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Jodhpur\Excel Data Sheets\"/>
    </mc:Choice>
  </mc:AlternateContent>
  <bookViews>
    <workbookView xWindow="0" yWindow="0" windowWidth="20490" windowHeight="7755" tabRatio="939" activeTab="2"/>
  </bookViews>
  <sheets>
    <sheet name="JODHPUR DIS" sheetId="1" r:id="rId1"/>
    <sheet name="AAU" sheetId="2" r:id="rId2"/>
    <sheet name="BALESAR" sheetId="3" r:id="rId3"/>
    <sheet name="BAP" sheetId="4" r:id="rId4"/>
    <sheet name="BAPINI" sheetId="5" r:id="rId5"/>
    <sheet name="BHOPALGARH" sheetId="7" r:id="rId6"/>
    <sheet name="BILARA" sheetId="8" r:id="rId7"/>
    <sheet name="CHAMU" sheetId="9" r:id="rId8"/>
    <sheet name="DECHU" sheetId="10" r:id="rId9"/>
    <sheet name="DHAWA" sheetId="11" r:id="rId10"/>
    <sheet name="GHANTIYALI" sheetId="12" r:id="rId11"/>
    <sheet name="KERU" sheetId="13" r:id="rId12"/>
    <sheet name="LOHAWAT" sheetId="14" r:id="rId13"/>
    <sheet name="LUNI" sheetId="15" r:id="rId14"/>
    <sheet name="MANDOR" sheetId="16" r:id="rId15"/>
    <sheet name="OSIAN" sheetId="17" r:id="rId16"/>
    <sheet name="PEEPAD SAHAR" sheetId="18" r:id="rId17"/>
    <sheet name="PHALODI" sheetId="19" r:id="rId18"/>
    <sheet name="SEKHALA" sheetId="20" r:id="rId19"/>
    <sheet name="BAWADI" sheetId="6" r:id="rId20"/>
    <sheet name="TINWARI" sheetId="22" r:id="rId21"/>
    <sheet name="SHERGARH " sheetId="24" r:id="rId22"/>
  </sheets>
  <definedNames>
    <definedName name="_xlnm._FilterDatabase" localSheetId="1" hidden="1">AAU!$A$1:$D$105</definedName>
    <definedName name="_xlnm._FilterDatabase" localSheetId="2" hidden="1">BALESAR!$A$1:$D$122</definedName>
    <definedName name="_xlnm._FilterDatabase" localSheetId="3" hidden="1">BAP!$A$1:$BF$185</definedName>
    <definedName name="_xlnm._FilterDatabase" localSheetId="4" hidden="1">BAPINI!$A$1:$G$68</definedName>
    <definedName name="_xlnm._FilterDatabase" localSheetId="19" hidden="1">BAWADI!$A$1:$D$120</definedName>
    <definedName name="_xlnm._FilterDatabase" localSheetId="7" hidden="1">CHAMU!$A$1:$D$101</definedName>
    <definedName name="_xlnm._FilterDatabase" localSheetId="10" hidden="1">GHANTIYALI!$A$1:$D$1</definedName>
    <definedName name="_xlnm._FilterDatabase" localSheetId="0" hidden="1">'JODHPUR DIS'!$B$1:$J$1848</definedName>
    <definedName name="_xlnm._FilterDatabase" localSheetId="18" hidden="1">SEKHALA!$A$1:$K$90</definedName>
    <definedName name="_xlnm._FilterDatabase" localSheetId="20" hidden="1">TINWARI!$A$1:$D$95</definedName>
  </definedNames>
  <calcPr calcId="152511"/>
</workbook>
</file>

<file path=xl/calcChain.xml><?xml version="1.0" encoding="utf-8"?>
<calcChain xmlns="http://schemas.openxmlformats.org/spreadsheetml/2006/main">
  <c r="X180" i="24" l="1"/>
  <c r="W180" i="24"/>
  <c r="U180" i="24"/>
  <c r="T180" i="24"/>
  <c r="S180" i="24"/>
  <c r="R180" i="24"/>
  <c r="Q180" i="24"/>
  <c r="P180" i="24"/>
  <c r="O180" i="24"/>
  <c r="N180" i="24"/>
  <c r="M180" i="24"/>
  <c r="L180" i="24"/>
  <c r="K180" i="24"/>
  <c r="J180" i="24"/>
  <c r="I180" i="24"/>
  <c r="H180" i="24"/>
  <c r="G180" i="24"/>
  <c r="F180" i="24"/>
  <c r="V179" i="24"/>
  <c r="V173" i="24"/>
  <c r="V172" i="24"/>
  <c r="V171" i="24"/>
  <c r="V170" i="24"/>
  <c r="V163" i="24"/>
  <c r="V162" i="24"/>
  <c r="V160" i="24"/>
  <c r="V159" i="24"/>
  <c r="V157" i="24"/>
  <c r="V150" i="24"/>
  <c r="V149" i="24"/>
  <c r="V148" i="24"/>
  <c r="V147" i="24"/>
  <c r="V146" i="24"/>
  <c r="V145" i="24"/>
  <c r="V144" i="24"/>
  <c r="V143" i="24"/>
  <c r="V140" i="24"/>
  <c r="V139" i="24"/>
  <c r="V136" i="24"/>
  <c r="V135" i="24"/>
  <c r="V134" i="24"/>
  <c r="V131" i="24"/>
  <c r="V130" i="24"/>
  <c r="V129" i="24"/>
  <c r="V128" i="24"/>
  <c r="V127" i="24"/>
  <c r="V125" i="24"/>
  <c r="V124" i="24"/>
  <c r="V123" i="24"/>
  <c r="V122" i="24"/>
  <c r="V121" i="24"/>
  <c r="V120" i="24"/>
  <c r="V119" i="24"/>
  <c r="V118" i="24"/>
  <c r="V117" i="24"/>
  <c r="V116" i="24"/>
  <c r="V115" i="24"/>
  <c r="V114" i="24"/>
  <c r="V113" i="24"/>
  <c r="V112" i="24"/>
  <c r="V107" i="24"/>
  <c r="V106" i="24"/>
  <c r="V105" i="24"/>
  <c r="V104" i="24"/>
  <c r="V103" i="24"/>
  <c r="V102" i="24"/>
  <c r="V101" i="24"/>
  <c r="V100" i="24"/>
  <c r="V99" i="24"/>
  <c r="V97" i="24"/>
  <c r="V96" i="24"/>
  <c r="V95" i="24"/>
  <c r="V94" i="24"/>
  <c r="V93" i="24"/>
  <c r="V92" i="24"/>
  <c r="V91" i="24"/>
  <c r="V90" i="24"/>
  <c r="V89" i="24"/>
  <c r="V88" i="24"/>
  <c r="V87" i="24"/>
  <c r="V86" i="24"/>
  <c r="V85" i="24"/>
  <c r="V84" i="24"/>
  <c r="V83" i="24"/>
  <c r="V82" i="24"/>
  <c r="V81" i="24"/>
  <c r="V80" i="24"/>
  <c r="V79" i="24"/>
  <c r="V78" i="24"/>
  <c r="V77" i="24"/>
  <c r="V76" i="24"/>
  <c r="V75" i="24"/>
  <c r="V74" i="24"/>
  <c r="V73" i="24"/>
  <c r="V72" i="24"/>
  <c r="V71" i="24"/>
  <c r="V70" i="24"/>
  <c r="V69" i="24"/>
  <c r="V68" i="24"/>
  <c r="V67" i="24"/>
  <c r="V66" i="24"/>
  <c r="V65" i="24"/>
  <c r="V64" i="24"/>
  <c r="V63" i="24"/>
  <c r="V62" i="24"/>
  <c r="V61" i="24"/>
  <c r="V60" i="24"/>
  <c r="V59" i="24"/>
  <c r="V58" i="24"/>
  <c r="V57" i="24"/>
  <c r="V56" i="24"/>
  <c r="V55" i="24"/>
  <c r="V54" i="24"/>
  <c r="V53" i="24"/>
  <c r="V52" i="24"/>
  <c r="V51" i="24"/>
  <c r="V50" i="24"/>
  <c r="V49" i="24"/>
  <c r="V48" i="24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31" i="24"/>
  <c r="V30" i="24"/>
  <c r="V29" i="24"/>
  <c r="V28" i="24"/>
  <c r="V27" i="24"/>
  <c r="V26" i="24"/>
  <c r="V25" i="24"/>
  <c r="V24" i="24"/>
  <c r="V23" i="24"/>
  <c r="V22" i="24"/>
  <c r="V21" i="24"/>
  <c r="V20" i="24"/>
  <c r="V19" i="24"/>
  <c r="V14" i="24"/>
  <c r="V13" i="24"/>
  <c r="V12" i="24"/>
  <c r="V11" i="24"/>
  <c r="V10" i="24"/>
  <c r="V9" i="24"/>
  <c r="V8" i="24"/>
  <c r="V7" i="24"/>
  <c r="V6" i="24"/>
  <c r="V5" i="24"/>
  <c r="V4" i="24"/>
  <c r="V3" i="24"/>
  <c r="V180" i="24" l="1"/>
  <c r="V45" i="20"/>
  <c r="V44" i="20"/>
  <c r="V43" i="20"/>
  <c r="V60" i="20"/>
  <c r="V59" i="20"/>
  <c r="V58" i="20"/>
  <c r="V57" i="20"/>
  <c r="V56" i="20"/>
  <c r="V55" i="20"/>
  <c r="V54" i="20"/>
  <c r="V53" i="20"/>
  <c r="V52" i="20"/>
  <c r="V11" i="20"/>
  <c r="V12" i="20"/>
  <c r="V13" i="20"/>
  <c r="V14" i="20"/>
  <c r="V15" i="20"/>
  <c r="V16" i="20"/>
  <c r="V13" i="2" l="1"/>
  <c r="V66" i="2"/>
  <c r="V67" i="2"/>
  <c r="V68" i="2"/>
  <c r="V69" i="2"/>
  <c r="V46" i="9" l="1"/>
  <c r="V58" i="5"/>
  <c r="V57" i="5"/>
  <c r="V54" i="5"/>
  <c r="V51" i="5"/>
  <c r="V28" i="3" l="1"/>
  <c r="V26" i="3"/>
  <c r="V25" i="3"/>
  <c r="V24" i="3"/>
  <c r="V23" i="3"/>
  <c r="T187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S1886" i="1"/>
  <c r="S1885" i="1"/>
  <c r="S1884" i="1"/>
  <c r="S1883" i="1"/>
  <c r="S1882" i="1"/>
  <c r="S1881" i="1"/>
  <c r="S1880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57" i="1"/>
  <c r="V4" i="22"/>
  <c r="V5" i="22"/>
  <c r="V6" i="22"/>
  <c r="V7" i="22"/>
  <c r="V8" i="22"/>
  <c r="V9" i="22"/>
  <c r="V10" i="22"/>
  <c r="V11" i="22"/>
  <c r="V12" i="22"/>
  <c r="V14" i="22"/>
  <c r="V16" i="22"/>
  <c r="V18" i="22"/>
  <c r="V19" i="22"/>
  <c r="V21" i="22"/>
  <c r="V23" i="22"/>
  <c r="V25" i="22"/>
  <c r="V27" i="22"/>
  <c r="V28" i="22"/>
  <c r="V29" i="22"/>
  <c r="V30" i="22"/>
  <c r="V34" i="22"/>
  <c r="V36" i="22"/>
  <c r="V37" i="22"/>
  <c r="V38" i="22"/>
  <c r="V39" i="22"/>
  <c r="V41" i="22"/>
  <c r="V42" i="22"/>
  <c r="V46" i="22"/>
  <c r="V47" i="22"/>
  <c r="V48" i="22"/>
  <c r="V49" i="22"/>
  <c r="V50" i="22"/>
  <c r="V54" i="22"/>
  <c r="V55" i="22"/>
  <c r="V56" i="22"/>
  <c r="V58" i="22"/>
  <c r="V59" i="22"/>
  <c r="V60" i="22"/>
  <c r="V61" i="22"/>
  <c r="V62" i="22"/>
  <c r="V63" i="22"/>
  <c r="V64" i="22"/>
  <c r="V65" i="22"/>
  <c r="V66" i="22"/>
  <c r="V67" i="22"/>
  <c r="V68" i="22"/>
  <c r="V72" i="22"/>
  <c r="V73" i="22"/>
  <c r="V74" i="22"/>
  <c r="V76" i="22"/>
  <c r="V77" i="22"/>
  <c r="V78" i="22"/>
  <c r="V80" i="22"/>
  <c r="V82" i="22"/>
  <c r="V83" i="22"/>
  <c r="V84" i="22"/>
  <c r="V85" i="22"/>
  <c r="V86" i="22"/>
  <c r="V87" i="22"/>
  <c r="V88" i="22"/>
  <c r="V89" i="22"/>
  <c r="V90" i="22"/>
  <c r="V91" i="22"/>
  <c r="V92" i="22"/>
  <c r="V93" i="22"/>
  <c r="V94" i="22"/>
  <c r="V3" i="22"/>
  <c r="V4" i="20"/>
  <c r="V5" i="20"/>
  <c r="V6" i="20"/>
  <c r="V8" i="20"/>
  <c r="V9" i="20"/>
  <c r="V10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1" i="20"/>
  <c r="V40" i="20"/>
  <c r="V42" i="20"/>
  <c r="V46" i="20"/>
  <c r="V47" i="20"/>
  <c r="V48" i="20"/>
  <c r="V49" i="20"/>
  <c r="V50" i="20"/>
  <c r="V51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3" i="20"/>
  <c r="V4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5" i="19"/>
  <c r="V48" i="19"/>
  <c r="V49" i="19"/>
  <c r="V50" i="19"/>
  <c r="V52" i="19"/>
  <c r="V53" i="19"/>
  <c r="V54" i="19"/>
  <c r="V55" i="19"/>
  <c r="V56" i="19"/>
  <c r="V57" i="19"/>
  <c r="V58" i="19"/>
  <c r="V59" i="19"/>
  <c r="V63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1" i="19"/>
  <c r="V82" i="19"/>
  <c r="V83" i="19"/>
  <c r="V84" i="19"/>
  <c r="V85" i="19"/>
  <c r="V86" i="19"/>
  <c r="V87" i="19"/>
  <c r="V88" i="19"/>
  <c r="V89" i="19"/>
  <c r="V90" i="19"/>
  <c r="V93" i="19"/>
  <c r="V94" i="19"/>
  <c r="V95" i="19"/>
  <c r="V96" i="19"/>
  <c r="V97" i="19"/>
  <c r="V98" i="19"/>
  <c r="V99" i="19"/>
  <c r="V100" i="19"/>
  <c r="V3" i="19"/>
  <c r="V4" i="18"/>
  <c r="V5" i="18"/>
  <c r="V6" i="18"/>
  <c r="V8" i="18"/>
  <c r="V9" i="18"/>
  <c r="V11" i="18"/>
  <c r="V12" i="18"/>
  <c r="V13" i="18"/>
  <c r="V14" i="18"/>
  <c r="V20" i="18"/>
  <c r="V21" i="18"/>
  <c r="V22" i="18"/>
  <c r="V23" i="18"/>
  <c r="V24" i="18"/>
  <c r="V28" i="18"/>
  <c r="V29" i="18"/>
  <c r="V32" i="18"/>
  <c r="V33" i="18"/>
  <c r="V36" i="18"/>
  <c r="V37" i="18"/>
  <c r="V38" i="18"/>
  <c r="V39" i="18"/>
  <c r="V41" i="18"/>
  <c r="V42" i="18"/>
  <c r="V43" i="18"/>
  <c r="V44" i="18"/>
  <c r="V45" i="18"/>
  <c r="V46" i="18"/>
  <c r="V47" i="18"/>
  <c r="V50" i="18"/>
  <c r="V52" i="18"/>
  <c r="V53" i="18"/>
  <c r="V54" i="18"/>
  <c r="V55" i="18"/>
  <c r="V57" i="18"/>
  <c r="V58" i="18"/>
  <c r="V59" i="18"/>
  <c r="V60" i="18"/>
  <c r="V61" i="18"/>
  <c r="V62" i="18"/>
  <c r="V63" i="18"/>
  <c r="V64" i="18"/>
  <c r="V65" i="18"/>
  <c r="V66" i="18"/>
  <c r="V68" i="18"/>
  <c r="V69" i="18"/>
  <c r="V70" i="18"/>
  <c r="V73" i="18"/>
  <c r="V75" i="18"/>
  <c r="V76" i="18"/>
  <c r="V78" i="18"/>
  <c r="V79" i="18"/>
  <c r="V80" i="18"/>
  <c r="V81" i="18"/>
  <c r="V82" i="18"/>
  <c r="V83" i="18"/>
  <c r="V84" i="18"/>
  <c r="V85" i="18"/>
  <c r="V86" i="18"/>
  <c r="V89" i="18"/>
  <c r="V91" i="18"/>
  <c r="V94" i="18"/>
  <c r="V95" i="18"/>
  <c r="V96" i="18"/>
  <c r="V98" i="18"/>
  <c r="V99" i="18"/>
  <c r="V100" i="18"/>
  <c r="V102" i="18"/>
  <c r="V103" i="18"/>
  <c r="V104" i="18"/>
  <c r="V105" i="18"/>
  <c r="V109" i="18"/>
  <c r="V110" i="18"/>
  <c r="V111" i="18"/>
  <c r="V112" i="18"/>
  <c r="V113" i="18"/>
  <c r="V114" i="18"/>
  <c r="V117" i="18"/>
  <c r="V3" i="18"/>
  <c r="V4" i="17"/>
  <c r="V5" i="17"/>
  <c r="V6" i="17"/>
  <c r="V8" i="17"/>
  <c r="V11" i="17"/>
  <c r="V12" i="17"/>
  <c r="V13" i="17"/>
  <c r="V14" i="17"/>
  <c r="V16" i="17"/>
  <c r="V17" i="17"/>
  <c r="V18" i="17"/>
  <c r="V20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3" i="17"/>
  <c r="V44" i="17"/>
  <c r="V45" i="17"/>
  <c r="V47" i="17"/>
  <c r="V48" i="17"/>
  <c r="V50" i="17"/>
  <c r="V51" i="17"/>
  <c r="V52" i="17"/>
  <c r="V53" i="17"/>
  <c r="V54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2" i="17"/>
  <c r="V83" i="17"/>
  <c r="V86" i="17"/>
  <c r="V87" i="17"/>
  <c r="V88" i="17"/>
  <c r="V89" i="17"/>
  <c r="V90" i="17"/>
  <c r="V91" i="17"/>
  <c r="V95" i="17"/>
  <c r="V97" i="17"/>
  <c r="V98" i="17"/>
  <c r="V99" i="17"/>
  <c r="V100" i="17"/>
  <c r="V101" i="17"/>
  <c r="V102" i="17"/>
  <c r="V103" i="17"/>
  <c r="V104" i="17"/>
  <c r="V105" i="17"/>
  <c r="V106" i="17"/>
  <c r="V108" i="17"/>
  <c r="V109" i="17"/>
  <c r="V110" i="17"/>
  <c r="V112" i="17"/>
  <c r="V113" i="17"/>
  <c r="V114" i="17"/>
  <c r="V116" i="17"/>
  <c r="V117" i="17"/>
  <c r="V118" i="17"/>
  <c r="V119" i="17"/>
  <c r="V122" i="17"/>
  <c r="V123" i="17"/>
  <c r="V124" i="17"/>
  <c r="V129" i="17"/>
  <c r="V3" i="17"/>
  <c r="V4" i="16"/>
  <c r="V5" i="16"/>
  <c r="V6" i="16"/>
  <c r="V7" i="16"/>
  <c r="V8" i="16"/>
  <c r="V9" i="16"/>
  <c r="V10" i="16"/>
  <c r="V11" i="16"/>
  <c r="V12" i="16"/>
  <c r="V13" i="16"/>
  <c r="V14" i="16"/>
  <c r="V15" i="16"/>
  <c r="V19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8" i="16"/>
  <c r="V39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3" i="16"/>
  <c r="V4" i="15"/>
  <c r="V5" i="15"/>
  <c r="V6" i="15"/>
  <c r="V11" i="15"/>
  <c r="V12" i="15"/>
  <c r="V13" i="15"/>
  <c r="V14" i="15"/>
  <c r="V15" i="15"/>
  <c r="V16" i="15"/>
  <c r="V17" i="15"/>
  <c r="V18" i="15"/>
  <c r="V19" i="15"/>
  <c r="V20" i="15"/>
  <c r="V22" i="15"/>
  <c r="V23" i="15"/>
  <c r="V26" i="15"/>
  <c r="V27" i="15"/>
  <c r="V28" i="15"/>
  <c r="V29" i="15"/>
  <c r="V30" i="15"/>
  <c r="V31" i="15"/>
  <c r="V33" i="15"/>
  <c r="V34" i="15"/>
  <c r="V35" i="15"/>
  <c r="V36" i="15"/>
  <c r="V37" i="15"/>
  <c r="V38" i="15"/>
  <c r="V39" i="15"/>
  <c r="V40" i="15"/>
  <c r="V41" i="15"/>
  <c r="V42" i="15"/>
  <c r="V43" i="15"/>
  <c r="V48" i="15"/>
  <c r="V49" i="15"/>
  <c r="V50" i="15"/>
  <c r="V52" i="15"/>
  <c r="V53" i="15"/>
  <c r="V54" i="15"/>
  <c r="V55" i="15"/>
  <c r="V56" i="15"/>
  <c r="V57" i="15"/>
  <c r="V58" i="15"/>
  <c r="V59" i="15"/>
  <c r="V60" i="15"/>
  <c r="V63" i="15"/>
  <c r="V64" i="15"/>
  <c r="V65" i="15"/>
  <c r="V66" i="15"/>
  <c r="V67" i="15"/>
  <c r="V68" i="15"/>
  <c r="V69" i="15"/>
  <c r="V71" i="15"/>
  <c r="V74" i="15"/>
  <c r="V75" i="15"/>
  <c r="V76" i="15"/>
  <c r="V77" i="15"/>
  <c r="V79" i="15"/>
  <c r="V80" i="15"/>
  <c r="V81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7" i="15"/>
  <c r="V98" i="15"/>
  <c r="V99" i="15"/>
  <c r="V100" i="15"/>
  <c r="V101" i="15"/>
  <c r="V103" i="15"/>
  <c r="V104" i="15"/>
  <c r="V105" i="15"/>
  <c r="V107" i="15"/>
  <c r="V108" i="15"/>
  <c r="V109" i="15"/>
  <c r="V110" i="15"/>
  <c r="V112" i="15"/>
  <c r="V113" i="15"/>
  <c r="V114" i="15"/>
  <c r="V115" i="15"/>
  <c r="V117" i="15"/>
  <c r="V118" i="15"/>
  <c r="V120" i="15"/>
  <c r="V121" i="15"/>
  <c r="V125" i="15"/>
  <c r="V126" i="15"/>
  <c r="V127" i="15"/>
  <c r="V128" i="15"/>
  <c r="V130" i="15"/>
  <c r="V131" i="15"/>
  <c r="V132" i="15"/>
  <c r="V133" i="15"/>
  <c r="V3" i="15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1" i="14"/>
  <c r="V72" i="14"/>
  <c r="V73" i="14"/>
  <c r="V74" i="14"/>
  <c r="V75" i="14"/>
  <c r="V76" i="14"/>
  <c r="V77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2" i="14"/>
  <c r="V123" i="14"/>
  <c r="V124" i="14"/>
  <c r="V125" i="14"/>
  <c r="V126" i="14"/>
  <c r="V127" i="14"/>
  <c r="V128" i="14"/>
  <c r="V129" i="14"/>
  <c r="V130" i="14"/>
  <c r="V131" i="14"/>
  <c r="V3" i="14"/>
  <c r="V4" i="13"/>
  <c r="V5" i="13"/>
  <c r="V6" i="13"/>
  <c r="V7" i="13"/>
  <c r="V8" i="13"/>
  <c r="V10" i="13"/>
  <c r="V11" i="13"/>
  <c r="V12" i="13"/>
  <c r="V17" i="13"/>
  <c r="V20" i="13"/>
  <c r="V21" i="13"/>
  <c r="V22" i="13"/>
  <c r="V23" i="13"/>
  <c r="V24" i="13"/>
  <c r="V25" i="13"/>
  <c r="V26" i="13"/>
  <c r="V30" i="13"/>
  <c r="V33" i="13"/>
  <c r="V34" i="13"/>
  <c r="V35" i="13"/>
  <c r="V36" i="13"/>
  <c r="V37" i="13"/>
  <c r="V38" i="13"/>
  <c r="V39" i="13"/>
  <c r="V40" i="13"/>
  <c r="V41" i="13"/>
  <c r="V43" i="13"/>
  <c r="V44" i="13"/>
  <c r="V45" i="13"/>
  <c r="V46" i="13"/>
  <c r="V48" i="13"/>
  <c r="V49" i="13"/>
  <c r="V50" i="13"/>
  <c r="V53" i="13"/>
  <c r="V54" i="13"/>
  <c r="V55" i="13"/>
  <c r="V56" i="13"/>
  <c r="V57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3" i="13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20" i="12"/>
  <c r="V21" i="12"/>
  <c r="V22" i="12"/>
  <c r="V23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7" i="12"/>
  <c r="V50" i="12"/>
  <c r="V52" i="12"/>
  <c r="V53" i="12"/>
  <c r="V54" i="12"/>
  <c r="V59" i="12"/>
  <c r="V60" i="12"/>
  <c r="V61" i="12"/>
  <c r="V62" i="12"/>
  <c r="V63" i="12"/>
  <c r="V64" i="12"/>
  <c r="V65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3" i="12"/>
  <c r="V5" i="11"/>
  <c r="V6" i="11"/>
  <c r="V7" i="11"/>
  <c r="V8" i="11"/>
  <c r="V9" i="11"/>
  <c r="V11" i="11"/>
  <c r="V12" i="11"/>
  <c r="V13" i="11"/>
  <c r="V14" i="11"/>
  <c r="V16" i="11"/>
  <c r="V17" i="11"/>
  <c r="V19" i="11"/>
  <c r="V20" i="11"/>
  <c r="V21" i="11"/>
  <c r="V22" i="11"/>
  <c r="V23" i="11"/>
  <c r="V24" i="11"/>
  <c r="V25" i="11"/>
  <c r="V26" i="11"/>
  <c r="V27" i="11"/>
  <c r="V29" i="11"/>
  <c r="V30" i="11"/>
  <c r="V32" i="11"/>
  <c r="V35" i="11"/>
  <c r="V36" i="11"/>
  <c r="V37" i="11"/>
  <c r="V38" i="11"/>
  <c r="V39" i="11"/>
  <c r="V42" i="11"/>
  <c r="V43" i="11"/>
  <c r="V44" i="11"/>
  <c r="V45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1" i="11"/>
  <c r="V82" i="11"/>
  <c r="V83" i="11"/>
  <c r="V84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4" i="11"/>
  <c r="V105" i="11"/>
  <c r="V106" i="11"/>
  <c r="V107" i="11"/>
  <c r="V108" i="11"/>
  <c r="V109" i="11"/>
  <c r="V110" i="11"/>
  <c r="V3" i="11"/>
  <c r="V4" i="10"/>
  <c r="V5" i="10"/>
  <c r="V6" i="10"/>
  <c r="V7" i="10"/>
  <c r="V8" i="10"/>
  <c r="V9" i="10"/>
  <c r="V10" i="10"/>
  <c r="V11" i="10"/>
  <c r="V14" i="10"/>
  <c r="V15" i="10"/>
  <c r="V16" i="10"/>
  <c r="V17" i="10"/>
  <c r="V18" i="10"/>
  <c r="V20" i="10"/>
  <c r="V22" i="10"/>
  <c r="V23" i="10"/>
  <c r="V24" i="10"/>
  <c r="V25" i="10"/>
  <c r="V26" i="10"/>
  <c r="V27" i="10"/>
  <c r="V28" i="10"/>
  <c r="V29" i="10"/>
  <c r="V34" i="10"/>
  <c r="V35" i="10"/>
  <c r="V37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3" i="10"/>
  <c r="V54" i="10"/>
  <c r="V55" i="10"/>
  <c r="V56" i="10"/>
  <c r="V57" i="10"/>
  <c r="V58" i="10"/>
  <c r="V59" i="10"/>
  <c r="V60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9" i="10"/>
  <c r="V90" i="10"/>
  <c r="V91" i="10"/>
  <c r="V92" i="10"/>
  <c r="V93" i="10"/>
  <c r="V95" i="10"/>
  <c r="V96" i="10"/>
  <c r="V97" i="10"/>
  <c r="V98" i="10"/>
  <c r="V99" i="10"/>
  <c r="V100" i="10"/>
  <c r="V101" i="10"/>
  <c r="V102" i="10"/>
  <c r="V103" i="10"/>
  <c r="V104" i="10"/>
  <c r="V105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8" i="10"/>
  <c r="V130" i="10"/>
  <c r="V131" i="10"/>
  <c r="V132" i="10"/>
  <c r="V133" i="10"/>
  <c r="V134" i="10"/>
  <c r="V138" i="10"/>
  <c r="V139" i="10"/>
  <c r="V140" i="10"/>
  <c r="V141" i="10"/>
  <c r="V142" i="10"/>
  <c r="V143" i="10"/>
  <c r="V144" i="10"/>
  <c r="V145" i="10"/>
  <c r="V146" i="10"/>
  <c r="V147" i="10"/>
  <c r="V150" i="10"/>
  <c r="V151" i="10"/>
  <c r="V152" i="10"/>
  <c r="V3" i="10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3" i="9"/>
  <c r="V44" i="9"/>
  <c r="V45" i="9"/>
  <c r="V47" i="9"/>
  <c r="V48" i="9"/>
  <c r="V49" i="9"/>
  <c r="V50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3" i="9"/>
  <c r="V5" i="8"/>
  <c r="V6" i="8"/>
  <c r="V7" i="8"/>
  <c r="V8" i="8"/>
  <c r="V9" i="8"/>
  <c r="V11" i="8"/>
  <c r="V12" i="8"/>
  <c r="V13" i="8"/>
  <c r="V14" i="8"/>
  <c r="V15" i="8"/>
  <c r="V22" i="8"/>
  <c r="V23" i="8"/>
  <c r="V25" i="8"/>
  <c r="V28" i="8"/>
  <c r="V31" i="8"/>
  <c r="V32" i="8"/>
  <c r="V33" i="8"/>
  <c r="V34" i="8"/>
  <c r="V37" i="8"/>
  <c r="V38" i="8"/>
  <c r="V39" i="8"/>
  <c r="V44" i="8"/>
  <c r="V45" i="8"/>
  <c r="V46" i="8"/>
  <c r="V48" i="8"/>
  <c r="V49" i="8"/>
  <c r="V50" i="8"/>
  <c r="V51" i="8"/>
  <c r="V52" i="8"/>
  <c r="V53" i="8"/>
  <c r="V54" i="8"/>
  <c r="V58" i="8"/>
  <c r="V59" i="8"/>
  <c r="V60" i="8"/>
  <c r="V63" i="8"/>
  <c r="V64" i="8"/>
  <c r="V67" i="8"/>
  <c r="V68" i="8"/>
  <c r="V69" i="8"/>
  <c r="V70" i="8"/>
  <c r="V71" i="8"/>
  <c r="V72" i="8"/>
  <c r="V73" i="8"/>
  <c r="V79" i="8"/>
  <c r="V82" i="8"/>
  <c r="V86" i="8"/>
  <c r="V87" i="8"/>
  <c r="V88" i="8"/>
  <c r="V89" i="8"/>
  <c r="V90" i="8"/>
  <c r="V91" i="8"/>
  <c r="V92" i="8"/>
  <c r="V95" i="8"/>
  <c r="V96" i="8"/>
  <c r="V97" i="8"/>
  <c r="V98" i="8"/>
  <c r="V99" i="8"/>
  <c r="V100" i="8"/>
  <c r="V101" i="8"/>
  <c r="V104" i="8"/>
  <c r="V105" i="8"/>
  <c r="V106" i="8"/>
  <c r="V110" i="8"/>
  <c r="V111" i="8"/>
  <c r="V112" i="8"/>
  <c r="V3" i="8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2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41" i="7"/>
  <c r="V42" i="7"/>
  <c r="V43" i="7"/>
  <c r="V45" i="7"/>
  <c r="V46" i="7"/>
  <c r="V47" i="7"/>
  <c r="V48" i="7"/>
  <c r="V49" i="7"/>
  <c r="V50" i="7"/>
  <c r="V51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70" i="7"/>
  <c r="V71" i="7"/>
  <c r="V72" i="7"/>
  <c r="V73" i="7"/>
  <c r="V74" i="7"/>
  <c r="V75" i="7"/>
  <c r="V77" i="7"/>
  <c r="V78" i="7"/>
  <c r="V80" i="7"/>
  <c r="V81" i="7"/>
  <c r="V84" i="7"/>
  <c r="V85" i="7"/>
  <c r="V86" i="7"/>
  <c r="V87" i="7"/>
  <c r="V89" i="7"/>
  <c r="V90" i="7"/>
  <c r="V91" i="7"/>
  <c r="V3" i="7"/>
  <c r="V4" i="6"/>
  <c r="V5" i="6"/>
  <c r="V6" i="6"/>
  <c r="V7" i="6"/>
  <c r="V8" i="6"/>
  <c r="V14" i="6"/>
  <c r="V18" i="6"/>
  <c r="V19" i="6"/>
  <c r="V20" i="6"/>
  <c r="V21" i="6"/>
  <c r="V22" i="6"/>
  <c r="V25" i="6"/>
  <c r="V27" i="6"/>
  <c r="V28" i="6"/>
  <c r="V30" i="6"/>
  <c r="V31" i="6"/>
  <c r="V32" i="6"/>
  <c r="V33" i="6"/>
  <c r="V34" i="6"/>
  <c r="V35" i="6"/>
  <c r="V38" i="6"/>
  <c r="V39" i="6"/>
  <c r="V40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5" i="6"/>
  <c r="V66" i="6"/>
  <c r="V67" i="6"/>
  <c r="V68" i="6"/>
  <c r="V69" i="6"/>
  <c r="V72" i="6"/>
  <c r="V73" i="6"/>
  <c r="V74" i="6"/>
  <c r="V75" i="6"/>
  <c r="V76" i="6"/>
  <c r="V77" i="6"/>
  <c r="V78" i="6"/>
  <c r="V79" i="6"/>
  <c r="V82" i="6"/>
  <c r="V83" i="6"/>
  <c r="V84" i="6"/>
  <c r="V85" i="6"/>
  <c r="V87" i="6"/>
  <c r="V93" i="6"/>
  <c r="V94" i="6"/>
  <c r="V95" i="6"/>
  <c r="V99" i="6"/>
  <c r="V100" i="6"/>
  <c r="V103" i="6"/>
  <c r="V106" i="6"/>
  <c r="V107" i="6"/>
  <c r="V108" i="6"/>
  <c r="V109" i="6"/>
  <c r="V110" i="6"/>
  <c r="V111" i="6"/>
  <c r="V112" i="6"/>
  <c r="V113" i="6"/>
  <c r="V118" i="6"/>
  <c r="V119" i="6"/>
  <c r="V120" i="6"/>
  <c r="V121" i="6"/>
  <c r="V122" i="6"/>
  <c r="V131" i="6"/>
  <c r="V3" i="6"/>
  <c r="V8" i="5"/>
  <c r="V9" i="5"/>
  <c r="V16" i="5"/>
  <c r="V19" i="5"/>
  <c r="V21" i="5"/>
  <c r="V22" i="5"/>
  <c r="V23" i="5"/>
  <c r="V24" i="5"/>
  <c r="V32" i="5"/>
  <c r="V33" i="5"/>
  <c r="V35" i="5"/>
  <c r="V38" i="5"/>
  <c r="V40" i="5"/>
  <c r="V41" i="5"/>
  <c r="V42" i="5"/>
  <c r="V43" i="5"/>
  <c r="V45" i="5"/>
  <c r="V46" i="5"/>
  <c r="V47" i="5"/>
  <c r="V48" i="5"/>
  <c r="V49" i="5"/>
  <c r="V50" i="5"/>
  <c r="V52" i="5"/>
  <c r="V53" i="5"/>
  <c r="V55" i="5"/>
  <c r="V56" i="5"/>
  <c r="V59" i="5"/>
  <c r="V60" i="5"/>
  <c r="V65" i="5"/>
  <c r="V67" i="5"/>
  <c r="V3" i="5"/>
  <c r="V4" i="4"/>
  <c r="V5" i="4"/>
  <c r="V6" i="4"/>
  <c r="V7" i="4"/>
  <c r="V8" i="4"/>
  <c r="V9" i="4"/>
  <c r="V11" i="4"/>
  <c r="V12" i="4"/>
  <c r="V13" i="4"/>
  <c r="V15" i="4"/>
  <c r="V16" i="4"/>
  <c r="V17" i="4"/>
  <c r="V18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2" i="4"/>
  <c r="V63" i="4"/>
  <c r="V64" i="4"/>
  <c r="V67" i="4"/>
  <c r="V68" i="4"/>
  <c r="V69" i="4"/>
  <c r="V70" i="4"/>
  <c r="V71" i="4"/>
  <c r="V72" i="4"/>
  <c r="V73" i="4"/>
  <c r="V74" i="4"/>
  <c r="V76" i="4"/>
  <c r="V77" i="4"/>
  <c r="V79" i="4"/>
  <c r="V80" i="4"/>
  <c r="V81" i="4"/>
  <c r="V82" i="4"/>
  <c r="V92" i="4"/>
  <c r="V93" i="4"/>
  <c r="V96" i="4"/>
  <c r="V97" i="4"/>
  <c r="V98" i="4"/>
  <c r="V99" i="4"/>
  <c r="V100" i="4"/>
  <c r="V101" i="4"/>
  <c r="V104" i="4"/>
  <c r="V105" i="4"/>
  <c r="V106" i="4"/>
  <c r="V107" i="4"/>
  <c r="V108" i="4"/>
  <c r="V109" i="4"/>
  <c r="V110" i="4"/>
  <c r="V112" i="4"/>
  <c r="V113" i="4"/>
  <c r="V114" i="4"/>
  <c r="V117" i="4"/>
  <c r="V118" i="4"/>
  <c r="V120" i="4"/>
  <c r="V121" i="4"/>
  <c r="V122" i="4"/>
  <c r="V123" i="4"/>
  <c r="V124" i="4"/>
  <c r="V125" i="4"/>
  <c r="V126" i="4"/>
  <c r="V127" i="4"/>
  <c r="V128" i="4"/>
  <c r="V129" i="4"/>
  <c r="V132" i="4"/>
  <c r="V133" i="4"/>
  <c r="V134" i="4"/>
  <c r="V136" i="4"/>
  <c r="V137" i="4"/>
  <c r="V138" i="4"/>
  <c r="V139" i="4"/>
  <c r="V140" i="4"/>
  <c r="V141" i="4"/>
  <c r="V142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8" i="4"/>
  <c r="V170" i="4"/>
  <c r="V171" i="4"/>
  <c r="V172" i="4"/>
  <c r="V173" i="4"/>
  <c r="V174" i="4"/>
  <c r="V176" i="4"/>
  <c r="V177" i="4"/>
  <c r="V178" i="4"/>
  <c r="V179" i="4"/>
  <c r="V180" i="4"/>
  <c r="V181" i="4"/>
  <c r="V182" i="4"/>
  <c r="V3" i="4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3" i="3"/>
  <c r="V4" i="2"/>
  <c r="V5" i="2"/>
  <c r="V6" i="2"/>
  <c r="V8" i="2"/>
  <c r="V9" i="2"/>
  <c r="V10" i="2"/>
  <c r="V14" i="2"/>
  <c r="V15" i="2"/>
  <c r="V16" i="2"/>
  <c r="V17" i="2"/>
  <c r="V18" i="2"/>
  <c r="V20" i="2"/>
  <c r="V21" i="2"/>
  <c r="V25" i="2"/>
  <c r="V26" i="2"/>
  <c r="V29" i="2"/>
  <c r="V30" i="2"/>
  <c r="V31" i="2"/>
  <c r="V32" i="2"/>
  <c r="V33" i="2"/>
  <c r="V38" i="2"/>
  <c r="V39" i="2"/>
  <c r="V40" i="2"/>
  <c r="V41" i="2"/>
  <c r="V42" i="2"/>
  <c r="V43" i="2"/>
  <c r="V44" i="2"/>
  <c r="V50" i="2"/>
  <c r="V51" i="2"/>
  <c r="V52" i="2"/>
  <c r="V59" i="2"/>
  <c r="V60" i="2"/>
  <c r="V61" i="2"/>
  <c r="V62" i="2"/>
  <c r="V63" i="2"/>
  <c r="V70" i="2"/>
  <c r="V71" i="2"/>
  <c r="V75" i="2"/>
  <c r="V76" i="2"/>
  <c r="V77" i="2"/>
  <c r="V78" i="2"/>
  <c r="V79" i="2"/>
  <c r="V83" i="2"/>
  <c r="V84" i="2"/>
  <c r="V85" i="2"/>
  <c r="V86" i="2"/>
  <c r="V87" i="2"/>
  <c r="V88" i="2"/>
  <c r="V90" i="2"/>
  <c r="V94" i="2"/>
  <c r="V95" i="2"/>
  <c r="V96" i="2"/>
  <c r="V97" i="2"/>
  <c r="V98" i="2"/>
  <c r="V101" i="2"/>
  <c r="V104" i="2"/>
  <c r="V3" i="2"/>
  <c r="F95" i="22"/>
  <c r="G95" i="22"/>
  <c r="H95" i="22"/>
  <c r="I95" i="22"/>
  <c r="J95" i="22"/>
  <c r="K95" i="22"/>
  <c r="L95" i="22"/>
  <c r="M95" i="22"/>
  <c r="N95" i="22"/>
  <c r="O95" i="22"/>
  <c r="P95" i="22"/>
  <c r="Q95" i="22"/>
  <c r="R95" i="22"/>
  <c r="S95" i="22"/>
  <c r="T95" i="22"/>
  <c r="U95" i="22"/>
  <c r="W95" i="22"/>
  <c r="X95" i="22"/>
  <c r="F87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W87" i="20"/>
  <c r="X87" i="20"/>
  <c r="F101" i="19"/>
  <c r="G101" i="19"/>
  <c r="H101" i="19"/>
  <c r="I101" i="19"/>
  <c r="J101" i="19"/>
  <c r="K101" i="19"/>
  <c r="L101" i="19"/>
  <c r="M101" i="19"/>
  <c r="N101" i="19"/>
  <c r="O101" i="19"/>
  <c r="P101" i="19"/>
  <c r="Q101" i="19"/>
  <c r="R101" i="19"/>
  <c r="S101" i="19"/>
  <c r="T101" i="19"/>
  <c r="U101" i="19"/>
  <c r="W101" i="19"/>
  <c r="X101" i="19"/>
  <c r="F118" i="18"/>
  <c r="G118" i="18"/>
  <c r="H118" i="18"/>
  <c r="I118" i="18"/>
  <c r="J118" i="18"/>
  <c r="K118" i="18"/>
  <c r="L118" i="18"/>
  <c r="M118" i="18"/>
  <c r="N118" i="18"/>
  <c r="O118" i="18"/>
  <c r="P118" i="18"/>
  <c r="Q118" i="18"/>
  <c r="R118" i="18"/>
  <c r="S118" i="18"/>
  <c r="T118" i="18"/>
  <c r="U118" i="18"/>
  <c r="W118" i="18"/>
  <c r="X118" i="18"/>
  <c r="F135" i="17"/>
  <c r="G135" i="17"/>
  <c r="H135" i="17"/>
  <c r="I135" i="17"/>
  <c r="J135" i="17"/>
  <c r="K135" i="17"/>
  <c r="L135" i="17"/>
  <c r="M135" i="17"/>
  <c r="N135" i="17"/>
  <c r="O135" i="17"/>
  <c r="P135" i="17"/>
  <c r="Q135" i="17"/>
  <c r="R135" i="17"/>
  <c r="S135" i="17"/>
  <c r="T135" i="17"/>
  <c r="U135" i="17"/>
  <c r="W135" i="17"/>
  <c r="X135" i="17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W71" i="16"/>
  <c r="X71" i="16"/>
  <c r="F134" i="15"/>
  <c r="G134" i="15"/>
  <c r="H134" i="15"/>
  <c r="I134" i="15"/>
  <c r="J134" i="15"/>
  <c r="K134" i="15"/>
  <c r="L134" i="15"/>
  <c r="M134" i="15"/>
  <c r="N134" i="15"/>
  <c r="O134" i="15"/>
  <c r="P134" i="15"/>
  <c r="Q134" i="15"/>
  <c r="R134" i="15"/>
  <c r="S134" i="15"/>
  <c r="T134" i="15"/>
  <c r="U134" i="15"/>
  <c r="W134" i="15"/>
  <c r="X134" i="15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W132" i="14"/>
  <c r="X132" i="14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W76" i="13"/>
  <c r="X76" i="13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W96" i="12"/>
  <c r="X96" i="12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W111" i="11"/>
  <c r="X111" i="11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W153" i="10"/>
  <c r="X153" i="10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W101" i="9"/>
  <c r="X101" i="9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W113" i="8"/>
  <c r="X113" i="8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W92" i="7"/>
  <c r="X92" i="7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W133" i="6"/>
  <c r="X133" i="6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W68" i="5"/>
  <c r="X68" i="5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W185" i="4"/>
  <c r="X185" i="4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W120" i="3"/>
  <c r="X120" i="3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W105" i="2"/>
  <c r="X105" i="2"/>
  <c r="V101" i="19" l="1"/>
  <c r="V134" i="15"/>
  <c r="V185" i="4"/>
  <c r="V92" i="7"/>
  <c r="V113" i="8"/>
  <c r="V153" i="10"/>
  <c r="V96" i="12"/>
  <c r="V76" i="13"/>
  <c r="V132" i="14"/>
  <c r="V71" i="16"/>
  <c r="V135" i="17"/>
  <c r="V118" i="18"/>
  <c r="S1887" i="1"/>
  <c r="V111" i="11"/>
  <c r="V133" i="6"/>
  <c r="V95" i="22"/>
  <c r="V101" i="9"/>
  <c r="V87" i="20"/>
  <c r="V105" i="2"/>
  <c r="V68" i="5"/>
  <c r="V120" i="3"/>
</calcChain>
</file>

<file path=xl/comments1.xml><?xml version="1.0" encoding="utf-8"?>
<comments xmlns="http://schemas.openxmlformats.org/spreadsheetml/2006/main">
  <authors>
    <author>JODHPUR</author>
    <author>kailash</author>
  </authors>
  <commentList>
    <comment ref="AE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5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ORAN,NADI,AANGOR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29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2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60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6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6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8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8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8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9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95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9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97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,NADI</t>
        </r>
      </text>
    </comment>
    <comment ref="AE9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0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A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1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 &amp; PAHAD 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</t>
        </r>
      </text>
    </comment>
    <comment ref="AD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AAGORE 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GOVA </t>
        </r>
      </text>
    </comment>
    <comment ref="AE5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GOVA </t>
        </r>
      </text>
    </comment>
    <comment ref="AE5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6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BARANI</t>
        </r>
      </text>
    </comment>
    <comment ref="AE6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6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PAHAD 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9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9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
</t>
        </r>
      </text>
    </comment>
    <comment ref="AE10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,BALA </t>
        </r>
      </text>
    </comment>
    <comment ref="AE1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
</t>
        </r>
      </text>
    </comment>
    <comment ref="AE11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</commentList>
</comments>
</file>

<file path=xl/comments3.xml><?xml version="1.0" encoding="utf-8"?>
<comments xmlns="http://schemas.openxmlformats.org/spreadsheetml/2006/main">
  <authors>
    <author>kailash</author>
    <author>JODHPUR</author>
    <author>india</author>
  </authors>
  <commentList>
    <comment ref="AE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ORAN,AANGOR,NADI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1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NADI,AANGOR,ORAN</t>
        </r>
      </text>
    </comment>
    <comment ref="AE1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NADI,ORAN,ANGOR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2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TALAB</t>
        </r>
      </text>
    </comment>
    <comment ref="AE2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TALAB</t>
        </r>
      </text>
    </comment>
    <comment ref="AE25" authorId="2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3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3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3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36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41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60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6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6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7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7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76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7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ORAN,NADI,AANGOR </t>
        </r>
      </text>
    </comment>
    <comment ref="AE80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8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9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9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AANGOE,ORAN,NADI</t>
        </r>
      </text>
    </comment>
    <comment ref="AE9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ORAN,AANGOR</t>
        </r>
      </text>
    </comment>
    <comment ref="AE9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9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TALAB</t>
        </r>
      </text>
    </comment>
    <comment ref="AE10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101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10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11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12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PAYTAN,NADI</t>
        </r>
      </text>
    </comment>
    <comment ref="AE12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12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ORAN ANGOR </t>
        </r>
      </text>
    </comment>
    <comment ref="AE12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ANGOR ,NADI </t>
        </r>
      </text>
    </comment>
    <comment ref="AE12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132" authorId="2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33" authorId="2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142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 ,ORAN,TALAB</t>
        </r>
      </text>
    </comment>
    <comment ref="AE14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ORAN,NADI,AAGOR</t>
        </r>
      </text>
    </comment>
    <comment ref="AE14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NADI,ORAN,AANGOR</t>
        </r>
      </text>
    </comment>
    <comment ref="AE146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,NADI,AANGOR</t>
        </r>
      </text>
    </comment>
    <comment ref="AE14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48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49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ORAN,AANGOR</t>
        </r>
      </text>
    </comment>
    <comment ref="AE16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 aangor</t>
        </r>
      </text>
    </comment>
    <comment ref="AE16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oran,nadi,angor</t>
        </r>
      </text>
    </comment>
    <comment ref="AE17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TALAN</t>
        </r>
      </text>
    </comment>
    <comment ref="AE17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TALAB</t>
        </r>
      </text>
    </comment>
    <comment ref="AE17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ANGOR,TALAB</t>
        </r>
      </text>
    </comment>
    <comment ref="AE17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MAGRA</t>
        </r>
      </text>
    </comment>
    <comment ref="AE17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ORAN,NADI,AANGOR</t>
        </r>
      </text>
    </comment>
    <comment ref="AE17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78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17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18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8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 ,AAGOR</t>
        </r>
      </text>
    </comment>
  </commentList>
</comments>
</file>

<file path=xl/comments4.xml><?xml version="1.0" encoding="utf-8"?>
<comments xmlns="http://schemas.openxmlformats.org/spreadsheetml/2006/main">
  <authors>
    <author>india</author>
    <author>JODHPUR</author>
  </authors>
  <commentList>
    <comment ref="AE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6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ORAN,NADI,AANGOR</t>
        </r>
      </text>
    </comment>
    <comment ref="AE4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6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4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8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1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,AANGOR</t>
        </r>
      </text>
    </comment>
    <comment ref="AE6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</commentList>
</comments>
</file>

<file path=xl/comments5.xml><?xml version="1.0" encoding="utf-8"?>
<comments xmlns="http://schemas.openxmlformats.org/spreadsheetml/2006/main">
  <authors>
    <author>Dell</author>
  </authors>
  <commentList>
    <comment ref="AE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&amp; nadi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AAGORE 
</t>
        </r>
      </text>
    </comment>
    <comment ref="AE1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ORN &amp; AGOR </t>
        </r>
      </text>
    </comment>
    <comment ref="AE2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aagor 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magara, bala ,pahad 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4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4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</t>
        </r>
      </text>
    </comment>
    <comment ref="AE4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5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
</t>
        </r>
      </text>
    </comment>
    <comment ref="AE6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aagor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aagor 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7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</t>
        </r>
      </text>
    </comment>
    <comment ref="AE7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8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aagor </t>
        </r>
      </text>
    </comment>
    <comment ref="AE8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MAGRA &amp; PAHAD </t>
        </r>
      </text>
    </comment>
  </commentList>
</comments>
</file>

<file path=xl/comments6.xml><?xml version="1.0" encoding="utf-8"?>
<comments xmlns="http://schemas.openxmlformats.org/spreadsheetml/2006/main">
  <authors>
    <author>Dell</author>
    <author>india</author>
  </authors>
  <commentList>
    <comment ref="AE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29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NADA &amp; AGOR </t>
        </r>
      </text>
    </comment>
    <comment ref="AE4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4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, nadi &amp; agor</t>
        </r>
      </text>
    </comment>
    <comment ref="AE8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9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9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
</t>
        </r>
      </text>
    </comment>
    <comment ref="AE9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magara </t>
        </r>
      </text>
    </comment>
    <comment ref="AE9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agor </t>
        </r>
      </text>
    </comment>
    <comment ref="AE10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
</t>
        </r>
      </text>
    </comment>
  </commentList>
</comments>
</file>

<file path=xl/comments7.xml><?xml version="1.0" encoding="utf-8"?>
<comments xmlns="http://schemas.openxmlformats.org/spreadsheetml/2006/main">
  <authors>
    <author>Dell</author>
    <author>JODHPUR</author>
  </authors>
  <commentList>
    <comment ref="AE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AGORE 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AGORE &amp; NADI 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AGORE</t>
        </r>
      </text>
    </comment>
    <comment ref="AF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AGORE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&amp; nadi </t>
        </r>
      </text>
    </comment>
    <comment ref="AE1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AGORE 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G4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0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3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60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6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6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ORAN,AANGOR NADI</t>
        </r>
      </text>
    </comment>
    <comment ref="AE65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ORAN,AANGOR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7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7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8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pahad </t>
        </r>
      </text>
    </comment>
    <comment ref="AE8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4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oran </t>
        </r>
      </text>
    </comment>
    <comment ref="AE9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7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,AANGOR,NADI </t>
        </r>
      </text>
    </comment>
    <comment ref="AE99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100" authorId="1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</commentList>
</comments>
</file>

<file path=xl/comments8.xml><?xml version="1.0" encoding="utf-8"?>
<comments xmlns="http://schemas.openxmlformats.org/spreadsheetml/2006/main">
  <authors>
    <author>Dell</author>
    <author>india</author>
  </authors>
  <commentList>
    <comment ref="AE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D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2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
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2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51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3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4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MAGRA 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7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7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78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9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2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3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9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&amp; ORAN </t>
        </r>
      </text>
    </comment>
    <comment ref="AE9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
</t>
        </r>
      </text>
    </comment>
    <comment ref="AE10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1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12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4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7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9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20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2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AAGOR 
</t>
        </r>
      </text>
    </comment>
    <comment ref="AE1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3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13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3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4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BHAKAR </t>
        </r>
      </text>
    </comment>
    <comment ref="AE15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</commentList>
</comments>
</file>

<file path=xl/comments9.xml><?xml version="1.0" encoding="utf-8"?>
<comments xmlns="http://schemas.openxmlformats.org/spreadsheetml/2006/main">
  <authors>
    <author>india</author>
    <author>kailash</author>
    <author>Dell</author>
  </authors>
  <commentList>
    <comment ref="AE3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&amp; AGAOR </t>
        </r>
      </text>
    </comment>
    <comment ref="AE14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7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2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30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2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0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ORAN</t>
        </r>
      </text>
    </comment>
    <comment ref="AE51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 NADI</t>
        </r>
      </text>
    </comment>
    <comment ref="AE53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F53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55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6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8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AAGOR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62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63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 nadi</t>
        </r>
      </text>
    </comment>
    <comment ref="AE6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6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7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2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76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</t>
        </r>
      </text>
    </comment>
    <comment ref="AE77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78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79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AAGOR,ORAN</t>
        </r>
      </text>
    </comment>
    <comment ref="AE82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84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</t>
        </r>
      </text>
    </comment>
    <comment ref="AE88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</t>
        </r>
      </text>
    </comment>
    <comment ref="AE9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2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93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9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9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2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04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 ORAN</t>
        </r>
      </text>
    </comment>
    <comment ref="AE105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06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07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AAGOR </t>
        </r>
      </text>
    </comment>
    <comment ref="AE11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</t>
        </r>
      </text>
    </comment>
  </commentList>
</comments>
</file>

<file path=xl/comments10.xml><?xml version="1.0" encoding="utf-8"?>
<comments xmlns="http://schemas.openxmlformats.org/spreadsheetml/2006/main">
  <authors>
    <author>JODHPUR</author>
    <author>india</author>
  </authors>
  <commentList>
    <comment ref="AE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NADI,PAYTAN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3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,AANGOR</t>
        </r>
      </text>
    </comment>
    <comment ref="AE32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NADI,PAYTAN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6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37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9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4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PAYTAN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2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4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PAYATAN </t>
        </r>
      </text>
    </comment>
    <comment ref="AE6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TALAB</t>
        </r>
      </text>
    </comment>
    <comment ref="AE6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JOHAD,PAYTAN,TALAB</t>
        </r>
      </text>
    </comment>
    <comment ref="AE6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NADI,PAYTAN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ORAN,AANGOR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70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AANGOR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 AANGOR</t>
        </r>
      </text>
    </comment>
    <comment ref="AE72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ORAN,AANGOR</t>
        </r>
      </text>
    </comment>
    <comment ref="AE93" authorId="0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ORAN,JOHAD</t>
        </r>
      </text>
    </comment>
  </commentList>
</comments>
</file>

<file path=xl/comments11.xml><?xml version="1.0" encoding="utf-8"?>
<comments xmlns="http://schemas.openxmlformats.org/spreadsheetml/2006/main">
  <authors>
    <author>kailash</author>
    <author>india</author>
    <author>Dell</author>
  </authors>
  <commentList>
    <comment ref="AE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MAGRA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1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NADI,AANGOR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AANGOR,ORAN</t>
        </r>
      </text>
    </comment>
    <comment ref="AE2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ORAN,NADI,AANGOR</t>
        </r>
      </text>
    </comment>
    <comment ref="AE2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MAGRA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NADI,ANGOR</t>
        </r>
      </text>
    </comment>
    <comment ref="AE2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26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AANGOR 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</t>
        </r>
      </text>
    </comment>
    <comment ref="AE3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7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38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BADA </t>
        </r>
      </text>
    </comment>
    <comment ref="AE4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46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4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ORAN 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NADI,ANGOR,ORAN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57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0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61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6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6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7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8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6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</commentList>
</comments>
</file>

<file path=xl/comments12.xml><?xml version="1.0" encoding="utf-8"?>
<comments xmlns="http://schemas.openxmlformats.org/spreadsheetml/2006/main">
  <authors>
    <author>india</author>
    <author>kailash</author>
    <author>Dell</author>
  </authors>
  <commentList>
    <comment ref="AE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7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3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0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1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2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8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ORAN </t>
        </r>
      </text>
    </comment>
    <comment ref="AE3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42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3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4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/NADI </t>
        </r>
      </text>
    </comment>
    <comment ref="AE5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/ AGOR </t>
        </r>
      </text>
    </comment>
    <comment ref="AE52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8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60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61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2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3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7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76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ORAN/AGOR </t>
        </r>
      </text>
    </comment>
    <comment ref="AE7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</t>
        </r>
      </text>
    </comment>
    <comment ref="AE9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8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03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7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JOD </t>
        </r>
      </text>
    </comment>
    <comment ref="AE10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3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114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1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8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</t>
        </r>
      </text>
    </comment>
    <comment ref="AE119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NADI,AANGOR</t>
        </r>
      </text>
    </comment>
    <comment ref="AE122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23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25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 NADI</t>
        </r>
      </text>
    </comment>
    <comment ref="AE126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129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</commentList>
</comments>
</file>

<file path=xl/comments13.xml><?xml version="1.0" encoding="utf-8"?>
<comments xmlns="http://schemas.openxmlformats.org/spreadsheetml/2006/main">
  <authors>
    <author>kailash</author>
    <author>Dell</author>
  </authors>
  <commentList>
    <comment ref="AE2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2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3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3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4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&amp; NADI </t>
        </r>
      </text>
    </comment>
    <comment ref="AE5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6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AAGOR,NADI,ORAN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NADI,AAGOR,ORAN</t>
        </r>
      </text>
    </comment>
    <comment ref="AE7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7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7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7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7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 NADI </t>
        </r>
      </text>
    </comment>
    <comment ref="AE8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8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9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9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10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10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0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10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1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1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1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</t>
        </r>
      </text>
    </comment>
    <comment ref="AE12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2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2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2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13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13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</commentList>
</comments>
</file>

<file path=xl/comments14.xml><?xml version="1.0" encoding="utf-8"?>
<comments xmlns="http://schemas.openxmlformats.org/spreadsheetml/2006/main">
  <authors>
    <author>Dell</author>
    <author>kailash</author>
    <author>JODHPUR</author>
  </authors>
  <commentList>
    <comment ref="AE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AGORE &amp; ORAN </t>
        </r>
      </text>
    </comment>
    <comment ref="AE15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 ,ANGOR</t>
        </r>
      </text>
    </comment>
    <comment ref="AE19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ORAN,ANGOR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2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AGOR </t>
        </r>
      </text>
    </comment>
    <comment ref="AE2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,ORAN &amp; AGORE 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35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39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ORAN,NADI &amp; AGORE </t>
        </r>
      </text>
    </comment>
    <comment ref="AE4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AGORE </t>
        </r>
      </text>
    </comment>
    <comment ref="AE48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49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GOCHAR</t>
        </r>
      </text>
    </comment>
    <comment ref="AE5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</t>
        </r>
      </text>
    </comment>
    <comment ref="AE6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61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ANGOR</t>
        </r>
      </text>
    </comment>
    <comment ref="AE63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ORAN,ANGOR</t>
        </r>
      </text>
    </comment>
    <comment ref="AE6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6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</commentList>
</comments>
</file>

<file path=xl/comments15.xml><?xml version="1.0" encoding="utf-8"?>
<comments xmlns="http://schemas.openxmlformats.org/spreadsheetml/2006/main">
  <authors>
    <author>kailash</author>
    <author>Dell</author>
    <author>JODHPUR</author>
  </authors>
  <commentList>
    <comment ref="AE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  <comment ref="AE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ORAN,ANGOR,NADI</t>
        </r>
      </text>
    </comment>
    <comment ref="AE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ORAN,NADI,ANGOR</t>
        </r>
      </text>
    </comment>
    <comment ref="AE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&amp; MAGARA </t>
        </r>
      </text>
    </comment>
    <comment ref="AE2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2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oran,nadi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angor,nadi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PAYTAN,NADI</t>
        </r>
      </text>
    </comment>
    <comment ref="AE5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AANGOR,OARN,NADI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PAHAD </t>
        </r>
      </text>
    </comment>
    <comment ref="AE6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7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 AANGOR</t>
        </r>
      </text>
    </comment>
    <comment ref="AE8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AANGOR </t>
        </r>
      </text>
    </comment>
    <comment ref="AE8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ANGOR </t>
        </r>
      </text>
    </comment>
    <comment ref="AE8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8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97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9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0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DHARA </t>
        </r>
      </text>
    </comment>
    <comment ref="AE106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08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NADI,AANGOR</t>
        </r>
      </text>
    </comment>
    <comment ref="AE109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14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16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1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2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3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</commentList>
</comments>
</file>

<file path=xl/comments16.xml><?xml version="1.0" encoding="utf-8"?>
<comments xmlns="http://schemas.openxmlformats.org/spreadsheetml/2006/main">
  <authors>
    <author>kailash</author>
    <author>Dell</author>
    <author>JODHPUR</author>
    <author>india</author>
  </authors>
  <commentList>
    <comment ref="AE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21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gochar 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2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NADI,AAGOR</t>
        </r>
      </text>
    </comment>
    <comment ref="AE2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AAGOR,ORAN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2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4" authorId="2" shapeId="0">
      <text>
        <r>
          <rPr>
            <b/>
            <sz val="9"/>
            <color indexed="81"/>
            <rFont val="Tahoma"/>
            <family val="2"/>
          </rPr>
          <t>JODHPUR:</t>
        </r>
        <r>
          <rPr>
            <sz val="9"/>
            <color indexed="81"/>
            <rFont val="Tahoma"/>
            <family val="2"/>
          </rPr>
          <t xml:space="preserve">
AANGOR,NADI</t>
        </r>
      </text>
    </comment>
    <comment ref="AE36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&amp; NADI </t>
        </r>
      </text>
    </comment>
    <comment ref="AE37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39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&amp; agor 
</t>
        </r>
      </text>
    </comment>
    <comment ref="AE42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44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45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4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GOCHAR</t>
        </r>
      </text>
    </comment>
    <comment ref="AE4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NADI,AAGOR</t>
        </r>
      </text>
    </comment>
    <comment ref="AE5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AAGOR,NADI,ORAN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5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5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5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66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68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9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7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7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NADA,AAGOR</t>
        </r>
      </text>
    </comment>
    <comment ref="AE7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8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ORAN,AAGOR,NADI</t>
        </r>
      </text>
    </comment>
    <comment ref="AE91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NADI,ORAN,AAGOR</t>
        </r>
      </text>
    </comment>
    <comment ref="AE96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10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0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NADA</t>
        </r>
      </text>
    </comment>
    <comment ref="AE10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</t>
        </r>
      </text>
    </comment>
    <comment ref="AE112" authorId="3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1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</t>
        </r>
      </text>
    </comment>
  </commentList>
</comments>
</file>

<file path=xl/comments17.xml><?xml version="1.0" encoding="utf-8"?>
<comments xmlns="http://schemas.openxmlformats.org/spreadsheetml/2006/main">
  <authors>
    <author>india</author>
    <author>Dell</author>
  </authors>
  <commentList>
    <comment ref="AE4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PAYATAN </t>
        </r>
      </text>
    </comment>
    <comment ref="AE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&amp; PAYATAN </t>
        </r>
      </text>
    </comment>
    <comment ref="AE9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AGOR </t>
        </r>
      </text>
    </comment>
    <comment ref="AE1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24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2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&amp; ORAN </t>
        </r>
      </text>
    </comment>
    <comment ref="AE45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8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5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52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&amp; NADI</t>
        </r>
      </text>
    </comment>
    <comment ref="AE5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AGORE </t>
        </r>
      </text>
    </comment>
    <comment ref="AE63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7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7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89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90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6" authorId="1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PAYTAN </t>
        </r>
      </text>
    </comment>
  </commentList>
</comments>
</file>

<file path=xl/comments18.xml><?xml version="1.0" encoding="utf-8"?>
<comments xmlns="http://schemas.openxmlformats.org/spreadsheetml/2006/main">
  <authors>
    <author>Dell</author>
  </authors>
  <commentList>
    <comment ref="AE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ORAN,NADI &amp; AAGOR</t>
        </r>
      </text>
    </comment>
    <comment ref="AE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&amp; agor </t>
        </r>
      </text>
    </comment>
    <comment ref="AE1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1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BHAKAR</t>
        </r>
      </text>
    </comment>
    <comment ref="AE1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2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BHAKHAR </t>
        </r>
      </text>
    </comment>
    <comment ref="AE2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BHAKHAR </t>
        </r>
      </text>
    </comment>
    <comment ref="AE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2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4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BHAKHAR &amp; ORAN </t>
        </r>
      </text>
    </comment>
    <comment ref="AE4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BHAKHAR </t>
        </r>
      </text>
    </comment>
    <comment ref="AE4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4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4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</t>
        </r>
      </text>
    </comment>
    <comment ref="AE5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6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H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BHAKAR </t>
        </r>
      </text>
    </comment>
    <comment ref="AE7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7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ORAN </t>
        </r>
      </text>
    </comment>
    <comment ref="AE7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PAHAR </t>
        </r>
      </text>
    </comment>
    <comment ref="AE7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ORAN</t>
        </r>
      </text>
    </comment>
    <comment ref="AE7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, AGOR &amp; NADI 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MAGARA &amp; PAHAR </t>
        </r>
      </text>
    </comment>
  </commentList>
</comments>
</file>

<file path=xl/comments19.xml><?xml version="1.0" encoding="utf-8"?>
<comments xmlns="http://schemas.openxmlformats.org/spreadsheetml/2006/main">
  <authors>
    <author>kailash</author>
    <author>india</author>
    <author>Dell</author>
  </authors>
  <commentList>
    <comment ref="AE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AAGOR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NADI,ORAN,AAGOR</t>
        </r>
      </text>
    </comment>
    <comment ref="AE22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25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&amp; ORAN </t>
        </r>
      </text>
    </comment>
    <comment ref="AE28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ANGOR</t>
        </r>
      </text>
    </comment>
    <comment ref="AE35" authorId="2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, AGOR &amp; ORAN </t>
        </r>
      </text>
    </comment>
    <comment ref="AE5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ORAN</t>
        </r>
      </text>
    </comment>
    <comment ref="AE5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60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ANGOR</t>
        </r>
      </text>
    </comment>
    <comment ref="AE79" authorId="1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7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ANGOR</t>
        </r>
      </text>
    </comment>
    <comment ref="AE95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AAGOR,NADI</t>
        </r>
      </text>
    </comment>
    <comment ref="AE100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</t>
        </r>
      </text>
    </comment>
    <comment ref="AE103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ANGOR</t>
        </r>
      </text>
    </comment>
    <comment ref="AE122" authorId="0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NADI,ORAN</t>
        </r>
      </text>
    </comment>
  </commentList>
</comments>
</file>

<file path=xl/comments20.xml><?xml version="1.0" encoding="utf-8"?>
<comments xmlns="http://schemas.openxmlformats.org/spreadsheetml/2006/main">
  <authors>
    <author>india</author>
    <author>kailash</author>
  </authors>
  <commentList>
    <comment ref="AE4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2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1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</t>
        </r>
      </text>
    </comment>
    <comment ref="AE2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3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34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38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</t>
        </r>
      </text>
    </comment>
    <comment ref="AE55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MAGARA </t>
        </r>
      </text>
    </comment>
    <comment ref="AE56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aagor nadi oran</t>
        </r>
      </text>
    </comment>
    <comment ref="AE58" authorId="1" shapeId="0">
      <text>
        <r>
          <rPr>
            <b/>
            <sz val="9"/>
            <color indexed="81"/>
            <rFont val="Tahoma"/>
            <family val="2"/>
          </rPr>
          <t>kailash:</t>
        </r>
        <r>
          <rPr>
            <sz val="9"/>
            <color indexed="81"/>
            <rFont val="Tahoma"/>
            <family val="2"/>
          </rPr>
          <t xml:space="preserve">
nadi aagor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80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6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AAGOR </t>
        </r>
      </text>
    </comment>
    <comment ref="AE87" authorId="0" shapeId="0">
      <text>
        <r>
          <rPr>
            <b/>
            <sz val="9"/>
            <color indexed="81"/>
            <rFont val="Tahoma"/>
            <family val="2"/>
          </rPr>
          <t>india:</t>
        </r>
        <r>
          <rPr>
            <sz val="9"/>
            <color indexed="81"/>
            <rFont val="Tahoma"/>
            <family val="2"/>
          </rPr>
          <t xml:space="preserve">
PAHAD</t>
        </r>
      </text>
    </comment>
  </commentList>
</comments>
</file>

<file path=xl/comments21.xml><?xml version="1.0" encoding="utf-8"?>
<comments xmlns="http://schemas.openxmlformats.org/spreadsheetml/2006/main">
  <authors>
    <author>Dell</author>
  </authors>
  <commentList>
    <comment ref="AE1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AGOR </t>
        </r>
      </text>
    </comment>
    <comment ref="AE3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3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F3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5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6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BHAKAR </t>
        </r>
      </text>
    </comment>
    <comment ref="AE7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8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BARANI </t>
        </r>
      </text>
    </comment>
    <comment ref="AE8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BARANI</t>
        </r>
      </text>
    </comment>
    <comment ref="AE8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8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9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9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9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BARANI
</t>
        </r>
      </text>
    </comment>
    <comment ref="AE9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
</t>
        </r>
      </text>
    </comment>
    <comment ref="AE10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1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AGOR </t>
        </r>
      </text>
    </comment>
    <comment ref="AE12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13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</t>
        </r>
      </text>
    </comment>
    <comment ref="AE14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BARANI </t>
        </r>
      </text>
    </comment>
    <comment ref="AE14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&amp; NADI 
</t>
        </r>
      </text>
    </comment>
    <comment ref="AE14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4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6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NADI </t>
        </r>
      </text>
    </comment>
    <comment ref="AE16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6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  <comment ref="AE17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ORAN </t>
        </r>
      </text>
    </comment>
  </commentList>
</comments>
</file>

<file path=xl/sharedStrings.xml><?xml version="1.0" encoding="utf-8"?>
<sst xmlns="http://schemas.openxmlformats.org/spreadsheetml/2006/main" count="37211" uniqueCount="9397">
  <si>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</si>
  <si>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</si>
  <si>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</si>
  <si>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</si>
  <si>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</si>
  <si>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</si>
  <si>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</si>
  <si>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</si>
  <si>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</si>
  <si>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</si>
  <si>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</si>
  <si>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Male SC</t>
  </si>
  <si>
    <t>Female SC</t>
  </si>
  <si>
    <t>Total ST Population</t>
  </si>
  <si>
    <t>Male ST</t>
  </si>
  <si>
    <t>Female ST</t>
  </si>
  <si>
    <t>Total Forest Land</t>
  </si>
  <si>
    <t>Barren Uncultivable land</t>
  </si>
  <si>
    <t>Pasture Grazing Land</t>
  </si>
  <si>
    <t>Culturable Wasteland</t>
  </si>
  <si>
    <t>Fallow land</t>
  </si>
  <si>
    <t>Current Fallow</t>
  </si>
  <si>
    <t>Total Common land</t>
  </si>
  <si>
    <t>JODHPUR</t>
  </si>
  <si>
    <t>AAU</t>
  </si>
  <si>
    <t>Aau</t>
  </si>
  <si>
    <t>0811300567084306</t>
  </si>
  <si>
    <t>BARSINGON KA BAS</t>
  </si>
  <si>
    <t>Barsingon Ka Bas</t>
  </si>
  <si>
    <t>0811300567084320</t>
  </si>
  <si>
    <t>Pabu Nagar</t>
  </si>
  <si>
    <t>0811300567084324</t>
  </si>
  <si>
    <t>CHADI</t>
  </si>
  <si>
    <t>Chadi</t>
  </si>
  <si>
    <t>0811300567084290</t>
  </si>
  <si>
    <t>Maghasar</t>
  </si>
  <si>
    <t>0811300567084291</t>
  </si>
  <si>
    <t>Ramdeopura</t>
  </si>
  <si>
    <t>0811300567084294</t>
  </si>
  <si>
    <t>DENOK</t>
  </si>
  <si>
    <t>Denok</t>
  </si>
  <si>
    <t>0811300567084327</t>
  </si>
  <si>
    <t>Vishwakarma Nagar Denok</t>
  </si>
  <si>
    <t>0811300567084325</t>
  </si>
  <si>
    <t>GORCHIYA KA BERA</t>
  </si>
  <si>
    <t>Gorchiya Ka Bera</t>
  </si>
  <si>
    <t>0811300567084312</t>
  </si>
  <si>
    <t>Dudi Nagar @ Bhakti Nagar</t>
  </si>
  <si>
    <t>0811300567084310</t>
  </si>
  <si>
    <t>Nokhra Patawatan</t>
  </si>
  <si>
    <t>0811300567084305</t>
  </si>
  <si>
    <t>Govind Nagar</t>
  </si>
  <si>
    <t>0811300567084286</t>
  </si>
  <si>
    <t>Keshav Nagar</t>
  </si>
  <si>
    <t>0811300567084287</t>
  </si>
  <si>
    <t>0811300567084285</t>
  </si>
  <si>
    <t>Hazi Sagar</t>
  </si>
  <si>
    <t>0811300567084308</t>
  </si>
  <si>
    <t>Sri Ram Deo Nagar Aau</t>
  </si>
  <si>
    <t>0811300567084307</t>
  </si>
  <si>
    <t>INDON KA BAS</t>
  </si>
  <si>
    <t>Indon Ka Bas</t>
  </si>
  <si>
    <t>0811300567084323</t>
  </si>
  <si>
    <t>Ramnagar Denok</t>
  </si>
  <si>
    <t>0811300567084322</t>
  </si>
  <si>
    <t>ISHRU</t>
  </si>
  <si>
    <t>Ishru</t>
  </si>
  <si>
    <t>0811300567084315</t>
  </si>
  <si>
    <t>Karni Nagar</t>
  </si>
  <si>
    <t>0811300567084314</t>
  </si>
  <si>
    <t>Santok Nagar</t>
  </si>
  <si>
    <t>0811300567084313</t>
  </si>
  <si>
    <t>KERLA</t>
  </si>
  <si>
    <t>Kerla</t>
  </si>
  <si>
    <t>0811300567084318</t>
  </si>
  <si>
    <t>Tejasar</t>
  </si>
  <si>
    <t>0811300567084321</t>
  </si>
  <si>
    <t>KHARIYA</t>
  </si>
  <si>
    <t>Khariya</t>
  </si>
  <si>
    <t>0811300567084278</t>
  </si>
  <si>
    <t>Chauhano Ka Bera</t>
  </si>
  <si>
    <t>0811300567084282</t>
  </si>
  <si>
    <t>Vishnu Nagar</t>
  </si>
  <si>
    <t>0811300567084277</t>
  </si>
  <si>
    <t>Moti Nagar</t>
  </si>
  <si>
    <t>0811300567084280</t>
  </si>
  <si>
    <t>Pratap Nagar</t>
  </si>
  <si>
    <t>0811300567084279</t>
  </si>
  <si>
    <t>MORIYA</t>
  </si>
  <si>
    <t>Moriya</t>
  </si>
  <si>
    <t>0811300567084244</t>
  </si>
  <si>
    <t>Shiv Nagar</t>
  </si>
  <si>
    <t>0811300567084246</t>
  </si>
  <si>
    <t>Gaiya Nagar</t>
  </si>
  <si>
    <t>0811300567084247</t>
  </si>
  <si>
    <t>MUNJASAR</t>
  </si>
  <si>
    <t>Munjasar</t>
  </si>
  <si>
    <t>0811300567084331</t>
  </si>
  <si>
    <t>0811300567084330</t>
  </si>
  <si>
    <t>Manju Nagar</t>
  </si>
  <si>
    <t>0811300567084329</t>
  </si>
  <si>
    <t>Bhom Nagar</t>
  </si>
  <si>
    <t>0811300567084328</t>
  </si>
  <si>
    <t>Thoriyo Ka Bera</t>
  </si>
  <si>
    <t>0811300567084245</t>
  </si>
  <si>
    <t>PALEENA</t>
  </si>
  <si>
    <t>Paleena</t>
  </si>
  <si>
    <t>0811300567084183</t>
  </si>
  <si>
    <t>Rugnathpura</t>
  </si>
  <si>
    <t>0811300567084182</t>
  </si>
  <si>
    <t>Gaiyo Ki Dhani</t>
  </si>
  <si>
    <t>0811300567084181</t>
  </si>
  <si>
    <t>Baya Nagar</t>
  </si>
  <si>
    <t>0811300567084185</t>
  </si>
  <si>
    <t>Saathri Ki Dhaniya</t>
  </si>
  <si>
    <t>0811300567084186</t>
  </si>
  <si>
    <t>Devdo Ki Dhani</t>
  </si>
  <si>
    <t>0811300567084184</t>
  </si>
  <si>
    <t>RIDMALSAR</t>
  </si>
  <si>
    <t>Ridmalsar</t>
  </si>
  <si>
    <t>0811300567084284</t>
  </si>
  <si>
    <t>Deep Nagar</t>
  </si>
  <si>
    <t>0811300567084289</t>
  </si>
  <si>
    <t>Dev Nagar</t>
  </si>
  <si>
    <t>0811300567084288</t>
  </si>
  <si>
    <t>Gosai Ji Ka Dhora</t>
  </si>
  <si>
    <t>0811300567084283</t>
  </si>
  <si>
    <t>Manasar</t>
  </si>
  <si>
    <t>0811300567084281</t>
  </si>
  <si>
    <t>SARANPURA</t>
  </si>
  <si>
    <t>Saranpur Aau</t>
  </si>
  <si>
    <t>0811300567084309</t>
  </si>
  <si>
    <t>Tenna Nadi</t>
  </si>
  <si>
    <t>0811300567084311</t>
  </si>
  <si>
    <t>SHREE LAXMANNAGAR</t>
  </si>
  <si>
    <t>Sri Lachhamannagar</t>
  </si>
  <si>
    <t>0811300567084299</t>
  </si>
  <si>
    <t>Samrathalpura</t>
  </si>
  <si>
    <t>0811300567084298</t>
  </si>
  <si>
    <t>Gosaipura</t>
  </si>
  <si>
    <t>0811300567084297</t>
  </si>
  <si>
    <t>Siyagnagar</t>
  </si>
  <si>
    <t>0811300567084300</t>
  </si>
  <si>
    <t>Vishnupura</t>
  </si>
  <si>
    <t>0811300567084301</t>
  </si>
  <si>
    <t>SHRI KRISHANNAGAR</t>
  </si>
  <si>
    <t>Krishnanagar</t>
  </si>
  <si>
    <t>0811300567084293</t>
  </si>
  <si>
    <t>Shri Ramnagar</t>
  </si>
  <si>
    <t>0811300567084292</t>
  </si>
  <si>
    <t>SIYOLNAGAR</t>
  </si>
  <si>
    <t>Siyolnagar</t>
  </si>
  <si>
    <t>0811300567084296</t>
  </si>
  <si>
    <t>Devi Nagar</t>
  </si>
  <si>
    <t>0811300567084295</t>
  </si>
  <si>
    <t>Suwap</t>
  </si>
  <si>
    <t>0811300567084317</t>
  </si>
  <si>
    <t>Fateh Nagar</t>
  </si>
  <si>
    <t>0811300567084316</t>
  </si>
  <si>
    <t>Udainagar</t>
  </si>
  <si>
    <t>0811300567084326</t>
  </si>
  <si>
    <t>Jatisara</t>
  </si>
  <si>
    <t>0811300567084319</t>
  </si>
  <si>
    <t>BALESAR</t>
  </si>
  <si>
    <t>AGOLAI</t>
  </si>
  <si>
    <t>Agolai</t>
  </si>
  <si>
    <t>0811300571085527</t>
  </si>
  <si>
    <t>Teekamgarh</t>
  </si>
  <si>
    <t>0811300571085503</t>
  </si>
  <si>
    <t>BALESAR DURGAWATA</t>
  </si>
  <si>
    <t>Balesar Durgawata</t>
  </si>
  <si>
    <t>0811300571085379</t>
  </si>
  <si>
    <t>BALESAR SATTA</t>
  </si>
  <si>
    <t>Balesar Satta</t>
  </si>
  <si>
    <t>0811300571085483</t>
  </si>
  <si>
    <t>BASTAWA</t>
  </si>
  <si>
    <t>Bastawa</t>
  </si>
  <si>
    <t>0811300571085337</t>
  </si>
  <si>
    <t>Navalgarh</t>
  </si>
  <si>
    <t>0811300571085336</t>
  </si>
  <si>
    <t>Bastawa Mataji</t>
  </si>
  <si>
    <t>0811300571085338</t>
  </si>
  <si>
    <t>Sujan Nagar</t>
  </si>
  <si>
    <t>0811300571085324</t>
  </si>
  <si>
    <t>BAWARLI</t>
  </si>
  <si>
    <t>Bawarli</t>
  </si>
  <si>
    <t>0811300571085518</t>
  </si>
  <si>
    <t>Ajeet Nagar</t>
  </si>
  <si>
    <t>0811300571085519</t>
  </si>
  <si>
    <t>Lunaopura</t>
  </si>
  <si>
    <t>0811300571085515</t>
  </si>
  <si>
    <t>BELWA KHATRIYA</t>
  </si>
  <si>
    <t>Belwa Khatriya</t>
  </si>
  <si>
    <t>0811300571085373</t>
  </si>
  <si>
    <t>BELWA RANAJI</t>
  </si>
  <si>
    <t>Belwa Ranaji</t>
  </si>
  <si>
    <t>0811300571085322</t>
  </si>
  <si>
    <t>Hemayant Nagar</t>
  </si>
  <si>
    <t>0811300571085320</t>
  </si>
  <si>
    <t>Chandawat Nagar</t>
  </si>
  <si>
    <t>0811300571085319</t>
  </si>
  <si>
    <t>Sangat Nagar</t>
  </si>
  <si>
    <t>0811300571085323</t>
  </si>
  <si>
    <t>BHATELAI PUROHITAN</t>
  </si>
  <si>
    <t>Bhatelai Purohitan</t>
  </si>
  <si>
    <t>0811300571085524</t>
  </si>
  <si>
    <t>Moondsar</t>
  </si>
  <si>
    <t>0811300571085523</t>
  </si>
  <si>
    <t>Bhatelai Charnan</t>
  </si>
  <si>
    <t>0811300571085522</t>
  </si>
  <si>
    <t>Tolesar Purohitan</t>
  </si>
  <si>
    <t>0811300571085521</t>
  </si>
  <si>
    <t>BIRAI</t>
  </si>
  <si>
    <t>Birai</t>
  </si>
  <si>
    <t>0811300571085360</t>
  </si>
  <si>
    <t>Baba Ramdeo Nagar</t>
  </si>
  <si>
    <t>0811300571085361</t>
  </si>
  <si>
    <t>Hinglaj Nagar</t>
  </si>
  <si>
    <t>0811300571085362</t>
  </si>
  <si>
    <t>Motalji Ka Bas</t>
  </si>
  <si>
    <t>0811300571085359</t>
  </si>
  <si>
    <t>Dansingh Nagar</t>
  </si>
  <si>
    <t>0811300571085348</t>
  </si>
  <si>
    <t>Chanchalwa</t>
  </si>
  <si>
    <t>0811300571085356</t>
  </si>
  <si>
    <t>Islamnagar</t>
  </si>
  <si>
    <t>0811300571085357</t>
  </si>
  <si>
    <t>Rawatsar</t>
  </si>
  <si>
    <t>0811300571085358</t>
  </si>
  <si>
    <t>CHIRWAI</t>
  </si>
  <si>
    <t>Chirwai</t>
  </si>
  <si>
    <t>0811300571085332</t>
  </si>
  <si>
    <t>Paboo Nagar</t>
  </si>
  <si>
    <t>0811300571085331</t>
  </si>
  <si>
    <t>DEO NAGAR</t>
  </si>
  <si>
    <t>Deonagar</t>
  </si>
  <si>
    <t>0811300571085375</t>
  </si>
  <si>
    <t>Kerla Nagar</t>
  </si>
  <si>
    <t>0811300571085376</t>
  </si>
  <si>
    <t>Surya Nagar</t>
  </si>
  <si>
    <t>0811300571085377</t>
  </si>
  <si>
    <t>Jograj Nagar</t>
  </si>
  <si>
    <t>0811300571085378</t>
  </si>
  <si>
    <t>Devgarh</t>
  </si>
  <si>
    <t>Deogarh</t>
  </si>
  <si>
    <t>0811300571085504</t>
  </si>
  <si>
    <t>Rajabandh</t>
  </si>
  <si>
    <t>0811300571085347</t>
  </si>
  <si>
    <t>Dabla Nagar</t>
  </si>
  <si>
    <t>0811300571085335</t>
  </si>
  <si>
    <t>DHADHANIYA BHAYLA</t>
  </si>
  <si>
    <t>Dhadhaniya Bhayla</t>
  </si>
  <si>
    <t>0811300571085501</t>
  </si>
  <si>
    <t>Godasar</t>
  </si>
  <si>
    <t>0811300571085500</t>
  </si>
  <si>
    <t>Paliwal Nagar</t>
  </si>
  <si>
    <t>0811300571085499</t>
  </si>
  <si>
    <t>Narayan Nagar</t>
  </si>
  <si>
    <t>0811300571085498</t>
  </si>
  <si>
    <t>Khetasar</t>
  </si>
  <si>
    <t>0811300571085496</t>
  </si>
  <si>
    <t>0811300571085495</t>
  </si>
  <si>
    <t>DHADHANIYA SANSAN</t>
  </si>
  <si>
    <t>Dhadhaniya Sasan</t>
  </si>
  <si>
    <t>0811300571085493</t>
  </si>
  <si>
    <t>Hari Nagar</t>
  </si>
  <si>
    <t>0811300571085502</t>
  </si>
  <si>
    <t>Dhadhaniya Barda</t>
  </si>
  <si>
    <t>0811300571085505</t>
  </si>
  <si>
    <t>Jalam Nagar</t>
  </si>
  <si>
    <t>0811300571085492</t>
  </si>
  <si>
    <t>Doodabera</t>
  </si>
  <si>
    <t>0811300571085491</t>
  </si>
  <si>
    <t>Gudiyasar</t>
  </si>
  <si>
    <t>0811300571085497</t>
  </si>
  <si>
    <t>Harmat nagar</t>
  </si>
  <si>
    <t>0811300571085370</t>
  </si>
  <si>
    <t>DUGAR</t>
  </si>
  <si>
    <t>Dugar</t>
  </si>
  <si>
    <t>0811300571085526</t>
  </si>
  <si>
    <t>Surani</t>
  </si>
  <si>
    <t>0811300571085530</t>
  </si>
  <si>
    <t>0811300571085529</t>
  </si>
  <si>
    <t>Doodinagar</t>
  </si>
  <si>
    <t>0811300571085528</t>
  </si>
  <si>
    <t>Hanumangarh</t>
  </si>
  <si>
    <t>0811300571085525</t>
  </si>
  <si>
    <t>Gajnawas</t>
  </si>
  <si>
    <t>0811300571085516</t>
  </si>
  <si>
    <t>Basnimanna</t>
  </si>
  <si>
    <t>0811300571085517</t>
  </si>
  <si>
    <t>GOPALSAR</t>
  </si>
  <si>
    <t>Gopalsar</t>
  </si>
  <si>
    <t>0811300571085339</t>
  </si>
  <si>
    <t>Ramdevnagar</t>
  </si>
  <si>
    <t>0811300571085341</t>
  </si>
  <si>
    <t>Shaheed Megsingh Nagar</t>
  </si>
  <si>
    <t>0811300571085340</t>
  </si>
  <si>
    <t>HARMATNAGAR</t>
  </si>
  <si>
    <t>Harmatnagar</t>
  </si>
  <si>
    <t>0811300571085494</t>
  </si>
  <si>
    <t>Bhangarh</t>
  </si>
  <si>
    <t>0811300571085508</t>
  </si>
  <si>
    <t>Mukansar</t>
  </si>
  <si>
    <t>0811300571085509</t>
  </si>
  <si>
    <t>Jiyabera</t>
  </si>
  <si>
    <t>0811300571085371</t>
  </si>
  <si>
    <t>JAITSAR</t>
  </si>
  <si>
    <t>Jetsar</t>
  </si>
  <si>
    <t>0811300571085480</t>
  </si>
  <si>
    <t>Jaitsar</t>
  </si>
  <si>
    <t>Himmat Nagar</t>
  </si>
  <si>
    <t>0811300571085485</t>
  </si>
  <si>
    <t>Jeevraj Nagar</t>
  </si>
  <si>
    <t>0811300571085486</t>
  </si>
  <si>
    <t>Saheed PepSingh nagar</t>
  </si>
  <si>
    <t>0811300571085484</t>
  </si>
  <si>
    <t>Jalandhar Nagar</t>
  </si>
  <si>
    <t>0811300571085478</t>
  </si>
  <si>
    <t>Prithviraj Nagar</t>
  </si>
  <si>
    <t>0811300571085481</t>
  </si>
  <si>
    <t>Amrit Nagar</t>
  </si>
  <si>
    <t>0811300571085479</t>
  </si>
  <si>
    <t>Ummed Nagar</t>
  </si>
  <si>
    <t>0811300571085482</t>
  </si>
  <si>
    <t>JEEYABERI</t>
  </si>
  <si>
    <t>Jeeyaberi</t>
  </si>
  <si>
    <t>0811300571085513</t>
  </si>
  <si>
    <t>Nawalsar</t>
  </si>
  <si>
    <t>0811300571085512</t>
  </si>
  <si>
    <t>Hanumanpura</t>
  </si>
  <si>
    <t>0811300571085368</t>
  </si>
  <si>
    <t>Jakharsar</t>
  </si>
  <si>
    <t>0811300571085363</t>
  </si>
  <si>
    <t>Gadroop Nagar</t>
  </si>
  <si>
    <t>0811300571085364</t>
  </si>
  <si>
    <t>Jinjinyala kalan</t>
  </si>
  <si>
    <t>Jinjinwala kalan</t>
  </si>
  <si>
    <t>0811300571085345</t>
  </si>
  <si>
    <t>Jinjinwala Govinda</t>
  </si>
  <si>
    <t>0811300571085365</t>
  </si>
  <si>
    <t>Gangasar</t>
  </si>
  <si>
    <t>0811300571085344</t>
  </si>
  <si>
    <t>Kanasar</t>
  </si>
  <si>
    <t>0811300571085366</t>
  </si>
  <si>
    <t>Hariom Nagar</t>
  </si>
  <si>
    <t>0811300571085343</t>
  </si>
  <si>
    <t>Chimangarh</t>
  </si>
  <si>
    <t>0811300571085346</t>
  </si>
  <si>
    <t>JUDIYA</t>
  </si>
  <si>
    <t>Judiya</t>
  </si>
  <si>
    <t>0811300571085490</t>
  </si>
  <si>
    <t>KHARIBERI</t>
  </si>
  <si>
    <t>Khari Beri</t>
  </si>
  <si>
    <t>0811300571085489</t>
  </si>
  <si>
    <t>Mehji Nagar</t>
  </si>
  <si>
    <t>0811300571085488</t>
  </si>
  <si>
    <t>Chauthpura</t>
  </si>
  <si>
    <t>0811300571085487</t>
  </si>
  <si>
    <t>KHUDIYALA</t>
  </si>
  <si>
    <t>Khudiyala</t>
  </si>
  <si>
    <t>0811300571085333</t>
  </si>
  <si>
    <t>Vijay Nagar</t>
  </si>
  <si>
    <t>0811300571085349</t>
  </si>
  <si>
    <t>KONARI</t>
  </si>
  <si>
    <t>Konari</t>
  </si>
  <si>
    <t>0811300571085514</t>
  </si>
  <si>
    <t>Hariyana</t>
  </si>
  <si>
    <t>0811300571085511</t>
  </si>
  <si>
    <t>Tolesar Charnan</t>
  </si>
  <si>
    <t>0811300571085520</t>
  </si>
  <si>
    <t>KUI INDA</t>
  </si>
  <si>
    <t>Kui Inda</t>
  </si>
  <si>
    <t>0811300571085381</t>
  </si>
  <si>
    <t>Sati Mata Nagar</t>
  </si>
  <si>
    <t>0811300571085380</t>
  </si>
  <si>
    <t>Kui Jodha</t>
  </si>
  <si>
    <t>0811300571085382</t>
  </si>
  <si>
    <t>NIMBON KA GAON</t>
  </si>
  <si>
    <t>Nimbon Ka Gaon</t>
  </si>
  <si>
    <t>0811300571085342</t>
  </si>
  <si>
    <t>Ghariyala</t>
  </si>
  <si>
    <t>0811300571085369</t>
  </si>
  <si>
    <t>Suweri Sansan</t>
  </si>
  <si>
    <t>0811300571085367</t>
  </si>
  <si>
    <t>RAWALGARH</t>
  </si>
  <si>
    <t>Rawalgarh</t>
  </si>
  <si>
    <t>0811300571085374</t>
  </si>
  <si>
    <t>Rajgarh</t>
  </si>
  <si>
    <t>0811300571085372</t>
  </si>
  <si>
    <t>Manoharsingh Nagar</t>
  </si>
  <si>
    <t>0811300571085321</t>
  </si>
  <si>
    <t>Udaisar</t>
  </si>
  <si>
    <t>0811300571085506</t>
  </si>
  <si>
    <t>Gokul Nagar</t>
  </si>
  <si>
    <t>0811300571085507</t>
  </si>
  <si>
    <t>Pannisar</t>
  </si>
  <si>
    <t>0811300571085510</t>
  </si>
  <si>
    <t>0811300571085334</t>
  </si>
  <si>
    <t>UTAMBAR</t>
  </si>
  <si>
    <t>Utambar</t>
  </si>
  <si>
    <t>0811300571085352</t>
  </si>
  <si>
    <t>Hanuman Nagar</t>
  </si>
  <si>
    <t>0811300571085351</t>
  </si>
  <si>
    <t>Ramnagar</t>
  </si>
  <si>
    <t>0811300571085355</t>
  </si>
  <si>
    <t>Bheroo Nagar</t>
  </si>
  <si>
    <t>0811300571085354</t>
  </si>
  <si>
    <t>Anop Singh Nagar</t>
  </si>
  <si>
    <t>0811300571085353</t>
  </si>
  <si>
    <t>Shaheed Ganpat Singh Nagar</t>
  </si>
  <si>
    <t>0811300571085350</t>
  </si>
  <si>
    <t>BAP</t>
  </si>
  <si>
    <t>0</t>
  </si>
  <si>
    <t>Sri Ram Nagar</t>
  </si>
  <si>
    <t>0811300567084117</t>
  </si>
  <si>
    <t>Akhadhana</t>
  </si>
  <si>
    <t>0811300567084013</t>
  </si>
  <si>
    <t>Sanguri</t>
  </si>
  <si>
    <t>0811300567084080</t>
  </si>
  <si>
    <t>0811300567084014</t>
  </si>
  <si>
    <t>Bagtawar Nagar</t>
  </si>
  <si>
    <t>0811300567084015</t>
  </si>
  <si>
    <t>Harisingh Nagar</t>
  </si>
  <si>
    <t>0811300567084016</t>
  </si>
  <si>
    <t>BADI SID</t>
  </si>
  <si>
    <t>Badi Sid</t>
  </si>
  <si>
    <t>0811300567084030</t>
  </si>
  <si>
    <t>Naya Gaon</t>
  </si>
  <si>
    <t>0811300567084040</t>
  </si>
  <si>
    <t>Gadna</t>
  </si>
  <si>
    <t>0811300567084028</t>
  </si>
  <si>
    <t>Baori Barsinga</t>
  </si>
  <si>
    <t>0811300567084029</t>
  </si>
  <si>
    <t>Ranjeet Nagar</t>
  </si>
  <si>
    <t>0811300567084032</t>
  </si>
  <si>
    <t>Jambheswar Nagar-II</t>
  </si>
  <si>
    <t>0811300567084031</t>
  </si>
  <si>
    <t>Bap</t>
  </si>
  <si>
    <t>0811300567084024</t>
  </si>
  <si>
    <t>BAROO</t>
  </si>
  <si>
    <t>Baroo</t>
  </si>
  <si>
    <t>0811300567083971</t>
  </si>
  <si>
    <t>Rola</t>
  </si>
  <si>
    <t>0811300567083970</t>
  </si>
  <si>
    <t>Bhadla</t>
  </si>
  <si>
    <t>Bhadlachuhron Ki Basti</t>
  </si>
  <si>
    <t>0811300567083964</t>
  </si>
  <si>
    <t>Ajeri</t>
  </si>
  <si>
    <t>0811300567083966</t>
  </si>
  <si>
    <t>Bhakhariya</t>
  </si>
  <si>
    <t>0811300567084078</t>
  </si>
  <si>
    <t>Janupura</t>
  </si>
  <si>
    <t>0811300567084079</t>
  </si>
  <si>
    <t>Bagji Ka Paar</t>
  </si>
  <si>
    <t>0811300567084084</t>
  </si>
  <si>
    <t>Tanot Basti</t>
  </si>
  <si>
    <t>0811300567084081</t>
  </si>
  <si>
    <t>Jaisingh Nagar</t>
  </si>
  <si>
    <t>0811300567084077</t>
  </si>
  <si>
    <t>CHARNAI</t>
  </si>
  <si>
    <t>Charnai</t>
  </si>
  <si>
    <t>0811300567084111</t>
  </si>
  <si>
    <t>Sherpura</t>
  </si>
  <si>
    <t>0811300567084109</t>
  </si>
  <si>
    <t>Lukkupura @ Asraf Nagar</t>
  </si>
  <si>
    <t>0811300567084112</t>
  </si>
  <si>
    <t>Hasampura</t>
  </si>
  <si>
    <t>0811300567084110</t>
  </si>
  <si>
    <t>DEDASARI</t>
  </si>
  <si>
    <t>Dedasari</t>
  </si>
  <si>
    <t>0811300567083979</t>
  </si>
  <si>
    <t>Nijamdin Ki Basti</t>
  </si>
  <si>
    <t>0811300567083980</t>
  </si>
  <si>
    <t>Ismile Khan Ki Dhani</t>
  </si>
  <si>
    <t>0811300567083982</t>
  </si>
  <si>
    <t>Kushalaram Ki Basti</t>
  </si>
  <si>
    <t>0811300567083981</t>
  </si>
  <si>
    <t>Kamardin Ki Basti</t>
  </si>
  <si>
    <t>0811300567083967</t>
  </si>
  <si>
    <t>Sumrani Mangaliyon Ki Basti</t>
  </si>
  <si>
    <t>0811300567083969</t>
  </si>
  <si>
    <t>Degawari</t>
  </si>
  <si>
    <t>0811300567084067</t>
  </si>
  <si>
    <t>Siwandi</t>
  </si>
  <si>
    <t>0811300567084108</t>
  </si>
  <si>
    <t>Bagda</t>
  </si>
  <si>
    <t>0811300567084068</t>
  </si>
  <si>
    <t>Mangal Nagar</t>
  </si>
  <si>
    <t>0811300567084066</t>
  </si>
  <si>
    <t>Dholiya</t>
  </si>
  <si>
    <t>0811300567083977</t>
  </si>
  <si>
    <t>Durjani.</t>
  </si>
  <si>
    <t>0811300567084005</t>
  </si>
  <si>
    <t>Khetusar</t>
  </si>
  <si>
    <t>0811300567083978</t>
  </si>
  <si>
    <t>DOONGRI KALAN</t>
  </si>
  <si>
    <t>Karninagar</t>
  </si>
  <si>
    <t>0811300567084033</t>
  </si>
  <si>
    <t>GHATOR</t>
  </si>
  <si>
    <t>Ghator</t>
  </si>
  <si>
    <t>0811300567083994</t>
  </si>
  <si>
    <t>Ramjanpura</t>
  </si>
  <si>
    <t>0811300567084018</t>
  </si>
  <si>
    <t>Bari Dhani</t>
  </si>
  <si>
    <t>0811300567084021</t>
  </si>
  <si>
    <t>Hanvant Nagar</t>
  </si>
  <si>
    <t>0811300567084019</t>
  </si>
  <si>
    <t>Mahadeopura</t>
  </si>
  <si>
    <t>0811300567083993</t>
  </si>
  <si>
    <t>Hindalgol</t>
  </si>
  <si>
    <t>0811300567084100</t>
  </si>
  <si>
    <t>jaimala</t>
  </si>
  <si>
    <t>Jaimala</t>
  </si>
  <si>
    <t>0811300567084086</t>
  </si>
  <si>
    <t>0811300567084085</t>
  </si>
  <si>
    <t>0811300567084083</t>
  </si>
  <si>
    <t>Bhoj Nagar</t>
  </si>
  <si>
    <t>0811300567084082</t>
  </si>
  <si>
    <t>Jaitrasar</t>
  </si>
  <si>
    <t>0811300567084026</t>
  </si>
  <si>
    <t>Bohranada</t>
  </si>
  <si>
    <t>0811300567084025</t>
  </si>
  <si>
    <t>Andasar.</t>
  </si>
  <si>
    <t>0811300567084027</t>
  </si>
  <si>
    <t>Sindhipura</t>
  </si>
  <si>
    <t>0811300567084041</t>
  </si>
  <si>
    <t>JAMBA</t>
  </si>
  <si>
    <t>Jamba</t>
  </si>
  <si>
    <t>0811300567084113</t>
  </si>
  <si>
    <t>Bilhoji Nagar</t>
  </si>
  <si>
    <t>0811300567084114</t>
  </si>
  <si>
    <t>Jamba Dhani</t>
  </si>
  <si>
    <t>0811300567084116</t>
  </si>
  <si>
    <t>Ridmalnagar</t>
  </si>
  <si>
    <t>0811300567084115</t>
  </si>
  <si>
    <t>JOR</t>
  </si>
  <si>
    <t>Jor</t>
  </si>
  <si>
    <t>0811300567084102</t>
  </si>
  <si>
    <t>Hazi Nagar</t>
  </si>
  <si>
    <t>0811300567084105</t>
  </si>
  <si>
    <t>KALYANSINGH KI SID</t>
  </si>
  <si>
    <t>Kalyan Singh Ki Sid</t>
  </si>
  <si>
    <t>0811300567084043</t>
  </si>
  <si>
    <t>Ambadkar Nagar</t>
  </si>
  <si>
    <t>0811300567084058</t>
  </si>
  <si>
    <t>Malamsingh Ki Sid</t>
  </si>
  <si>
    <t>0811300567084044</t>
  </si>
  <si>
    <t>Gura</t>
  </si>
  <si>
    <t>0811300567084039</t>
  </si>
  <si>
    <t>KANASAR</t>
  </si>
  <si>
    <t>0811300567083985</t>
  </si>
  <si>
    <t>Sri Mandroop Nagar</t>
  </si>
  <si>
    <t>0811300567083986</t>
  </si>
  <si>
    <t>Likhmasar</t>
  </si>
  <si>
    <t>0811300567083987</t>
  </si>
  <si>
    <t>0811300567083988</t>
  </si>
  <si>
    <t>KANSINGH SEER</t>
  </si>
  <si>
    <t>Kansingh Ki Seer</t>
  </si>
  <si>
    <t>0811300567084035</t>
  </si>
  <si>
    <t>Kishnari Jeti</t>
  </si>
  <si>
    <t>0811300567084036</t>
  </si>
  <si>
    <t>KHEERWA</t>
  </si>
  <si>
    <t>Kheerwa</t>
  </si>
  <si>
    <t>0811300567084071</t>
  </si>
  <si>
    <t>Duda Nagar</t>
  </si>
  <si>
    <t>0811300567084101</t>
  </si>
  <si>
    <t>Badhaura</t>
  </si>
  <si>
    <t>0811300567084072</t>
  </si>
  <si>
    <t>Sultan Nagar</t>
  </si>
  <si>
    <t>0811300567084070</t>
  </si>
  <si>
    <t>Sindhi Pura</t>
  </si>
  <si>
    <t>0811300567084022</t>
  </si>
  <si>
    <t>Bhojon Ki Bap Chak No1-2</t>
  </si>
  <si>
    <t>0811300567084023</t>
  </si>
  <si>
    <t>Khidrat</t>
  </si>
  <si>
    <t>0811300567084034</t>
  </si>
  <si>
    <t>Bhomji Ka Gaon</t>
  </si>
  <si>
    <t>0811300567084038</t>
  </si>
  <si>
    <t>Krishan Nagar Kalan</t>
  </si>
  <si>
    <t>0811300567084119</t>
  </si>
  <si>
    <t>Thakriya Nada</t>
  </si>
  <si>
    <t>0811300567084118</t>
  </si>
  <si>
    <t>Deolijal</t>
  </si>
  <si>
    <t>0811300567084120</t>
  </si>
  <si>
    <t>Kaushal Nagar</t>
  </si>
  <si>
    <t>0811300567084121</t>
  </si>
  <si>
    <t>Sheirani Nagar</t>
  </si>
  <si>
    <t>0811300567084122</t>
  </si>
  <si>
    <t>Ganesh Nagar</t>
  </si>
  <si>
    <t>0811300567084054</t>
  </si>
  <si>
    <t>Visansar</t>
  </si>
  <si>
    <t>0811300567084053</t>
  </si>
  <si>
    <t>Bhoja Nagar</t>
  </si>
  <si>
    <t>0811300567084099</t>
  </si>
  <si>
    <t>Meethariya</t>
  </si>
  <si>
    <t>0811300567084051</t>
  </si>
  <si>
    <t>Jambh Nagar</t>
  </si>
  <si>
    <t>0811300567084049</t>
  </si>
  <si>
    <t>Mayakor</t>
  </si>
  <si>
    <t>0811300567084050</t>
  </si>
  <si>
    <t>Meharam Nagar</t>
  </si>
  <si>
    <t>0811300567084063</t>
  </si>
  <si>
    <t>Saranpura</t>
  </si>
  <si>
    <t>0811300567084062</t>
  </si>
  <si>
    <t>Mandor</t>
  </si>
  <si>
    <t>0811300567084064</t>
  </si>
  <si>
    <t>Navneetpura</t>
  </si>
  <si>
    <t>0811300567084065</t>
  </si>
  <si>
    <t>Ekalthali</t>
  </si>
  <si>
    <t>0811300567084042</t>
  </si>
  <si>
    <t>Modkiya</t>
  </si>
  <si>
    <t>0811300567084000</t>
  </si>
  <si>
    <t>Mandpura</t>
  </si>
  <si>
    <t>0811300567084001</t>
  </si>
  <si>
    <t>Panna Sagar</t>
  </si>
  <si>
    <t>0811300567084002</t>
  </si>
  <si>
    <t>Khakhuri</t>
  </si>
  <si>
    <t>0811300567083996</t>
  </si>
  <si>
    <t>Newa</t>
  </si>
  <si>
    <t>0811300567083962</t>
  </si>
  <si>
    <t>Jorawar Nagar</t>
  </si>
  <si>
    <t>0811300567083984</t>
  </si>
  <si>
    <t>0811300567083963</t>
  </si>
  <si>
    <t>NOORE KI BURJ</t>
  </si>
  <si>
    <t>Noore Ki Burj</t>
  </si>
  <si>
    <t>0811300567083983</t>
  </si>
  <si>
    <t>Kalu Kha Ki Dhani</t>
  </si>
  <si>
    <t>0811300567083965</t>
  </si>
  <si>
    <t>RANERI</t>
  </si>
  <si>
    <t>Raneri</t>
  </si>
  <si>
    <t>0811300567084009</t>
  </si>
  <si>
    <t>Jambhshakti Nagar</t>
  </si>
  <si>
    <t>0811300567084011</t>
  </si>
  <si>
    <t>Rampura</t>
  </si>
  <si>
    <t>0811300567084012</t>
  </si>
  <si>
    <t>Deoli Nagar</t>
  </si>
  <si>
    <t>0811300567084010</t>
  </si>
  <si>
    <t>Amarpura</t>
  </si>
  <si>
    <t>0811300567083997</t>
  </si>
  <si>
    <t>Rawra</t>
  </si>
  <si>
    <t>0811300567083995</t>
  </si>
  <si>
    <t>Kesharpura</t>
  </si>
  <si>
    <t>0811300567084017</t>
  </si>
  <si>
    <t>Bheemji Ka Gaon</t>
  </si>
  <si>
    <t>0811300567084020</t>
  </si>
  <si>
    <t>Mandli</t>
  </si>
  <si>
    <t>0811300567083989</t>
  </si>
  <si>
    <t>SANWARA GAON</t>
  </si>
  <si>
    <t>Sanwara Gaon</t>
  </si>
  <si>
    <t>0811300567083990</t>
  </si>
  <si>
    <t>Lumbaniya</t>
  </si>
  <si>
    <t>0811300567083992</t>
  </si>
  <si>
    <t>Manchitiya</t>
  </si>
  <si>
    <t>0811300567083991</t>
  </si>
  <si>
    <t>SHEKHASAR</t>
  </si>
  <si>
    <t>Shekhasar</t>
  </si>
  <si>
    <t>0811300567084074</t>
  </si>
  <si>
    <t>Shivnath Nagar</t>
  </si>
  <si>
    <t>0811300567084075</t>
  </si>
  <si>
    <t>Bandheri</t>
  </si>
  <si>
    <t>0811300567084076</t>
  </si>
  <si>
    <t>Sonanda</t>
  </si>
  <si>
    <t>0811300567084073</t>
  </si>
  <si>
    <t>SHREE SURPURA</t>
  </si>
  <si>
    <t>Sri Rampura</t>
  </si>
  <si>
    <t>0811300567084059</t>
  </si>
  <si>
    <t>Kalraba Bera</t>
  </si>
  <si>
    <t>0811300567084060</t>
  </si>
  <si>
    <t>Surpura</t>
  </si>
  <si>
    <t>0811300567084061</t>
  </si>
  <si>
    <t>Bajrang Nagar</t>
  </si>
  <si>
    <t>0811300567084057</t>
  </si>
  <si>
    <t>Thoriyasar</t>
  </si>
  <si>
    <t>0811300567084056</t>
  </si>
  <si>
    <t>Ramcheema Nada</t>
  </si>
  <si>
    <t>0811300567084055</t>
  </si>
  <si>
    <t>sinhra</t>
  </si>
  <si>
    <t>Sinhra</t>
  </si>
  <si>
    <t>0811300567084087</t>
  </si>
  <si>
    <t>Narayan Hari</t>
  </si>
  <si>
    <t>0811300567084088</t>
  </si>
  <si>
    <t>Jesairi</t>
  </si>
  <si>
    <t>0811300567083973</t>
  </si>
  <si>
    <t>Sodadara</t>
  </si>
  <si>
    <t>0811300567084047</t>
  </si>
  <si>
    <t>Simrathal</t>
  </si>
  <si>
    <t>0811300567084046</t>
  </si>
  <si>
    <t>Shivnagar</t>
  </si>
  <si>
    <t>0811300567084045</t>
  </si>
  <si>
    <t>Anjanisar</t>
  </si>
  <si>
    <t>0811300567084037</t>
  </si>
  <si>
    <t>Sonalpura</t>
  </si>
  <si>
    <t>0811300567084008</t>
  </si>
  <si>
    <t>Jharasar</t>
  </si>
  <si>
    <t>0811300567084006</t>
  </si>
  <si>
    <t>Padmet Nagar</t>
  </si>
  <si>
    <t>0811300567084007</t>
  </si>
  <si>
    <t>Ahopnagar</t>
  </si>
  <si>
    <t>0811300567083998</t>
  </si>
  <si>
    <t>0811300567083999</t>
  </si>
  <si>
    <t>TEKRA</t>
  </si>
  <si>
    <t>Tekra</t>
  </si>
  <si>
    <t>0811300567083974</t>
  </si>
  <si>
    <t>Kalusingh Nagar</t>
  </si>
  <si>
    <t>0811300567083975</t>
  </si>
  <si>
    <t>Bombepura</t>
  </si>
  <si>
    <t>0811300567083976</t>
  </si>
  <si>
    <t>Masala</t>
  </si>
  <si>
    <t>0811300567083972</t>
  </si>
  <si>
    <t>TEPOO</t>
  </si>
  <si>
    <t>Jodhani @ Tepoo</t>
  </si>
  <si>
    <t>0811300567084003</t>
  </si>
  <si>
    <t>Kanasi Moti</t>
  </si>
  <si>
    <t>0811300567084004</t>
  </si>
  <si>
    <t>Durgani</t>
  </si>
  <si>
    <t>0811300567083968</t>
  </si>
  <si>
    <t>Udat</t>
  </si>
  <si>
    <t>0811300567084048</t>
  </si>
  <si>
    <t>BAPINI</t>
  </si>
  <si>
    <t>Bapini</t>
  </si>
  <si>
    <t>0811300568084508</t>
  </si>
  <si>
    <t>Bapini Khurd</t>
  </si>
  <si>
    <t>0811300568084509</t>
  </si>
  <si>
    <t>BEDU</t>
  </si>
  <si>
    <t>Bedoo</t>
  </si>
  <si>
    <t>0811300568084503</t>
  </si>
  <si>
    <t>Bedu Kalannn</t>
  </si>
  <si>
    <t>Bedoo Kalan</t>
  </si>
  <si>
    <t>0811300568084502</t>
  </si>
  <si>
    <t>Unawara</t>
  </si>
  <si>
    <t>0811300568084501</t>
  </si>
  <si>
    <t>Bhanda</t>
  </si>
  <si>
    <t>0811300568084504</t>
  </si>
  <si>
    <t>Mepan</t>
  </si>
  <si>
    <t>0811300568084505</t>
  </si>
  <si>
    <t>Meha Nagar</t>
  </si>
  <si>
    <t>0811300568084532</t>
  </si>
  <si>
    <t>JAKHAN</t>
  </si>
  <si>
    <t>Jakhan</t>
  </si>
  <si>
    <t>0811300568084519</t>
  </si>
  <si>
    <t>Jaton Ki Dhani Hadman Sagar</t>
  </si>
  <si>
    <t>Jaton Ki Dhani (Hadman Sagar)</t>
  </si>
  <si>
    <t>0811300568084527</t>
  </si>
  <si>
    <t>Sanwata</t>
  </si>
  <si>
    <t>0811300568084530</t>
  </si>
  <si>
    <t>Kapooriya</t>
  </si>
  <si>
    <t>0811300568084523</t>
  </si>
  <si>
    <t>Karwan</t>
  </si>
  <si>
    <t>0811300568084506</t>
  </si>
  <si>
    <t>Narsingh Nagar</t>
  </si>
  <si>
    <t>0811300568084507</t>
  </si>
  <si>
    <t>MATORA</t>
  </si>
  <si>
    <t>Matora</t>
  </si>
  <si>
    <t>0811300568084528</t>
  </si>
  <si>
    <t>0811300568084529</t>
  </si>
  <si>
    <t>Motaniya Nagar</t>
  </si>
  <si>
    <t>0811300568084525</t>
  </si>
  <si>
    <t>Lakheta</t>
  </si>
  <si>
    <t>0811300568084526</t>
  </si>
  <si>
    <t>NIMBON KA TALAB</t>
  </si>
  <si>
    <t>Nimbonka Talab</t>
  </si>
  <si>
    <t>0811300568084531</t>
  </si>
  <si>
    <t>Karangar Nagar</t>
  </si>
  <si>
    <t>0811300568084533</t>
  </si>
  <si>
    <t>Ompura</t>
  </si>
  <si>
    <t>0811300568084511</t>
  </si>
  <si>
    <t>Saraswati Nagar</t>
  </si>
  <si>
    <t>0811300568084510</t>
  </si>
  <si>
    <t>PARASALA</t>
  </si>
  <si>
    <t>Parasala</t>
  </si>
  <si>
    <t>0811300568084602</t>
  </si>
  <si>
    <t>Peethasar</t>
  </si>
  <si>
    <t>0811300568084512</t>
  </si>
  <si>
    <t>POONASAR</t>
  </si>
  <si>
    <t>Poonasar</t>
  </si>
  <si>
    <t>0811300568084514</t>
  </si>
  <si>
    <t>Muknasar</t>
  </si>
  <si>
    <t>0811300568084513</t>
  </si>
  <si>
    <t>Punasar Khurd</t>
  </si>
  <si>
    <t>Poonasar Khurd</t>
  </si>
  <si>
    <t>0811300568084517</t>
  </si>
  <si>
    <t>Jaiwasar</t>
  </si>
  <si>
    <t>0811300568084515</t>
  </si>
  <si>
    <t>RAIMALWARA</t>
  </si>
  <si>
    <t>Raimalwara</t>
  </si>
  <si>
    <t>0811300568084524</t>
  </si>
  <si>
    <t>Vishvakarma Nagar</t>
  </si>
  <si>
    <t>0811300568084516</t>
  </si>
  <si>
    <t>Kherla Nagar</t>
  </si>
  <si>
    <t>0811300568084518</t>
  </si>
  <si>
    <t>BAWADI</t>
  </si>
  <si>
    <t>ANWANA</t>
  </si>
  <si>
    <t>Anwana</t>
  </si>
  <si>
    <t>0811300568084692</t>
  </si>
  <si>
    <t>Daukiyon Ki Dhani</t>
  </si>
  <si>
    <t>0811300568084694</t>
  </si>
  <si>
    <t>Jagdamba Nagar</t>
  </si>
  <si>
    <t>0811300568084693</t>
  </si>
  <si>
    <t>BAORI</t>
  </si>
  <si>
    <t>Baori</t>
  </si>
  <si>
    <t>0811300569084756</t>
  </si>
  <si>
    <t>Govindpura</t>
  </si>
  <si>
    <t>0811300569084755</t>
  </si>
  <si>
    <t>BHAWAD</t>
  </si>
  <si>
    <t>Bhawad</t>
  </si>
  <si>
    <t>0811300568084721</t>
  </si>
  <si>
    <t>Khari Khurd</t>
  </si>
  <si>
    <t>0811300568084723</t>
  </si>
  <si>
    <t>0811300569084798</t>
  </si>
  <si>
    <t>BORVI KHURD</t>
  </si>
  <si>
    <t>Borvi Khurd</t>
  </si>
  <si>
    <t>0811300569084811</t>
  </si>
  <si>
    <t>Surpura Kalan</t>
  </si>
  <si>
    <t>0811300569084805</t>
  </si>
  <si>
    <t>Borvi Kalan</t>
  </si>
  <si>
    <t>0811300569084806</t>
  </si>
  <si>
    <t>BUCHETI</t>
  </si>
  <si>
    <t>Bucheti</t>
  </si>
  <si>
    <t>0811300569084815</t>
  </si>
  <si>
    <t>DANWARA</t>
  </si>
  <si>
    <t>Danwara</t>
  </si>
  <si>
    <t>0811300568084677</t>
  </si>
  <si>
    <t>Basni Danwara</t>
  </si>
  <si>
    <t>0811300568084676</t>
  </si>
  <si>
    <t>Dhanari Khurd</t>
  </si>
  <si>
    <t>0811300569084727</t>
  </si>
  <si>
    <t>Chhindiya</t>
  </si>
  <si>
    <t>0811300569084729</t>
  </si>
  <si>
    <t>Ganpatsingh Nagar</t>
  </si>
  <si>
    <t>0811300569084726</t>
  </si>
  <si>
    <t>Mornawara</t>
  </si>
  <si>
    <t>0811300569084728</t>
  </si>
  <si>
    <t>DHANNARI KALAN</t>
  </si>
  <si>
    <t>Dhanari Kalan</t>
  </si>
  <si>
    <t>0811300568084688</t>
  </si>
  <si>
    <t>Bhari Nagar</t>
  </si>
  <si>
    <t>0811300568084689</t>
  </si>
  <si>
    <t>GANGANI</t>
  </si>
  <si>
    <t>Gangani</t>
  </si>
  <si>
    <t>0811300569084804</t>
  </si>
  <si>
    <t>Nawanagariya</t>
  </si>
  <si>
    <t>0811300569084803</t>
  </si>
  <si>
    <t>Melawas</t>
  </si>
  <si>
    <t>0811300569084802</t>
  </si>
  <si>
    <t>Hardani</t>
  </si>
  <si>
    <t>0811300568084691</t>
  </si>
  <si>
    <t>HATUNDI</t>
  </si>
  <si>
    <t>Hatundi</t>
  </si>
  <si>
    <t>0811300568084621</t>
  </si>
  <si>
    <t>Basni Tarda</t>
  </si>
  <si>
    <t>0811300568084620</t>
  </si>
  <si>
    <t>Jaitiyawas</t>
  </si>
  <si>
    <t>0811300568084681</t>
  </si>
  <si>
    <t>Balaji Nagar</t>
  </si>
  <si>
    <t>0811300568084682</t>
  </si>
  <si>
    <t>Gosai Nagar</t>
  </si>
  <si>
    <t>0811300568084683</t>
  </si>
  <si>
    <t>JOINTRA</t>
  </si>
  <si>
    <t>Jointara</t>
  </si>
  <si>
    <t>0811300569084764</t>
  </si>
  <si>
    <t>Krishana Nagar</t>
  </si>
  <si>
    <t>0811300569084765</t>
  </si>
  <si>
    <t>Panton ki Basani</t>
  </si>
  <si>
    <t>0811300569084760</t>
  </si>
  <si>
    <t>Sanwat Kua Khurd</t>
  </si>
  <si>
    <t>0811300569084758</t>
  </si>
  <si>
    <t>Bhat Koriya</t>
  </si>
  <si>
    <t>0811300569084759</t>
  </si>
  <si>
    <t>JUR</t>
  </si>
  <si>
    <t>Jur</t>
  </si>
  <si>
    <t>0811300568084699</t>
  </si>
  <si>
    <t>Khari Kalan</t>
  </si>
  <si>
    <t>0811300568084724</t>
  </si>
  <si>
    <t>KAJNAU KALLAN</t>
  </si>
  <si>
    <t>Kajnau Kalan</t>
  </si>
  <si>
    <t>0811300569084750</t>
  </si>
  <si>
    <t>Chataliya</t>
  </si>
  <si>
    <t>0811300569084736</t>
  </si>
  <si>
    <t>KASHTI</t>
  </si>
  <si>
    <t>Kashti</t>
  </si>
  <si>
    <t>0811300569084799</t>
  </si>
  <si>
    <t>KELAWA KALAN</t>
  </si>
  <si>
    <t>Kelawa Kalan</t>
  </si>
  <si>
    <t>0811300568084697</t>
  </si>
  <si>
    <t>Swami Umagiri ji Ki Dhani</t>
  </si>
  <si>
    <t>0811300568084696</t>
  </si>
  <si>
    <t>Guru Jambheswar Nagar</t>
  </si>
  <si>
    <t>0811300568084698</t>
  </si>
  <si>
    <t>Kelawa Khurd</t>
  </si>
  <si>
    <t>0811300568084695</t>
  </si>
  <si>
    <t>KHERAPA</t>
  </si>
  <si>
    <t>Kherapa</t>
  </si>
  <si>
    <t>0811300569084751</t>
  </si>
  <si>
    <t>LAWERA KALAN</t>
  </si>
  <si>
    <t>Lawera Kalan</t>
  </si>
  <si>
    <t>0811300569084753</t>
  </si>
  <si>
    <t>Ishwar Mahadev Nagar</t>
  </si>
  <si>
    <t>0811300569084752</t>
  </si>
  <si>
    <t>Kajnau Khurd</t>
  </si>
  <si>
    <t>0811300569084731</t>
  </si>
  <si>
    <t>LAWERA KHURD</t>
  </si>
  <si>
    <t>Lawera Khurd</t>
  </si>
  <si>
    <t>0811300569084763</t>
  </si>
  <si>
    <t>Buriyon Ki Basni</t>
  </si>
  <si>
    <t>0811300569084761</t>
  </si>
  <si>
    <t>Nimbariya</t>
  </si>
  <si>
    <t>0811300569084762</t>
  </si>
  <si>
    <t>Mailana</t>
  </si>
  <si>
    <t>0811300569084766</t>
  </si>
  <si>
    <t>Hadman Sagar</t>
  </si>
  <si>
    <t>0811300569084767</t>
  </si>
  <si>
    <t>Mansagar</t>
  </si>
  <si>
    <t>0811300568084679</t>
  </si>
  <si>
    <t>0811300568084678</t>
  </si>
  <si>
    <t>Nandiya Jajra</t>
  </si>
  <si>
    <t>0811300568084690</t>
  </si>
  <si>
    <t>NANDIYA KALAN</t>
  </si>
  <si>
    <t>Nandiya Kalan</t>
  </si>
  <si>
    <t>0811300568084684</t>
  </si>
  <si>
    <t>NANDIYA KHURD</t>
  </si>
  <si>
    <t>Nandiya Khurd</t>
  </si>
  <si>
    <t>0811300568084686</t>
  </si>
  <si>
    <t>Chindri</t>
  </si>
  <si>
    <t>0811300568084687</t>
  </si>
  <si>
    <t>NETRA</t>
  </si>
  <si>
    <t>Netra</t>
  </si>
  <si>
    <t>0811300569084800</t>
  </si>
  <si>
    <t>Roopsar</t>
  </si>
  <si>
    <t>0811300569084801</t>
  </si>
  <si>
    <t>Puniyon Ki Basni</t>
  </si>
  <si>
    <t>0811300569084754</t>
  </si>
  <si>
    <t>Sanwat Kua Kalan</t>
  </si>
  <si>
    <t>0811300569084757</t>
  </si>
  <si>
    <t>Sevki Kalan</t>
  </si>
  <si>
    <t>0811300569084809</t>
  </si>
  <si>
    <t>Seva Gaon</t>
  </si>
  <si>
    <t>0811300569084808</t>
  </si>
  <si>
    <t>Sevki Khurd</t>
  </si>
  <si>
    <t>0811300569084810</t>
  </si>
  <si>
    <t>Changawara Khurd</t>
  </si>
  <si>
    <t>0811300569084812</t>
  </si>
  <si>
    <t>Changawara Kalan</t>
  </si>
  <si>
    <t>0811300569084813</t>
  </si>
  <si>
    <t>Changawara Charana</t>
  </si>
  <si>
    <t>0811300569084814</t>
  </si>
  <si>
    <t>Lunawas</t>
  </si>
  <si>
    <t>0811300569084807</t>
  </si>
  <si>
    <t>SOYLA</t>
  </si>
  <si>
    <t>Soyla</t>
  </si>
  <si>
    <t>0811300569084732</t>
  </si>
  <si>
    <t>Umadesar</t>
  </si>
  <si>
    <t>0811300568084685</t>
  </si>
  <si>
    <t>Raikoriya</t>
  </si>
  <si>
    <t>0811300568084680</t>
  </si>
  <si>
    <t>UMMEDNAGAR</t>
  </si>
  <si>
    <t>Ummednagar</t>
  </si>
  <si>
    <t>0811300568084719</t>
  </si>
  <si>
    <t>Sant Kriparam Nagar</t>
  </si>
  <si>
    <t>0811300568084720</t>
  </si>
  <si>
    <t>VINAYAKPURA</t>
  </si>
  <si>
    <t>Vinayakpura</t>
  </si>
  <si>
    <t>0811300568084722</t>
  </si>
  <si>
    <t>Ujaliya</t>
  </si>
  <si>
    <t>0811300568084718</t>
  </si>
  <si>
    <t>BHOPALGARH</t>
  </si>
  <si>
    <t>ARTIYA KALAN</t>
  </si>
  <si>
    <t>Artiya Kalan</t>
  </si>
  <si>
    <t>0811300569084864</t>
  </si>
  <si>
    <t>Bandra</t>
  </si>
  <si>
    <t>0811300569084816</t>
  </si>
  <si>
    <t>Artiya Khurd</t>
  </si>
  <si>
    <t>0811300569084860</t>
  </si>
  <si>
    <t>ASOP</t>
  </si>
  <si>
    <t>Asop</t>
  </si>
  <si>
    <t>0811300569084742</t>
  </si>
  <si>
    <t>BAGORIYAN</t>
  </si>
  <si>
    <t>Bagoriya</t>
  </si>
  <si>
    <t>0811300569084823</t>
  </si>
  <si>
    <t>Burchha</t>
  </si>
  <si>
    <t>0811300569084824</t>
  </si>
  <si>
    <t>Sukhdeo Nagar</t>
  </si>
  <si>
    <t>0811300569084825</t>
  </si>
  <si>
    <t>BARNI KHURD</t>
  </si>
  <si>
    <t>Barni Khurd</t>
  </si>
  <si>
    <t>0811300569084783</t>
  </si>
  <si>
    <t>BASNI HARISINGH</t>
  </si>
  <si>
    <t>Basni Harisingh</t>
  </si>
  <si>
    <t>0811300569084740</t>
  </si>
  <si>
    <t>Kukrda</t>
  </si>
  <si>
    <t>0811300569084741</t>
  </si>
  <si>
    <t>Suwana</t>
  </si>
  <si>
    <t>0811300569084739</t>
  </si>
  <si>
    <t>Basni Theda</t>
  </si>
  <si>
    <t>0811300569084789</t>
  </si>
  <si>
    <t>Dayalu Nagar</t>
  </si>
  <si>
    <t>0811300569084822</t>
  </si>
  <si>
    <t>Basni Cholawatan</t>
  </si>
  <si>
    <t>0811300569084790</t>
  </si>
  <si>
    <t>Basni Jasawatan</t>
  </si>
  <si>
    <t>0811300569084791</t>
  </si>
  <si>
    <t>Bholaram Nagar</t>
  </si>
  <si>
    <t>0811300569084788</t>
  </si>
  <si>
    <t>BEERANI</t>
  </si>
  <si>
    <t>Birani</t>
  </si>
  <si>
    <t>0811300569084796</t>
  </si>
  <si>
    <t>Kalawas</t>
  </si>
  <si>
    <t>0811300569084797</t>
  </si>
  <si>
    <t>Bhopalgarh</t>
  </si>
  <si>
    <t>0811300569084787</t>
  </si>
  <si>
    <t>BURKIYA</t>
  </si>
  <si>
    <t>Budkiya</t>
  </si>
  <si>
    <t>0811300569084870</t>
  </si>
  <si>
    <t>0811300569084871</t>
  </si>
  <si>
    <t>Chhapla</t>
  </si>
  <si>
    <t>0811300569084829</t>
  </si>
  <si>
    <t>Ram Nagar</t>
  </si>
  <si>
    <t>0811300569084828</t>
  </si>
  <si>
    <t>0811300569084832</t>
  </si>
  <si>
    <t>DEWATRA</t>
  </si>
  <si>
    <t>Dewatra</t>
  </si>
  <si>
    <t>0811300569084866</t>
  </si>
  <si>
    <t>Dhandhora</t>
  </si>
  <si>
    <t>0811300569084735</t>
  </si>
  <si>
    <t>Asanda</t>
  </si>
  <si>
    <t>0811300569084737</t>
  </si>
  <si>
    <t>Lawari</t>
  </si>
  <si>
    <t>0811300569084745</t>
  </si>
  <si>
    <t>Dodiyal</t>
  </si>
  <si>
    <t>0811300569084733</t>
  </si>
  <si>
    <t>Dhoru</t>
  </si>
  <si>
    <t>0811300569084821</t>
  </si>
  <si>
    <t>Gaderi</t>
  </si>
  <si>
    <t>0811300569084771</t>
  </si>
  <si>
    <t>Tejpura</t>
  </si>
  <si>
    <t>0811300569084770</t>
  </si>
  <si>
    <t>GAJSINGHPURA</t>
  </si>
  <si>
    <t>Gajsinghpura</t>
  </si>
  <si>
    <t>0811300569084738</t>
  </si>
  <si>
    <t>GARASANI</t>
  </si>
  <si>
    <t>Garasani</t>
  </si>
  <si>
    <t>0811300569084781</t>
  </si>
  <si>
    <t>0811300569084780</t>
  </si>
  <si>
    <t>Hingoli</t>
  </si>
  <si>
    <t>0811300569084774</t>
  </si>
  <si>
    <t>Sekhniyawas</t>
  </si>
  <si>
    <t>0811300569084776</t>
  </si>
  <si>
    <t>Sukhlaw Nagar</t>
  </si>
  <si>
    <t>0811300569084775</t>
  </si>
  <si>
    <t>HIRADESAR</t>
  </si>
  <si>
    <t>Hiradesar</t>
  </si>
  <si>
    <t>0811300569084819</t>
  </si>
  <si>
    <t>Tambariya Khurd</t>
  </si>
  <si>
    <t>0811300569084817</t>
  </si>
  <si>
    <t>Tambariya Kalan</t>
  </si>
  <si>
    <t>0811300569084818</t>
  </si>
  <si>
    <t>Sopda</t>
  </si>
  <si>
    <t>0811300569084820</t>
  </si>
  <si>
    <t>Jhalamaliya</t>
  </si>
  <si>
    <t>0811300569084865</t>
  </si>
  <si>
    <t>Godawas</t>
  </si>
  <si>
    <t>0811300569084867</t>
  </si>
  <si>
    <t>KHERI SALWA</t>
  </si>
  <si>
    <t>Kheri Salwa</t>
  </si>
  <si>
    <t>0811300569084874</t>
  </si>
  <si>
    <t>Khedi Khurd</t>
  </si>
  <si>
    <t>0811300569084873</t>
  </si>
  <si>
    <t>Kheri Charna</t>
  </si>
  <si>
    <t>0811300569084875</t>
  </si>
  <si>
    <t>Ashapur</t>
  </si>
  <si>
    <t>0811300569084876</t>
  </si>
  <si>
    <t>Khedi Kalan</t>
  </si>
  <si>
    <t>0811300569084872</t>
  </si>
  <si>
    <t>Kumbhara</t>
  </si>
  <si>
    <t>0811300569084777</t>
  </si>
  <si>
    <t>Basni Sandawa</t>
  </si>
  <si>
    <t>0811300569084786</t>
  </si>
  <si>
    <t>Barni Kalan</t>
  </si>
  <si>
    <t>0811300569084778</t>
  </si>
  <si>
    <t>KURI</t>
  </si>
  <si>
    <t>Kuri</t>
  </si>
  <si>
    <t>0811300569084859</t>
  </si>
  <si>
    <t>MANGERIYA</t>
  </si>
  <si>
    <t>Mangeriya</t>
  </si>
  <si>
    <t>0811300569084734</t>
  </si>
  <si>
    <t>Nandiya Prabhawati</t>
  </si>
  <si>
    <t>0811300569084869</t>
  </si>
  <si>
    <t>0811300569084868</t>
  </si>
  <si>
    <t>NARSAR</t>
  </si>
  <si>
    <t>Narsar</t>
  </si>
  <si>
    <t>0811300569084785</t>
  </si>
  <si>
    <t>0811300569084784</t>
  </si>
  <si>
    <t>PALRI RANAWATA</t>
  </si>
  <si>
    <t>Palri Ranawata</t>
  </si>
  <si>
    <t>0811300569084747</t>
  </si>
  <si>
    <t>Todiyana</t>
  </si>
  <si>
    <t>0811300569084749</t>
  </si>
  <si>
    <t>Nagalwas</t>
  </si>
  <si>
    <t>0811300569084748</t>
  </si>
  <si>
    <t>Devnarainpur</t>
  </si>
  <si>
    <t>0811300569084746</t>
  </si>
  <si>
    <t>RAJLANI</t>
  </si>
  <si>
    <t>Rajlani</t>
  </si>
  <si>
    <t>0811300569084831</t>
  </si>
  <si>
    <t>0811300569084830</t>
  </si>
  <si>
    <t>RAMPURA</t>
  </si>
  <si>
    <t>0811300569084779</t>
  </si>
  <si>
    <t>Darmi</t>
  </si>
  <si>
    <t>0811300569084782</t>
  </si>
  <si>
    <t>RAROD</t>
  </si>
  <si>
    <t>Rarod</t>
  </si>
  <si>
    <t>0811300569084743</t>
  </si>
  <si>
    <t>Gopal Nagar</t>
  </si>
  <si>
    <t>0811300569084744</t>
  </si>
  <si>
    <t>RUDIA</t>
  </si>
  <si>
    <t>Rudiya</t>
  </si>
  <si>
    <t>0811300569084795</t>
  </si>
  <si>
    <t>Mindoli</t>
  </si>
  <si>
    <t>0811300569084768</t>
  </si>
  <si>
    <t>SURPURAKHURD</t>
  </si>
  <si>
    <t>Surpura Khurd</t>
  </si>
  <si>
    <t>0811300569084772</t>
  </si>
  <si>
    <t>Bhanwariya Nagar</t>
  </si>
  <si>
    <t>0811300569084773</t>
  </si>
  <si>
    <t>USTRA</t>
  </si>
  <si>
    <t>Ustra</t>
  </si>
  <si>
    <t>0811300569084793</t>
  </si>
  <si>
    <t>Bhairu Nagar</t>
  </si>
  <si>
    <t>0811300569084792</t>
  </si>
  <si>
    <t>Saran Nagar</t>
  </si>
  <si>
    <t>0811300569084794</t>
  </si>
  <si>
    <t>Mandli Charna</t>
  </si>
  <si>
    <t>0811300569084769</t>
  </si>
  <si>
    <t>BILARA</t>
  </si>
  <si>
    <t>BALA</t>
  </si>
  <si>
    <t>Bala</t>
  </si>
  <si>
    <t>0811300573085787</t>
  </si>
  <si>
    <t>Bagawasiya</t>
  </si>
  <si>
    <t>0811300573085786</t>
  </si>
  <si>
    <t>Matwalon Ki Dhani</t>
  </si>
  <si>
    <t>0811300573085788</t>
  </si>
  <si>
    <t>Kanawasiya</t>
  </si>
  <si>
    <t>0811300573085772</t>
  </si>
  <si>
    <t>BARNA</t>
  </si>
  <si>
    <t>Barna</t>
  </si>
  <si>
    <t>0811300573085803</t>
  </si>
  <si>
    <t>Beejasani</t>
  </si>
  <si>
    <t>0811300573085796</t>
  </si>
  <si>
    <t>Jelwa</t>
  </si>
  <si>
    <t>0811300573085798</t>
  </si>
  <si>
    <t>Bari Kalan</t>
  </si>
  <si>
    <t>0811300573085795</t>
  </si>
  <si>
    <t>Bari Khurd</t>
  </si>
  <si>
    <t>0811300573085793</t>
  </si>
  <si>
    <t>Ram Nagar Kalan</t>
  </si>
  <si>
    <t>0811300573085794</t>
  </si>
  <si>
    <t>BEENJWARIYA</t>
  </si>
  <si>
    <t>Beenjwariya</t>
  </si>
  <si>
    <t>0811300573085801</t>
  </si>
  <si>
    <t>Harsh</t>
  </si>
  <si>
    <t>0811300573085802</t>
  </si>
  <si>
    <t>BHAVI</t>
  </si>
  <si>
    <t>Bhavi</t>
  </si>
  <si>
    <t>0811300573085770</t>
  </si>
  <si>
    <t>Binawas</t>
  </si>
  <si>
    <t>0811300573085741</t>
  </si>
  <si>
    <t>CHANDELAO</t>
  </si>
  <si>
    <t>Chandelao</t>
  </si>
  <si>
    <t>0811300573085743</t>
  </si>
  <si>
    <t>Vishnu Dhani</t>
  </si>
  <si>
    <t>0811300573085742</t>
  </si>
  <si>
    <t>GHANAMAGRA</t>
  </si>
  <si>
    <t>Ghanamagra</t>
  </si>
  <si>
    <t>0811300573085753</t>
  </si>
  <si>
    <t>Birawas</t>
  </si>
  <si>
    <t>0811300573085769</t>
  </si>
  <si>
    <t>HARIYA DHANA</t>
  </si>
  <si>
    <t>Hariya Dhana</t>
  </si>
  <si>
    <t>0811300573085717</t>
  </si>
  <si>
    <t>0811300573085719</t>
  </si>
  <si>
    <t>Khojanagar</t>
  </si>
  <si>
    <t>0811300573085718</t>
  </si>
  <si>
    <t>HARIYADA</t>
  </si>
  <si>
    <t>Hariyada</t>
  </si>
  <si>
    <t>0811300573085782</t>
  </si>
  <si>
    <t>Khuntaliya</t>
  </si>
  <si>
    <t>0811300573085783</t>
  </si>
  <si>
    <t>Holpur Khurd</t>
  </si>
  <si>
    <t>0811300573085785</t>
  </si>
  <si>
    <t>Hungaon Kalan</t>
  </si>
  <si>
    <t>0811300573085780</t>
  </si>
  <si>
    <t>Hungaon Khurd</t>
  </si>
  <si>
    <t>0811300573085779</t>
  </si>
  <si>
    <t>Holpur Kalan</t>
  </si>
  <si>
    <t>0811300573085781</t>
  </si>
  <si>
    <t>Jaswantpura</t>
  </si>
  <si>
    <t>0811300573085768</t>
  </si>
  <si>
    <t>Rampuriya</t>
  </si>
  <si>
    <t>0811300573085762</t>
  </si>
  <si>
    <t>Banjara</t>
  </si>
  <si>
    <t>0811300573085761</t>
  </si>
  <si>
    <t>JETIWAS</t>
  </si>
  <si>
    <t>Jetiwas</t>
  </si>
  <si>
    <t>0811300573085797</t>
  </si>
  <si>
    <t>JHAK</t>
  </si>
  <si>
    <t>Jhak</t>
  </si>
  <si>
    <t>0811300573085759</t>
  </si>
  <si>
    <t>Maraja Nagar</t>
  </si>
  <si>
    <t>0811300573085758</t>
  </si>
  <si>
    <t>Kanwariya Nagar</t>
  </si>
  <si>
    <t>0811300573085757</t>
  </si>
  <si>
    <t>Murkasni</t>
  </si>
  <si>
    <t>0811300573085756</t>
  </si>
  <si>
    <t>KALAUNA</t>
  </si>
  <si>
    <t>Kalauna</t>
  </si>
  <si>
    <t>0811300573085763</t>
  </si>
  <si>
    <t>KAPARDA</t>
  </si>
  <si>
    <t>Kaparda</t>
  </si>
  <si>
    <t>0811300573085745</t>
  </si>
  <si>
    <t>0811300573085748</t>
  </si>
  <si>
    <t>Jambanagar</t>
  </si>
  <si>
    <t>0811300573085747</t>
  </si>
  <si>
    <t>Sayarpura</t>
  </si>
  <si>
    <t>0811300573085746</t>
  </si>
  <si>
    <t>Basni Kaparda</t>
  </si>
  <si>
    <t>0811300573085738</t>
  </si>
  <si>
    <t>KHARIYA MEETHAPUR</t>
  </si>
  <si>
    <t>Khariya Meethapur</t>
  </si>
  <si>
    <t>0811300573085799</t>
  </si>
  <si>
    <t>0811300573085800</t>
  </si>
  <si>
    <t>KHEJARLA</t>
  </si>
  <si>
    <t>Khejarla</t>
  </si>
  <si>
    <t>0811300573085754</t>
  </si>
  <si>
    <t>LAMBA</t>
  </si>
  <si>
    <t>Lamba</t>
  </si>
  <si>
    <t>0811300573085771</t>
  </si>
  <si>
    <t>MALKOSNI</t>
  </si>
  <si>
    <t>Malkosani</t>
  </si>
  <si>
    <t>0811300573085791</t>
  </si>
  <si>
    <t>OLVI</t>
  </si>
  <si>
    <t>Olvi</t>
  </si>
  <si>
    <t>0811300573085774</t>
  </si>
  <si>
    <t>Anand Nagar</t>
  </si>
  <si>
    <t>0811300573085775</t>
  </si>
  <si>
    <t>Rampuriya Bhatiyan</t>
  </si>
  <si>
    <t>0811300573085776</t>
  </si>
  <si>
    <t>PADASALA KALAN</t>
  </si>
  <si>
    <t>Padasala Kalan</t>
  </si>
  <si>
    <t>0811300573085789</t>
  </si>
  <si>
    <t>Padasala Khurd</t>
  </si>
  <si>
    <t>0811300573085784</t>
  </si>
  <si>
    <t>Goojrawas</t>
  </si>
  <si>
    <t>0811300573085790</t>
  </si>
  <si>
    <t>PATELNAGAR</t>
  </si>
  <si>
    <t>Patel Nagar</t>
  </si>
  <si>
    <t>0811300573085716</t>
  </si>
  <si>
    <t>PICHIYAK</t>
  </si>
  <si>
    <t>Pichiyak</t>
  </si>
  <si>
    <t>0811300573085766</t>
  </si>
  <si>
    <t>Jhurli</t>
  </si>
  <si>
    <t>0811300573085792</t>
  </si>
  <si>
    <t>Bandh Jaswantsagar</t>
  </si>
  <si>
    <t>0811300573085767</t>
  </si>
  <si>
    <t>RAMASANI</t>
  </si>
  <si>
    <t>Ramasani</t>
  </si>
  <si>
    <t>0811300573085778</t>
  </si>
  <si>
    <t>0811300573085777</t>
  </si>
  <si>
    <t>RANSIGAON</t>
  </si>
  <si>
    <t>Ransi Gaon</t>
  </si>
  <si>
    <t>0811300573085721</t>
  </si>
  <si>
    <t>RAWAR</t>
  </si>
  <si>
    <t>Rawar</t>
  </si>
  <si>
    <t>0811300573085773</t>
  </si>
  <si>
    <t>SAMBARIYA</t>
  </si>
  <si>
    <t>Sambariya</t>
  </si>
  <si>
    <t>0811300573085755</t>
  </si>
  <si>
    <t>Bhagasani</t>
  </si>
  <si>
    <t>0811300573085760</t>
  </si>
  <si>
    <t>Sindhi Nagar</t>
  </si>
  <si>
    <t>0811300573085744</t>
  </si>
  <si>
    <t>UDALIYAWAS</t>
  </si>
  <si>
    <t>Udaliyawas</t>
  </si>
  <si>
    <t>0811300573085765</t>
  </si>
  <si>
    <t>Kooparawas</t>
  </si>
  <si>
    <t>0811300573085764</t>
  </si>
  <si>
    <t>Bilara (M)</t>
  </si>
  <si>
    <t>0811300573800546</t>
  </si>
  <si>
    <t>CHAMU</t>
  </si>
  <si>
    <t>BANON KA BAS</t>
  </si>
  <si>
    <t>Banon Ka Bas</t>
  </si>
  <si>
    <t>0811300571085077</t>
  </si>
  <si>
    <t>Sadulnagar</t>
  </si>
  <si>
    <t>0811300571085073</t>
  </si>
  <si>
    <t>GumanSingh Nagar</t>
  </si>
  <si>
    <t>0811300571085075</t>
  </si>
  <si>
    <t>0811300571085076</t>
  </si>
  <si>
    <t>Hari Om Nagar</t>
  </si>
  <si>
    <t>0811300571085078</t>
  </si>
  <si>
    <t>Mahadeo Nagar</t>
  </si>
  <si>
    <t>0811300571085079</t>
  </si>
  <si>
    <t>Man Singh Nagar</t>
  </si>
  <si>
    <t>0811300571085074</t>
  </si>
  <si>
    <t>Junader</t>
  </si>
  <si>
    <t>0811300571085085</t>
  </si>
  <si>
    <t>BHALOO ANOPGARH</t>
  </si>
  <si>
    <t>Bhaloo Anopgarh</t>
  </si>
  <si>
    <t>0811300571085225</t>
  </si>
  <si>
    <t>Saheed Jorsingh Nagar</t>
  </si>
  <si>
    <t>0811300571085245</t>
  </si>
  <si>
    <t>Kachhab Nagar</t>
  </si>
  <si>
    <t>0811300571085229</t>
  </si>
  <si>
    <t>Jogsar</t>
  </si>
  <si>
    <t>0811300571085227</t>
  </si>
  <si>
    <t>Inkeshwar Nagar</t>
  </si>
  <si>
    <t>0811300571085226</t>
  </si>
  <si>
    <t>Roonairea</t>
  </si>
  <si>
    <t>0811300571085204</t>
  </si>
  <si>
    <t>Bhaloo Ratangarh</t>
  </si>
  <si>
    <t>0811300571085233</t>
  </si>
  <si>
    <t>0811300571085234</t>
  </si>
  <si>
    <t>Bhaloo Kumbaniya</t>
  </si>
  <si>
    <t>0811300571085231</t>
  </si>
  <si>
    <t>Tejsingh Nagar</t>
  </si>
  <si>
    <t>0811300571085232</t>
  </si>
  <si>
    <t>Punawat Nagar</t>
  </si>
  <si>
    <t>0811300571085230</t>
  </si>
  <si>
    <t>Shri Karani Nagar</t>
  </si>
  <si>
    <t>0811300571085228</t>
  </si>
  <si>
    <t>Chamu</t>
  </si>
  <si>
    <t>0811300571085222</t>
  </si>
  <si>
    <t>Ranji Sagar</t>
  </si>
  <si>
    <t>0811300571085224</t>
  </si>
  <si>
    <t>DERIYA</t>
  </si>
  <si>
    <t>Deriya</t>
  </si>
  <si>
    <t>0811300571085328</t>
  </si>
  <si>
    <t>Moti Singh Nagar</t>
  </si>
  <si>
    <t>0811300571085330</t>
  </si>
  <si>
    <t>DEWANIYA</t>
  </si>
  <si>
    <t>Dewaniya</t>
  </si>
  <si>
    <t>0811300571085100</t>
  </si>
  <si>
    <t>0811300571085101</t>
  </si>
  <si>
    <t>Baldev Nagar</t>
  </si>
  <si>
    <t>0811300571085099</t>
  </si>
  <si>
    <t>Berdo Ka Bas</t>
  </si>
  <si>
    <t>0811300571085098</t>
  </si>
  <si>
    <t>DEWATOO</t>
  </si>
  <si>
    <t>Dewatoo</t>
  </si>
  <si>
    <t>0811300571085251</t>
  </si>
  <si>
    <t>Bhadasar</t>
  </si>
  <si>
    <t>0811300571085247</t>
  </si>
  <si>
    <t>0811300571085248</t>
  </si>
  <si>
    <t>Pujraj Nagar</t>
  </si>
  <si>
    <t>0811300571085249</t>
  </si>
  <si>
    <t>Laxmangarh</t>
  </si>
  <si>
    <t>0811300571085246</t>
  </si>
  <si>
    <t>Jogidas Nagar</t>
  </si>
  <si>
    <t>0811300571085250</t>
  </si>
  <si>
    <t>Ramchandrani Nagar</t>
  </si>
  <si>
    <t>0811300571085255</t>
  </si>
  <si>
    <t>Vijay Singh Nagar</t>
  </si>
  <si>
    <t>0811300571085254</t>
  </si>
  <si>
    <t>Chavnd Sagar</t>
  </si>
  <si>
    <t>0811300571085253</t>
  </si>
  <si>
    <t>Modsingh Nagar</t>
  </si>
  <si>
    <t>0811300571085252</t>
  </si>
  <si>
    <t>Barnau</t>
  </si>
  <si>
    <t>0811300571085097</t>
  </si>
  <si>
    <t>0811300571085095</t>
  </si>
  <si>
    <t>Kesariya Kanwar Nagar</t>
  </si>
  <si>
    <t>0811300571085094</t>
  </si>
  <si>
    <t>GILAKOR</t>
  </si>
  <si>
    <t>Gilakor</t>
  </si>
  <si>
    <t>0811300571085068</t>
  </si>
  <si>
    <t>Ramu Nagar</t>
  </si>
  <si>
    <t>0811300571085065</t>
  </si>
  <si>
    <t>Sultansingh Nagar</t>
  </si>
  <si>
    <t>0811300571085069</t>
  </si>
  <si>
    <t>Raghunath Singh Nagar</t>
  </si>
  <si>
    <t>0811300571085066</t>
  </si>
  <si>
    <t>0811300571085067</t>
  </si>
  <si>
    <t>GODELAI</t>
  </si>
  <si>
    <t>Godelai</t>
  </si>
  <si>
    <t>0811300571085205</t>
  </si>
  <si>
    <t>0811300571085206</t>
  </si>
  <si>
    <t>Babu Nagar</t>
  </si>
  <si>
    <t>0811300571085207</t>
  </si>
  <si>
    <t>Bagata Nagar</t>
  </si>
  <si>
    <t>0811300571085209</t>
  </si>
  <si>
    <t>Gopalpura</t>
  </si>
  <si>
    <t>0811300571085087</t>
  </si>
  <si>
    <t>Kansingh Nagar</t>
  </si>
  <si>
    <t>0811300571085091</t>
  </si>
  <si>
    <t>Karlai Nagar</t>
  </si>
  <si>
    <t>0811300571085086</t>
  </si>
  <si>
    <t>Mejal Nagar</t>
  </si>
  <si>
    <t>0811300571085080</t>
  </si>
  <si>
    <t>0811300571085090</t>
  </si>
  <si>
    <t>0811300571085089</t>
  </si>
  <si>
    <t>0811300571085088</t>
  </si>
  <si>
    <t>LODTA ACHLAWATA</t>
  </si>
  <si>
    <t>Lodta Achlawata</t>
  </si>
  <si>
    <t>0811300571085103</t>
  </si>
  <si>
    <t>0811300571085102</t>
  </si>
  <si>
    <t>Lodta Haridasota</t>
  </si>
  <si>
    <t>0811300571085104</t>
  </si>
  <si>
    <t>Khadingsar</t>
  </si>
  <si>
    <t>0811300571085105</t>
  </si>
  <si>
    <t>Kalani Nagar</t>
  </si>
  <si>
    <t>0811300571085106</t>
  </si>
  <si>
    <t>Ma Sati Nagar</t>
  </si>
  <si>
    <t>0811300571085214</t>
  </si>
  <si>
    <t>Baghsagar</t>
  </si>
  <si>
    <t>0811300571085221</t>
  </si>
  <si>
    <t>0811300571085217</t>
  </si>
  <si>
    <t>Sayab Nagar</t>
  </si>
  <si>
    <t>0811300571085216</t>
  </si>
  <si>
    <t>NATHADAU</t>
  </si>
  <si>
    <t>Nathdau</t>
  </si>
  <si>
    <t>0811300571085084</t>
  </si>
  <si>
    <t>Chain Singh Nagar</t>
  </si>
  <si>
    <t>0811300571085093</t>
  </si>
  <si>
    <t>Roopnagar</t>
  </si>
  <si>
    <t>0811300571085092</t>
  </si>
  <si>
    <t>Amar Nagar</t>
  </si>
  <si>
    <t>0811300571085083</t>
  </si>
  <si>
    <t>Ramdev Nagar</t>
  </si>
  <si>
    <t>0811300571085082</t>
  </si>
  <si>
    <t>Babu Singh Nagar</t>
  </si>
  <si>
    <t>0811300571085081</t>
  </si>
  <si>
    <t>Panditon Ka Bas</t>
  </si>
  <si>
    <t>0811300571085211</t>
  </si>
  <si>
    <t>Hanuman Sagar</t>
  </si>
  <si>
    <t>0811300571085096</t>
  </si>
  <si>
    <t>Beega Dev Nagar</t>
  </si>
  <si>
    <t>0811300571085212</t>
  </si>
  <si>
    <t>PRAHLADPURA</t>
  </si>
  <si>
    <t>Prahladpura</t>
  </si>
  <si>
    <t>0811300571085215</t>
  </si>
  <si>
    <t>Mooleji Ka Bera</t>
  </si>
  <si>
    <t>0811300571085213</t>
  </si>
  <si>
    <t>RAJSAGAR</t>
  </si>
  <si>
    <t>Rajsagar</t>
  </si>
  <si>
    <t>0811300571085218</t>
  </si>
  <si>
    <t>Moti Sagar</t>
  </si>
  <si>
    <t>0811300571085219</t>
  </si>
  <si>
    <t>Hari Sagar</t>
  </si>
  <si>
    <t>0811300571085223</t>
  </si>
  <si>
    <t>Sajjansagar</t>
  </si>
  <si>
    <t>0811300571085220</t>
  </si>
  <si>
    <t>Ramsar</t>
  </si>
  <si>
    <t>0811300571085203</t>
  </si>
  <si>
    <t>Lal Nagar</t>
  </si>
  <si>
    <t>0811300571085208</t>
  </si>
  <si>
    <t>Tilan Nagar</t>
  </si>
  <si>
    <t>0811300571085210</t>
  </si>
  <si>
    <t>Ramsingh Nagar</t>
  </si>
  <si>
    <t>0811300571085325</t>
  </si>
  <si>
    <t>Dungargarh</t>
  </si>
  <si>
    <t>0811300571085237</t>
  </si>
  <si>
    <t>Meriya</t>
  </si>
  <si>
    <t>0811300571085326</t>
  </si>
  <si>
    <t>Budhsingh Nagar</t>
  </si>
  <si>
    <t>0811300571085329</t>
  </si>
  <si>
    <t>Anopsingh Nagar</t>
  </si>
  <si>
    <t>0811300571085327</t>
  </si>
  <si>
    <t>SUKHMANDLA</t>
  </si>
  <si>
    <t>Sukhmandla</t>
  </si>
  <si>
    <t>0811300571085071</t>
  </si>
  <si>
    <t>Karansinghnagar</t>
  </si>
  <si>
    <t>0811300571085070</t>
  </si>
  <si>
    <t>Shri Ram Nagar</t>
  </si>
  <si>
    <t>0811300571085072</t>
  </si>
  <si>
    <t>Thadiya</t>
  </si>
  <si>
    <t>0811300571085063</t>
  </si>
  <si>
    <t>Bhagwan Sagar</t>
  </si>
  <si>
    <t>0811300571085064</t>
  </si>
  <si>
    <t>Jambheswar Nagar</t>
  </si>
  <si>
    <t>0811300571085062</t>
  </si>
  <si>
    <t>Sang Singh Nagar</t>
  </si>
  <si>
    <t>0811300571085061</t>
  </si>
  <si>
    <t>DECHU</t>
  </si>
  <si>
    <t>Aasarlai</t>
  </si>
  <si>
    <t>Asarlai</t>
  </si>
  <si>
    <t>0811300571085120</t>
  </si>
  <si>
    <t>Panne Singh Nagar</t>
  </si>
  <si>
    <t>0811300571085125</t>
  </si>
  <si>
    <t>Daulatgoga Nagar</t>
  </si>
  <si>
    <t>0811300571085124</t>
  </si>
  <si>
    <t>Punasar</t>
  </si>
  <si>
    <t>0811300571085121</t>
  </si>
  <si>
    <t>Bhoorsingh Nagar</t>
  </si>
  <si>
    <t>0811300571085119</t>
  </si>
  <si>
    <t>0811300571085114</t>
  </si>
  <si>
    <t>Shiv Nath Singh Nagar</t>
  </si>
  <si>
    <t>0811300571085123</t>
  </si>
  <si>
    <t>Kalu Singh Nagar</t>
  </si>
  <si>
    <t>0811300571085122</t>
  </si>
  <si>
    <t>Bheewsagar</t>
  </si>
  <si>
    <t>0811300571085032</t>
  </si>
  <si>
    <t>Vishan Nagar</t>
  </si>
  <si>
    <t>0811300571085035</t>
  </si>
  <si>
    <t>Hem Nagar</t>
  </si>
  <si>
    <t>0811300571085034</t>
  </si>
  <si>
    <t>Kesargarh</t>
  </si>
  <si>
    <t>0811300571085033</t>
  </si>
  <si>
    <t>Roop Nagar</t>
  </si>
  <si>
    <t>0811300571085030</t>
  </si>
  <si>
    <t>Ranasar</t>
  </si>
  <si>
    <t>0811300571085031</t>
  </si>
  <si>
    <t>BHOJAKOR</t>
  </si>
  <si>
    <t>Bhoja Kor</t>
  </si>
  <si>
    <t>0811300567084417</t>
  </si>
  <si>
    <t>Deiramangar</t>
  </si>
  <si>
    <t>0811300567084420</t>
  </si>
  <si>
    <t>Burkiya</t>
  </si>
  <si>
    <t>0811300571085042</t>
  </si>
  <si>
    <t>Lubhansar</t>
  </si>
  <si>
    <t>0811300571085126</t>
  </si>
  <si>
    <t>Meghasar</t>
  </si>
  <si>
    <t>0811300571085040</t>
  </si>
  <si>
    <t>Dholasar</t>
  </si>
  <si>
    <t>0811300571085129</t>
  </si>
  <si>
    <t>Sirada</t>
  </si>
  <si>
    <t>0811300571085128</t>
  </si>
  <si>
    <t>Bakasar</t>
  </si>
  <si>
    <t>0811300571085041</t>
  </si>
  <si>
    <t>CHANDSAMA</t>
  </si>
  <si>
    <t>Chand Sama</t>
  </si>
  <si>
    <t>0811300571085027</t>
  </si>
  <si>
    <t>Sadulpura</t>
  </si>
  <si>
    <t>0811300571085026</t>
  </si>
  <si>
    <t>CHORDIYA</t>
  </si>
  <si>
    <t>Chordiya</t>
  </si>
  <si>
    <t>0811300571085179</t>
  </si>
  <si>
    <t>Khetsingh Nagar</t>
  </si>
  <si>
    <t>0811300571085187</t>
  </si>
  <si>
    <t>Sagat Nagar</t>
  </si>
  <si>
    <t>0811300571085180</t>
  </si>
  <si>
    <t>Dechoo</t>
  </si>
  <si>
    <t>0811300571085116</t>
  </si>
  <si>
    <t>DHARABAGHPURANA</t>
  </si>
  <si>
    <t>Dhara Bagapuran</t>
  </si>
  <si>
    <t>0811300567084407</t>
  </si>
  <si>
    <t>Satasar</t>
  </si>
  <si>
    <t>0811300567084408</t>
  </si>
  <si>
    <t>Prem Nagar</t>
  </si>
  <si>
    <t>0811300567084409</t>
  </si>
  <si>
    <t>Moharsar</t>
  </si>
  <si>
    <t>0811300567084406</t>
  </si>
  <si>
    <t>Bhayyon Ki Dhani</t>
  </si>
  <si>
    <t>0811300567084405</t>
  </si>
  <si>
    <t>Fatehgarh</t>
  </si>
  <si>
    <t>0811300571085115</t>
  </si>
  <si>
    <t>Lalsar</t>
  </si>
  <si>
    <t>0811300571085060</t>
  </si>
  <si>
    <t>0811300571085044</t>
  </si>
  <si>
    <t>Sanwalon Ki Dhani</t>
  </si>
  <si>
    <t>0811300571085029</t>
  </si>
  <si>
    <t>Jawaharpura</t>
  </si>
  <si>
    <t>0811300571085043</t>
  </si>
  <si>
    <t>GUMANPURA</t>
  </si>
  <si>
    <t>Gumanpura</t>
  </si>
  <si>
    <t>0811300571085058</t>
  </si>
  <si>
    <t>Bheekh Nagar</t>
  </si>
  <si>
    <t>0811300571085117</t>
  </si>
  <si>
    <t>Anad Nagar</t>
  </si>
  <si>
    <t>0811300571085059</t>
  </si>
  <si>
    <t>0811300571085167</t>
  </si>
  <si>
    <t>0811300571085170</t>
  </si>
  <si>
    <t>Anopgarh</t>
  </si>
  <si>
    <t>0811300571085168</t>
  </si>
  <si>
    <t>Chandsar</t>
  </si>
  <si>
    <t>0811300571085175</t>
  </si>
  <si>
    <t>Biramsingh Nagar</t>
  </si>
  <si>
    <t>0811300571085176</t>
  </si>
  <si>
    <t>JETHANIYA</t>
  </si>
  <si>
    <t>Jethaniya</t>
  </si>
  <si>
    <t>0811300571085131</t>
  </si>
  <si>
    <t>0811300571085132</t>
  </si>
  <si>
    <t>0811300571085133</t>
  </si>
  <si>
    <t>KALAU</t>
  </si>
  <si>
    <t>Kalau</t>
  </si>
  <si>
    <t>0811300571085036</t>
  </si>
  <si>
    <t>0811300571085037</t>
  </si>
  <si>
    <t>0811300571085038</t>
  </si>
  <si>
    <t>Nayasara</t>
  </si>
  <si>
    <t>0811300571085039</t>
  </si>
  <si>
    <t>Kanodiya MahaSingh</t>
  </si>
  <si>
    <t>Kanodiya Mahasingh</t>
  </si>
  <si>
    <t>0811300571085136</t>
  </si>
  <si>
    <t>Ramsagar</t>
  </si>
  <si>
    <t>0811300571085137</t>
  </si>
  <si>
    <t>Laxman Nagar</t>
  </si>
  <si>
    <t>0811300571085134</t>
  </si>
  <si>
    <t>0811300571085135</t>
  </si>
  <si>
    <t>KHERA BAGORIYA</t>
  </si>
  <si>
    <t>Khera Bagoriya</t>
  </si>
  <si>
    <t>0811300567084394</t>
  </si>
  <si>
    <t>Sodho Ka Mandal</t>
  </si>
  <si>
    <t>0811300567084397</t>
  </si>
  <si>
    <t>Dediya</t>
  </si>
  <si>
    <t>0811300567084393</t>
  </si>
  <si>
    <t>Khetsagar</t>
  </si>
  <si>
    <t>0811300571085130</t>
  </si>
  <si>
    <t>Shivsagar</t>
  </si>
  <si>
    <t>0811300571085177</t>
  </si>
  <si>
    <t>Balasar</t>
  </si>
  <si>
    <t>0811300571085127</t>
  </si>
  <si>
    <t>khiyasariya</t>
  </si>
  <si>
    <t>Khiyasariya</t>
  </si>
  <si>
    <t>0811300571085185</t>
  </si>
  <si>
    <t>Banesingh Nagar</t>
  </si>
  <si>
    <t>0811300571085186</t>
  </si>
  <si>
    <t>Kalyan Singh Nagar</t>
  </si>
  <si>
    <t>0811300571085183</t>
  </si>
  <si>
    <t>Gokulsingh Nagar</t>
  </si>
  <si>
    <t>0811300571085181</t>
  </si>
  <si>
    <t>Motisingh Nagar</t>
  </si>
  <si>
    <t>0811300571085184</t>
  </si>
  <si>
    <t>Nayabera</t>
  </si>
  <si>
    <t>0811300571085182</t>
  </si>
  <si>
    <t>KOLOOPABUJI</t>
  </si>
  <si>
    <t>Koloo Pabuji</t>
  </si>
  <si>
    <t>0811300567084403</t>
  </si>
  <si>
    <t>Dhaneshwar Nagar Purohitan</t>
  </si>
  <si>
    <t>0811300567084404</t>
  </si>
  <si>
    <t>Paboo Chhawara</t>
  </si>
  <si>
    <t>0811300567084375</t>
  </si>
  <si>
    <t>Kolu Nimbayat</t>
  </si>
  <si>
    <t>Kolu Nimbavata</t>
  </si>
  <si>
    <t>0811300567084399</t>
  </si>
  <si>
    <t>Sri Krishan Nagar</t>
  </si>
  <si>
    <t>0811300567084401</t>
  </si>
  <si>
    <t>KOLU RATHORA</t>
  </si>
  <si>
    <t>Kolu Rathoron</t>
  </si>
  <si>
    <t>0811300567084402</t>
  </si>
  <si>
    <t>Rode Ji Ki Dhani</t>
  </si>
  <si>
    <t>0811300567084400</t>
  </si>
  <si>
    <t>KUSHLAWA</t>
  </si>
  <si>
    <t>Kushlawa</t>
  </si>
  <si>
    <t>0811300567084413</t>
  </si>
  <si>
    <t>Champawat Nagar</t>
  </si>
  <si>
    <t>0811300567084414</t>
  </si>
  <si>
    <t>Pabusar</t>
  </si>
  <si>
    <t>0811300567084412</t>
  </si>
  <si>
    <t>Vishnu Pura</t>
  </si>
  <si>
    <t>0811300567084411</t>
  </si>
  <si>
    <t>Baba Ramdeo Nagari</t>
  </si>
  <si>
    <t>0811300567084410</t>
  </si>
  <si>
    <t>Lalpura</t>
  </si>
  <si>
    <t>0811300571085025</t>
  </si>
  <si>
    <t>Rawatgarh</t>
  </si>
  <si>
    <t>0811300571085028</t>
  </si>
  <si>
    <t>Jalpuri</t>
  </si>
  <si>
    <t>0811300571085024</t>
  </si>
  <si>
    <t>Madla Khurd</t>
  </si>
  <si>
    <t>0811300567084398</t>
  </si>
  <si>
    <t>MANDLAKALAN</t>
  </si>
  <si>
    <t>Madla Kalan</t>
  </si>
  <si>
    <t>0811300567084396</t>
  </si>
  <si>
    <t>Masjid ki Dhani</t>
  </si>
  <si>
    <t>Masjid Wali Dhani</t>
  </si>
  <si>
    <t>0811300567084433</t>
  </si>
  <si>
    <t>Jangu Nagar</t>
  </si>
  <si>
    <t>0811300567084432</t>
  </si>
  <si>
    <t>Padampur</t>
  </si>
  <si>
    <t>0811300571085164</t>
  </si>
  <si>
    <t>Premsar</t>
  </si>
  <si>
    <t>0811300571085166</t>
  </si>
  <si>
    <t>Magasar</t>
  </si>
  <si>
    <t>0811300571085165</t>
  </si>
  <si>
    <t>Bhonasar.</t>
  </si>
  <si>
    <t>0811300571085169</t>
  </si>
  <si>
    <t>Badarsar</t>
  </si>
  <si>
    <t>0811300571085174</t>
  </si>
  <si>
    <t>PEELWA</t>
  </si>
  <si>
    <t>Peelwa</t>
  </si>
  <si>
    <t>0811300567084424</t>
  </si>
  <si>
    <t>0811300567084395</t>
  </si>
  <si>
    <t>RAWATNAGAR</t>
  </si>
  <si>
    <t>Rawat Nagar</t>
  </si>
  <si>
    <t>0811300567084422</t>
  </si>
  <si>
    <t>Sri Mahadeo Nagar</t>
  </si>
  <si>
    <t>0811300567084421</t>
  </si>
  <si>
    <t>Ram Sagar</t>
  </si>
  <si>
    <t>0811300567084423</t>
  </si>
  <si>
    <t>Himat Nagar</t>
  </si>
  <si>
    <t>0811300567084425</t>
  </si>
  <si>
    <t>Ridmal Nagar</t>
  </si>
  <si>
    <t>0811300567084418</t>
  </si>
  <si>
    <t>0811300567084416</t>
  </si>
  <si>
    <t>0811300567084419</t>
  </si>
  <si>
    <t>Deo Nagar</t>
  </si>
  <si>
    <t>0811300567084415</t>
  </si>
  <si>
    <t>Sagra</t>
  </si>
  <si>
    <t>0811300571085054</t>
  </si>
  <si>
    <t>Dhan Sagar</t>
  </si>
  <si>
    <t>0811300571085118</t>
  </si>
  <si>
    <t>Paboosar</t>
  </si>
  <si>
    <t>0811300571085052</t>
  </si>
  <si>
    <t>Mahesh Das Nagar</t>
  </si>
  <si>
    <t>0811300571085056</t>
  </si>
  <si>
    <t>Ranjeetgarh</t>
  </si>
  <si>
    <t>0811300571085055</t>
  </si>
  <si>
    <t>Ramdeo Nagar</t>
  </si>
  <si>
    <t>0811300571085057</t>
  </si>
  <si>
    <t>SETRAWA</t>
  </si>
  <si>
    <t>Setrawa</t>
  </si>
  <si>
    <t>0811300571085276</t>
  </si>
  <si>
    <t>Pratapgarh</t>
  </si>
  <si>
    <t>0811300571085178</t>
  </si>
  <si>
    <t>Shivpura</t>
  </si>
  <si>
    <t>0811300571085046</t>
  </si>
  <si>
    <t>Morya Nagar</t>
  </si>
  <si>
    <t>0811300571085053</t>
  </si>
  <si>
    <t>Vishvakrma Nagar</t>
  </si>
  <si>
    <t>0811300571085047</t>
  </si>
  <si>
    <t>Anandpura</t>
  </si>
  <si>
    <t>0811300571085045</t>
  </si>
  <si>
    <t>UTWALIYA</t>
  </si>
  <si>
    <t>Utwaliya</t>
  </si>
  <si>
    <t>0811300571085048</t>
  </si>
  <si>
    <t>Lichman Nagar</t>
  </si>
  <si>
    <t>0811300571085051</t>
  </si>
  <si>
    <t>Nagsinghpura</t>
  </si>
  <si>
    <t>0811300571085049</t>
  </si>
  <si>
    <t>0811300571085050</t>
  </si>
  <si>
    <t>Viramdeograh</t>
  </si>
  <si>
    <t>Khet Nagar</t>
  </si>
  <si>
    <t>0811300571085275</t>
  </si>
  <si>
    <t>Ram Singh Pura</t>
  </si>
  <si>
    <t>0811300571085272</t>
  </si>
  <si>
    <t>Khanori</t>
  </si>
  <si>
    <t>0811300571085271</t>
  </si>
  <si>
    <t>DHAWA</t>
  </si>
  <si>
    <t>BARLA NAGAR</t>
  </si>
  <si>
    <t>Badla Nagar</t>
  </si>
  <si>
    <t>0811300572085567</t>
  </si>
  <si>
    <t>0811300572085559</t>
  </si>
  <si>
    <t>Kerli</t>
  </si>
  <si>
    <t>0811300572085564</t>
  </si>
  <si>
    <t>Radnagar</t>
  </si>
  <si>
    <t>0811300572085566</t>
  </si>
  <si>
    <t>Kadumbanada</t>
  </si>
  <si>
    <t>0811300572085565</t>
  </si>
  <si>
    <t>BARLIYAN</t>
  </si>
  <si>
    <t>Barliyan</t>
  </si>
  <si>
    <t>0811300572085617</t>
  </si>
  <si>
    <t>Chak Barliya</t>
  </si>
  <si>
    <t>0811300572085619</t>
  </si>
  <si>
    <t>Mukanpura</t>
  </si>
  <si>
    <t>0811300572085618</t>
  </si>
  <si>
    <t>0811300572085616</t>
  </si>
  <si>
    <t>Bhandoo Khurd</t>
  </si>
  <si>
    <t>0811300572085621</t>
  </si>
  <si>
    <t>0811300572085622</t>
  </si>
  <si>
    <t>Basni Jhoonthan</t>
  </si>
  <si>
    <t>0811300572085623</t>
  </si>
  <si>
    <t>BHANDU KALAN</t>
  </si>
  <si>
    <t>Bhandoo Kalan</t>
  </si>
  <si>
    <t>0811300572085549</t>
  </si>
  <si>
    <t>Thumbali</t>
  </si>
  <si>
    <t>0811300572085620</t>
  </si>
  <si>
    <t>Jatiyasani</t>
  </si>
  <si>
    <t>0811300572085553</t>
  </si>
  <si>
    <t>Rohila Bhandoo</t>
  </si>
  <si>
    <t>0811300572085552</t>
  </si>
  <si>
    <t>Katarda</t>
  </si>
  <si>
    <t>0811300572085551</t>
  </si>
  <si>
    <t>Chali</t>
  </si>
  <si>
    <t>0811300572085600</t>
  </si>
  <si>
    <t>Sewala</t>
  </si>
  <si>
    <t>0811300572085599</t>
  </si>
  <si>
    <t>Dhabecho Ka Gaon</t>
  </si>
  <si>
    <t>0811300572085594</t>
  </si>
  <si>
    <t>CHICHARLI</t>
  </si>
  <si>
    <t>Chicharli</t>
  </si>
  <si>
    <t>0811300572085582</t>
  </si>
  <si>
    <t>Purkhawas</t>
  </si>
  <si>
    <t>0811300572085583</t>
  </si>
  <si>
    <t>Daipara Khichiyan</t>
  </si>
  <si>
    <t>0811300572085602</t>
  </si>
  <si>
    <t>Dhawa I</t>
  </si>
  <si>
    <t>0811300572085593</t>
  </si>
  <si>
    <t>Dhawa Il</t>
  </si>
  <si>
    <t>0811300572085601</t>
  </si>
  <si>
    <t>DOLI</t>
  </si>
  <si>
    <t>Doli</t>
  </si>
  <si>
    <t>0811300572085534</t>
  </si>
  <si>
    <t>0811300572085533</t>
  </si>
  <si>
    <t>Bujhawar</t>
  </si>
  <si>
    <t>0811300572085532</t>
  </si>
  <si>
    <t>FEECH</t>
  </si>
  <si>
    <t>Feench</t>
  </si>
  <si>
    <t>0811300572085629</t>
  </si>
  <si>
    <t>Hamir Nagar</t>
  </si>
  <si>
    <t>0811300572085631</t>
  </si>
  <si>
    <t>0811300572085630</t>
  </si>
  <si>
    <t>Hingola Rana Nagar</t>
  </si>
  <si>
    <t>Rana Nagar</t>
  </si>
  <si>
    <t>0811300572085578</t>
  </si>
  <si>
    <t>Hingola</t>
  </si>
  <si>
    <t>0811300572085580</t>
  </si>
  <si>
    <t>Chirai Nagar</t>
  </si>
  <si>
    <t>0811300572085579</t>
  </si>
  <si>
    <t>Imam Nagar Rabariya</t>
  </si>
  <si>
    <t>Imam Nagar</t>
  </si>
  <si>
    <t>0811300572085574</t>
  </si>
  <si>
    <t>Meran Nagar</t>
  </si>
  <si>
    <t>0811300572085577</t>
  </si>
  <si>
    <t>Rabariya</t>
  </si>
  <si>
    <t>0811300572085573</t>
  </si>
  <si>
    <t>0811300572085575</t>
  </si>
  <si>
    <t>Sherani Nagar</t>
  </si>
  <si>
    <t>0811300572085576</t>
  </si>
  <si>
    <t>JANADESAR</t>
  </si>
  <si>
    <t>Janadesar</t>
  </si>
  <si>
    <t>0811300572085570</t>
  </si>
  <si>
    <t>Sawan Nagar</t>
  </si>
  <si>
    <t>0811300572085581</t>
  </si>
  <si>
    <t>Gulab Sagar</t>
  </si>
  <si>
    <t>0811300572085568</t>
  </si>
  <si>
    <t>Pabu Nara</t>
  </si>
  <si>
    <t>0811300572085569</t>
  </si>
  <si>
    <t>Khejara Nara</t>
  </si>
  <si>
    <t>0811300572085571</t>
  </si>
  <si>
    <t>Mehramnagar</t>
  </si>
  <si>
    <t>0811300572085572</t>
  </si>
  <si>
    <t>JHANWAR</t>
  </si>
  <si>
    <t>Jhanwar</t>
  </si>
  <si>
    <t>0811300572085562</t>
  </si>
  <si>
    <t>Delumba</t>
  </si>
  <si>
    <t>0811300572085558</t>
  </si>
  <si>
    <t>Dhund</t>
  </si>
  <si>
    <t>0811300572085560</t>
  </si>
  <si>
    <t>Dhana Vishnoi</t>
  </si>
  <si>
    <t>0811300572085563</t>
  </si>
  <si>
    <t>Nimbli</t>
  </si>
  <si>
    <t>0811300572085561</t>
  </si>
  <si>
    <t>KALIJAL</t>
  </si>
  <si>
    <t>Kalijal</t>
  </si>
  <si>
    <t>0811300572085632</t>
  </si>
  <si>
    <t>Pannesingh Nagar</t>
  </si>
  <si>
    <t>0811300572085634</t>
  </si>
  <si>
    <t>0811300572085633</t>
  </si>
  <si>
    <t>0811300572085612</t>
  </si>
  <si>
    <t>Loonawas Jatan</t>
  </si>
  <si>
    <t>0811300572085613</t>
  </si>
  <si>
    <t>Shivgaon</t>
  </si>
  <si>
    <t>0811300572085615</t>
  </si>
  <si>
    <t>KHUDALA</t>
  </si>
  <si>
    <t>Khudala</t>
  </si>
  <si>
    <t>0811300572085554</t>
  </si>
  <si>
    <t>Khatawas</t>
  </si>
  <si>
    <t>0811300572085588</t>
  </si>
  <si>
    <t>Surta Nagar</t>
  </si>
  <si>
    <t>0811300572085555</t>
  </si>
  <si>
    <t>LOONAWASKALAN</t>
  </si>
  <si>
    <t>Loonawas Kalan</t>
  </si>
  <si>
    <t>0811300572085614</t>
  </si>
  <si>
    <t>Gelawas</t>
  </si>
  <si>
    <t>0811300572085598</t>
  </si>
  <si>
    <t>Loonawas Khurd</t>
  </si>
  <si>
    <t>0811300572085595</t>
  </si>
  <si>
    <t>Dolanada</t>
  </si>
  <si>
    <t>0811300572085596</t>
  </si>
  <si>
    <t>Loonawas Charna</t>
  </si>
  <si>
    <t>0811300572085597</t>
  </si>
  <si>
    <t>LOONAWASKHARA</t>
  </si>
  <si>
    <t>Jogiyasani</t>
  </si>
  <si>
    <t>0811300572085586</t>
  </si>
  <si>
    <t>Beota</t>
  </si>
  <si>
    <t>0811300572085587</t>
  </si>
  <si>
    <t>Priyaron Ki Dhani</t>
  </si>
  <si>
    <t>0811300572085584</t>
  </si>
  <si>
    <t>Loonawas Khara</t>
  </si>
  <si>
    <t>0811300572085556</t>
  </si>
  <si>
    <t>Vishnu Ki Dhani</t>
  </si>
  <si>
    <t>0811300572085557</t>
  </si>
  <si>
    <t>Melba</t>
  </si>
  <si>
    <t>0811300572085591</t>
  </si>
  <si>
    <t>Rajeshwar Nagar</t>
  </si>
  <si>
    <t>0811300572085592</t>
  </si>
  <si>
    <t>Piprali</t>
  </si>
  <si>
    <t>0811300572085590</t>
  </si>
  <si>
    <t>Rabariyan</t>
  </si>
  <si>
    <t>0811300572085589</t>
  </si>
  <si>
    <t>Modathali</t>
  </si>
  <si>
    <t>0811300572085585</t>
  </si>
  <si>
    <t>NARNADI</t>
  </si>
  <si>
    <t>Narnadi</t>
  </si>
  <si>
    <t>0811300572085550</t>
  </si>
  <si>
    <t>Kharda Bhandoo</t>
  </si>
  <si>
    <t>0811300572085548</t>
  </si>
  <si>
    <t>PEEPARLI</t>
  </si>
  <si>
    <t>Peeparli</t>
  </si>
  <si>
    <t>0811300572085642</t>
  </si>
  <si>
    <t>Lolasani</t>
  </si>
  <si>
    <t>0811300572085648</t>
  </si>
  <si>
    <t>Tajaliya</t>
  </si>
  <si>
    <t>0811300572085641</t>
  </si>
  <si>
    <t>Rohichan Khurd</t>
  </si>
  <si>
    <t>0811300572085640</t>
  </si>
  <si>
    <t>Arniyala</t>
  </si>
  <si>
    <t>0811300572085639</t>
  </si>
  <si>
    <t>ROHICHAKALAN</t>
  </si>
  <si>
    <t>Rohichan Kalan</t>
  </si>
  <si>
    <t>0811300572085637</t>
  </si>
  <si>
    <t>Sampat Nagar</t>
  </si>
  <si>
    <t>0811300572085638</t>
  </si>
  <si>
    <t>Samrathal Nagar</t>
  </si>
  <si>
    <t>0811300572085636</t>
  </si>
  <si>
    <t>Krishna Nagar</t>
  </si>
  <si>
    <t>0811300572085635</t>
  </si>
  <si>
    <t>Sinli</t>
  </si>
  <si>
    <t>0811300572085611</t>
  </si>
  <si>
    <t>SUBDAND</t>
  </si>
  <si>
    <t>Subdand</t>
  </si>
  <si>
    <t>0811300572085610</t>
  </si>
  <si>
    <t>Kagnada</t>
  </si>
  <si>
    <t>0811300572085608</t>
  </si>
  <si>
    <t>Senai</t>
  </si>
  <si>
    <t>0811300572085603</t>
  </si>
  <si>
    <t>Mahadev Nagar</t>
  </si>
  <si>
    <t>0811300572085609</t>
  </si>
  <si>
    <t>Nainasar</t>
  </si>
  <si>
    <t>0811300572085607</t>
  </si>
  <si>
    <t>Uttesar</t>
  </si>
  <si>
    <t>0811300572085606</t>
  </si>
  <si>
    <t>Magrasar</t>
  </si>
  <si>
    <t>0811300572085605</t>
  </si>
  <si>
    <t>Dadasar</t>
  </si>
  <si>
    <t>0811300572085604</t>
  </si>
  <si>
    <t>GHANTIYALI</t>
  </si>
  <si>
    <t>Ajasar</t>
  </si>
  <si>
    <t>0811300567084274</t>
  </si>
  <si>
    <t>0811300567084275</t>
  </si>
  <si>
    <t>Sutharanada</t>
  </si>
  <si>
    <t>0811300567084266</t>
  </si>
  <si>
    <t>Mataji Ki Doli</t>
  </si>
  <si>
    <t>0811300567084268</t>
  </si>
  <si>
    <t>Asolai</t>
  </si>
  <si>
    <t>0811300567084175</t>
  </si>
  <si>
    <t>Khenchado Ki Dhani</t>
  </si>
  <si>
    <t>0811300567084177</t>
  </si>
  <si>
    <t>0811300567084176</t>
  </si>
  <si>
    <t>Jawar Nada</t>
  </si>
  <si>
    <t>0811300567084174</t>
  </si>
  <si>
    <t>Baba Ka Dhora</t>
  </si>
  <si>
    <t>0811300567084132</t>
  </si>
  <si>
    <t>Bannesinghpura</t>
  </si>
  <si>
    <t>0811300567084133</t>
  </si>
  <si>
    <t>Matol</t>
  </si>
  <si>
    <t>0811300567084130</t>
  </si>
  <si>
    <t>Matol Tanka</t>
  </si>
  <si>
    <t>0811300567084129</t>
  </si>
  <si>
    <t>Banswara Nagar</t>
  </si>
  <si>
    <t>0811300567084154</t>
  </si>
  <si>
    <t>Dhhatar walo ki dhani</t>
  </si>
  <si>
    <t>0811300567084255</t>
  </si>
  <si>
    <t>Barjasar</t>
  </si>
  <si>
    <t>0811300567084252</t>
  </si>
  <si>
    <t>Rajeev Nagar</t>
  </si>
  <si>
    <t>0811300567084254</t>
  </si>
  <si>
    <t>BHIYANSAR</t>
  </si>
  <si>
    <t>Bheeyasar</t>
  </si>
  <si>
    <t>0811300567084155</t>
  </si>
  <si>
    <t>Subhash Nagar</t>
  </si>
  <si>
    <t>0811300567084157</t>
  </si>
  <si>
    <t>BHOJASAR</t>
  </si>
  <si>
    <t>Bhojasar</t>
  </si>
  <si>
    <t>0811300567084260</t>
  </si>
  <si>
    <t>0811300567084259</t>
  </si>
  <si>
    <t>Kalirananagar</t>
  </si>
  <si>
    <t>0811300567084261</t>
  </si>
  <si>
    <t>Chhatarwalon Ka Gaon</t>
  </si>
  <si>
    <t>0811300567084262</t>
  </si>
  <si>
    <t>BOOGADI</t>
  </si>
  <si>
    <t>Boogdi</t>
  </si>
  <si>
    <t>0811300567084269</t>
  </si>
  <si>
    <t>CHAKHU</t>
  </si>
  <si>
    <t>Chakhu</t>
  </si>
  <si>
    <t>0811300567084131</t>
  </si>
  <si>
    <t>0811300567084134</t>
  </si>
  <si>
    <t>Khengasar</t>
  </si>
  <si>
    <t>0811300567084135</t>
  </si>
  <si>
    <t>CHAMPASAR</t>
  </si>
  <si>
    <t>Champasar</t>
  </si>
  <si>
    <t>0811300567084273</t>
  </si>
  <si>
    <t>CHEEMANA</t>
  </si>
  <si>
    <t>Cheemana</t>
  </si>
  <si>
    <t>0811300567084142</t>
  </si>
  <si>
    <t>Chhitarbera</t>
  </si>
  <si>
    <t>Chhitar Bera</t>
  </si>
  <si>
    <t>0811300567084257</t>
  </si>
  <si>
    <t>Chainpura Kalan</t>
  </si>
  <si>
    <t>0811300567084256</t>
  </si>
  <si>
    <t>Dadu Dayal Nagar</t>
  </si>
  <si>
    <t>0811300567084272</t>
  </si>
  <si>
    <t>Sajan Nagar</t>
  </si>
  <si>
    <t>0811300567084271</t>
  </si>
  <si>
    <t>Shyam Nagar</t>
  </si>
  <si>
    <t>0811300567084270</t>
  </si>
  <si>
    <t>Dhadharwala</t>
  </si>
  <si>
    <t>0811300567084143</t>
  </si>
  <si>
    <t>Kodiyanada</t>
  </si>
  <si>
    <t>0811300567084144</t>
  </si>
  <si>
    <t>Chhila Nadi</t>
  </si>
  <si>
    <t>0811300567084145</t>
  </si>
  <si>
    <t>Gandi Sagar</t>
  </si>
  <si>
    <t>Gandhi Sagar</t>
  </si>
  <si>
    <t>0811300567084159</t>
  </si>
  <si>
    <t>Sai Nagar</t>
  </si>
  <si>
    <t>0811300567084153</t>
  </si>
  <si>
    <t>Bhagwan Nagar</t>
  </si>
  <si>
    <t>0811300567084160</t>
  </si>
  <si>
    <t>Godana</t>
  </si>
  <si>
    <t>0811300567084158</t>
  </si>
  <si>
    <t>Ghantiyali</t>
  </si>
  <si>
    <t>0811300567084149</t>
  </si>
  <si>
    <t>JAISALA</t>
  </si>
  <si>
    <t>Jaisala</t>
  </si>
  <si>
    <t>0811300567084264</t>
  </si>
  <si>
    <t>Jambh Sagar</t>
  </si>
  <si>
    <t>0811300567084156</t>
  </si>
  <si>
    <t>Vishvkarma Nagar</t>
  </si>
  <si>
    <t>0811300567084253</t>
  </si>
  <si>
    <t>KELANSAR</t>
  </si>
  <si>
    <t>Kelansar</t>
  </si>
  <si>
    <t>0811300567084265</t>
  </si>
  <si>
    <t>Jaldara</t>
  </si>
  <si>
    <t>0811300567084146</t>
  </si>
  <si>
    <t>Khajoosar</t>
  </si>
  <si>
    <t>0811300567084152</t>
  </si>
  <si>
    <t>Khariya Kansingh</t>
  </si>
  <si>
    <t>0811300567084150</t>
  </si>
  <si>
    <t>0811300567084147</t>
  </si>
  <si>
    <t>LUNA</t>
  </si>
  <si>
    <t>Luna</t>
  </si>
  <si>
    <t>0811300567084052</t>
  </si>
  <si>
    <t>Maneora</t>
  </si>
  <si>
    <t>0811300567084276</t>
  </si>
  <si>
    <t>Mohar Nagar</t>
  </si>
  <si>
    <t>0811300567084258</t>
  </si>
  <si>
    <t>Narayanpura</t>
  </si>
  <si>
    <t>0811300567084125</t>
  </si>
  <si>
    <t>Ganeshpura</t>
  </si>
  <si>
    <t>0811300567084123</t>
  </si>
  <si>
    <t>Pabupura</t>
  </si>
  <si>
    <t>0811300567084124</t>
  </si>
  <si>
    <t>Shiv Sagar</t>
  </si>
  <si>
    <t>0811300567084126</t>
  </si>
  <si>
    <t>Kalathal</t>
  </si>
  <si>
    <t>0811300567084128</t>
  </si>
  <si>
    <t>Chheelasar</t>
  </si>
  <si>
    <t>0811300567084127</t>
  </si>
  <si>
    <t>Hanuman Sagar (No Gp)</t>
  </si>
  <si>
    <t>0811300567084136</t>
  </si>
  <si>
    <t>NOKHRA BHATIYAN</t>
  </si>
  <si>
    <t>Nokhra Bhatiyan</t>
  </si>
  <si>
    <t>0811300567084304</t>
  </si>
  <si>
    <t>Nokhra Godara</t>
  </si>
  <si>
    <t>0811300567084302</t>
  </si>
  <si>
    <t>Nokhra Charnan</t>
  </si>
  <si>
    <t>0811300567084303</t>
  </si>
  <si>
    <t>PARIYAL</t>
  </si>
  <si>
    <t>Pariyal</t>
  </si>
  <si>
    <t>0811300567084178</t>
  </si>
  <si>
    <t>Dhaksene Dhani Ranisar</t>
  </si>
  <si>
    <t>0811300567084251</t>
  </si>
  <si>
    <t>0811300567084248</t>
  </si>
  <si>
    <t>Khavo Ki Dhani Ranisar</t>
  </si>
  <si>
    <t>0811300567084249</t>
  </si>
  <si>
    <t>Ranisar</t>
  </si>
  <si>
    <t>0811300567084250</t>
  </si>
  <si>
    <t>RADKAPURA</t>
  </si>
  <si>
    <t>Radka Pura</t>
  </si>
  <si>
    <t>0811300567084172</t>
  </si>
  <si>
    <t>0811300567084180</t>
  </si>
  <si>
    <t>Karani Pura</t>
  </si>
  <si>
    <t>0811300567084179</t>
  </si>
  <si>
    <t>Udhav Nagar</t>
  </si>
  <si>
    <t>0811300567084171</t>
  </si>
  <si>
    <t>Viram Nagar</t>
  </si>
  <si>
    <t>0811300567084173</t>
  </si>
  <si>
    <t>ROHINA</t>
  </si>
  <si>
    <t>Rohina</t>
  </si>
  <si>
    <t>0811300567084267</t>
  </si>
  <si>
    <t>Sajnaniyon Ki Dhani</t>
  </si>
  <si>
    <t>0811300567084151</t>
  </si>
  <si>
    <t>Kuknon Ki Dhani</t>
  </si>
  <si>
    <t>0811300567084263</t>
  </si>
  <si>
    <t>0811300567084148</t>
  </si>
  <si>
    <t>0811300567084139</t>
  </si>
  <si>
    <t>0811300567084137</t>
  </si>
  <si>
    <t>Lumbasar</t>
  </si>
  <si>
    <t>0811300567084138</t>
  </si>
  <si>
    <t>Kishanpura</t>
  </si>
  <si>
    <t>0811300567084140</t>
  </si>
  <si>
    <t>Arandiyan</t>
  </si>
  <si>
    <t>0811300567084141</t>
  </si>
  <si>
    <t>KERU</t>
  </si>
  <si>
    <t>bambor darjiyan</t>
  </si>
  <si>
    <t>Bambor Darjiyan</t>
  </si>
  <si>
    <t>0811300570084951</t>
  </si>
  <si>
    <t>Bambor Purohitan</t>
  </si>
  <si>
    <t>0811300570084952</t>
  </si>
  <si>
    <t>Jasnath Nagar</t>
  </si>
  <si>
    <t>0811300570084949</t>
  </si>
  <si>
    <t>Purakhpur</t>
  </si>
  <si>
    <t>0811300570084948</t>
  </si>
  <si>
    <t>Legon Ki Dhani</t>
  </si>
  <si>
    <t>0811300570084950</t>
  </si>
  <si>
    <t>Barli</t>
  </si>
  <si>
    <t>0811300570084940</t>
  </si>
  <si>
    <t>Golasani</t>
  </si>
  <si>
    <t>0811300570084938</t>
  </si>
  <si>
    <t>BERU</t>
  </si>
  <si>
    <t>Beroo</t>
  </si>
  <si>
    <t>0811300570084892</t>
  </si>
  <si>
    <t>Dedipa Nada</t>
  </si>
  <si>
    <t>0811300570084891</t>
  </si>
  <si>
    <t>Chawanda</t>
  </si>
  <si>
    <t>0811300570084889</t>
  </si>
  <si>
    <t>Basni Sepha</t>
  </si>
  <si>
    <t>0811300570084886</t>
  </si>
  <si>
    <t>CHOKHA</t>
  </si>
  <si>
    <t>Chaukhan</t>
  </si>
  <si>
    <t>0811300570084964</t>
  </si>
  <si>
    <t>Barli Ner</t>
  </si>
  <si>
    <t>0811300570084939</t>
  </si>
  <si>
    <t>Daijar</t>
  </si>
  <si>
    <t>0811300570084931</t>
  </si>
  <si>
    <t>Basni Karwar</t>
  </si>
  <si>
    <t>0811300570084898</t>
  </si>
  <si>
    <t>Basni Lachhan</t>
  </si>
  <si>
    <t>0811300570084899</t>
  </si>
  <si>
    <t>Ghantiyala</t>
  </si>
  <si>
    <t>0811300570084887</t>
  </si>
  <si>
    <t>Hemnagar Pooniyon Ki Pyau</t>
  </si>
  <si>
    <t>Pooniyon Ki Pyau</t>
  </si>
  <si>
    <t>0811300570084954</t>
  </si>
  <si>
    <t>0811300570084955</t>
  </si>
  <si>
    <t>Meglasiya</t>
  </si>
  <si>
    <t>0811300570084947</t>
  </si>
  <si>
    <t>INDROKA</t>
  </si>
  <si>
    <t>Indroka</t>
  </si>
  <si>
    <t>0811300570084894</t>
  </si>
  <si>
    <t>JOLIYALI</t>
  </si>
  <si>
    <t>Joliyali</t>
  </si>
  <si>
    <t>0811300570084953</t>
  </si>
  <si>
    <t>Karani</t>
  </si>
  <si>
    <t>0811300570084956</t>
  </si>
  <si>
    <t>Daon Ki Dhani</t>
  </si>
  <si>
    <t>0811300570084961</t>
  </si>
  <si>
    <t>Naron Ki Dhani</t>
  </si>
  <si>
    <t>0811300570084959</t>
  </si>
  <si>
    <t>KARWAR</t>
  </si>
  <si>
    <t>Karwar</t>
  </si>
  <si>
    <t>0811300570084900</t>
  </si>
  <si>
    <t>Desooriya Vishnoiyan</t>
  </si>
  <si>
    <t>0811300570084930</t>
  </si>
  <si>
    <t>Desooriya Kharolan</t>
  </si>
  <si>
    <t>0811300570084929</t>
  </si>
  <si>
    <t>Gharab</t>
  </si>
  <si>
    <t>0811300570084902</t>
  </si>
  <si>
    <t>Jheepasani</t>
  </si>
  <si>
    <t>0811300570084901</t>
  </si>
  <si>
    <t>KEROO</t>
  </si>
  <si>
    <t>Keroo</t>
  </si>
  <si>
    <t>0811300570084941</t>
  </si>
  <si>
    <t>LORDI DAIJAGARA</t>
  </si>
  <si>
    <t>Lordi Daijagra</t>
  </si>
  <si>
    <t>0811300570084957</t>
  </si>
  <si>
    <t>Lordi Doliya</t>
  </si>
  <si>
    <t>0811300570084958</t>
  </si>
  <si>
    <t>Mahadev Nagar Undera</t>
  </si>
  <si>
    <t>Mahadeonagar Undera</t>
  </si>
  <si>
    <t>0811300570084943</t>
  </si>
  <si>
    <t>Bhagtasani</t>
  </si>
  <si>
    <t>0811300570084944</t>
  </si>
  <si>
    <t>Shiv Sarnon Ki Dhani</t>
  </si>
  <si>
    <t>0811300570084942</t>
  </si>
  <si>
    <t>Manai</t>
  </si>
  <si>
    <t>0811300570084895</t>
  </si>
  <si>
    <t>Khokhari</t>
  </si>
  <si>
    <t>0811300570084893</t>
  </si>
  <si>
    <t>MANAKLAO</t>
  </si>
  <si>
    <t>Manaklao</t>
  </si>
  <si>
    <t>0811300570084897</t>
  </si>
  <si>
    <t>NARWA KHICHIYA</t>
  </si>
  <si>
    <t>Narwa Khichiyan</t>
  </si>
  <si>
    <t>0811300570084896</t>
  </si>
  <si>
    <t>Jakharo Ki Dhani</t>
  </si>
  <si>
    <t>0811300570084937</t>
  </si>
  <si>
    <t>Palri Mangliya</t>
  </si>
  <si>
    <t>Palri Mangaliya</t>
  </si>
  <si>
    <t>0811300570084935</t>
  </si>
  <si>
    <t>Veer Teja Nagar</t>
  </si>
  <si>
    <t>0811300570084936</t>
  </si>
  <si>
    <t>Palri Panwara</t>
  </si>
  <si>
    <t>0811300570084933</t>
  </si>
  <si>
    <t>Bhirkali</t>
  </si>
  <si>
    <t>0811300570084934</t>
  </si>
  <si>
    <t>Palri Khichiyan</t>
  </si>
  <si>
    <t>0811300570084932</t>
  </si>
  <si>
    <t>POPAWAS</t>
  </si>
  <si>
    <t>Popawas</t>
  </si>
  <si>
    <t>0811300570084945</t>
  </si>
  <si>
    <t>Rajwa</t>
  </si>
  <si>
    <t>0811300570084946</t>
  </si>
  <si>
    <t>Sirodi</t>
  </si>
  <si>
    <t>0811300570084888</t>
  </si>
  <si>
    <t>ROHILAKALAN</t>
  </si>
  <si>
    <t>Rohila Kalan</t>
  </si>
  <si>
    <t>0811300570084960</t>
  </si>
  <si>
    <t>Rohila Khurd</t>
  </si>
  <si>
    <t>0811300570084962</t>
  </si>
  <si>
    <t>Mokalawas</t>
  </si>
  <si>
    <t>0811300570084963</t>
  </si>
  <si>
    <t>SALORI</t>
  </si>
  <si>
    <t>Salori</t>
  </si>
  <si>
    <t>0811300570084890</t>
  </si>
  <si>
    <t>LOHAWAT</t>
  </si>
  <si>
    <t>AMLA</t>
  </si>
  <si>
    <t>Amla</t>
  </si>
  <si>
    <t>0811300567084232</t>
  </si>
  <si>
    <t>Rohida Nagar</t>
  </si>
  <si>
    <t>0811300567084233</t>
  </si>
  <si>
    <t>Bedon Ka Bera</t>
  </si>
  <si>
    <t>0811300568084535</t>
  </si>
  <si>
    <t>Radiya Bera</t>
  </si>
  <si>
    <t>0811300568084534</t>
  </si>
  <si>
    <t>Bhajan Nagar</t>
  </si>
  <si>
    <t>0811300567084339</t>
  </si>
  <si>
    <t>Singdasar</t>
  </si>
  <si>
    <t>0811300567084342</t>
  </si>
  <si>
    <t>Thata Nagar</t>
  </si>
  <si>
    <t>0811300567084341</t>
  </si>
  <si>
    <t>BHEEKAMKOR</t>
  </si>
  <si>
    <t>Bheekam Kor</t>
  </si>
  <si>
    <t>0811300568084556</t>
  </si>
  <si>
    <t>Shri Ramdev Nagar</t>
  </si>
  <si>
    <t>0811300568084549</t>
  </si>
  <si>
    <t>BHEENYARIYA</t>
  </si>
  <si>
    <t>Bheeyadiya</t>
  </si>
  <si>
    <t>0811300568084553</t>
  </si>
  <si>
    <t>Sri Sangiyaji Nagar</t>
  </si>
  <si>
    <t>0811300568084554</t>
  </si>
  <si>
    <t>Mahadev Nagar (Morali Bari)</t>
  </si>
  <si>
    <t>0811300568084555</t>
  </si>
  <si>
    <t>CHAINPURA</t>
  </si>
  <si>
    <t>Chainpura</t>
  </si>
  <si>
    <t>0811300567084243</t>
  </si>
  <si>
    <t>Rahimpura</t>
  </si>
  <si>
    <t>0811300567084241</t>
  </si>
  <si>
    <t>Chhaino Ki Dhani</t>
  </si>
  <si>
    <t>0811300567084242</t>
  </si>
  <si>
    <t>Chandanpura urf Chikni Nari</t>
  </si>
  <si>
    <t>Chikni Nari</t>
  </si>
  <si>
    <t>0811300567084440</t>
  </si>
  <si>
    <t>Madrup Nagar</t>
  </si>
  <si>
    <t>0811300567084437</t>
  </si>
  <si>
    <t>Sukh Sagar</t>
  </si>
  <si>
    <t>0811300567084441</t>
  </si>
  <si>
    <t>0811300567084442</t>
  </si>
  <si>
    <t>Chandra Nagar</t>
  </si>
  <si>
    <t>0811300567084340</t>
  </si>
  <si>
    <t>CHHEELA</t>
  </si>
  <si>
    <t>Chheela</t>
  </si>
  <si>
    <t>0811300567084358</t>
  </si>
  <si>
    <t>Tulsi Ram Nagar</t>
  </si>
  <si>
    <t>0811300567084360</t>
  </si>
  <si>
    <t>Shera Ram Nagar</t>
  </si>
  <si>
    <t>0811300567084359</t>
  </si>
  <si>
    <t>DAYAKOR</t>
  </si>
  <si>
    <t>Daya Kor</t>
  </si>
  <si>
    <t>0811300567084436</t>
  </si>
  <si>
    <t>Chatala Nagar</t>
  </si>
  <si>
    <t>0811300567084435</t>
  </si>
  <si>
    <t>Baba Nagar</t>
  </si>
  <si>
    <t>0811300567084434</t>
  </si>
  <si>
    <t>Deriyon Ki Dhani</t>
  </si>
  <si>
    <t>0811300567084361</t>
  </si>
  <si>
    <t>Sihar Roopawaton Ki Dhani</t>
  </si>
  <si>
    <t>0811300567084363</t>
  </si>
  <si>
    <t>Dalji Ki Dhani</t>
  </si>
  <si>
    <t>0811300567084364</t>
  </si>
  <si>
    <t>DHELANA</t>
  </si>
  <si>
    <t>Dhelana</t>
  </si>
  <si>
    <t>0811300567084461</t>
  </si>
  <si>
    <t>DHOLASAR</t>
  </si>
  <si>
    <t>0811300567084198</t>
  </si>
  <si>
    <t>Mahirshi Gotam Nagar</t>
  </si>
  <si>
    <t>0811300567084197</t>
  </si>
  <si>
    <t>Laxmanpura</t>
  </si>
  <si>
    <t>0811300567084196</t>
  </si>
  <si>
    <t>FATEHSAGAR</t>
  </si>
  <si>
    <t>Fateh Sagar</t>
  </si>
  <si>
    <t>0811300567084431</t>
  </si>
  <si>
    <t>Deepawat Nagar</t>
  </si>
  <si>
    <t>0811300567084426</t>
  </si>
  <si>
    <t>Hemraj Nagar</t>
  </si>
  <si>
    <t>0811300567084427</t>
  </si>
  <si>
    <t>Bagdawat Nagar</t>
  </si>
  <si>
    <t>0811300567084428</t>
  </si>
  <si>
    <t>Pipaliya Nagar</t>
  </si>
  <si>
    <t>0811300567084430</t>
  </si>
  <si>
    <t>Indra Nagar</t>
  </si>
  <si>
    <t>0811300567084429</t>
  </si>
  <si>
    <t>HANSADESH</t>
  </si>
  <si>
    <t>Hansa Desh</t>
  </si>
  <si>
    <t>0811300567084338</t>
  </si>
  <si>
    <t>Jagramsar</t>
  </si>
  <si>
    <t>0811300567084337</t>
  </si>
  <si>
    <t>0811300568084551</t>
  </si>
  <si>
    <t>0811300568084552</t>
  </si>
  <si>
    <t>Karwaniyon Ki Dhani</t>
  </si>
  <si>
    <t>0811300568084550</t>
  </si>
  <si>
    <t>Heera Moti Nagar Tej Nagar</t>
  </si>
  <si>
    <t>Heera Moti Nagar</t>
  </si>
  <si>
    <t>0811300567084449</t>
  </si>
  <si>
    <t>0811300567084362</t>
  </si>
  <si>
    <t>Tej Nagar</t>
  </si>
  <si>
    <t>0811300567084446</t>
  </si>
  <si>
    <t>Chutar Nagar</t>
  </si>
  <si>
    <t>0811300567084445</t>
  </si>
  <si>
    <t>Beegasar</t>
  </si>
  <si>
    <t>0811300567084455</t>
  </si>
  <si>
    <t>Indon ki Dhani-II</t>
  </si>
  <si>
    <t>Indon Ki Dhani -Ii</t>
  </si>
  <si>
    <t>0811300568084547</t>
  </si>
  <si>
    <t>Indon Ki Dhani</t>
  </si>
  <si>
    <t>0811300568084548</t>
  </si>
  <si>
    <t>Khanu Ki Dhani (Krishan Nagar)</t>
  </si>
  <si>
    <t>0811300568084544</t>
  </si>
  <si>
    <t>JAGUBANO KI DHANI</t>
  </si>
  <si>
    <t>Jagu Bana Ki Dhani</t>
  </si>
  <si>
    <t>0811300567084373</t>
  </si>
  <si>
    <t>Dhokal Nagar</t>
  </si>
  <si>
    <t>0811300567084372</t>
  </si>
  <si>
    <t>Laxmi Nagar</t>
  </si>
  <si>
    <t>0811300567084368</t>
  </si>
  <si>
    <t>Jhardeji Ki Bhakri</t>
  </si>
  <si>
    <t>0811300567084374</t>
  </si>
  <si>
    <t>Dumaderi(Khanpur)</t>
  </si>
  <si>
    <t>0811300567084367</t>
  </si>
  <si>
    <t>JALORA</t>
  </si>
  <si>
    <t>Jalora</t>
  </si>
  <si>
    <t>0811300567084370</t>
  </si>
  <si>
    <t>Sunda Nagar</t>
  </si>
  <si>
    <t>0811300567084371</t>
  </si>
  <si>
    <t>Tikaram Paliwal Nagar</t>
  </si>
  <si>
    <t>0811300567084369</t>
  </si>
  <si>
    <t>Ghamner</t>
  </si>
  <si>
    <t>0811300567084366</t>
  </si>
  <si>
    <t>Megwalon Ki Dhani</t>
  </si>
  <si>
    <t>0811300567084365</t>
  </si>
  <si>
    <t>JAMBESHWARNAGAR</t>
  </si>
  <si>
    <t>Shri Jammeshwar Nagar</t>
  </si>
  <si>
    <t>0811300567084343</t>
  </si>
  <si>
    <t>Shivpuri</t>
  </si>
  <si>
    <t>0811300567084344</t>
  </si>
  <si>
    <t>Jeriya</t>
  </si>
  <si>
    <t>0811300568084500</t>
  </si>
  <si>
    <t>Dharam Sagar</t>
  </si>
  <si>
    <t>0811300568084496</t>
  </si>
  <si>
    <t>Jangusar</t>
  </si>
  <si>
    <t>0811300568084497</t>
  </si>
  <si>
    <t>Chain Sagar</t>
  </si>
  <si>
    <t>0811300568084499</t>
  </si>
  <si>
    <t>Kali Mali</t>
  </si>
  <si>
    <t>0811300567084234</t>
  </si>
  <si>
    <t>Netaji Nagar</t>
  </si>
  <si>
    <t>0811300567084235</t>
  </si>
  <si>
    <t>Kerlanada</t>
  </si>
  <si>
    <t>0811300568084545</t>
  </si>
  <si>
    <t>Kasba Nagar</t>
  </si>
  <si>
    <t>0811300568084546</t>
  </si>
  <si>
    <t>LOHAWAT JATABAS</t>
  </si>
  <si>
    <t>Lohawat Jatahwas</t>
  </si>
  <si>
    <t>0811300567084450</t>
  </si>
  <si>
    <t>0811300567084453</t>
  </si>
  <si>
    <t>Vishwakarma Nagar</t>
  </si>
  <si>
    <t>0811300567084451</t>
  </si>
  <si>
    <t>Pulaniyon Ki Dhani</t>
  </si>
  <si>
    <t>0811300567084444</t>
  </si>
  <si>
    <t>Pabdo Ki Dhani Likhamsar</t>
  </si>
  <si>
    <t>0811300567084454</t>
  </si>
  <si>
    <t>Pashchimi Dhani</t>
  </si>
  <si>
    <t>0811300567084443</t>
  </si>
  <si>
    <t>0811300567084452</t>
  </si>
  <si>
    <t>Deraj Nagar</t>
  </si>
  <si>
    <t>0811300567084354</t>
  </si>
  <si>
    <t>LOHAWAT VISHNAWAS</t>
  </si>
  <si>
    <t>Lohawat Bisnawas</t>
  </si>
  <si>
    <t>0811300567084346</t>
  </si>
  <si>
    <t>Manpura Lohawat</t>
  </si>
  <si>
    <t>0811300567084457</t>
  </si>
  <si>
    <t>Sri Lumbaramnagar Lohawat</t>
  </si>
  <si>
    <t>0811300567084345</t>
  </si>
  <si>
    <t>Magra</t>
  </si>
  <si>
    <t>0811300567084456</t>
  </si>
  <si>
    <t>MOOLRAJ</t>
  </si>
  <si>
    <t>Moolraj</t>
  </si>
  <si>
    <t>0811300567084336</t>
  </si>
  <si>
    <t>Sawalnagar Lohawat</t>
  </si>
  <si>
    <t>0811300567084350</t>
  </si>
  <si>
    <t>NAUSAR</t>
  </si>
  <si>
    <t>Nausar</t>
  </si>
  <si>
    <t>0811300568084538</t>
  </si>
  <si>
    <t>Karvasro Ki Dhani</t>
  </si>
  <si>
    <t>0811300568084537</t>
  </si>
  <si>
    <t>Bananiyon Ki Dhani</t>
  </si>
  <si>
    <t>0811300568084536</t>
  </si>
  <si>
    <t>Puniyon Ki Dhani</t>
  </si>
  <si>
    <t>0811300568084539</t>
  </si>
  <si>
    <t>Eramon Ki Dhani</t>
  </si>
  <si>
    <t>0811300568084540</t>
  </si>
  <si>
    <t>NAYABERA</t>
  </si>
  <si>
    <t>Naya Bera</t>
  </si>
  <si>
    <t>0811300567084335</t>
  </si>
  <si>
    <t>Bheem Sagar</t>
  </si>
  <si>
    <t>0811300567084334</t>
  </si>
  <si>
    <t>0811300567084332</t>
  </si>
  <si>
    <t>Sarnada</t>
  </si>
  <si>
    <t>0811300567084333</t>
  </si>
  <si>
    <t>Swami Ji Ki Dhani</t>
  </si>
  <si>
    <t>0811300567084240</t>
  </si>
  <si>
    <t>Pali-2</t>
  </si>
  <si>
    <t>Pali-Ii</t>
  </si>
  <si>
    <t>0811300568084494</t>
  </si>
  <si>
    <t>PALLI</t>
  </si>
  <si>
    <t>Palli</t>
  </si>
  <si>
    <t>0811300568084498</t>
  </si>
  <si>
    <t>0811300568084495</t>
  </si>
  <si>
    <t>Palli-I</t>
  </si>
  <si>
    <t>Pali- I</t>
  </si>
  <si>
    <t>0811300568084491</t>
  </si>
  <si>
    <t>Pabunagar</t>
  </si>
  <si>
    <t>0811300568084493</t>
  </si>
  <si>
    <t>Kandawasra Nagar</t>
  </si>
  <si>
    <t>0811300568084490</t>
  </si>
  <si>
    <t>Budh Nagar</t>
  </si>
  <si>
    <t>0811300568084492</t>
  </si>
  <si>
    <t>0811300567084236</t>
  </si>
  <si>
    <t>Sawal Nagar</t>
  </si>
  <si>
    <t>0811300567084237</t>
  </si>
  <si>
    <t>Kalyanpura</t>
  </si>
  <si>
    <t>0811300567084238</t>
  </si>
  <si>
    <t>ROOPANA JAITANA</t>
  </si>
  <si>
    <t>Roopana Jaitana</t>
  </si>
  <si>
    <t>0811300567084353</t>
  </si>
  <si>
    <t>Ghamadaniyon Ki Dhani</t>
  </si>
  <si>
    <t>0811300567084447</t>
  </si>
  <si>
    <t>0811300567084448</t>
  </si>
  <si>
    <t>0811300567084357</t>
  </si>
  <si>
    <t>Karmana Nagar</t>
  </si>
  <si>
    <t>0811300567084356</t>
  </si>
  <si>
    <t>Maha Sati Nagar</t>
  </si>
  <si>
    <t>0811300567084355</t>
  </si>
  <si>
    <t>SADARI</t>
  </si>
  <si>
    <t>Sadri</t>
  </si>
  <si>
    <t>0811300567084458</t>
  </si>
  <si>
    <t>Rajala</t>
  </si>
  <si>
    <t>0811300567084438</t>
  </si>
  <si>
    <t>Sadri Khurd</t>
  </si>
  <si>
    <t>0811300567084460</t>
  </si>
  <si>
    <t>Sahid Gopal Nagar</t>
  </si>
  <si>
    <t>0811300567084439</t>
  </si>
  <si>
    <t>0811300567084459</t>
  </si>
  <si>
    <t>SAITANSINGH NAGAR</t>
  </si>
  <si>
    <t>Shaitan Singh Nagar</t>
  </si>
  <si>
    <t>0811300567084239</t>
  </si>
  <si>
    <t>0811300567084349</t>
  </si>
  <si>
    <t>Neda Nagar Lohawat</t>
  </si>
  <si>
    <t>0811300567084347</t>
  </si>
  <si>
    <t>Sabalsar Lohawat</t>
  </si>
  <si>
    <t>0811300567084348</t>
  </si>
  <si>
    <t>Dhakanagar Lohawat</t>
  </si>
  <si>
    <t>0811300567084352</t>
  </si>
  <si>
    <t>Dabar</t>
  </si>
  <si>
    <t>0811300567084351</t>
  </si>
  <si>
    <t>LUNI</t>
  </si>
  <si>
    <t>0811300572085677</t>
  </si>
  <si>
    <t>Basni Baghela</t>
  </si>
  <si>
    <t>0811300572085539</t>
  </si>
  <si>
    <t>0811300572085680</t>
  </si>
  <si>
    <t>BHACHARNA</t>
  </si>
  <si>
    <t>Bhacharna</t>
  </si>
  <si>
    <t>0811300572085649</t>
  </si>
  <si>
    <t>Bhakri</t>
  </si>
  <si>
    <t>0811300572085657</t>
  </si>
  <si>
    <t>Doodiya</t>
  </si>
  <si>
    <t>0811300572085656</t>
  </si>
  <si>
    <t>Janguwas</t>
  </si>
  <si>
    <t>0811300572085650</t>
  </si>
  <si>
    <t>BHATINDA</t>
  </si>
  <si>
    <t>Bhatinda</t>
  </si>
  <si>
    <t>0811300570085017</t>
  </si>
  <si>
    <t>Pabupura Bhatan</t>
  </si>
  <si>
    <t>0811300570085019</t>
  </si>
  <si>
    <t>BIRAMI</t>
  </si>
  <si>
    <t>Birami</t>
  </si>
  <si>
    <t>0811300570085005</t>
  </si>
  <si>
    <t>Peethasani</t>
  </si>
  <si>
    <t>0811300570085006</t>
  </si>
  <si>
    <t>Birdawas</t>
  </si>
  <si>
    <t>0811300570085009</t>
  </si>
  <si>
    <t>Miyasani</t>
  </si>
  <si>
    <t>0811300570085010</t>
  </si>
  <si>
    <t>BORANADA</t>
  </si>
  <si>
    <t>Boranada</t>
  </si>
  <si>
    <t>0811300572085536</t>
  </si>
  <si>
    <t>Basni Silawata</t>
  </si>
  <si>
    <t>0811300572085535</t>
  </si>
  <si>
    <t>DHANDHIYA</t>
  </si>
  <si>
    <t>Dhandhiya</t>
  </si>
  <si>
    <t>0811300572085663</t>
  </si>
  <si>
    <t>Rendari</t>
  </si>
  <si>
    <t>0811300572085660</t>
  </si>
  <si>
    <t>Vishawas</t>
  </si>
  <si>
    <t>0811300572085661</t>
  </si>
  <si>
    <t>0811300572085662</t>
  </si>
  <si>
    <t>0811300572085664</t>
  </si>
  <si>
    <t>Deopura</t>
  </si>
  <si>
    <t>0811300572085665</t>
  </si>
  <si>
    <t>Dhigana</t>
  </si>
  <si>
    <t>0811300572085690</t>
  </si>
  <si>
    <t>Raj Nagar</t>
  </si>
  <si>
    <t>0811300572085694</t>
  </si>
  <si>
    <t>0811300572085695</t>
  </si>
  <si>
    <t>Pabupura Kumharan</t>
  </si>
  <si>
    <t>0811300572085692</t>
  </si>
  <si>
    <t>Rajpuriya</t>
  </si>
  <si>
    <t>0811300572085691</t>
  </si>
  <si>
    <t>DHUNDHARA</t>
  </si>
  <si>
    <t>Dhundhara</t>
  </si>
  <si>
    <t>0811300572085645</t>
  </si>
  <si>
    <t>Sant Likhmaram Nagar</t>
  </si>
  <si>
    <t>0811300572085646</t>
  </si>
  <si>
    <t>Lakharthumb</t>
  </si>
  <si>
    <t>0811300572085647</t>
  </si>
  <si>
    <t>Sant Devaram Nagar</t>
  </si>
  <si>
    <t>0811300572085644</t>
  </si>
  <si>
    <t>Ramgarh</t>
  </si>
  <si>
    <t>0811300572085643</t>
  </si>
  <si>
    <t>Gangana</t>
  </si>
  <si>
    <t>0811300572085531</t>
  </si>
  <si>
    <t>GURAVISHNOIYAN</t>
  </si>
  <si>
    <t>Gura Vishnoiyan</t>
  </si>
  <si>
    <t>0811300572085679</t>
  </si>
  <si>
    <t>Gurha Vishnoi Raikan</t>
  </si>
  <si>
    <t>0811300572085678</t>
  </si>
  <si>
    <t>JHALAMAND</t>
  </si>
  <si>
    <t>Jhalamand</t>
  </si>
  <si>
    <t>0811300570084966</t>
  </si>
  <si>
    <t>kakani</t>
  </si>
  <si>
    <t>Kakani</t>
  </si>
  <si>
    <t>0811300572085672</t>
  </si>
  <si>
    <t>Doli Kalani</t>
  </si>
  <si>
    <t>0811300572085669</t>
  </si>
  <si>
    <t>Nimbala</t>
  </si>
  <si>
    <t>0811300572085670</t>
  </si>
  <si>
    <t>Jambheshwar Nagar</t>
  </si>
  <si>
    <t>0811300572085675</t>
  </si>
  <si>
    <t>KAKELAO</t>
  </si>
  <si>
    <t>Kakelao</t>
  </si>
  <si>
    <t>0811300570085003</t>
  </si>
  <si>
    <t>Basni Charna</t>
  </si>
  <si>
    <t>0811300570085004</t>
  </si>
  <si>
    <t>KHARABERAPUROHITAN</t>
  </si>
  <si>
    <t>Khara Bera Purohitan</t>
  </si>
  <si>
    <t>0811300572085671</t>
  </si>
  <si>
    <t>Khara Bera Bheemawata</t>
  </si>
  <si>
    <t>0811300572085693</t>
  </si>
  <si>
    <t>Kharda Randheer</t>
  </si>
  <si>
    <t>0811300570084973</t>
  </si>
  <si>
    <t>KHEJARLIKALAN</t>
  </si>
  <si>
    <t>Khejarli Kalan</t>
  </si>
  <si>
    <t>0811300572085681</t>
  </si>
  <si>
    <t>Khejarli Khurd</t>
  </si>
  <si>
    <t>0811300572085689</t>
  </si>
  <si>
    <t>Sangasani</t>
  </si>
  <si>
    <t>0811300572085684</t>
  </si>
  <si>
    <t>0811300572085683</t>
  </si>
  <si>
    <t>Kuri Bhagtasani</t>
  </si>
  <si>
    <t>Kuri Bhagtasani (CT)</t>
  </si>
  <si>
    <t>0811300570085022</t>
  </si>
  <si>
    <t>LOLAWAS</t>
  </si>
  <si>
    <t>Lolawas</t>
  </si>
  <si>
    <t>0811300570085016</t>
  </si>
  <si>
    <t>Moklasani</t>
  </si>
  <si>
    <t>0811300570085018</t>
  </si>
  <si>
    <t>Moretuka</t>
  </si>
  <si>
    <t>0811300570085015</t>
  </si>
  <si>
    <t>MODI JOSHIYAN</t>
  </si>
  <si>
    <t>Mori Joshiyan</t>
  </si>
  <si>
    <t>0811300572085698</t>
  </si>
  <si>
    <t>Mori Sothran</t>
  </si>
  <si>
    <t>0811300572085697</t>
  </si>
  <si>
    <t>Baniyawas</t>
  </si>
  <si>
    <t>0811300572085696</t>
  </si>
  <si>
    <t>Peshawas</t>
  </si>
  <si>
    <t>0811300572085688</t>
  </si>
  <si>
    <t>MOGRAKALAN</t>
  </si>
  <si>
    <t>Mogra Kalan</t>
  </si>
  <si>
    <t>0811300572085540</t>
  </si>
  <si>
    <t>Shri Rajeshwar Nagar</t>
  </si>
  <si>
    <t>0811300572085674</t>
  </si>
  <si>
    <t>Shekhanada</t>
  </si>
  <si>
    <t>0811300572085541</t>
  </si>
  <si>
    <t>Mogra Khurd</t>
  </si>
  <si>
    <t>0811300572085676</t>
  </si>
  <si>
    <t>NANDWAN</t>
  </si>
  <si>
    <t>Nandwan</t>
  </si>
  <si>
    <t>0811300572085545</t>
  </si>
  <si>
    <t>Chawan</t>
  </si>
  <si>
    <t>0811300572085666</t>
  </si>
  <si>
    <t>Heer Khera</t>
  </si>
  <si>
    <t>0811300572085546</t>
  </si>
  <si>
    <t>Chawaron Ki Dhani</t>
  </si>
  <si>
    <t>0811300572085547</t>
  </si>
  <si>
    <t>Naya Sajara Khurd</t>
  </si>
  <si>
    <t>0811300572085687</t>
  </si>
  <si>
    <t>Sajara</t>
  </si>
  <si>
    <t>0811300572085699</t>
  </si>
  <si>
    <t>Naya Sajara</t>
  </si>
  <si>
    <t>0811300572085700</t>
  </si>
  <si>
    <t>Gujrawas Kalan</t>
  </si>
  <si>
    <t>0811300572085686</t>
  </si>
  <si>
    <t>Singasani</t>
  </si>
  <si>
    <t>0811300572085685</t>
  </si>
  <si>
    <t>PAL</t>
  </si>
  <si>
    <t>Pal Village (OG) WARD NO.-0066 (Rural MDDS CODE:085023)</t>
  </si>
  <si>
    <t>0811300570085023</t>
  </si>
  <si>
    <t>Dheenani Ki Dhani</t>
  </si>
  <si>
    <t>0811300570084965</t>
  </si>
  <si>
    <t>PALASANI</t>
  </si>
  <si>
    <t>Palasani</t>
  </si>
  <si>
    <t>0811300570085012</t>
  </si>
  <si>
    <t>Goliya</t>
  </si>
  <si>
    <t>0811300570085007</t>
  </si>
  <si>
    <t>0811300570085014</t>
  </si>
  <si>
    <t>Sewalon Ki Dhani</t>
  </si>
  <si>
    <t>0811300570085008</t>
  </si>
  <si>
    <t>0811300570085013</t>
  </si>
  <si>
    <t>PHITKASNI</t>
  </si>
  <si>
    <t>Phitkasni</t>
  </si>
  <si>
    <t>0811300570084967</t>
  </si>
  <si>
    <t>Birasani</t>
  </si>
  <si>
    <t>0811300572085682</t>
  </si>
  <si>
    <t>Rasidan</t>
  </si>
  <si>
    <t>0811300570084968</t>
  </si>
  <si>
    <t>SALAWAS</t>
  </si>
  <si>
    <t>Salawas</t>
  </si>
  <si>
    <t>0811300572085544</t>
  </si>
  <si>
    <t>Kishanasar</t>
  </si>
  <si>
    <t>0811300572085543</t>
  </si>
  <si>
    <t>Salawas Rly.Station</t>
  </si>
  <si>
    <t>0811300572085542</t>
  </si>
  <si>
    <t>SANGARIYA</t>
  </si>
  <si>
    <t>Sangariya (CT)</t>
  </si>
  <si>
    <t>0811300570085021</t>
  </si>
  <si>
    <t>Sar</t>
  </si>
  <si>
    <t>0811300572085626</t>
  </si>
  <si>
    <t>Rajor</t>
  </si>
  <si>
    <t>0811300572085667</t>
  </si>
  <si>
    <t>Sardargarh</t>
  </si>
  <si>
    <t>0811300572085624</t>
  </si>
  <si>
    <t>Nimbalasar</t>
  </si>
  <si>
    <t>0811300572085625</t>
  </si>
  <si>
    <t>SARECHA</t>
  </si>
  <si>
    <t>Sarechan</t>
  </si>
  <si>
    <t>0811300572085627</t>
  </si>
  <si>
    <t>Khera Sarecha</t>
  </si>
  <si>
    <t>0811300572085628</t>
  </si>
  <si>
    <t>SATLANA</t>
  </si>
  <si>
    <t>Satlana</t>
  </si>
  <si>
    <t>0811300572085654</t>
  </si>
  <si>
    <t>Chainpura Bhatan</t>
  </si>
  <si>
    <t>0811300572085658</t>
  </si>
  <si>
    <t>Karniyali</t>
  </si>
  <si>
    <t>0811300572085659</t>
  </si>
  <si>
    <t>Krishna Khera</t>
  </si>
  <si>
    <t>0811300572085655</t>
  </si>
  <si>
    <t>Goliya Magra</t>
  </si>
  <si>
    <t>0811300572085651</t>
  </si>
  <si>
    <t>Mori</t>
  </si>
  <si>
    <t>0811300572085652</t>
  </si>
  <si>
    <t>Madhopura</t>
  </si>
  <si>
    <t>0811300572085653</t>
  </si>
  <si>
    <t>SHIKARPURA</t>
  </si>
  <si>
    <t>Shikarpura</t>
  </si>
  <si>
    <t>0811300572085668</t>
  </si>
  <si>
    <t>Sewala Nagar</t>
  </si>
  <si>
    <t>0811300572085673</t>
  </si>
  <si>
    <t>tanawara</t>
  </si>
  <si>
    <t>Tanawara</t>
  </si>
  <si>
    <t>0811300572085537</t>
  </si>
  <si>
    <t>Bhakrasani</t>
  </si>
  <si>
    <t>0811300572085538</t>
  </si>
  <si>
    <t>MANDOR</t>
  </si>
  <si>
    <t>Akthali</t>
  </si>
  <si>
    <t>0811300570084986</t>
  </si>
  <si>
    <t>Sooraj Basni</t>
  </si>
  <si>
    <t>0811300570084985</t>
  </si>
  <si>
    <t>Jajiwal Jakharan</t>
  </si>
  <si>
    <t>0811300570084920</t>
  </si>
  <si>
    <t>BANAR</t>
  </si>
  <si>
    <t>Banar</t>
  </si>
  <si>
    <t>0811300570084980</t>
  </si>
  <si>
    <t>Jajiwal Kutri</t>
  </si>
  <si>
    <t>0811300570084981</t>
  </si>
  <si>
    <t>BAWARLA</t>
  </si>
  <si>
    <t>Bawarla</t>
  </si>
  <si>
    <t>0811300570084990</t>
  </si>
  <si>
    <t>0811300570084991</t>
  </si>
  <si>
    <t>0811300570084989</t>
  </si>
  <si>
    <t>BISALPUR</t>
  </si>
  <si>
    <t>Bisalpur</t>
  </si>
  <si>
    <t>0811300570085000</t>
  </si>
  <si>
    <t>Dhayalon Ki Dhani</t>
  </si>
  <si>
    <t>0811300570084997</t>
  </si>
  <si>
    <t>0811300570084908</t>
  </si>
  <si>
    <t>Jajiwal Sribalaji</t>
  </si>
  <si>
    <t>0811300570084918</t>
  </si>
  <si>
    <t>DAIKARA</t>
  </si>
  <si>
    <t>Daikara</t>
  </si>
  <si>
    <t>0811300570084904</t>
  </si>
  <si>
    <t>Dawcha Pyau</t>
  </si>
  <si>
    <t>0811300570084907</t>
  </si>
  <si>
    <t>DANGIYAWAS</t>
  </si>
  <si>
    <t>Dangiyawas</t>
  </si>
  <si>
    <t>0811300570084996</t>
  </si>
  <si>
    <t>Dantiwara</t>
  </si>
  <si>
    <t>0811300570084998</t>
  </si>
  <si>
    <t>Bhaton Ki Dhani</t>
  </si>
  <si>
    <t>0811300570084999</t>
  </si>
  <si>
    <t>Gujrawas</t>
  </si>
  <si>
    <t>Gujrawas Khurd</t>
  </si>
  <si>
    <t>0811300570084923</t>
  </si>
  <si>
    <t>Bora Was</t>
  </si>
  <si>
    <t>0811300570084921</t>
  </si>
  <si>
    <t>Jajiwal Gehlota</t>
  </si>
  <si>
    <t>0811300570084914</t>
  </si>
  <si>
    <t>Jajiwal Brahmana</t>
  </si>
  <si>
    <t>0811300570084922</t>
  </si>
  <si>
    <t>Balakua</t>
  </si>
  <si>
    <t>0811300570084926</t>
  </si>
  <si>
    <t>JAJIWAL KALAN</t>
  </si>
  <si>
    <t>Jajiwal Kalan</t>
  </si>
  <si>
    <t>0811300570084983</t>
  </si>
  <si>
    <t>Jajiwal Bhandariya</t>
  </si>
  <si>
    <t>0811300570084919</t>
  </si>
  <si>
    <t>Jajiwal Godara</t>
  </si>
  <si>
    <t>0811300570084912</t>
  </si>
  <si>
    <t>Jajiwal Khichiyan</t>
  </si>
  <si>
    <t>0811300570084915</t>
  </si>
  <si>
    <t>Jajiwal Kakrala</t>
  </si>
  <si>
    <t>0811300570084916</t>
  </si>
  <si>
    <t>Jajiwal Dhandhala</t>
  </si>
  <si>
    <t>0811300570084917</t>
  </si>
  <si>
    <t>Jajiwal Vishnoiyan</t>
  </si>
  <si>
    <t>0811300570084984</t>
  </si>
  <si>
    <t>Vishnoiyon Ki Dhani</t>
  </si>
  <si>
    <t>0811300570084982</t>
  </si>
  <si>
    <t>JALELI DAIKARA</t>
  </si>
  <si>
    <t>Jaleli Daikara</t>
  </si>
  <si>
    <t>0811300570084911</t>
  </si>
  <si>
    <t>JALELI FAUJDARA</t>
  </si>
  <si>
    <t>Jaleli Faujdaran</t>
  </si>
  <si>
    <t>0811300570084993</t>
  </si>
  <si>
    <t>Kanawas Ka Pana</t>
  </si>
  <si>
    <t>0811300570084969</t>
  </si>
  <si>
    <t>Basni Nikooban</t>
  </si>
  <si>
    <t>0811300570084970</t>
  </si>
  <si>
    <t>KHATIYASANI</t>
  </si>
  <si>
    <t>Khatiyasani</t>
  </si>
  <si>
    <t>0811300570084988</t>
  </si>
  <si>
    <t>0811300570084987</t>
  </si>
  <si>
    <t>Khokhariya</t>
  </si>
  <si>
    <t>Khokharia</t>
  </si>
  <si>
    <t>0811300570084978</t>
  </si>
  <si>
    <t>Kukanda</t>
  </si>
  <si>
    <t>0811300570084910</t>
  </si>
  <si>
    <t>LORDI PANDIT JI</t>
  </si>
  <si>
    <t>Lordi-Pandit Ji</t>
  </si>
  <si>
    <t>0811300570084927</t>
  </si>
  <si>
    <t>Ralawas</t>
  </si>
  <si>
    <t>0811300570084928</t>
  </si>
  <si>
    <t>NANDRA KALAN</t>
  </si>
  <si>
    <t>Nandara Kalan</t>
  </si>
  <si>
    <t>0811300570084976</t>
  </si>
  <si>
    <t>Siriyade Gaon</t>
  </si>
  <si>
    <t>0811300570084975</t>
  </si>
  <si>
    <t>Nandri</t>
  </si>
  <si>
    <t>Nandri (CT)</t>
  </si>
  <si>
    <t>0811300570085020</t>
  </si>
  <si>
    <t>PEETHAWAS</t>
  </si>
  <si>
    <t>Peethawas</t>
  </si>
  <si>
    <t>0811300570085002</t>
  </si>
  <si>
    <t>Jatiyawas</t>
  </si>
  <si>
    <t>0811300570085001</t>
  </si>
  <si>
    <t>Doliya</t>
  </si>
  <si>
    <t>0811300570084995</t>
  </si>
  <si>
    <t>Jaleli Champawatan</t>
  </si>
  <si>
    <t>0811300570084994</t>
  </si>
  <si>
    <t>Roodkali</t>
  </si>
  <si>
    <t>0811300570085011</t>
  </si>
  <si>
    <t>SALWAKALAN</t>
  </si>
  <si>
    <t>Salwa Kalan</t>
  </si>
  <si>
    <t>0811300570084906</t>
  </si>
  <si>
    <t>0811300570084909</t>
  </si>
  <si>
    <t>Karwali Dhani</t>
  </si>
  <si>
    <t>0811300570084905</t>
  </si>
  <si>
    <t>Soder Ki Dhani</t>
  </si>
  <si>
    <t>0811300570084977</t>
  </si>
  <si>
    <t>Deoliya</t>
  </si>
  <si>
    <t>0811300570084992</t>
  </si>
  <si>
    <t>Nandra-Khurd</t>
  </si>
  <si>
    <t>0811300570084979</t>
  </si>
  <si>
    <t>SURPURA</t>
  </si>
  <si>
    <t>0811300570084925</t>
  </si>
  <si>
    <t>Anganwa</t>
  </si>
  <si>
    <t>0811300570084924</t>
  </si>
  <si>
    <t>Thabukra</t>
  </si>
  <si>
    <t>0811300570084903</t>
  </si>
  <si>
    <t>Jajiwal Bhatiyan</t>
  </si>
  <si>
    <t>0811300570084913</t>
  </si>
  <si>
    <t>Uchiyarda</t>
  </si>
  <si>
    <t>0811300570084974</t>
  </si>
  <si>
    <t>Basni Bedan</t>
  </si>
  <si>
    <t>0811300570084971</t>
  </si>
  <si>
    <t>Alakhdara</t>
  </si>
  <si>
    <t>0811300570084972</t>
  </si>
  <si>
    <t>OSIAN</t>
  </si>
  <si>
    <t>BAITHWASIYAN</t>
  </si>
  <si>
    <t>Baithwasiya</t>
  </si>
  <si>
    <t>0811300568084604</t>
  </si>
  <si>
    <t>Sri Karnipura</t>
  </si>
  <si>
    <t>0811300568084605</t>
  </si>
  <si>
    <t>Bhabhuon Ki Dhani</t>
  </si>
  <si>
    <t>0811300568084606</t>
  </si>
  <si>
    <t>BARA KHURD</t>
  </si>
  <si>
    <t>Bara Khurd</t>
  </si>
  <si>
    <t>0811300568084625</t>
  </si>
  <si>
    <t>Bara Kalan</t>
  </si>
  <si>
    <t>0811300568084626</t>
  </si>
  <si>
    <t>BARASALOO KALAN</t>
  </si>
  <si>
    <t>Barsaloo Kalan</t>
  </si>
  <si>
    <t>0811300568084521</t>
  </si>
  <si>
    <t>Barsaloo Khurd</t>
  </si>
  <si>
    <t>0811300568084522</t>
  </si>
  <si>
    <t>0811300568084520</t>
  </si>
  <si>
    <t>BERDON KA BAS</t>
  </si>
  <si>
    <t>Berdon Ka Bas</t>
  </si>
  <si>
    <t>0811300568084564</t>
  </si>
  <si>
    <t>BHAIRU SAGAR</t>
  </si>
  <si>
    <t>Bhairu Sagar</t>
  </si>
  <si>
    <t>0811300568084599</t>
  </si>
  <si>
    <t>0811300568084598</t>
  </si>
  <si>
    <t>Bhawani Singh Nagar</t>
  </si>
  <si>
    <t>0811300568084596</t>
  </si>
  <si>
    <t>Asha Pura</t>
  </si>
  <si>
    <t>0811300568084600</t>
  </si>
  <si>
    <t>Relagarh</t>
  </si>
  <si>
    <t>0811300568084597</t>
  </si>
  <si>
    <t>Haripura</t>
  </si>
  <si>
    <t>0811300568084601</t>
  </si>
  <si>
    <t>Bhakhari</t>
  </si>
  <si>
    <t>Bhakhri</t>
  </si>
  <si>
    <t>0811300568084488</t>
  </si>
  <si>
    <t>0811300568084469</t>
  </si>
  <si>
    <t>Veer Durgadas Nagar</t>
  </si>
  <si>
    <t>0811300568084486</t>
  </si>
  <si>
    <t>Barthal</t>
  </si>
  <si>
    <t>0811300568084487</t>
  </si>
  <si>
    <t>0811300568084484</t>
  </si>
  <si>
    <t>Bhakhri Dhani</t>
  </si>
  <si>
    <t>0811300568084489</t>
  </si>
  <si>
    <t>Bhakhron Ki Dhani</t>
  </si>
  <si>
    <t>0811300568084608</t>
  </si>
  <si>
    <t>Jasnathpura</t>
  </si>
  <si>
    <t>0811300568084609</t>
  </si>
  <si>
    <t>Ewalo Ka Dhora</t>
  </si>
  <si>
    <t>0811300568084610</t>
  </si>
  <si>
    <t>BHER</t>
  </si>
  <si>
    <t>Bher</t>
  </si>
  <si>
    <t>0811300568084462</t>
  </si>
  <si>
    <t>0811300568084463</t>
  </si>
  <si>
    <t>Nimbla</t>
  </si>
  <si>
    <t>0811300568084464</t>
  </si>
  <si>
    <t>Rawal Nagar</t>
  </si>
  <si>
    <t>0811300568084465</t>
  </si>
  <si>
    <t>0811300568084467</t>
  </si>
  <si>
    <t>0811300568084466</t>
  </si>
  <si>
    <t>BHIMSAGAR</t>
  </si>
  <si>
    <t>Bhimsagar</t>
  </si>
  <si>
    <t>0811300568084482</t>
  </si>
  <si>
    <t>Peepasar Nagar</t>
  </si>
  <si>
    <t>0811300568084483</t>
  </si>
  <si>
    <t>CHANDRAKH</t>
  </si>
  <si>
    <t>Chandrakh</t>
  </si>
  <si>
    <t>0811300568084624</t>
  </si>
  <si>
    <t>Narinadi</t>
  </si>
  <si>
    <t>0811300568084623</t>
  </si>
  <si>
    <t>Dabari</t>
  </si>
  <si>
    <t>Dabri</t>
  </si>
  <si>
    <t>0811300568084563</t>
  </si>
  <si>
    <t>Dhunariyan</t>
  </si>
  <si>
    <t>Dhunariya</t>
  </si>
  <si>
    <t>0811300568084629</t>
  </si>
  <si>
    <t>0811300568084628</t>
  </si>
  <si>
    <t>Begriya</t>
  </si>
  <si>
    <t>0811300568084627</t>
  </si>
  <si>
    <t>EKALKHORI</t>
  </si>
  <si>
    <t>Ekalkhori</t>
  </si>
  <si>
    <t>0811300568084568</t>
  </si>
  <si>
    <t>0811300568084565</t>
  </si>
  <si>
    <t>0811300568084566</t>
  </si>
  <si>
    <t>Gingala</t>
  </si>
  <si>
    <t>Geengala</t>
  </si>
  <si>
    <t>0811300568084622</t>
  </si>
  <si>
    <t>0811300568084616</t>
  </si>
  <si>
    <t>Hadman Nagar</t>
  </si>
  <si>
    <t>0811300568084470</t>
  </si>
  <si>
    <t>0811300568084485</t>
  </si>
  <si>
    <t>Rewantsingh Nagar</t>
  </si>
  <si>
    <t>0811300568084468</t>
  </si>
  <si>
    <t>HARLAYA</t>
  </si>
  <si>
    <t>Harlaya</t>
  </si>
  <si>
    <t>0811300568084541</t>
  </si>
  <si>
    <t>Nathawat Nagar</t>
  </si>
  <si>
    <t>0811300568084543</t>
  </si>
  <si>
    <t>Baba Ramdeonagar</t>
  </si>
  <si>
    <t>0811300568084481</t>
  </si>
  <si>
    <t>0811300568084542</t>
  </si>
  <si>
    <t>Jatipura Mukam Simrathnagar</t>
  </si>
  <si>
    <t>Simrath Nagar</t>
  </si>
  <si>
    <t>0811300568084593</t>
  </si>
  <si>
    <t>0811300568084590</t>
  </si>
  <si>
    <t>Bigmi</t>
  </si>
  <si>
    <t>0811300568084634</t>
  </si>
  <si>
    <t>Jatipura</t>
  </si>
  <si>
    <t>0811300568084591</t>
  </si>
  <si>
    <t>Khabra Kalan</t>
  </si>
  <si>
    <t>0811300568084580</t>
  </si>
  <si>
    <t>Beh Charnan</t>
  </si>
  <si>
    <t>0811300568084581</t>
  </si>
  <si>
    <t>0811300568084582</t>
  </si>
  <si>
    <t>KHABRA KHURD</t>
  </si>
  <si>
    <t>Khabra Khurd</t>
  </si>
  <si>
    <t>0811300568084558</t>
  </si>
  <si>
    <t>Khagar Ki Dhani</t>
  </si>
  <si>
    <t>0811300568084561</t>
  </si>
  <si>
    <t>0811300568084560</t>
  </si>
  <si>
    <t>Kharda Maiwasa</t>
  </si>
  <si>
    <t>Kharda Mewasa</t>
  </si>
  <si>
    <t>0811300568084674</t>
  </si>
  <si>
    <t>Mewasa</t>
  </si>
  <si>
    <t>0811300568084675</t>
  </si>
  <si>
    <t>KHETASAR</t>
  </si>
  <si>
    <t>0811300568084587</t>
  </si>
  <si>
    <t>Vishnu Nagar (Khetasar)</t>
  </si>
  <si>
    <t>0811300568084588</t>
  </si>
  <si>
    <t>Jasnathnagar</t>
  </si>
  <si>
    <t>0811300568084586</t>
  </si>
  <si>
    <t>KHINDAKOR</t>
  </si>
  <si>
    <t>Khindakor</t>
  </si>
  <si>
    <t>0811300568084612</t>
  </si>
  <si>
    <t>Magra Nagar</t>
  </si>
  <si>
    <t>0811300568084614</t>
  </si>
  <si>
    <t>Haniya</t>
  </si>
  <si>
    <t>0811300568084613</t>
  </si>
  <si>
    <t>Deoraj Nagar</t>
  </si>
  <si>
    <t>0811300568084611</t>
  </si>
  <si>
    <t>KINJARI</t>
  </si>
  <si>
    <t>Kinjari</t>
  </si>
  <si>
    <t>0811300568084617</t>
  </si>
  <si>
    <t>Sili</t>
  </si>
  <si>
    <t>0811300568084619</t>
  </si>
  <si>
    <t>Khabaniya</t>
  </si>
  <si>
    <t>0811300568084618</t>
  </si>
  <si>
    <t>NEVRA</t>
  </si>
  <si>
    <t>Newra</t>
  </si>
  <si>
    <t>0811300568084631</t>
  </si>
  <si>
    <t>0811300568084632</t>
  </si>
  <si>
    <t>Teja Nagar</t>
  </si>
  <si>
    <t>0811300568084630</t>
  </si>
  <si>
    <t>NEVRA ROAD</t>
  </si>
  <si>
    <t>Newra Road</t>
  </si>
  <si>
    <t>0811300568084633</t>
  </si>
  <si>
    <t>Osian</t>
  </si>
  <si>
    <t>0811300568084595</t>
  </si>
  <si>
    <t>Pratapnagar</t>
  </si>
  <si>
    <t>0811300568084592</t>
  </si>
  <si>
    <t>Basni</t>
  </si>
  <si>
    <t>0811300568084594</t>
  </si>
  <si>
    <t>Pandit Ji ki Dhani</t>
  </si>
  <si>
    <t>Panditji Ki Dhani</t>
  </si>
  <si>
    <t>0811300568084603</t>
  </si>
  <si>
    <t>0811300568084571</t>
  </si>
  <si>
    <t>0811300568084559</t>
  </si>
  <si>
    <t>0811300568084557</t>
  </si>
  <si>
    <t>Samrathalnagar</t>
  </si>
  <si>
    <t>0811300568084570</t>
  </si>
  <si>
    <t>Jhariya</t>
  </si>
  <si>
    <t>0811300568084572</t>
  </si>
  <si>
    <t>0811300568084569</t>
  </si>
  <si>
    <t>SAMRAU</t>
  </si>
  <si>
    <t>Samrau</t>
  </si>
  <si>
    <t>0811300568084472</t>
  </si>
  <si>
    <t>Nimbli Bera</t>
  </si>
  <si>
    <t>0811300568084477</t>
  </si>
  <si>
    <t>Bhaduon Ki Dhani</t>
  </si>
  <si>
    <t>0811300568084478</t>
  </si>
  <si>
    <t>Lal Sagar</t>
  </si>
  <si>
    <t>0811300568084479</t>
  </si>
  <si>
    <t>Ishwar Nagar</t>
  </si>
  <si>
    <t>0811300568084474</t>
  </si>
  <si>
    <t>P S Nagar</t>
  </si>
  <si>
    <t>0811300568084480</t>
  </si>
  <si>
    <t>0811300568084473</t>
  </si>
  <si>
    <t>0811300568084471</t>
  </si>
  <si>
    <t>0811300568084475</t>
  </si>
  <si>
    <t>Jakhro Ki Dhani</t>
  </si>
  <si>
    <t>0811300568084476</t>
  </si>
  <si>
    <t>Sirmandi</t>
  </si>
  <si>
    <t>0811300568084585</t>
  </si>
  <si>
    <t>0811300568084583</t>
  </si>
  <si>
    <t>Sri Ramdeo Nagar</t>
  </si>
  <si>
    <t>0811300568084584</t>
  </si>
  <si>
    <t>TAPOO</t>
  </si>
  <si>
    <t>Tapoo</t>
  </si>
  <si>
    <t>0811300568084615</t>
  </si>
  <si>
    <t>THOB</t>
  </si>
  <si>
    <t>Thob</t>
  </si>
  <si>
    <t>0811300568084607</t>
  </si>
  <si>
    <t>PEEPAD SAHAR</t>
  </si>
  <si>
    <t>0811300569084852</t>
  </si>
  <si>
    <t>BARA KALAN</t>
  </si>
  <si>
    <t>0811300569084879</t>
  </si>
  <si>
    <t>0811300569084880</t>
  </si>
  <si>
    <t>Benan</t>
  </si>
  <si>
    <t>0811300573085736</t>
  </si>
  <si>
    <t>Jairoop Nagar</t>
  </si>
  <si>
    <t>0811300573085735</t>
  </si>
  <si>
    <t>BHUNDANA</t>
  </si>
  <si>
    <t>Bhundana</t>
  </si>
  <si>
    <t>0811300569084858</t>
  </si>
  <si>
    <t>BOROONDA</t>
  </si>
  <si>
    <t>Boroonda</t>
  </si>
  <si>
    <t>0811300573085714</t>
  </si>
  <si>
    <t>0811300573085715</t>
  </si>
  <si>
    <t>0811300573085713</t>
  </si>
  <si>
    <t>BOYAL</t>
  </si>
  <si>
    <t>Boyal</t>
  </si>
  <si>
    <t>0811300573085750</t>
  </si>
  <si>
    <t>Raiya Nagar</t>
  </si>
  <si>
    <t>0811300573085749</t>
  </si>
  <si>
    <t>BUCHKALA</t>
  </si>
  <si>
    <t>Buchkalan</t>
  </si>
  <si>
    <t>0811300573085733</t>
  </si>
  <si>
    <t>0811300573085734</t>
  </si>
  <si>
    <t>Bankaliya</t>
  </si>
  <si>
    <t>0811300573085732</t>
  </si>
  <si>
    <t>CHAUKRI KALAN</t>
  </si>
  <si>
    <t>Chaukri Kalan</t>
  </si>
  <si>
    <t>0811300569084846</t>
  </si>
  <si>
    <t>Mirasiya</t>
  </si>
  <si>
    <t>0811300569084847</t>
  </si>
  <si>
    <t>CHIRDHANI</t>
  </si>
  <si>
    <t>Chirdhani</t>
  </si>
  <si>
    <t>0811300573085728</t>
  </si>
  <si>
    <t>Jani Nagar</t>
  </si>
  <si>
    <t>0811300573085727</t>
  </si>
  <si>
    <t>CHODHA</t>
  </si>
  <si>
    <t>Chodha</t>
  </si>
  <si>
    <t>0811300573085739</t>
  </si>
  <si>
    <t>0811300573085737</t>
  </si>
  <si>
    <t>0811300573085740</t>
  </si>
  <si>
    <t>Jaspali</t>
  </si>
  <si>
    <t>0811300573085730</t>
  </si>
  <si>
    <t>Jawasiya</t>
  </si>
  <si>
    <t>0811300573085702</t>
  </si>
  <si>
    <t>Bagarki</t>
  </si>
  <si>
    <t>0811300573085701</t>
  </si>
  <si>
    <t>Kangal</t>
  </si>
  <si>
    <t>0811300569084856</t>
  </si>
  <si>
    <t>Dudi Nagar</t>
  </si>
  <si>
    <t>0811300569084857</t>
  </si>
  <si>
    <t>Sargiya Kalan</t>
  </si>
  <si>
    <t>0811300569084855</t>
  </si>
  <si>
    <t>Sargiya Khurd</t>
  </si>
  <si>
    <t>0811300569084854</t>
  </si>
  <si>
    <t>KHANGATA</t>
  </si>
  <si>
    <t>Khangata</t>
  </si>
  <si>
    <t>0811300569084848</t>
  </si>
  <si>
    <t>Khariya Anawas</t>
  </si>
  <si>
    <t>0811300573085724</t>
  </si>
  <si>
    <t>Roonakiya</t>
  </si>
  <si>
    <t>0811300573085726</t>
  </si>
  <si>
    <t>Anawas</t>
  </si>
  <si>
    <t>0811300573085725</t>
  </si>
  <si>
    <t>KHARIYA KHANGAR</t>
  </si>
  <si>
    <t>Khariya Khangar</t>
  </si>
  <si>
    <t>0811300569084835</t>
  </si>
  <si>
    <t>0811300569084834</t>
  </si>
  <si>
    <t>Devnagar</t>
  </si>
  <si>
    <t>0811300569084836</t>
  </si>
  <si>
    <t>Basni Buddha</t>
  </si>
  <si>
    <t>0811300569084827</t>
  </si>
  <si>
    <t>Dhadhesri</t>
  </si>
  <si>
    <t>0811300569084833</t>
  </si>
  <si>
    <t>KHWASPURA</t>
  </si>
  <si>
    <t>Khawaspura</t>
  </si>
  <si>
    <t>0811300569084842</t>
  </si>
  <si>
    <t>0811300569084841</t>
  </si>
  <si>
    <t>Ghodawat</t>
  </si>
  <si>
    <t>0811300569084843</t>
  </si>
  <si>
    <t>Mad Puriya</t>
  </si>
  <si>
    <t>0811300569084840</t>
  </si>
  <si>
    <t>KOSANA</t>
  </si>
  <si>
    <t>Kosana</t>
  </si>
  <si>
    <t>0811300569084850</t>
  </si>
  <si>
    <t>Shri Krishana Nagar</t>
  </si>
  <si>
    <t>0811300569084851</t>
  </si>
  <si>
    <t>0811300569084849</t>
  </si>
  <si>
    <t>KUR</t>
  </si>
  <si>
    <t>Kur</t>
  </si>
  <si>
    <t>0811300569084884</t>
  </si>
  <si>
    <t>0811300569084885</t>
  </si>
  <si>
    <t>Hinganiya</t>
  </si>
  <si>
    <t>0811300569084883</t>
  </si>
  <si>
    <t>MADLIYA</t>
  </si>
  <si>
    <t>Madliya</t>
  </si>
  <si>
    <t>0811300573085710</t>
  </si>
  <si>
    <t>MALAR</t>
  </si>
  <si>
    <t>Malar</t>
  </si>
  <si>
    <t>0811300569084862</t>
  </si>
  <si>
    <t>0811300569084861</t>
  </si>
  <si>
    <t>MALAWAS</t>
  </si>
  <si>
    <t>Malawas</t>
  </si>
  <si>
    <t>0811300573085709</t>
  </si>
  <si>
    <t>0811300573085711</t>
  </si>
  <si>
    <t>NANAN</t>
  </si>
  <si>
    <t>Nanan</t>
  </si>
  <si>
    <t>0811300573085706</t>
  </si>
  <si>
    <t>Khudecha</t>
  </si>
  <si>
    <t>0811300573085705</t>
  </si>
  <si>
    <t>Jaliwara Kalan</t>
  </si>
  <si>
    <t>0811300573085707</t>
  </si>
  <si>
    <t>Jaliwara Khurd</t>
  </si>
  <si>
    <t>0811300573085708</t>
  </si>
  <si>
    <t>PALRI SIDHA</t>
  </si>
  <si>
    <t>Palri Siddha</t>
  </si>
  <si>
    <t>0811300569084839</t>
  </si>
  <si>
    <t>Basni Khariya</t>
  </si>
  <si>
    <t>0811300569084838</t>
  </si>
  <si>
    <t>Jasnagar</t>
  </si>
  <si>
    <t>0811300569084837</t>
  </si>
  <si>
    <t>RAMDAWAS KALAN</t>
  </si>
  <si>
    <t>Ramrawas Kalan</t>
  </si>
  <si>
    <t>0811300569084882</t>
  </si>
  <si>
    <t>Ramrawas Khurd</t>
  </si>
  <si>
    <t>0811300569084881</t>
  </si>
  <si>
    <t>RATKURIA</t>
  </si>
  <si>
    <t>Ratkuria</t>
  </si>
  <si>
    <t>0811300569084826</t>
  </si>
  <si>
    <t>RAWNIYANA</t>
  </si>
  <si>
    <t>Rawniyana</t>
  </si>
  <si>
    <t>0811300573085723</t>
  </si>
  <si>
    <t>Theengla Nagar</t>
  </si>
  <si>
    <t>0811300573085722</t>
  </si>
  <si>
    <t>RIYAN</t>
  </si>
  <si>
    <t>Riyan</t>
  </si>
  <si>
    <t>0811300573085731</t>
  </si>
  <si>
    <t>SALWAKHURD</t>
  </si>
  <si>
    <t>Salwakhurd</t>
  </si>
  <si>
    <t>0811300569084877</t>
  </si>
  <si>
    <t>Nathu Nagar</t>
  </si>
  <si>
    <t>0811300569084878</t>
  </si>
  <si>
    <t>SATHEEN</t>
  </si>
  <si>
    <t>Satheen</t>
  </si>
  <si>
    <t>0811300569084853</t>
  </si>
  <si>
    <t>Shekhnagar</t>
  </si>
  <si>
    <t>0811300569084863</t>
  </si>
  <si>
    <t>SILARI</t>
  </si>
  <si>
    <t>Silari</t>
  </si>
  <si>
    <t>0811300573085751</t>
  </si>
  <si>
    <t>Jalkhan</t>
  </si>
  <si>
    <t>0811300573085729</t>
  </si>
  <si>
    <t>SINDHIPURA</t>
  </si>
  <si>
    <t>0811300573085704</t>
  </si>
  <si>
    <t>Jalupura</t>
  </si>
  <si>
    <t>0811300573085703</t>
  </si>
  <si>
    <t>Siyara</t>
  </si>
  <si>
    <t>0811300569084845</t>
  </si>
  <si>
    <t>Chaukri Khurd</t>
  </si>
  <si>
    <t>0811300569084844</t>
  </si>
  <si>
    <t>Sowaniya</t>
  </si>
  <si>
    <t>0811300573085720</t>
  </si>
  <si>
    <t>Gadhsooriya</t>
  </si>
  <si>
    <t>0811300573085712</t>
  </si>
  <si>
    <t>TILWASANI</t>
  </si>
  <si>
    <t>Tilwasani</t>
  </si>
  <si>
    <t>0811300573085752</t>
  </si>
  <si>
    <t>Pipar City (M)</t>
  </si>
  <si>
    <t>0811300573800545</t>
  </si>
  <si>
    <t>PHALODI</t>
  </si>
  <si>
    <t>Phalodi (Rural)</t>
  </si>
  <si>
    <t>0811300567084201</t>
  </si>
  <si>
    <t>BAMNOO</t>
  </si>
  <si>
    <t>Bamnoo</t>
  </si>
  <si>
    <t>0811300567084386</t>
  </si>
  <si>
    <t>Sri Pabusar</t>
  </si>
  <si>
    <t>0811300567084387</t>
  </si>
  <si>
    <t>Bamnoo Khurd</t>
  </si>
  <si>
    <t>0811300567084385</t>
  </si>
  <si>
    <t>Mananavar</t>
  </si>
  <si>
    <t>0811300567084384</t>
  </si>
  <si>
    <t>Prithviraj Singh Nagar</t>
  </si>
  <si>
    <t>0811300567084380</t>
  </si>
  <si>
    <t>Baori Khurd</t>
  </si>
  <si>
    <t>0811300567084094</t>
  </si>
  <si>
    <t>0811300567084096</t>
  </si>
  <si>
    <t>0811300567084097</t>
  </si>
  <si>
    <t>Aaseji Nagar</t>
  </si>
  <si>
    <t>0811300567084095</t>
  </si>
  <si>
    <t>BAORIKALAN</t>
  </si>
  <si>
    <t>Baori Kalan</t>
  </si>
  <si>
    <t>0811300567084098</t>
  </si>
  <si>
    <t>Bapinee</t>
  </si>
  <si>
    <t>0811300567084229</t>
  </si>
  <si>
    <t>Dedisara</t>
  </si>
  <si>
    <t>0811300567084231</t>
  </si>
  <si>
    <t>Beethari</t>
  </si>
  <si>
    <t>Beethri</t>
  </si>
  <si>
    <t>0811300567084220</t>
  </si>
  <si>
    <t>Beingti Khurd</t>
  </si>
  <si>
    <t>Begti Khurd</t>
  </si>
  <si>
    <t>0811300567084211</t>
  </si>
  <si>
    <t>BENGTI KALAN</t>
  </si>
  <si>
    <t>Begti Kalan</t>
  </si>
  <si>
    <t>0811300567084092</t>
  </si>
  <si>
    <t>Daya Sagar</t>
  </si>
  <si>
    <t>0811300567084217</t>
  </si>
  <si>
    <t>Matol Chak</t>
  </si>
  <si>
    <t>0811300567084383</t>
  </si>
  <si>
    <t>Sanwatsar</t>
  </si>
  <si>
    <t>0811300567084212</t>
  </si>
  <si>
    <t>DHADHOO</t>
  </si>
  <si>
    <t>Dhadho</t>
  </si>
  <si>
    <t>0811300567084392</t>
  </si>
  <si>
    <t>Vishnoi Chak</t>
  </si>
  <si>
    <t>0811300567084390</t>
  </si>
  <si>
    <t>Kelan Nagar</t>
  </si>
  <si>
    <t>0811300567084391</t>
  </si>
  <si>
    <t>Umani Nagar</t>
  </si>
  <si>
    <t>0811300567084389</t>
  </si>
  <si>
    <t>Bhadu Nagar</t>
  </si>
  <si>
    <t>0811300567084388</t>
  </si>
  <si>
    <t>Eka Bhatiyan</t>
  </si>
  <si>
    <t>0811300567084224</t>
  </si>
  <si>
    <t>0811300567084223</t>
  </si>
  <si>
    <t>HOPARDI</t>
  </si>
  <si>
    <t>Hopardi</t>
  </si>
  <si>
    <t>0811300567084218</t>
  </si>
  <si>
    <t>Jagriya</t>
  </si>
  <si>
    <t>Jagariya</t>
  </si>
  <si>
    <t>0811300567084203</t>
  </si>
  <si>
    <t>Gopa</t>
  </si>
  <si>
    <t>0811300567084207</t>
  </si>
  <si>
    <t>Bhojka</t>
  </si>
  <si>
    <t>0811300567084205</t>
  </si>
  <si>
    <t>Jambeshvar Nagari</t>
  </si>
  <si>
    <t>0811300567084163</t>
  </si>
  <si>
    <t>Gandhi Nagar</t>
  </si>
  <si>
    <t>0811300567084166</t>
  </si>
  <si>
    <t>0811300567084165</t>
  </si>
  <si>
    <t>Saheed Mohanram Nagar</t>
  </si>
  <si>
    <t>0811300567084164</t>
  </si>
  <si>
    <t>Samlani Nagar</t>
  </si>
  <si>
    <t>0811300567084168</t>
  </si>
  <si>
    <t>Raika Bagh</t>
  </si>
  <si>
    <t>0811300567084162</t>
  </si>
  <si>
    <t>Junejo Ki Dhani</t>
  </si>
  <si>
    <t>0811300567084230</t>
  </si>
  <si>
    <t>Kalra</t>
  </si>
  <si>
    <t>Kalran</t>
  </si>
  <si>
    <t>0811300567084219</t>
  </si>
  <si>
    <t>KHARA</t>
  </si>
  <si>
    <t>Khara</t>
  </si>
  <si>
    <t>0811300567084213</t>
  </si>
  <si>
    <t>0811300567084089</t>
  </si>
  <si>
    <t>0811300567084090</t>
  </si>
  <si>
    <t>Shimala</t>
  </si>
  <si>
    <t>0811300567084091</t>
  </si>
  <si>
    <t>KHEECHAN</t>
  </si>
  <si>
    <t>Kheechan</t>
  </si>
  <si>
    <t>0811300567084200</t>
  </si>
  <si>
    <t>Kundal</t>
  </si>
  <si>
    <t>0811300567084210</t>
  </si>
  <si>
    <t>Sadawata</t>
  </si>
  <si>
    <t>0811300567084206</t>
  </si>
  <si>
    <t>Bagga</t>
  </si>
  <si>
    <t>0811300567084204</t>
  </si>
  <si>
    <t>LORDIYAN</t>
  </si>
  <si>
    <t>Lordiyan</t>
  </si>
  <si>
    <t>0811300567084227</t>
  </si>
  <si>
    <t>Kacholiya Nada</t>
  </si>
  <si>
    <t>0811300567084226</t>
  </si>
  <si>
    <t>Kotecho Ki Dhani</t>
  </si>
  <si>
    <t>0811300567084228</t>
  </si>
  <si>
    <t>Gajja</t>
  </si>
  <si>
    <t>0811300567084225</t>
  </si>
  <si>
    <t>0811300567084104</t>
  </si>
  <si>
    <t>Godarli</t>
  </si>
  <si>
    <t>0811300567084106</t>
  </si>
  <si>
    <t>Siyamali</t>
  </si>
  <si>
    <t>0811300567084103</t>
  </si>
  <si>
    <t>Maya Koriya</t>
  </si>
  <si>
    <t>0811300567084208</t>
  </si>
  <si>
    <t>Kapdisar</t>
  </si>
  <si>
    <t>0811300567084209</t>
  </si>
  <si>
    <t>Lokayat</t>
  </si>
  <si>
    <t>0811300567084093</t>
  </si>
  <si>
    <t>Mohra</t>
  </si>
  <si>
    <t>0811300567084202</t>
  </si>
  <si>
    <t>MOKHERI</t>
  </si>
  <si>
    <t>Mokheri</t>
  </si>
  <si>
    <t>0811300567084221</t>
  </si>
  <si>
    <t>Meer Nagar</t>
  </si>
  <si>
    <t>0811300567084376</t>
  </si>
  <si>
    <t>0811300567084222</t>
  </si>
  <si>
    <t>MOTAI</t>
  </si>
  <si>
    <t>Motai</t>
  </si>
  <si>
    <t>0811300567084167</t>
  </si>
  <si>
    <t>Chiri</t>
  </si>
  <si>
    <t>0811300567084187</t>
  </si>
  <si>
    <t>Sanwal Nagar</t>
  </si>
  <si>
    <t>0811300567084170</t>
  </si>
  <si>
    <t>Shiv Nagar Kalan</t>
  </si>
  <si>
    <t>0811300567084169</t>
  </si>
  <si>
    <t>0811300567084161</t>
  </si>
  <si>
    <t>NANEU</t>
  </si>
  <si>
    <t>Naneu</t>
  </si>
  <si>
    <t>0811300567084189</t>
  </si>
  <si>
    <t>Kanasariya</t>
  </si>
  <si>
    <t>0811300567084199</t>
  </si>
  <si>
    <t>Hazipura</t>
  </si>
  <si>
    <t>0811300567084191</t>
  </si>
  <si>
    <t>Bhatiyon Ki Dhani</t>
  </si>
  <si>
    <t>0811300567084190</t>
  </si>
  <si>
    <t>Reen</t>
  </si>
  <si>
    <t>0811300567084069</t>
  </si>
  <si>
    <t>Nath Ka Magra</t>
  </si>
  <si>
    <t>0811300567084107</t>
  </si>
  <si>
    <t>SANWREEJ</t>
  </si>
  <si>
    <t>Sanwreej</t>
  </si>
  <si>
    <t>0811300567084378</t>
  </si>
  <si>
    <t>0811300567084377</t>
  </si>
  <si>
    <t>Udaniyon Ki Dhani</t>
  </si>
  <si>
    <t>0811300567084379</t>
  </si>
  <si>
    <t>Ram Shakti Nagar</t>
  </si>
  <si>
    <t>0811300567084381</t>
  </si>
  <si>
    <t>Andaira Nada</t>
  </si>
  <si>
    <t>0811300567084382</t>
  </si>
  <si>
    <t>Ugrask</t>
  </si>
  <si>
    <t>Ugras</t>
  </si>
  <si>
    <t>0811300567084216</t>
  </si>
  <si>
    <t>Nagnechinagar</t>
  </si>
  <si>
    <t>0811300567084215</t>
  </si>
  <si>
    <t>0811300567084214</t>
  </si>
  <si>
    <t>vijay nagar</t>
  </si>
  <si>
    <t>0811300567084195</t>
  </si>
  <si>
    <t>Salasar</t>
  </si>
  <si>
    <t>0811300567084192</t>
  </si>
  <si>
    <t>Kishan Nagar</t>
  </si>
  <si>
    <t>0811300567084193</t>
  </si>
  <si>
    <t>Shakti Nagar</t>
  </si>
  <si>
    <t>0811300567084194</t>
  </si>
  <si>
    <t>Siwandi Nadi</t>
  </si>
  <si>
    <t>0811300567084188</t>
  </si>
  <si>
    <t>Phalodi (M + OG)</t>
  </si>
  <si>
    <t>0811300567800543</t>
  </si>
  <si>
    <t>SEKHALA</t>
  </si>
  <si>
    <t>Megatgarh</t>
  </si>
  <si>
    <t>0811300571085313</t>
  </si>
  <si>
    <t>Thabarmsar</t>
  </si>
  <si>
    <t>0811300571085269</t>
  </si>
  <si>
    <t>0811300571085301</t>
  </si>
  <si>
    <t>Dhokalsar</t>
  </si>
  <si>
    <t>0811300571085302</t>
  </si>
  <si>
    <t>Gaje Singh Nagar</t>
  </si>
  <si>
    <t>0811300571085266</t>
  </si>
  <si>
    <t>Bhatner Nagar</t>
  </si>
  <si>
    <t>0811300571085265</t>
  </si>
  <si>
    <t>Biramgarh</t>
  </si>
  <si>
    <t>0811300571085188</t>
  </si>
  <si>
    <t>BHALOO LAXMANGARH</t>
  </si>
  <si>
    <t>Bhaloo Laxmangarh</t>
  </si>
  <si>
    <t>0811300571085235</t>
  </si>
  <si>
    <t>Bhalookalan</t>
  </si>
  <si>
    <t>0811300571085238</t>
  </si>
  <si>
    <t>Bhaloo Udainagar</t>
  </si>
  <si>
    <t>0811300571085239</t>
  </si>
  <si>
    <t>Bhaloo Sher Nagar</t>
  </si>
  <si>
    <t>0811300571085236</t>
  </si>
  <si>
    <t>BHALOORAJWA</t>
  </si>
  <si>
    <t>Bhaloo Rajwa</t>
  </si>
  <si>
    <t>0811300571085241</t>
  </si>
  <si>
    <t>0811300571085240</t>
  </si>
  <si>
    <t>Bhalu Mahadev Nagar</t>
  </si>
  <si>
    <t>0811300571085242</t>
  </si>
  <si>
    <t>Bhalu Deonagar</t>
  </si>
  <si>
    <t>0811300571085243</t>
  </si>
  <si>
    <t>Bhaloo Jawaharpura</t>
  </si>
  <si>
    <t>0811300571085244</t>
  </si>
  <si>
    <t>Dedha Chak 3</t>
  </si>
  <si>
    <t>Dedha Chak Iii</t>
  </si>
  <si>
    <t>0811300571085200</t>
  </si>
  <si>
    <t>Veeramgarh</t>
  </si>
  <si>
    <t>0811300571085267</t>
  </si>
  <si>
    <t>Hapasar</t>
  </si>
  <si>
    <t>0811300571085270</t>
  </si>
  <si>
    <t>Chhatargarh Hapa</t>
  </si>
  <si>
    <t>0811300571085268</t>
  </si>
  <si>
    <t>Dedha Chak Ii</t>
  </si>
  <si>
    <t>0811300571085198</t>
  </si>
  <si>
    <t>Dungarpura</t>
  </si>
  <si>
    <t>0811300571085201</t>
  </si>
  <si>
    <t>Hukam Singh Nagar</t>
  </si>
  <si>
    <t>0811300571085202</t>
  </si>
  <si>
    <t>DERA</t>
  </si>
  <si>
    <t>Dera</t>
  </si>
  <si>
    <t>0811300571085257</t>
  </si>
  <si>
    <t>Premnagar</t>
  </si>
  <si>
    <t>0811300571085259</t>
  </si>
  <si>
    <t>Hanwant Nagar</t>
  </si>
  <si>
    <t>0811300571085256</t>
  </si>
  <si>
    <t>Metisar</t>
  </si>
  <si>
    <t>0811300571085258</t>
  </si>
  <si>
    <t>Guman Singh Nagar</t>
  </si>
  <si>
    <t>0811300571085197</t>
  </si>
  <si>
    <t>Alidas Nagar</t>
  </si>
  <si>
    <t>0811300571085195</t>
  </si>
  <si>
    <t>Madasar</t>
  </si>
  <si>
    <t>0811300571085196</t>
  </si>
  <si>
    <t>DHEERPURA</t>
  </si>
  <si>
    <t>Mehtab Nagar</t>
  </si>
  <si>
    <t>0811300571085312</t>
  </si>
  <si>
    <t>Dheerpura</t>
  </si>
  <si>
    <t>0811300571085311</t>
  </si>
  <si>
    <t>Mehamgarh</t>
  </si>
  <si>
    <t>0811300571085310</t>
  </si>
  <si>
    <t>Gogadeo Garh</t>
  </si>
  <si>
    <t>0811300571085263</t>
  </si>
  <si>
    <t>0811300571085317</t>
  </si>
  <si>
    <t>Ajeetgarh</t>
  </si>
  <si>
    <t>0811300571085264</t>
  </si>
  <si>
    <t>Jawahar Nagar</t>
  </si>
  <si>
    <t>0811300571085387</t>
  </si>
  <si>
    <t>0811300571085308</t>
  </si>
  <si>
    <t>0811300571085309</t>
  </si>
  <si>
    <t>KANODIYA PUROHITAN</t>
  </si>
  <si>
    <t>Kanodiya Purohitan</t>
  </si>
  <si>
    <t>0811300571085108</t>
  </si>
  <si>
    <t>Hastinapura</t>
  </si>
  <si>
    <t>0811300571085110</t>
  </si>
  <si>
    <t>Kheteswar Nagar</t>
  </si>
  <si>
    <t>0811300571085109</t>
  </si>
  <si>
    <t>Premsingh Nagar</t>
  </si>
  <si>
    <t>0811300571085107</t>
  </si>
  <si>
    <t>Chhatarsingh Nagar</t>
  </si>
  <si>
    <t>0811300571085111</t>
  </si>
  <si>
    <t>Ratneshwar</t>
  </si>
  <si>
    <t>0811300571085112</t>
  </si>
  <si>
    <t>Tikamsingh Nagar</t>
  </si>
  <si>
    <t>0811300571085113</t>
  </si>
  <si>
    <t>Ketoo Hema</t>
  </si>
  <si>
    <t>Ketoo Hama</t>
  </si>
  <si>
    <t>0811300571085314</t>
  </si>
  <si>
    <t>Hathesingh Nagar</t>
  </si>
  <si>
    <t>0811300571085315</t>
  </si>
  <si>
    <t>0811300571085304</t>
  </si>
  <si>
    <t>KETOOKALAN</t>
  </si>
  <si>
    <t>Ketoo Kalan</t>
  </si>
  <si>
    <t>0811300571085318</t>
  </si>
  <si>
    <t>Sabalgarh</t>
  </si>
  <si>
    <t>0811300571085316</t>
  </si>
  <si>
    <t>KETUMADA</t>
  </si>
  <si>
    <t>Ketoomada</t>
  </si>
  <si>
    <t>0811300571085307</t>
  </si>
  <si>
    <t>Jethu Singh Nagar</t>
  </si>
  <si>
    <t>0811300571085305</t>
  </si>
  <si>
    <t>Salasar Nagar</t>
  </si>
  <si>
    <t>0811300571085260</t>
  </si>
  <si>
    <t>0811300571085306</t>
  </si>
  <si>
    <t>0811300571085261</t>
  </si>
  <si>
    <t>Ketoo Manawata</t>
  </si>
  <si>
    <t>0811300571085262</t>
  </si>
  <si>
    <t>Lawaran</t>
  </si>
  <si>
    <t>0811300571085191</t>
  </si>
  <si>
    <t>Shivsar</t>
  </si>
  <si>
    <t>0811300571085189</t>
  </si>
  <si>
    <t>Rewatsingh Nagar</t>
  </si>
  <si>
    <t>0811300571085193</t>
  </si>
  <si>
    <t>Ummedgarh</t>
  </si>
  <si>
    <t>0811300571085194</t>
  </si>
  <si>
    <t>0811300571085190</t>
  </si>
  <si>
    <t>Dedha Chak I</t>
  </si>
  <si>
    <t>0811300571085199</t>
  </si>
  <si>
    <t>Gokalsar</t>
  </si>
  <si>
    <t>0811300571085192</t>
  </si>
  <si>
    <t>SHEKHALA</t>
  </si>
  <si>
    <t>Shekhala</t>
  </si>
  <si>
    <t>0811300571085303</t>
  </si>
  <si>
    <t>SHERGARH</t>
  </si>
  <si>
    <t>Bapu Nagar</t>
  </si>
  <si>
    <t>Bapunagar</t>
  </si>
  <si>
    <t>0811300571085277</t>
  </si>
  <si>
    <t>Suryodainagar</t>
  </si>
  <si>
    <t>0811300571085273</t>
  </si>
  <si>
    <t>Bhandu Charnan</t>
  </si>
  <si>
    <t>Bhandoo Charnan</t>
  </si>
  <si>
    <t>0811300571085474</t>
  </si>
  <si>
    <t>Chakder</t>
  </si>
  <si>
    <t>0811300571085473</t>
  </si>
  <si>
    <t>BHANDU JATI</t>
  </si>
  <si>
    <t>Bhandoo Jati</t>
  </si>
  <si>
    <t>0811300571085476</t>
  </si>
  <si>
    <t>Kherajgarh</t>
  </si>
  <si>
    <t>0811300571085477</t>
  </si>
  <si>
    <t>Karnisar</t>
  </si>
  <si>
    <t>0811300571085475</t>
  </si>
  <si>
    <t>BHOMSAGAR</t>
  </si>
  <si>
    <t>Bhom Sagar</t>
  </si>
  <si>
    <t>0811300571085417</t>
  </si>
  <si>
    <t>Hinkuri</t>
  </si>
  <si>
    <t>0811300571085418</t>
  </si>
  <si>
    <t>BHOONGRA</t>
  </si>
  <si>
    <t>Bhoongra</t>
  </si>
  <si>
    <t>0811300571085395</t>
  </si>
  <si>
    <t>Jognagar</t>
  </si>
  <si>
    <t>0811300571085419</t>
  </si>
  <si>
    <t>0811300571085398</t>
  </si>
  <si>
    <t>Bahadurgarh</t>
  </si>
  <si>
    <t>0811300571085394</t>
  </si>
  <si>
    <t>Balanagar</t>
  </si>
  <si>
    <t>0811300571085396</t>
  </si>
  <si>
    <t>CHABA</t>
  </si>
  <si>
    <t>Chaba</t>
  </si>
  <si>
    <t>0811300571085414</t>
  </si>
  <si>
    <t>Telasar</t>
  </si>
  <si>
    <t>0811300571085415</t>
  </si>
  <si>
    <t>CHUTARPURA</t>
  </si>
  <si>
    <t>Chutarpura</t>
  </si>
  <si>
    <t>0811300571085281</t>
  </si>
  <si>
    <t>Mamatgarh</t>
  </si>
  <si>
    <t>0811300571085285</t>
  </si>
  <si>
    <t>Bahadur Nagar</t>
  </si>
  <si>
    <t>0811300571085284</t>
  </si>
  <si>
    <t>Aasoonagar</t>
  </si>
  <si>
    <t>0811300571085282</t>
  </si>
  <si>
    <t>Ratansar</t>
  </si>
  <si>
    <t>0811300571085283</t>
  </si>
  <si>
    <t>Narsinghpura</t>
  </si>
  <si>
    <t>0811300571085280</t>
  </si>
  <si>
    <t>DASANIYA</t>
  </si>
  <si>
    <t>Dasaniyan</t>
  </si>
  <si>
    <t>0811300571085140</t>
  </si>
  <si>
    <t>0811300571085141</t>
  </si>
  <si>
    <t>Amrasar</t>
  </si>
  <si>
    <t>0811300571085146</t>
  </si>
  <si>
    <t>Dade Ki Beri</t>
  </si>
  <si>
    <t>0811300571085143</t>
  </si>
  <si>
    <t>0811300571085142</t>
  </si>
  <si>
    <t>Udasar</t>
  </si>
  <si>
    <t>0811300571085139</t>
  </si>
  <si>
    <t>Santosh Nathpura</t>
  </si>
  <si>
    <t>0811300571085138</t>
  </si>
  <si>
    <t>DEORAJGARH</t>
  </si>
  <si>
    <t>Deorajgarh</t>
  </si>
  <si>
    <t>0811300571085296</t>
  </si>
  <si>
    <t>Sohansingh Nagar</t>
  </si>
  <si>
    <t>0811300571085294</t>
  </si>
  <si>
    <t>0811300571085295</t>
  </si>
  <si>
    <t>0811300571085297</t>
  </si>
  <si>
    <t>Pratap Sagar</t>
  </si>
  <si>
    <t>0811300571085392</t>
  </si>
  <si>
    <t>Devigarh</t>
  </si>
  <si>
    <t>0811300571085457</t>
  </si>
  <si>
    <t>Simrathpura</t>
  </si>
  <si>
    <t>0811300571085458</t>
  </si>
  <si>
    <t>Sohangarh</t>
  </si>
  <si>
    <t>0811300571085459</t>
  </si>
  <si>
    <t>Shri Ranusingh Nagar</t>
  </si>
  <si>
    <t>0811300571085460</t>
  </si>
  <si>
    <t>0811300571085461</t>
  </si>
  <si>
    <t>Gajesinghnagar</t>
  </si>
  <si>
    <t>0811300571085400</t>
  </si>
  <si>
    <t>Premsagar</t>
  </si>
  <si>
    <t>0811300571085399</t>
  </si>
  <si>
    <t>Rajendra Nagar</t>
  </si>
  <si>
    <t>0811300571085397</t>
  </si>
  <si>
    <t>Jhubar Ka Than</t>
  </si>
  <si>
    <t>0811300571085289</t>
  </si>
  <si>
    <t>GARA</t>
  </si>
  <si>
    <t>Gara</t>
  </si>
  <si>
    <t>0811300571085389</t>
  </si>
  <si>
    <t>Ratanpura</t>
  </si>
  <si>
    <t>0811300571085393</t>
  </si>
  <si>
    <t>Abhaygarh</t>
  </si>
  <si>
    <t>0811300571085274</t>
  </si>
  <si>
    <t>Genangarh</t>
  </si>
  <si>
    <t>0811300571085411</t>
  </si>
  <si>
    <t>Daulatsingh Nagar</t>
  </si>
  <si>
    <t>0811300571085416</t>
  </si>
  <si>
    <t>Jamda Laxmangarh</t>
  </si>
  <si>
    <t>0811300571085408</t>
  </si>
  <si>
    <t>0811300571085409</t>
  </si>
  <si>
    <t>Durg Singh Nagar</t>
  </si>
  <si>
    <t>0811300571085410</t>
  </si>
  <si>
    <t>Jamda Nagar</t>
  </si>
  <si>
    <t>0811300571085413</t>
  </si>
  <si>
    <t>GUMANSINGHPURA</t>
  </si>
  <si>
    <t>Gumansinghpura</t>
  </si>
  <si>
    <t>0811300571085403</t>
  </si>
  <si>
    <t>Bhopal Nagar</t>
  </si>
  <si>
    <t>0811300571085406</t>
  </si>
  <si>
    <t>0811300571085405</t>
  </si>
  <si>
    <t>Nathusingh Nagar</t>
  </si>
  <si>
    <t>0811300571085404</t>
  </si>
  <si>
    <t>Ratangarh</t>
  </si>
  <si>
    <t>0811300571085407</t>
  </si>
  <si>
    <t>Hanawant Nagar</t>
  </si>
  <si>
    <t>0811300571085462</t>
  </si>
  <si>
    <t>Jatawas</t>
  </si>
  <si>
    <t>0811300571085463</t>
  </si>
  <si>
    <t>Ranchodsingh Nagar</t>
  </si>
  <si>
    <t>0811300571085464</t>
  </si>
  <si>
    <t>Birad Nagar</t>
  </si>
  <si>
    <t>0811300571085436</t>
  </si>
  <si>
    <t>Mallinath Nagar</t>
  </si>
  <si>
    <t>0811300571085437</t>
  </si>
  <si>
    <t>HIMMATPURA</t>
  </si>
  <si>
    <t>Himmatpura</t>
  </si>
  <si>
    <t>0811300571085423</t>
  </si>
  <si>
    <t>Saidpura</t>
  </si>
  <si>
    <t>0811300571085448</t>
  </si>
  <si>
    <t>Dugarpura</t>
  </si>
  <si>
    <t>0811300571085447</t>
  </si>
  <si>
    <t>0811300571085420</t>
  </si>
  <si>
    <t>Khum Nagar</t>
  </si>
  <si>
    <t>0811300571085421</t>
  </si>
  <si>
    <t>0811300571085388</t>
  </si>
  <si>
    <t>Khirja Asha</t>
  </si>
  <si>
    <t>Khirjan Asha</t>
  </si>
  <si>
    <t>0811300571085430</t>
  </si>
  <si>
    <t>Dalpatnagar</t>
  </si>
  <si>
    <t>0811300571085429</t>
  </si>
  <si>
    <t>KHIRJA KHAS</t>
  </si>
  <si>
    <t>Khirjan Khas</t>
  </si>
  <si>
    <t>0811300571085385</t>
  </si>
  <si>
    <t>Mangalsingh Nagar</t>
  </si>
  <si>
    <t>0811300571085384</t>
  </si>
  <si>
    <t>Uttamsingh Nagar</t>
  </si>
  <si>
    <t>0811300571085386</t>
  </si>
  <si>
    <t>KHIRJA TIBNA</t>
  </si>
  <si>
    <t>Timbari</t>
  </si>
  <si>
    <t>0811300571085433</t>
  </si>
  <si>
    <t>Khirjan Tibna</t>
  </si>
  <si>
    <t>0811300571085432</t>
  </si>
  <si>
    <t>Khirjan Fatehsingh</t>
  </si>
  <si>
    <t>0811300571085383</t>
  </si>
  <si>
    <t>Khirjan Bhoja</t>
  </si>
  <si>
    <t>0811300571085431</t>
  </si>
  <si>
    <t>Kishor Nagar</t>
  </si>
  <si>
    <t>0811300571085157</t>
  </si>
  <si>
    <t>Shri Ramdeo Nagar</t>
  </si>
  <si>
    <t>0811300571085156</t>
  </si>
  <si>
    <t>Ramdhan Garh</t>
  </si>
  <si>
    <t>0811300571085155</t>
  </si>
  <si>
    <t>Shambhugarh</t>
  </si>
  <si>
    <t>0811300571085159</t>
  </si>
  <si>
    <t>0811300571085158</t>
  </si>
  <si>
    <t>Uraj Nagar</t>
  </si>
  <si>
    <t>0811300571085160</t>
  </si>
  <si>
    <t>Pannasar</t>
  </si>
  <si>
    <t>0811300571085161</t>
  </si>
  <si>
    <t>Lumbansar</t>
  </si>
  <si>
    <t>0811300571085286</t>
  </si>
  <si>
    <t>Ganganagar</t>
  </si>
  <si>
    <t>0811300571085288</t>
  </si>
  <si>
    <t>Khemasar</t>
  </si>
  <si>
    <t>0811300571085287</t>
  </si>
  <si>
    <t>0811300571085412</t>
  </si>
  <si>
    <t>Meerpura</t>
  </si>
  <si>
    <t>0811300571085449</t>
  </si>
  <si>
    <t>Veerampura</t>
  </si>
  <si>
    <t>0811300571085450</t>
  </si>
  <si>
    <t>Dhoom Sagar</t>
  </si>
  <si>
    <t>0811300571085451</t>
  </si>
  <si>
    <t>Hanif Sagar</t>
  </si>
  <si>
    <t>0811300571085446</t>
  </si>
  <si>
    <t>Naharsinghnagar</t>
  </si>
  <si>
    <t>Naharsingh Nagar</t>
  </si>
  <si>
    <t>0811300571085427</t>
  </si>
  <si>
    <t>Nathasar</t>
  </si>
  <si>
    <t>0811300571085435</t>
  </si>
  <si>
    <t>PABUSAR</t>
  </si>
  <si>
    <t>0811300571085149</t>
  </si>
  <si>
    <t>Bagiram Nagar</t>
  </si>
  <si>
    <t>0811300571085152</t>
  </si>
  <si>
    <t>0811300571085153</t>
  </si>
  <si>
    <t>Anandsar</t>
  </si>
  <si>
    <t>0811300571085151</t>
  </si>
  <si>
    <t>Raidhanpura</t>
  </si>
  <si>
    <t>0811300571085154</t>
  </si>
  <si>
    <t>Padamgarh</t>
  </si>
  <si>
    <t>0811300571085278</t>
  </si>
  <si>
    <t>Kerala</t>
  </si>
  <si>
    <t>0811300571085279</t>
  </si>
  <si>
    <t>Pugaliya</t>
  </si>
  <si>
    <t>0811300571085171</t>
  </si>
  <si>
    <t>Badargarh</t>
  </si>
  <si>
    <t>0811300571085172</t>
  </si>
  <si>
    <t>0811300571085173</t>
  </si>
  <si>
    <t>RAISAR</t>
  </si>
  <si>
    <t>Raisar</t>
  </si>
  <si>
    <t>0811300571085390</t>
  </si>
  <si>
    <t>Ranjitgarh</t>
  </si>
  <si>
    <t>0811300571085391</t>
  </si>
  <si>
    <t>0811300571085425</t>
  </si>
  <si>
    <t>Chauthgarh</t>
  </si>
  <si>
    <t>0811300571085442</t>
  </si>
  <si>
    <t>Bhomsagar</t>
  </si>
  <si>
    <t>0811300571085443</t>
  </si>
  <si>
    <t>Mohangarh</t>
  </si>
  <si>
    <t>0811300571085424</t>
  </si>
  <si>
    <t>0811300571085422</t>
  </si>
  <si>
    <t>Paboogarh</t>
  </si>
  <si>
    <t>0811300571085440</t>
  </si>
  <si>
    <t>Hemawas</t>
  </si>
  <si>
    <t>0811300571085402</t>
  </si>
  <si>
    <t>0811300571085426</t>
  </si>
  <si>
    <t>Ranjeetnagar</t>
  </si>
  <si>
    <t>0811300571085401</t>
  </si>
  <si>
    <t>0811300571085147</t>
  </si>
  <si>
    <t>0811300571085150</t>
  </si>
  <si>
    <t>0811300571085148</t>
  </si>
  <si>
    <t>Lakhasar</t>
  </si>
  <si>
    <t>0811300571085145</t>
  </si>
  <si>
    <t>Santoshnagar</t>
  </si>
  <si>
    <t>0811300571085144</t>
  </si>
  <si>
    <t>SABARSAR</t>
  </si>
  <si>
    <t>Sabarsar</t>
  </si>
  <si>
    <t>0811300571085455</t>
  </si>
  <si>
    <t>0811300571085454</t>
  </si>
  <si>
    <t>Islampura</t>
  </si>
  <si>
    <t>0811300571085453</t>
  </si>
  <si>
    <t>0811300571085456</t>
  </si>
  <si>
    <t>Hemsagar</t>
  </si>
  <si>
    <t>0811300571085452</t>
  </si>
  <si>
    <t>SAI</t>
  </si>
  <si>
    <t>Sai</t>
  </si>
  <si>
    <t>0811300571085441</t>
  </si>
  <si>
    <t>Sang Singh Pura</t>
  </si>
  <si>
    <t>0811300571085445</t>
  </si>
  <si>
    <t>0811300571085444</t>
  </si>
  <si>
    <t>Shergarh</t>
  </si>
  <si>
    <t>0811300571085439</t>
  </si>
  <si>
    <t>Kasu Ram Nagar</t>
  </si>
  <si>
    <t>0811300571085438</t>
  </si>
  <si>
    <t>SIYANDA</t>
  </si>
  <si>
    <t>Siyanda</t>
  </si>
  <si>
    <t>0811300571085465</t>
  </si>
  <si>
    <t>0811300571085466</t>
  </si>
  <si>
    <t>SOINTARA</t>
  </si>
  <si>
    <t>Sointara</t>
  </si>
  <si>
    <t>0811300571085472</t>
  </si>
  <si>
    <t>Raghunath Pura</t>
  </si>
  <si>
    <t>0811300571085470</t>
  </si>
  <si>
    <t>Veeram Pura</t>
  </si>
  <si>
    <t>0811300571085469</t>
  </si>
  <si>
    <t>Bhernagar</t>
  </si>
  <si>
    <t>0811300571085468</t>
  </si>
  <si>
    <t>Jaisingh Pura</t>
  </si>
  <si>
    <t>0811300571085471</t>
  </si>
  <si>
    <t>Amar Pura</t>
  </si>
  <si>
    <t>0811300571085467</t>
  </si>
  <si>
    <t>SOLKIYA TLA</t>
  </si>
  <si>
    <t>Solkiya Tala</t>
  </si>
  <si>
    <t>0811300571085300</t>
  </si>
  <si>
    <t>Lalsingh Nagar</t>
  </si>
  <si>
    <t>0811300571085299</t>
  </si>
  <si>
    <t>Merajsingh Nagar</t>
  </si>
  <si>
    <t>0811300571085298</t>
  </si>
  <si>
    <t>SOMESAR</t>
  </si>
  <si>
    <t>Somesar</t>
  </si>
  <si>
    <t>0811300571085163</t>
  </si>
  <si>
    <t>Bhonasar</t>
  </si>
  <si>
    <t>0811300571085162</t>
  </si>
  <si>
    <t>SUWALIYA</t>
  </si>
  <si>
    <t>Suwaliya</t>
  </si>
  <si>
    <t>0811300571085292</t>
  </si>
  <si>
    <t>0811300571085291</t>
  </si>
  <si>
    <t>Bhairusingh Nagar</t>
  </si>
  <si>
    <t>0811300571085290</t>
  </si>
  <si>
    <t>0811300571085293</t>
  </si>
  <si>
    <t>TENA</t>
  </si>
  <si>
    <t>Tena</t>
  </si>
  <si>
    <t>0811300571085434</t>
  </si>
  <si>
    <t>Chainsingh Nagar</t>
  </si>
  <si>
    <t>0811300571085428</t>
  </si>
  <si>
    <t>TINWARI</t>
  </si>
  <si>
    <t>Bada Kotecha</t>
  </si>
  <si>
    <t>Bara Kotecha</t>
  </si>
  <si>
    <t>0811300568084666</t>
  </si>
  <si>
    <t>Bari</t>
  </si>
  <si>
    <t>0811300568084665</t>
  </si>
  <si>
    <t>Bara Kotecha Khurd</t>
  </si>
  <si>
    <t>0811300568084667</t>
  </si>
  <si>
    <t>BALARWA</t>
  </si>
  <si>
    <t>Balarwa</t>
  </si>
  <si>
    <t>0811300568084705</t>
  </si>
  <si>
    <t>Nageshwar Nagar</t>
  </si>
  <si>
    <t>0811300568084707</t>
  </si>
  <si>
    <t>Chain Sing Nagar</t>
  </si>
  <si>
    <t>0811300568084706</t>
  </si>
  <si>
    <t>Jugat Sing Nagar</t>
  </si>
  <si>
    <t>0811300568084704</t>
  </si>
  <si>
    <t>BANA KA BAS</t>
  </si>
  <si>
    <t>Bana Ka Bas</t>
  </si>
  <si>
    <t>0811300568084579</t>
  </si>
  <si>
    <t>Veerteja Nagar</t>
  </si>
  <si>
    <t>0811300568084578</t>
  </si>
  <si>
    <t>BARLA BASNI</t>
  </si>
  <si>
    <t>Barla Basni</t>
  </si>
  <si>
    <t>0811300568084640</t>
  </si>
  <si>
    <t>Bassi Nagar</t>
  </si>
  <si>
    <t>0811300568084641</t>
  </si>
  <si>
    <t>Beenj Wariya</t>
  </si>
  <si>
    <t>0811300568084709</t>
  </si>
  <si>
    <t>0811300568084708</t>
  </si>
  <si>
    <t>Bhainser Chawandiyali</t>
  </si>
  <si>
    <t>0811300568084701</t>
  </si>
  <si>
    <t>Kiramsariya Khurd</t>
  </si>
  <si>
    <t>0811300568084672</t>
  </si>
  <si>
    <t>BHAISER KOTWALI</t>
  </si>
  <si>
    <t>Bhainser Kotwali</t>
  </si>
  <si>
    <t>0811300568084702</t>
  </si>
  <si>
    <t>Bhainser Kootri</t>
  </si>
  <si>
    <t>0811300568084703</t>
  </si>
  <si>
    <t>Chandaliya</t>
  </si>
  <si>
    <t>0811300568084645</t>
  </si>
  <si>
    <t>CHAUPASANI CHARNAN</t>
  </si>
  <si>
    <t>Chaupasani Charnan</t>
  </si>
  <si>
    <t>0811300568084713</t>
  </si>
  <si>
    <t>Kotra</t>
  </si>
  <si>
    <t>0811300568084712</t>
  </si>
  <si>
    <t>CHERAI</t>
  </si>
  <si>
    <t>Cherai</t>
  </si>
  <si>
    <t>0811300568084576</t>
  </si>
  <si>
    <t>Dholiaya Nagar</t>
  </si>
  <si>
    <t>Dholiya Nagar</t>
  </si>
  <si>
    <t>0811300568084589</t>
  </si>
  <si>
    <t>Sou &amp; Bhambhoon Ki Dhaniyan</t>
  </si>
  <si>
    <t>0811300568084638</t>
  </si>
  <si>
    <t>Prem Sagar</t>
  </si>
  <si>
    <t>0811300568084636</t>
  </si>
  <si>
    <t>0811300568084637</t>
  </si>
  <si>
    <t>GANGADI</t>
  </si>
  <si>
    <t>Gagari</t>
  </si>
  <si>
    <t>0811300568084650</t>
  </si>
  <si>
    <t>Taaj Nagar</t>
  </si>
  <si>
    <t>0811300568084651</t>
  </si>
  <si>
    <t>Ghevara</t>
  </si>
  <si>
    <t>0811300568084642</t>
  </si>
  <si>
    <t>Gopasariya</t>
  </si>
  <si>
    <t>0811300568084635</t>
  </si>
  <si>
    <t>Jasnath Bari</t>
  </si>
  <si>
    <t>0811300568084646</t>
  </si>
  <si>
    <t>0811300568084648</t>
  </si>
  <si>
    <t>Laxmi Narayan Nagar</t>
  </si>
  <si>
    <t>0811300568084647</t>
  </si>
  <si>
    <t>JELOO</t>
  </si>
  <si>
    <t>Jeloo</t>
  </si>
  <si>
    <t>0811300568084725</t>
  </si>
  <si>
    <t>0811300568084653</t>
  </si>
  <si>
    <t>Bijariya Bavri</t>
  </si>
  <si>
    <t>0811300568084652</t>
  </si>
  <si>
    <t>0811300568084673</t>
  </si>
  <si>
    <t>Kiram Sariya Kalan</t>
  </si>
  <si>
    <t>0811300568084700</t>
  </si>
  <si>
    <t>0811300568084574</t>
  </si>
  <si>
    <t>Daukiyon Ka Bas</t>
  </si>
  <si>
    <t>0811300568084575</t>
  </si>
  <si>
    <t>Arjundeo Nagar</t>
  </si>
  <si>
    <t>0811300568084573</t>
  </si>
  <si>
    <t>MALOONGAN</t>
  </si>
  <si>
    <t>Maloonga</t>
  </si>
  <si>
    <t>0811300568084664</t>
  </si>
  <si>
    <t>Khivsingh Nagar</t>
  </si>
  <si>
    <t>0811300568084663</t>
  </si>
  <si>
    <t>Sant Sri Nimbaram Nagar</t>
  </si>
  <si>
    <t>0811300568084654</t>
  </si>
  <si>
    <t>Digari</t>
  </si>
  <si>
    <t>0811300568084655</t>
  </si>
  <si>
    <t>Mandiyai Kalan</t>
  </si>
  <si>
    <t>0811300568084670</t>
  </si>
  <si>
    <t>Bhala Basni</t>
  </si>
  <si>
    <t>0811300568084639</t>
  </si>
  <si>
    <t>MANDIYAI KHURD</t>
  </si>
  <si>
    <t>Mandiyai Khurd</t>
  </si>
  <si>
    <t>0811300568084669</t>
  </si>
  <si>
    <t>Riniya</t>
  </si>
  <si>
    <t>0811300568084671</t>
  </si>
  <si>
    <t>MATHANIYA</t>
  </si>
  <si>
    <t>Mathaniya</t>
  </si>
  <si>
    <t>0811300568084714</t>
  </si>
  <si>
    <t>Mino Ki Dhani</t>
  </si>
  <si>
    <t>Meeno Ki Dhani</t>
  </si>
  <si>
    <t>0811300568084567</t>
  </si>
  <si>
    <t>PANCHLAKHURD</t>
  </si>
  <si>
    <t>Panchla Khurd</t>
  </si>
  <si>
    <t>0811300568084649</t>
  </si>
  <si>
    <t>Rajasani</t>
  </si>
  <si>
    <t>0811300568084711</t>
  </si>
  <si>
    <t>Ramdeora Rajasani</t>
  </si>
  <si>
    <t>0811300568084710</t>
  </si>
  <si>
    <t>0811300568084562</t>
  </si>
  <si>
    <t>Barawas</t>
  </si>
  <si>
    <t>0811300568084577</t>
  </si>
  <si>
    <t>RAMPURA BHATIYAN</t>
  </si>
  <si>
    <t>Rampura Bhatiya</t>
  </si>
  <si>
    <t>0811300568084715</t>
  </si>
  <si>
    <t>SANTORA KHURD</t>
  </si>
  <si>
    <t>Santora Khurd</t>
  </si>
  <si>
    <t>0811300568084657</t>
  </si>
  <si>
    <t>Basni Bhatiyan</t>
  </si>
  <si>
    <t>0811300568084662</t>
  </si>
  <si>
    <t>Santora Kalan</t>
  </si>
  <si>
    <t>0811300568084658</t>
  </si>
  <si>
    <t>Nerwa Charnan</t>
  </si>
  <si>
    <t>0811300568084661</t>
  </si>
  <si>
    <t>Veer Teja Ji Nagar</t>
  </si>
  <si>
    <t>0811300568084660</t>
  </si>
  <si>
    <t>Doli Nerwa</t>
  </si>
  <si>
    <t>0811300568084659</t>
  </si>
  <si>
    <t>0811300568084656</t>
  </si>
  <si>
    <t>0811300568084643</t>
  </si>
  <si>
    <t>Bhukero Ki Dhani</t>
  </si>
  <si>
    <t>0811300568084644</t>
  </si>
  <si>
    <t>Sindhiyon Ki Dhani</t>
  </si>
  <si>
    <t>0811300568084716</t>
  </si>
  <si>
    <t>0811300568084717</t>
  </si>
  <si>
    <t>Tiwari</t>
  </si>
  <si>
    <t>0811300568084668</t>
  </si>
  <si>
    <t>Name of block</t>
  </si>
  <si>
    <t>No. of Gram Panchayat</t>
  </si>
  <si>
    <t>No. of Revenue villages</t>
  </si>
  <si>
    <t>Total Available Land (In Hac)</t>
  </si>
  <si>
    <t>To be covered Commons (3&amp;4) (Hac.)</t>
  </si>
  <si>
    <t>(source- Census 2011)</t>
  </si>
  <si>
    <t xml:space="preserve">Total Geographical Area </t>
  </si>
  <si>
    <t>Forest</t>
  </si>
  <si>
    <t xml:space="preserve">Revenue Wasteland </t>
  </si>
  <si>
    <t xml:space="preserve">Pasture </t>
  </si>
  <si>
    <t xml:space="preserve">Name of  block   </t>
  </si>
  <si>
    <t>Total Population (source- Census 2011)</t>
  </si>
  <si>
    <t>Total Cattle Population(AnimalCensus-2012)</t>
  </si>
  <si>
    <t xml:space="preserve">Total   Households </t>
  </si>
  <si>
    <t>Total Population of Village</t>
  </si>
  <si>
    <t>Total Male Population of Village</t>
  </si>
  <si>
    <t>Total Female Population of Village</t>
  </si>
  <si>
    <t>TOTAL REVENUE  WASTELAND</t>
  </si>
  <si>
    <t>Bilara</t>
  </si>
  <si>
    <t>Jodhpur</t>
  </si>
  <si>
    <t>Luni</t>
  </si>
  <si>
    <t>Phalodi</t>
  </si>
  <si>
    <t>Total</t>
  </si>
  <si>
    <t>State_Code</t>
  </si>
  <si>
    <t>State_Name</t>
  </si>
  <si>
    <t>Buffaloes</t>
  </si>
  <si>
    <t>Dogs</t>
  </si>
  <si>
    <t>Goat</t>
  </si>
  <si>
    <t>Horses</t>
  </si>
  <si>
    <t>Mithuns</t>
  </si>
  <si>
    <t>Mules</t>
  </si>
  <si>
    <t>Camel</t>
  </si>
  <si>
    <t>Cattle</t>
  </si>
  <si>
    <t>Donkey</t>
  </si>
  <si>
    <t>Elephant</t>
  </si>
  <si>
    <t>Pigs</t>
  </si>
  <si>
    <t>Rabbit</t>
  </si>
  <si>
    <t>Sheep</t>
  </si>
  <si>
    <t>Yaks</t>
  </si>
  <si>
    <t>No. of JobCards      [In Lakhs]</t>
  </si>
  <si>
    <t>Total No. of Workers[In Lakhs]</t>
  </si>
  <si>
    <t xml:space="preserve">Total Job Cards issued   </t>
  </si>
  <si>
    <t>Total No. of Active Job Cards</t>
  </si>
  <si>
    <t>Total No. of Workers</t>
  </si>
  <si>
    <t>Total No. of Active Workers</t>
  </si>
  <si>
    <t xml:space="preserve"> </t>
  </si>
  <si>
    <t>2021-2022</t>
  </si>
  <si>
    <t>2020-2021</t>
  </si>
  <si>
    <t>Approve</t>
  </si>
  <si>
    <t>Ongoing</t>
  </si>
  <si>
    <t>2019-2020</t>
  </si>
  <si>
    <t>2715004140/LD/112908397954</t>
  </si>
  <si>
    <t>2715016003/DP/112908420975</t>
  </si>
  <si>
    <t>2715016001/DP/112908420923</t>
  </si>
  <si>
    <t>चारागाह विकास कार्य गोगादेवगढ़</t>
  </si>
  <si>
    <t>चारागाह विकास कार्य</t>
  </si>
  <si>
    <t>2715004142/LD/112908396946</t>
  </si>
  <si>
    <t>2715013007/LD/112908400055</t>
  </si>
  <si>
    <t>ख.न.1112 में चारागाह विकास कार्य पल्ली दितीय</t>
  </si>
  <si>
    <t>2715009344/DP/112908414345</t>
  </si>
  <si>
    <t>चारागाह विकास कार्य आसरलाई</t>
  </si>
  <si>
    <t>Physically Completed</t>
  </si>
  <si>
    <t>2715007296/DP/112908419408</t>
  </si>
  <si>
    <t>ख न 947 में चारागाह विकास कार्य इन्दो की ढाणी द्वितीय</t>
  </si>
  <si>
    <t>2715008308/LD/112908398100</t>
  </si>
  <si>
    <t>खसरा नंबर 279 में चारागाह विकास कार्य</t>
  </si>
  <si>
    <t>2017-2018</t>
  </si>
  <si>
    <t>2715003101/LD/112908397666</t>
  </si>
  <si>
    <t>charagah vikas kary</t>
  </si>
  <si>
    <t>ओलवि गोचर की मेड बंदी</t>
  </si>
  <si>
    <t>2715004126/LD/112908270574</t>
  </si>
  <si>
    <t>2018-2019</t>
  </si>
  <si>
    <t>2715001023/DP/112908419867</t>
  </si>
  <si>
    <t>चारागाह विकास कार्य छातरसिंह नगर</t>
  </si>
  <si>
    <t>2715006191/LD/112908396975</t>
  </si>
  <si>
    <t>ग्राम करवड में चारागाह विकास कार्य</t>
  </si>
  <si>
    <t>2715004117/LD/112908396951</t>
  </si>
  <si>
    <t>ग्राम कलाउना में गोचर भूमि में चारागाह विकास कार्य (प्रथम चरण)</t>
  </si>
  <si>
    <t>2715005180/LD/112908397731</t>
  </si>
  <si>
    <t>CHARAGAH VIKAS KARY KAKANI KHASRA NO. 449/01</t>
  </si>
  <si>
    <t>2715004118/LD/112908397133</t>
  </si>
  <si>
    <t>कापरेटीव गोदाम से हाजी खां/ दाउद खां के खेत तक ख.न.323 में चारागाह विकास कार्य</t>
  </si>
  <si>
    <t>2715004118/LD/112908397134</t>
  </si>
  <si>
    <t>अमीर खां/ सुल्तान खां के खेत से हाजी खां के खेत तक ख. न. 323 में चारागाह विकास कार्य</t>
  </si>
  <si>
    <t>2715004118/LD/112908397138</t>
  </si>
  <si>
    <t>लाल सिंह/ चंद्र सिंह के खेत से नेशनल हाईवे 112 तक चारागाह विकास कार्य</t>
  </si>
  <si>
    <t>2715007244/DP/112908267259</t>
  </si>
  <si>
    <t>2715003086/DP/112908420670</t>
  </si>
  <si>
    <t>2715008312/LD/112908398254</t>
  </si>
  <si>
    <t>खसरा नंबर 153 व् 154 कुण्डल चारागाह विकास कार्य</t>
  </si>
  <si>
    <t>2715008318/LD/112908397534</t>
  </si>
  <si>
    <t>khasra no 5 me chaaragaha vikas karya</t>
  </si>
  <si>
    <t>2715008331/DP/112908413634</t>
  </si>
  <si>
    <t>चारागाह विकास कार्य खसरा न. 2 कोलू राठोडा</t>
  </si>
  <si>
    <t>Completed</t>
  </si>
  <si>
    <t>2715005157/LD/112908396994</t>
  </si>
  <si>
    <t>2715004119/LD/112908397812</t>
  </si>
  <si>
    <t>ग्राम पंचायत खारिया मिठापुर में ख. न. 1559 में चारागाह विकास कार्य</t>
  </si>
  <si>
    <t>2715009348/DP/112908413915</t>
  </si>
  <si>
    <t>खसरा संख्या 550 में चारागाह विकास कार्य</t>
  </si>
  <si>
    <t>2715008290/LD/112908401619</t>
  </si>
  <si>
    <t>खसरा नंबर 330 में चारागाह विकास कार्य</t>
  </si>
  <si>
    <t>2715007285/LD/112908399207</t>
  </si>
  <si>
    <t>charagha vikas karya</t>
  </si>
  <si>
    <t>2715004120/LD/112908397662</t>
  </si>
  <si>
    <t>ग्राम पंचायत खेजडला मे खसरा नंबर 318 मे चारागाह विकास कार्य</t>
  </si>
  <si>
    <t>2715005158/LD/112908397730</t>
  </si>
  <si>
    <t>2715003083/DP/112908320094</t>
  </si>
  <si>
    <t>2715007242/DP/112908319871</t>
  </si>
  <si>
    <t>खसरा न 26 में चारागाह विकास कार्य</t>
  </si>
  <si>
    <t>2715006211/LD/112908267887</t>
  </si>
  <si>
    <t>2715009318/DP/112908320123</t>
  </si>
  <si>
    <t>2715010007/DP/112908267260</t>
  </si>
  <si>
    <t>2715001020/DP/112908420991</t>
  </si>
  <si>
    <t>2715005151/LD/112908401420</t>
  </si>
  <si>
    <t>2715008277/LD/112908397628</t>
  </si>
  <si>
    <t>kh.no.1990 me charhagha vikas karye</t>
  </si>
  <si>
    <t>2715008277/LD/112908397630</t>
  </si>
  <si>
    <t>Maghasar oran me charhagha vikas karye</t>
  </si>
  <si>
    <t>2715007223/LD/112908397252</t>
  </si>
  <si>
    <t>ग्राम चाँदरख बिजलीघर के पास चारागाह विकास कार्य</t>
  </si>
  <si>
    <t>2715007223/DP/112908267258</t>
  </si>
  <si>
    <t>कागाणा औरण में चारागाह विकास कार्य</t>
  </si>
  <si>
    <t>2715004109/DP/112908313670</t>
  </si>
  <si>
    <t>ग्राम विष्णु की ढाणी में चारागाह विकास कार्य</t>
  </si>
  <si>
    <t>2715004109/LD/112908396943</t>
  </si>
  <si>
    <t>ग्राम चान्देलाव में गोचर भूमि में चारागाह विकास कार्य</t>
  </si>
  <si>
    <t>2715005146/LD/112908393519</t>
  </si>
  <si>
    <t>गंवाई तालाब चिचडली के पीछे चारागाह निर्माण कार्य खसरा नं. 103</t>
  </si>
  <si>
    <t>2715007225/LD/112908397382</t>
  </si>
  <si>
    <t>2715009314/LD/112908397665</t>
  </si>
  <si>
    <t>ग्राम पंचायत चोरड़िया में चरागाह विकास कार्य</t>
  </si>
  <si>
    <t>2715004111/LD/112908396189</t>
  </si>
  <si>
    <t>खसरा नम्‍बर 767 में गौचर की मेडबन्‍दी कार्य बेनण।</t>
  </si>
  <si>
    <t>2715008278/DP/112908319734</t>
  </si>
  <si>
    <t>चारागाह विकास कार्य, छीला</t>
  </si>
  <si>
    <t>2715008288/DP/112908318900</t>
  </si>
  <si>
    <t>2715008332/DP/112908319872</t>
  </si>
  <si>
    <t>2715006187/LD/112908397225</t>
  </si>
  <si>
    <t>2715009308/DP/112908320999</t>
  </si>
  <si>
    <t>2715006209/LD/112908397229</t>
  </si>
  <si>
    <t>चारागाह विकास कार्य जाजीवाल गेहलोता</t>
  </si>
  <si>
    <t>2715004115/LD/112908389233</t>
  </si>
  <si>
    <t>खसरा नम्बर 764 जैतीवास में गैर मुमकिन गोचर भूमि विकास कार्य</t>
  </si>
  <si>
    <t>2715004116/LD/112908397451</t>
  </si>
  <si>
    <t>ग्राम झाक मे खसरा नंबर 96 मे चारागाह विकास कार्य</t>
  </si>
  <si>
    <t>KHASARA NO. 429 KHODO KE TALAB KE PICHE V SAMSHAN KE PASS KARYA</t>
  </si>
  <si>
    <t>2715001018/LD/112908393433</t>
  </si>
  <si>
    <t>2715007267/DP/112908267257</t>
  </si>
  <si>
    <t>ग्राम तापू में खसरा न. 454/3 में चारागाह विकास कार्य</t>
  </si>
  <si>
    <t>2715004138/LD/112908397910</t>
  </si>
  <si>
    <t>ग्राम तिलवासनी में ख न 212 में चाराग्रह विकास कार्य।</t>
  </si>
  <si>
    <t>2715001035/LD/112908398170</t>
  </si>
  <si>
    <t>ORAN BHUMI MEI MEDHBANDI V JHADI CUTTING KARYA</t>
  </si>
  <si>
    <t>2715003076/DP/112908417942</t>
  </si>
  <si>
    <t>2715008321/LD/112908397673</t>
  </si>
  <si>
    <t>2715002056/LD/112908398556</t>
  </si>
  <si>
    <t>कानासरिया में गोचर भूमि में चारागाह विकास कार्य</t>
  </si>
  <si>
    <t>2715008328/LD/112908397578</t>
  </si>
  <si>
    <t>खसरा न 361 में चारागाह विकास कार्य, नयाबेरा</t>
  </si>
  <si>
    <t>2715007250/DP/112908309022</t>
  </si>
  <si>
    <t>चरागाह विकास कार्य खं न.489/22</t>
  </si>
  <si>
    <t>2715001030/DP/112908417333</t>
  </si>
  <si>
    <t>खरतानाडा गैर मुमकिन ओरण में समतलीकरण चारागाह विकास मेडबंदी कार्य</t>
  </si>
  <si>
    <t>2715007254/DP/112908222651</t>
  </si>
  <si>
    <t>2715007255/DP/112908267271</t>
  </si>
  <si>
    <t>नेवरा रोड़ खसरा न. 733 व 1614 में चारागाह विकास कार्य</t>
  </si>
  <si>
    <t>2715007252/LD/112908397342</t>
  </si>
  <si>
    <t>ख.न.996 में चारागाह विकास कार्य नोसर</t>
  </si>
  <si>
    <t>2715007277/DP/112908267277</t>
  </si>
  <si>
    <t>चारागाह विकास कार्य दौलजी भाखरी</t>
  </si>
  <si>
    <t>2715007260/LD/112908397626</t>
  </si>
  <si>
    <t>kh.no.1064 me charhagha vikas karye</t>
  </si>
  <si>
    <t>2715006213/LD/112908397507</t>
  </si>
  <si>
    <t>पालडी खिचिया में चारागाह विकास कार्य</t>
  </si>
  <si>
    <t>2715008301/LD/112908397583</t>
  </si>
  <si>
    <t>ख न 312 मे पुनमचन्दर के घर के पास सार्वजनिक व़ चारागाह विकास कार्य</t>
  </si>
  <si>
    <t>2715007288/DP/112908319944</t>
  </si>
  <si>
    <t>2715007288/DP/112908320027</t>
  </si>
  <si>
    <t>2715007288/DP/112908320028</t>
  </si>
  <si>
    <t>2715007259/LD/112908398088</t>
  </si>
  <si>
    <t>2715004129/LD/112908399503</t>
  </si>
  <si>
    <t>2715005170/LD/112908386838</t>
  </si>
  <si>
    <t>2715005170/LD/112908386839</t>
  </si>
  <si>
    <t>2715001044/DP/112908420792</t>
  </si>
  <si>
    <t>चारागाह विकास कार्य प्रहलादपुरा</t>
  </si>
  <si>
    <t>2715005171/LD/112908401419</t>
  </si>
  <si>
    <t>2715007211/LD/112908397694</t>
  </si>
  <si>
    <t>2715007211/LD/112908398650</t>
  </si>
  <si>
    <t>charagah vikas kary bassi nagar</t>
  </si>
  <si>
    <t>2715007287/DP/112908319144</t>
  </si>
  <si>
    <t>Ger mumkin oran kh. no 16 me charagah vikas karye</t>
  </si>
  <si>
    <t>2715002036/DP/112908221907</t>
  </si>
  <si>
    <t>चरागाह विकास कार्य खंन 116 बावडी बरसिंहा</t>
  </si>
  <si>
    <t>2715008325/LD/112908397845</t>
  </si>
  <si>
    <t>khasra no. 1884 me chaaragaha vikas karya</t>
  </si>
  <si>
    <t>2715001005/LD/112908400745</t>
  </si>
  <si>
    <t>CHARAGAH NIRMAN KARYA NAVALGARH</t>
  </si>
  <si>
    <t>2715003068/LD/112908397758</t>
  </si>
  <si>
    <t>2715008317/LD/112908399134</t>
  </si>
  <si>
    <t>ग्राम देदिसरा में चारागाह विकास कार्य</t>
  </si>
  <si>
    <t>2715008309/LD/112908400104</t>
  </si>
  <si>
    <t>ग्राम बामणु में खसरा नंबर 132 में चरागाह विकास कार्य</t>
  </si>
  <si>
    <t>2715008309/LD/112908400107</t>
  </si>
  <si>
    <t>ग्राम श्री पाबूसर में खसरा नंबर 111 में चरागाह विकास कार्य</t>
  </si>
  <si>
    <t>2715004102/LD/112908396947</t>
  </si>
  <si>
    <t>ग्राम बाला में गोचर भूमि में चारागाह विकास कार्य</t>
  </si>
  <si>
    <t>2715001048/DP/112908419997</t>
  </si>
  <si>
    <t>खसरा संख्या 1142 में चारागाह विकास कार्य</t>
  </si>
  <si>
    <t>2715006181/LD/112908396120</t>
  </si>
  <si>
    <t>2715003103/DP/112908418595</t>
  </si>
  <si>
    <t>2715004108/LD/112908400032</t>
  </si>
  <si>
    <t>2715007290/DP/112908318804</t>
  </si>
  <si>
    <t>ख न 341 में चारागाह विकास कार्य, बेन्दों का बेरा</t>
  </si>
  <si>
    <t>2715001007/DP/112908414965</t>
  </si>
  <si>
    <t>KHASARA NO. 1643 CHARAGARH VIKAS 1 HKT</t>
  </si>
  <si>
    <t>2715004107/LD/112908401498</t>
  </si>
  <si>
    <t>2715007216/DP/112908268125</t>
  </si>
  <si>
    <t>चारागाह विकास कार्य ख. न. 90</t>
  </si>
  <si>
    <t>2715005141/LD/112908397270</t>
  </si>
  <si>
    <t>2715005142/LD/112908386170</t>
  </si>
  <si>
    <t>2715004104/LD/112908397398</t>
  </si>
  <si>
    <t>2715007218/DP/112908267285</t>
  </si>
  <si>
    <t>2715007215/LD/112908397054</t>
  </si>
  <si>
    <t>charagah vikas bhensar chavandiyali</t>
  </si>
  <si>
    <t>2715007249/LD/112908397625</t>
  </si>
  <si>
    <t>kh.no.257 me charhagha vikas karye</t>
  </si>
  <si>
    <t>खसरा नंबर 146 में चारागाह विकास कार्य</t>
  </si>
  <si>
    <t>2715002054/LD/112908397409</t>
  </si>
  <si>
    <t>2715007247/LD/112908398089</t>
  </si>
  <si>
    <t>चरागाह विकास एवं व़क्षारोपण कार्य</t>
  </si>
  <si>
    <t>2715006196/LD/112908396853</t>
  </si>
  <si>
    <t>गोचर विकस कार्य खसरा न 308, माणकलाव</t>
  </si>
  <si>
    <t>2715005164/LD/112908397729</t>
  </si>
  <si>
    <t>2715005164/LD/112908398076</t>
  </si>
  <si>
    <t>2715003095/LD/112908397189</t>
  </si>
  <si>
    <t>खसरा न-1052-1055-1056 चाराग्राह विकाश कार्य</t>
  </si>
  <si>
    <t>2715004131/LD/112908397322</t>
  </si>
  <si>
    <t>2715007262/LD/112908399404</t>
  </si>
  <si>
    <t>2715001049/DP/112908420993</t>
  </si>
  <si>
    <t>2715001029/DP/112908419350</t>
  </si>
  <si>
    <t>2715008295/LD/112908402329</t>
  </si>
  <si>
    <t>ख न 615 में चारागाह विकास कार्य, लोहावट जाटावास</t>
  </si>
  <si>
    <t>2715008306/LD/112908397598</t>
  </si>
  <si>
    <t>चारागाह विकास कार्य ख न 144 शैतानसिंह नगर</t>
  </si>
  <si>
    <t>2715005175/LD/112908393179</t>
  </si>
  <si>
    <t>गाम बासनी झुठा ख न 88 /2 गैर मुमकिन गोचर मे चारागाह ि‍विकास कार्य</t>
  </si>
  <si>
    <t>2715005175/LD/112908393177</t>
  </si>
  <si>
    <t>2715006208/LD/112908397038</t>
  </si>
  <si>
    <t>ग्राम सालोड़ी मे ख॰ न॰ 88 मे चारागाह विकास</t>
  </si>
  <si>
    <t>2715008322/LD/112908397627</t>
  </si>
  <si>
    <t>ratdi oran m charhagha vikas karye</t>
  </si>
  <si>
    <t>2715001032/DP/112908417329</t>
  </si>
  <si>
    <t>खसरा संख्या 637 में चारागाह विकास कार्य</t>
  </si>
  <si>
    <t>2715009331/LD/112908398674</t>
  </si>
  <si>
    <t>चारागाह विकास कार्य वृक्षारोपण कार्य सेतरावा</t>
  </si>
  <si>
    <t>2715004114/LD/112908426982</t>
  </si>
  <si>
    <t>पड़सला खुर्द की तरफ गोचर भूमि विकास कार्य</t>
  </si>
  <si>
    <t>2715004114/LD/112908396949</t>
  </si>
  <si>
    <t>ग्राम खुटलिया में गोचर भूमि में चारागाह विकास कार्य</t>
  </si>
  <si>
    <t>2715004113/LD/112908397321</t>
  </si>
  <si>
    <t>2715003079/LD/112908396926</t>
  </si>
  <si>
    <t>2715007243/LD/112908397799</t>
  </si>
  <si>
    <t>खन 156 में चारागाह विकास कार्य</t>
  </si>
  <si>
    <t>2715009326/DP/112908419021</t>
  </si>
  <si>
    <t>चारागाह विकास कार्य खिरजाभोजा</t>
  </si>
  <si>
    <t>2715009325/DP/112908320978</t>
  </si>
  <si>
    <t>खसरा नंबर 820 में चारागाह विकास कार्य</t>
  </si>
  <si>
    <t>2715005177/LD/112908396997</t>
  </si>
  <si>
    <t>Name of plot (if any)</t>
  </si>
  <si>
    <t>Survey/ Khasar Nos</t>
  </si>
  <si>
    <t>GPS Co-ordinates</t>
  </si>
  <si>
    <t>Biodiversity Conservation in plots details</t>
  </si>
  <si>
    <t>Year of Identification/ sanctioned/ start</t>
  </si>
  <si>
    <t>Sanctioned ID</t>
  </si>
  <si>
    <t>Sanctioned Amount (Lakh)</t>
  </si>
  <si>
    <t>Till date utilized  Amount (Lakh)</t>
  </si>
  <si>
    <t>Whether CVS Formed (Y/N)</t>
  </si>
  <si>
    <t>If Yes, Date of CVS Formation (DD/MM/YY)</t>
  </si>
  <si>
    <t>Name of CVS</t>
  </si>
  <si>
    <t>Name of CVS President</t>
  </si>
  <si>
    <t>Gender</t>
  </si>
  <si>
    <t>Contact No of CVS President</t>
  </si>
  <si>
    <t>NGO</t>
  </si>
  <si>
    <t>Name of Project</t>
  </si>
  <si>
    <t>SMC work - storage structures (no)</t>
  </si>
  <si>
    <t>SMC work - earth work (cu.m)</t>
  </si>
  <si>
    <t>Physical fencing - rmt</t>
  </si>
  <si>
    <t>Cattle trench - rmt</t>
  </si>
  <si>
    <t>Sapling planted (no)</t>
  </si>
  <si>
    <t xml:space="preserve"> Area under restoration &amp; community protection both (ARCP)</t>
  </si>
  <si>
    <t>Area under community protection/ Governce only (ACP)/</t>
  </si>
  <si>
    <t>Scope of Physical Work in area under governance</t>
  </si>
  <si>
    <t>Latitude</t>
  </si>
  <si>
    <t>Longitude</t>
  </si>
  <si>
    <t>Total area (ha.)</t>
  </si>
  <si>
    <t xml:space="preserve"> Pasture land Area - Govt. Land (ha.)</t>
  </si>
  <si>
    <t>Non-Pasture Area - Govt. Land (ha.)</t>
  </si>
  <si>
    <t>Private land (ha.)</t>
  </si>
  <si>
    <t>Forest land (ha.)</t>
  </si>
  <si>
    <t>Ongoing/Completed/new/adopted</t>
  </si>
  <si>
    <t xml:space="preserve"> Existing Work Details</t>
  </si>
  <si>
    <t>YES/ARCP</t>
  </si>
  <si>
    <t>Pasture Land Area (ha)</t>
  </si>
  <si>
    <t>Other Land Area (ha)</t>
  </si>
  <si>
    <t>YES/NO</t>
  </si>
  <si>
    <t>Area (ha)</t>
  </si>
  <si>
    <t>190,191,193,39,237/31,235/30,31/2,79,80</t>
  </si>
  <si>
    <t>ONGOING</t>
  </si>
  <si>
    <t>2024-2025</t>
  </si>
  <si>
    <t>2715008329/LD/112909007308</t>
  </si>
  <si>
    <t>Y</t>
  </si>
  <si>
    <t>PUNARAM</t>
  </si>
  <si>
    <t>M</t>
  </si>
  <si>
    <t xml:space="preserve">MGNREGA </t>
  </si>
  <si>
    <t>N</t>
  </si>
  <si>
    <t>YES</t>
  </si>
  <si>
    <t>41/3</t>
  </si>
  <si>
    <t>2715008329/LD/112909012031</t>
  </si>
  <si>
    <t>2023-2024</t>
  </si>
  <si>
    <t>2715008329/WC/112908685318</t>
  </si>
  <si>
    <t>31/2</t>
  </si>
  <si>
    <t>2715008329/WC/112908685320</t>
  </si>
  <si>
    <t>2715008329/WC/112908685326</t>
  </si>
  <si>
    <t>2715008329/WC/112908478820</t>
  </si>
  <si>
    <t>332/330</t>
  </si>
  <si>
    <t>2023-2028</t>
  </si>
  <si>
    <t>2715008329/LD/112908456965</t>
  </si>
  <si>
    <t>MANJU NAGAR</t>
  </si>
  <si>
    <t>41/3,189/1,189,334/332,188</t>
  </si>
  <si>
    <t>2715008329/WC/112908486810</t>
  </si>
  <si>
    <t>PARMI</t>
  </si>
  <si>
    <t>F</t>
  </si>
  <si>
    <t>PABUNAGAR</t>
  </si>
  <si>
    <t>51,306/29,44</t>
  </si>
  <si>
    <t>PABU NAGAR</t>
  </si>
  <si>
    <t>SAWAI SINGH</t>
  </si>
  <si>
    <t>ख. न. 306/29 मे मेड़बंदी का निर्माण कार्य</t>
  </si>
  <si>
    <t>ख. न. 41/3 मे मेड़बंदी का निर्माण कार्य, मुंजासर</t>
  </si>
  <si>
    <t>खेजड़ली नाड़ी खुदाई कार्य, मुंजसार</t>
  </si>
  <si>
    <t>जादूखा नाड़ी खुदाई कार्य, मुंजसार</t>
  </si>
  <si>
    <t>आंवलाई नाड़ी खुदाई कार्य, मुंजसार</t>
  </si>
  <si>
    <t>सुरकी नाडी खुदाई कार्य मुन्जासर</t>
  </si>
  <si>
    <t>332/330 मे पोधरोपण व चारागाह विकास कार्य, मुंजासर</t>
  </si>
  <si>
    <t>गोगा नाडी खुदाई कार्य</t>
  </si>
  <si>
    <t>DURGARAM</t>
  </si>
  <si>
    <t>NAREGA</t>
  </si>
  <si>
    <t>DEVI NAGAR</t>
  </si>
  <si>
    <t>PAPURAM</t>
  </si>
  <si>
    <t>bhomyaji talab khudai karya</t>
  </si>
  <si>
    <t>BARSHINGO KA BAS</t>
  </si>
  <si>
    <t>1557/3,2029,1460,1433</t>
  </si>
  <si>
    <t>CAMPLETED</t>
  </si>
  <si>
    <t>2715008325/WC/112908359639</t>
  </si>
  <si>
    <t>AMEHA RAM</t>
  </si>
  <si>
    <t xml:space="preserve">PABU RAM </t>
  </si>
  <si>
    <t>PRBHU RAM</t>
  </si>
  <si>
    <t xml:space="preserve"> टेणा नाडी गाद निकासी व खुदाई कार्य</t>
  </si>
  <si>
    <t>2715008323/WC/112908687451</t>
  </si>
  <si>
    <t>TENANADI</t>
  </si>
  <si>
    <t>KISHAN SINGH</t>
  </si>
  <si>
    <t>SUJAN GADH</t>
  </si>
  <si>
    <t>JUMARRAM</t>
  </si>
  <si>
    <t xml:space="preserve">SHIV LAL </t>
  </si>
  <si>
    <t xml:space="preserve">NAREGA </t>
  </si>
  <si>
    <t>5159/pitra nadi Desilting karye</t>
  </si>
  <si>
    <t>2022-2023</t>
  </si>
  <si>
    <t>2715008277/WH/112908594432</t>
  </si>
  <si>
    <t>MAGHASAR</t>
  </si>
  <si>
    <t>BAJRANG LAL</t>
  </si>
  <si>
    <t>RAMDEV NAGAR</t>
  </si>
  <si>
    <t>JALURAM</t>
  </si>
  <si>
    <t>खसरा न 224 में चारागाह विकास कार्य मोरिया</t>
  </si>
  <si>
    <t>213,213/2,213/3,224/5225,225,271,271/3</t>
  </si>
  <si>
    <t>15-09-2025</t>
  </si>
  <si>
    <t>2715008299/LD/112908434350</t>
  </si>
  <si>
    <t>MURTI VISHNOI</t>
  </si>
  <si>
    <t>ख न 213 में मेडबंदी निर्माण कार्य</t>
  </si>
  <si>
    <t>2715008299/LD/112909012135</t>
  </si>
  <si>
    <t>ख न 417/247 में मेडबंदी निर्माण कार्य</t>
  </si>
  <si>
    <t>2715008299/LD/112909012139</t>
  </si>
  <si>
    <t>KHASAR NUMBER 271 ME MEDBANDI NIRMAN KARY</t>
  </si>
  <si>
    <t>2715008299/LD/112908999683</t>
  </si>
  <si>
    <t>KHASAR NUMBER 224 ME MEDBANDI NIRMAN KARY</t>
  </si>
  <si>
    <t>2715008299/LD/112908999684</t>
  </si>
  <si>
    <t>KHASAR NUMBER 225 ME MEDBANDI NIRMAN KARY</t>
  </si>
  <si>
    <t>2715008299/LD/112908999682</t>
  </si>
  <si>
    <t>SHIV NAGAR</t>
  </si>
  <si>
    <t>KOJARAM</t>
  </si>
  <si>
    <t>GAIYA NAGAR</t>
  </si>
  <si>
    <t xml:space="preserve">RAISA KHATU </t>
  </si>
  <si>
    <t>ख. न. 1163 में मेडबन्दी निर्माण कार्य</t>
  </si>
  <si>
    <t>INDO KA BAAS</t>
  </si>
  <si>
    <t>1066,1089,1090,1093,1140,1163,1195,1260,</t>
  </si>
  <si>
    <t>2715008285/LD/112909007447</t>
  </si>
  <si>
    <t>TAKHAT SINGH</t>
  </si>
  <si>
    <t>ख. न. 1423 में मेडबन्दी निर्माण कार्य</t>
  </si>
  <si>
    <t>2715008285/LD/112909007451</t>
  </si>
  <si>
    <t>lakholai nadi purvi disha ki khudai v channel nirman karya</t>
  </si>
  <si>
    <t>18-09-2022</t>
  </si>
  <si>
    <t>2715008285/WC/112908459731</t>
  </si>
  <si>
    <t>RAM NAGAR DENOK</t>
  </si>
  <si>
    <t xml:space="preserve">KHUSAL SINGH </t>
  </si>
  <si>
    <t>PALINA</t>
  </si>
  <si>
    <t>286,289,290,312,367,360/2,362,377</t>
  </si>
  <si>
    <t>CHELU KANWAR</t>
  </si>
  <si>
    <t>रामदेवजी के मंदिर के पास वृक्षारोपण व चारागाह विकास कार्य पलीना</t>
  </si>
  <si>
    <t>2715008301/LD/112908434615</t>
  </si>
  <si>
    <t>ख.न. 367 में वृक्षारोपण व चारागाह विकास कार्य पलीना</t>
  </si>
  <si>
    <t>2715008301/LD/112908434616</t>
  </si>
  <si>
    <t>RAGHUNATH PURA</t>
  </si>
  <si>
    <t>MUL SINGH</t>
  </si>
  <si>
    <t>SAWRI KI DHANI</t>
  </si>
  <si>
    <t>RAM PYARI</t>
  </si>
  <si>
    <t>BAYA NAGAR</t>
  </si>
  <si>
    <t>AARAB KHAN</t>
  </si>
  <si>
    <t>DEWDO KI DHANI</t>
  </si>
  <si>
    <t xml:space="preserve">PRKASH </t>
  </si>
  <si>
    <t>GAIYO KI DHANI</t>
  </si>
  <si>
    <t xml:space="preserve">MASTRO </t>
  </si>
  <si>
    <t>SEKHAWATO KI DHANI NADI KHUDAI KARY</t>
  </si>
  <si>
    <t>29-11-2022</t>
  </si>
  <si>
    <t>2715008303/WC/112908337423</t>
  </si>
  <si>
    <t>SARDA</t>
  </si>
  <si>
    <t>HIRA NADA KHUDAI KARY</t>
  </si>
  <si>
    <t>19-10-2023</t>
  </si>
  <si>
    <t>2715008303/WC/112908337424</t>
  </si>
  <si>
    <t>AAYALI NADI KHUDAI KARY</t>
  </si>
  <si>
    <t>2715008303/WC/112908337426</t>
  </si>
  <si>
    <t>RAMDEV NADI KHUDAI KARY</t>
  </si>
  <si>
    <t>2715008303/WC/112908337403</t>
  </si>
  <si>
    <t>DIPNAGAR</t>
  </si>
  <si>
    <t>HAKDEVI</t>
  </si>
  <si>
    <t>MANASAR</t>
  </si>
  <si>
    <t>ACHALGIRI</t>
  </si>
  <si>
    <t>GOSAIPORA</t>
  </si>
  <si>
    <t>RAJURAM</t>
  </si>
  <si>
    <t>DEV NAGAR</t>
  </si>
  <si>
    <t>MAHENDAR SINGH</t>
  </si>
  <si>
    <t>GORSIYA KA BERA</t>
  </si>
  <si>
    <t>JOGARAM</t>
  </si>
  <si>
    <t>DUDI NAGAR</t>
  </si>
  <si>
    <t>BABULAL</t>
  </si>
  <si>
    <t>Bhomiyaji nadi khudai &amp; Badhai kary</t>
  </si>
  <si>
    <t>105,106,109,54</t>
  </si>
  <si>
    <t>21-08-2023</t>
  </si>
  <si>
    <t>2715008324/WC/112908535043</t>
  </si>
  <si>
    <t>NOKHDA PATAWTA</t>
  </si>
  <si>
    <t>JETHARAM</t>
  </si>
  <si>
    <t>GOVIND NAGAR</t>
  </si>
  <si>
    <t>GANPAT RAM</t>
  </si>
  <si>
    <t>Ganwai Nadi Utari Bhag khudai &amp; Badhai kary</t>
  </si>
  <si>
    <t>KESHAV NAGAR</t>
  </si>
  <si>
    <t>720,721,786,787,807,807/2,832</t>
  </si>
  <si>
    <t>23-09-2025</t>
  </si>
  <si>
    <t>2715008324/WC/112908558205</t>
  </si>
  <si>
    <t>NARAYAN RAM</t>
  </si>
  <si>
    <t>Deva nadi khudai kary</t>
  </si>
  <si>
    <t>2715008324/WC/112908436896</t>
  </si>
  <si>
    <t>PABUJI NAGAR</t>
  </si>
  <si>
    <t xml:space="preserve">SUKHARAM </t>
  </si>
  <si>
    <t xml:space="preserve">KHARIYA </t>
  </si>
  <si>
    <t>224/1</t>
  </si>
  <si>
    <t>CHOHANO KA BERA</t>
  </si>
  <si>
    <t>BANNE KANWAR</t>
  </si>
  <si>
    <t>VISNU NAGAR</t>
  </si>
  <si>
    <t xml:space="preserve">MAHIPAL SINGH </t>
  </si>
  <si>
    <t>karan talab khudai v vistar kareye</t>
  </si>
  <si>
    <t>PRTAP NAGAR</t>
  </si>
  <si>
    <t>210,202,243,250,257,614/258,615/258</t>
  </si>
  <si>
    <t>2715008319/WC/112908337549</t>
  </si>
  <si>
    <t>SVRUP SINGH</t>
  </si>
  <si>
    <t>भेरू सागर नाडी खुदाई व बधाई कार्य खारिया</t>
  </si>
  <si>
    <t>MOTI NAGAR</t>
  </si>
  <si>
    <t>2715008319/WC/112908499238</t>
  </si>
  <si>
    <t>MANGI</t>
  </si>
  <si>
    <t>KHASRA NOMBER 1015 ME MEDBANDI KARYA</t>
  </si>
  <si>
    <t>2715008280/LD/112908447455</t>
  </si>
  <si>
    <t>DEVENDR</t>
  </si>
  <si>
    <t>खसरा न 261 व 271 में मेडबंदी कार्य</t>
  </si>
  <si>
    <t>2715008280/LD/112909007454</t>
  </si>
  <si>
    <t>y</t>
  </si>
  <si>
    <t>पाबुसर ओरण में मेंडबंदी विकास कार्य</t>
  </si>
  <si>
    <t>2715008280/LD/112909007455</t>
  </si>
  <si>
    <t>VISVKRMA NAGAR</t>
  </si>
  <si>
    <t>901,872,1634/3,1634/2,1634/1</t>
  </si>
  <si>
    <t>खसरा न.236 गे.मु.ओरण की मेडबंदी निर्माण कार्य</t>
  </si>
  <si>
    <t>UDAY NAGAR</t>
  </si>
  <si>
    <t>2715012006/LD/112909012077</t>
  </si>
  <si>
    <t>HUKKA RAM</t>
  </si>
  <si>
    <t>udaa nadi khudai kary</t>
  </si>
  <si>
    <t>2715012006/WC/112908501270</t>
  </si>
  <si>
    <t>GOVA NADI KE PURAV DISHA ME KHUDAI KRYA</t>
  </si>
  <si>
    <t>30-03-2025</t>
  </si>
  <si>
    <t>2715012006/WC/112908530044</t>
  </si>
  <si>
    <t>JATISARA</t>
  </si>
  <si>
    <t>CHENARAM</t>
  </si>
  <si>
    <t>SREE LAXMAN NAGAR</t>
  </si>
  <si>
    <t>RUKHAMA</t>
  </si>
  <si>
    <t>SAMRATHAL NAGAR</t>
  </si>
  <si>
    <t>HANUMAN RAM</t>
  </si>
  <si>
    <t>SIYOG NAGAR</t>
  </si>
  <si>
    <t>BHERA RAM</t>
  </si>
  <si>
    <t>KHASARA NUMBER 410 ME BHUMI VIKAS EVM MEDBANDI KARY</t>
  </si>
  <si>
    <t>19-11-2024</t>
  </si>
  <si>
    <t>2715008293/LD/112909010511</t>
  </si>
  <si>
    <t>VISNUPURA</t>
  </si>
  <si>
    <t>SUKHRAM</t>
  </si>
  <si>
    <t>VISHANU NADI KHUDAI V VISTAR KARY</t>
  </si>
  <si>
    <t>31-12-2021</t>
  </si>
  <si>
    <t>2715008293/WC/112908338088</t>
  </si>
  <si>
    <t>BARDIRAM</t>
  </si>
  <si>
    <t>KHASHRA NO 5 ME MED BABDI NIRMAN KARY</t>
  </si>
  <si>
    <t>1,119,120,122,123,205/83,315</t>
  </si>
  <si>
    <t>2715008318/LD/112909010725</t>
  </si>
  <si>
    <t>SURENDR SINGH</t>
  </si>
  <si>
    <t>14-01-2024</t>
  </si>
  <si>
    <t>Dedolai nadi ke pas medbandi nirman kary khasara number 1</t>
  </si>
  <si>
    <t>2025-2026</t>
  </si>
  <si>
    <t>2715008318/LD/112909015987</t>
  </si>
  <si>
    <t>kerla nada pashicham disha khudai karya</t>
  </si>
  <si>
    <t>16-11-2022</t>
  </si>
  <si>
    <t>2715008318/WC/112908464722</t>
  </si>
  <si>
    <t>Shera Nada Khudai Karya Kerla</t>
  </si>
  <si>
    <t>16-09-2025</t>
  </si>
  <si>
    <t>2715008318/WC/112908680782</t>
  </si>
  <si>
    <t>KHASHRA NO 2042 ME MEDBANI VIKAS KARY</t>
  </si>
  <si>
    <t>TEJASAR</t>
  </si>
  <si>
    <t>2715008318/LD/112909010726</t>
  </si>
  <si>
    <t>MANGILAL</t>
  </si>
  <si>
    <t>KARNI SAGAR TALAB KHUDAI V BANDHAI KARYA</t>
  </si>
  <si>
    <t>82,69,45,5</t>
  </si>
  <si>
    <t>2715012005/WC/112908473946</t>
  </si>
  <si>
    <t>SURAP</t>
  </si>
  <si>
    <t xml:space="preserve">ACHALDAN </t>
  </si>
  <si>
    <t>jesolai nadi khudai karya fathenagar</t>
  </si>
  <si>
    <t>2715012005/WC/112908473521</t>
  </si>
  <si>
    <t>FATHENAGAR</t>
  </si>
  <si>
    <t>MANARAM</t>
  </si>
  <si>
    <t>Murlaai nadi khudai kary</t>
  </si>
  <si>
    <t>2715012005/WC/112908503413</t>
  </si>
  <si>
    <t>KAKRALA NADA KE PASHIM DISHA ME KHUDAI KARYA</t>
  </si>
  <si>
    <t>2715012005/WC/112908534724</t>
  </si>
  <si>
    <t>SREE RAMNAGAR</t>
  </si>
  <si>
    <t>JADAV KANWAR</t>
  </si>
  <si>
    <t>SHIYALA NADA PURV DISHA KHUDAI V BANDHAI KARY</t>
  </si>
  <si>
    <t>2715008307/WC/112908446159</t>
  </si>
  <si>
    <t>SREE KRSHNANAGAR</t>
  </si>
  <si>
    <t>RAVMA KANWAR</t>
  </si>
  <si>
    <t>shiv nada khudai kary</t>
  </si>
  <si>
    <t>2715008307/WC/112908426108</t>
  </si>
  <si>
    <t>SHIV NADI PACHIM DISHA ME KHUDAI V BANDHAI KARY</t>
  </si>
  <si>
    <t>2715008307/WC/112908446160</t>
  </si>
  <si>
    <t>PARVTI NADI KHUDAI KARY</t>
  </si>
  <si>
    <t>2715008307/WC/112908338069</t>
  </si>
  <si>
    <t>खसरा नंबर 868 गोचर भूमि में मेडबन्दी निर्माण</t>
  </si>
  <si>
    <t>HAJISAGAR</t>
  </si>
  <si>
    <t>868,876,1231/9,1231/47</t>
  </si>
  <si>
    <t>2715012008/LD/112908998167</t>
  </si>
  <si>
    <t>BACHU KHAN</t>
  </si>
  <si>
    <t>shera nadi khudai kary</t>
  </si>
  <si>
    <t>2715012008/WC/112908481656</t>
  </si>
  <si>
    <t>Khasra No.1231/9 Me Medbandi Nirman Karya</t>
  </si>
  <si>
    <t>2715012008/LD/112908520989</t>
  </si>
  <si>
    <t>खसरा नंबर 1231/47 गोचर भूमि में मेडबन्दी निर्माण</t>
  </si>
  <si>
    <t>2715012008/LD/112908998165</t>
  </si>
  <si>
    <t>SREE RAMDEV NAGAR</t>
  </si>
  <si>
    <t>KHUSHAL SINGH</t>
  </si>
  <si>
    <t>BORLI NADI KHUDAI KARYA</t>
  </si>
  <si>
    <t>KHIRVA</t>
  </si>
  <si>
    <t>2715002071/WC/112908645760</t>
  </si>
  <si>
    <t>MONU KANWAR</t>
  </si>
  <si>
    <t>MGNAREGA</t>
  </si>
  <si>
    <t>K NO 89 M GOCHAR BHUMI KI MEDBNADI KARYE</t>
  </si>
  <si>
    <t>2715002071/LD/112909011953</t>
  </si>
  <si>
    <t>Bai talab agour safai v paal sudhikaran karye</t>
  </si>
  <si>
    <t>2715002071/WC/112908782430</t>
  </si>
  <si>
    <t>Mulani nadi agour safai v pal sudhikaran karye</t>
  </si>
  <si>
    <t>BHOJO KI BAAP</t>
  </si>
  <si>
    <t>21,15,24,24/4,38,41</t>
  </si>
  <si>
    <t>2715002071/WC/112908782429</t>
  </si>
  <si>
    <t>BHIM SHING</t>
  </si>
  <si>
    <t>SHINDHIPURA</t>
  </si>
  <si>
    <t>MEHARKHATU</t>
  </si>
  <si>
    <t>DUDANAGAR</t>
  </si>
  <si>
    <t>GANI KHAN</t>
  </si>
  <si>
    <t>MULANI NADI KHUDAI BANDHAI KARY</t>
  </si>
  <si>
    <t>SULTAN NAGAR</t>
  </si>
  <si>
    <t>301/11,280,301/13,294</t>
  </si>
  <si>
    <t>2715002071/WC/112908530211</t>
  </si>
  <si>
    <t>CHABBARAM</t>
  </si>
  <si>
    <t>5627|Gavai nadi khudai bandhai kary badhaura</t>
  </si>
  <si>
    <t>BAGHAUDA</t>
  </si>
  <si>
    <t xml:space="preserve">1,10,19,38,65 </t>
  </si>
  <si>
    <t>2715002071/WH/112908484200</t>
  </si>
  <si>
    <t>PEMARAM</t>
  </si>
  <si>
    <t>सोहनलाव तालाब खुदाई कार्य मिठडिया</t>
  </si>
  <si>
    <t>MITHDIYA</t>
  </si>
  <si>
    <t>124,26,28,32,98</t>
  </si>
  <si>
    <t>2715002079/WC/112908461572</t>
  </si>
  <si>
    <t xml:space="preserve"> REKHA DEVI</t>
  </si>
  <si>
    <t>पबुनाडा खुदाई व बंधाई कार्य मिठडिया</t>
  </si>
  <si>
    <t>2715002079/WC/112908461162</t>
  </si>
  <si>
    <t>PIRA NADI (JASA NADI ) KHUDAYI ND BANDHAYI KARY</t>
  </si>
  <si>
    <t>2715002079/WC/112908452966</t>
  </si>
  <si>
    <t>जरखी नाडी खुदाई व बंधाई कार्य मायाकोर</t>
  </si>
  <si>
    <t>MAMAKOR JAMMANAGAR</t>
  </si>
  <si>
    <t>130,81,55</t>
  </si>
  <si>
    <t>2715002079/WC/112908461610</t>
  </si>
  <si>
    <t>MANHOR SINGH</t>
  </si>
  <si>
    <t>गवाई नाडी खुदाई व बंधाई मायाकोर</t>
  </si>
  <si>
    <t>2715002079/WC/112908461614</t>
  </si>
  <si>
    <t>KARSHN NAGAR KALAN</t>
  </si>
  <si>
    <t>MADAN LAL</t>
  </si>
  <si>
    <t>GAWAI NADI GANESHNAGAR</t>
  </si>
  <si>
    <t>GANESH NAGAR</t>
  </si>
  <si>
    <t>2715002086/WC/112908492799</t>
  </si>
  <si>
    <t>KOMALDAS NADA KHUDAI KARYA</t>
  </si>
  <si>
    <t>2715002086/WC/112908451530</t>
  </si>
  <si>
    <t>KOSHAL NAGAR</t>
  </si>
  <si>
    <t>AAGARI</t>
  </si>
  <si>
    <t>MODEL TALAAB KHUDAI BANDHAI THAKRIYA NADA</t>
  </si>
  <si>
    <t>49,83</t>
  </si>
  <si>
    <t>2715002086/WC/112908451526</t>
  </si>
  <si>
    <t>THAKRIYA NADA</t>
  </si>
  <si>
    <t>BUNDI DEVI</t>
  </si>
  <si>
    <t>VISHAN NAGAR</t>
  </si>
  <si>
    <t>SHERANI NAGAR</t>
  </si>
  <si>
    <t>KAMLA</t>
  </si>
  <si>
    <t>BHESNAADA KHUDAI KARAY K SID</t>
  </si>
  <si>
    <t>KAN SINGH KI SIDD</t>
  </si>
  <si>
    <t>253,240/8,240/9</t>
  </si>
  <si>
    <t>2715002051/WC/112908342454</t>
  </si>
  <si>
    <t>SOHOM SINGH</t>
  </si>
  <si>
    <t>5177|sujeri model talab me disilting and chanel va agoure sfai karye</t>
  </si>
  <si>
    <t>240/8</t>
  </si>
  <si>
    <t>2715002051/WH/112908483545</t>
  </si>
  <si>
    <t>SIVILIYA NADI KHUDAI KARY KA SID</t>
  </si>
  <si>
    <t>240/9</t>
  </si>
  <si>
    <t>2715002051/WC/112908520200</t>
  </si>
  <si>
    <t>SIJANADA KHUDAI KARY KA SID</t>
  </si>
  <si>
    <t>2715002051/WC/112908520196</t>
  </si>
  <si>
    <t>PACHANI NADI KHUDAI KARY KA SID</t>
  </si>
  <si>
    <t>2715002051/WC/112908443564</t>
  </si>
  <si>
    <t>panchani naadi khudai kary utar disha ka sid</t>
  </si>
  <si>
    <t>2715002051/WC/112908684999</t>
  </si>
  <si>
    <t>gavai talab khudai kary amar singh ki dhaani ka sid</t>
  </si>
  <si>
    <t>2715002051/WC/112908685000</t>
  </si>
  <si>
    <t>bhaisdi naadi khudai kary dakshin disha kesheri jeti</t>
  </si>
  <si>
    <t>2715002051/WC/112908685001</t>
  </si>
  <si>
    <t>GAVAI MODEL TALAAB AMARSINGH KI DHANIYA</t>
  </si>
  <si>
    <t>2715002051/WC/112908426084</t>
  </si>
  <si>
    <t>GANWAI NADI JHYLANI NADI KHUDAI KARY KA SID</t>
  </si>
  <si>
    <t>2715002051/WC/112908443562</t>
  </si>
  <si>
    <t>GAWAI NADI KHUDAI KARY KISHNERI JAITI</t>
  </si>
  <si>
    <t>2715002051/WC/112908520208</t>
  </si>
  <si>
    <t>KISHNERI JETY</t>
  </si>
  <si>
    <t>KANARAM</t>
  </si>
  <si>
    <t>हललाई नाडी खुदाई एवं बंधाई कार्य</t>
  </si>
  <si>
    <t>UDAT</t>
  </si>
  <si>
    <t>163,166,168,186,37,43/1,57,62,71,89</t>
  </si>
  <si>
    <t>2715002078/WC/112908445868</t>
  </si>
  <si>
    <t>BHAGWAN SINGH</t>
  </si>
  <si>
    <t>RAVARIYA NADI KHUDAI KARYA UDAT</t>
  </si>
  <si>
    <t>2715002078/WC/112908425466</t>
  </si>
  <si>
    <t>केरला नाडी खुदाई एवं बंधाई कार्य</t>
  </si>
  <si>
    <t>2715002078/WC/112908487364</t>
  </si>
  <si>
    <t>RAVASARIYA NADI DI SILTING KARY BADI SID</t>
  </si>
  <si>
    <t>BADI SIDD</t>
  </si>
  <si>
    <t>153/3,127,129,70</t>
  </si>
  <si>
    <t>2715002036/WC/112908494852</t>
  </si>
  <si>
    <t>24-38</t>
  </si>
  <si>
    <t>MADAN KANWAR</t>
  </si>
  <si>
    <t>barsinga nadi khudai karya badi</t>
  </si>
  <si>
    <t>2715002036/WC/112908495597</t>
  </si>
  <si>
    <t>GAWAI NADI DSILTING KARYA NAYA GAON</t>
  </si>
  <si>
    <t>NAYA GAV</t>
  </si>
  <si>
    <t>9,5,18,</t>
  </si>
  <si>
    <t>2715002036/WC/112908560197</t>
  </si>
  <si>
    <t>PUSPA KANWAR</t>
  </si>
  <si>
    <t>GADNA</t>
  </si>
  <si>
    <t>83,5,49,45,36,16</t>
  </si>
  <si>
    <t>MAGI DEVI</t>
  </si>
  <si>
    <t>RANJRRT NAGAR</t>
  </si>
  <si>
    <t>SURJA RAM</t>
  </si>
  <si>
    <t>JAMBHESAWAR NAGAR</t>
  </si>
  <si>
    <t>DILIP DAN</t>
  </si>
  <si>
    <t>RATDI NADI KHUDAI BANDHAI KARY BAWRIBARSINGA</t>
  </si>
  <si>
    <t>170,170/2,75,79,97</t>
  </si>
  <si>
    <t>2715002036/WC/112908481758</t>
  </si>
  <si>
    <t>BAWDI BARSIDA</t>
  </si>
  <si>
    <t>SHIV DAN SINGH</t>
  </si>
  <si>
    <t>k no 1156 me podharopan kary baru</t>
  </si>
  <si>
    <t>BARU</t>
  </si>
  <si>
    <t>ONHOING</t>
  </si>
  <si>
    <t>2715002037/DP/112908979676</t>
  </si>
  <si>
    <t>SHELENDAR KUMAR</t>
  </si>
  <si>
    <t>khasra no 1150 me oran bhumi ki medbandi karye</t>
  </si>
  <si>
    <t>2715002037/LD/112909004172</t>
  </si>
  <si>
    <t>Arjunpura nadi khudi karye</t>
  </si>
  <si>
    <t>2715002037/WC/112908784072</t>
  </si>
  <si>
    <t>Khashra no 1156 me oran bhumi me medband</t>
  </si>
  <si>
    <t>2715002037/LD/112909012922</t>
  </si>
  <si>
    <t>ROLA NAADI MODAL TAALAB KHUDAI KARY</t>
  </si>
  <si>
    <t>ROLA</t>
  </si>
  <si>
    <t>2715002037/WC/112908480373</t>
  </si>
  <si>
    <t>KAYAM DIN</t>
  </si>
  <si>
    <t>DHIRTRI NADI KHUDAI KARYA PADMET NAGAR</t>
  </si>
  <si>
    <t>SONALPURA</t>
  </si>
  <si>
    <t>885/586,602/2,873/1</t>
  </si>
  <si>
    <t>2715002087/WC/112908557806</t>
  </si>
  <si>
    <t>SAMDA DEVI</t>
  </si>
  <si>
    <t>ISHARKI NADI KHUDAI &amp; BANDHAI KARYA</t>
  </si>
  <si>
    <t>873/7</t>
  </si>
  <si>
    <t>2715002087/WC/112908422776</t>
  </si>
  <si>
    <t>PADMET NAGAR</t>
  </si>
  <si>
    <t>741,,770/760</t>
  </si>
  <si>
    <t>1..13</t>
  </si>
  <si>
    <t>GOPI LAL</t>
  </si>
  <si>
    <t>BUDHARI NADI KHUDAI V BADHAI KARYA JHADASAR</t>
  </si>
  <si>
    <t>JADASAR</t>
  </si>
  <si>
    <t>ongoing</t>
  </si>
  <si>
    <t>2715002087/WC/112908557819</t>
  </si>
  <si>
    <t>KAMMI DEVI</t>
  </si>
  <si>
    <t>GAVAI NADI RAMNAGAR KHUDAI KARYA</t>
  </si>
  <si>
    <t>917/910</t>
  </si>
  <si>
    <t>campleted</t>
  </si>
  <si>
    <t>2715002087/WC/112908427319</t>
  </si>
  <si>
    <t>RAM NAGAR</t>
  </si>
  <si>
    <t>RUPA RAM</t>
  </si>
  <si>
    <t>O</t>
  </si>
  <si>
    <t>ANOP NAGAR</t>
  </si>
  <si>
    <t>BARJU DEVI</t>
  </si>
  <si>
    <t>15-08-2025</t>
  </si>
  <si>
    <t xml:space="preserve">BHAAKHARIYA </t>
  </si>
  <si>
    <t xml:space="preserve">SAMINA KHAATU </t>
  </si>
  <si>
    <t>NEWA GOCHAR BHUMI KHASRA NUMBER 519 ME MEDBANDI KARY</t>
  </si>
  <si>
    <t xml:space="preserve">NEWA </t>
  </si>
  <si>
    <t>2715002073/LD/112909011643</t>
  </si>
  <si>
    <t xml:space="preserve">KISHANA RAM </t>
  </si>
  <si>
    <t>NEWA GOCHAR BHUMI KHASRA N 560 ME MEDBANDI KARY</t>
  </si>
  <si>
    <t>560,</t>
  </si>
  <si>
    <t xml:space="preserve"> 2715002073/LD/112909013285</t>
  </si>
  <si>
    <t>NEWA GOCHAR BHUMI KHA N 144 ME MEDBANDI KARY</t>
  </si>
  <si>
    <t>144,</t>
  </si>
  <si>
    <t>2715002073/LD/112909013286</t>
  </si>
  <si>
    <t xml:space="preserve">JORAWAR NAGAR </t>
  </si>
  <si>
    <t xml:space="preserve">LAXMI DEVI </t>
  </si>
  <si>
    <t xml:space="preserve">HANUMAN NAGAR </t>
  </si>
  <si>
    <t>374,</t>
  </si>
  <si>
    <t xml:space="preserve">ANIL </t>
  </si>
  <si>
    <t xml:space="preserve">RANERI </t>
  </si>
  <si>
    <t>226,228,62</t>
  </si>
  <si>
    <t xml:space="preserve">BIRBAL RAM </t>
  </si>
  <si>
    <t xml:space="preserve">JAMBHESHWAR SHAKTI NAGAR </t>
  </si>
  <si>
    <t xml:space="preserve">LACHHU RAM </t>
  </si>
  <si>
    <t xml:space="preserve">AMARPURA </t>
  </si>
  <si>
    <t>1,172/42</t>
  </si>
  <si>
    <t xml:space="preserve">AAMARPURA </t>
  </si>
  <si>
    <t xml:space="preserve">VIMLA DEVI </t>
  </si>
  <si>
    <t xml:space="preserve">DEVALI NAGAR </t>
  </si>
  <si>
    <t>435/432,</t>
  </si>
  <si>
    <t xml:space="preserve">LAKHU RAM </t>
  </si>
  <si>
    <t>aalam ki nadi khudai v agour safai karye</t>
  </si>
  <si>
    <t xml:space="preserve">DEDASAYI </t>
  </si>
  <si>
    <t xml:space="preserve">272,272/3,312,312/4 </t>
  </si>
  <si>
    <t>2715002043/WC/112908813409</t>
  </si>
  <si>
    <t>SADIK KHAN</t>
  </si>
  <si>
    <t>gawai talab dedasri me d silting v agour evm paal sudhikaran karye</t>
  </si>
  <si>
    <t>2715002043/WC/112908813410</t>
  </si>
  <si>
    <t>ISLAM KHAN KI DHANI</t>
  </si>
  <si>
    <t>EMANNO</t>
  </si>
  <si>
    <t>NIJAMDIN KI BASTI</t>
  </si>
  <si>
    <t>291,318,318/2,232</t>
  </si>
  <si>
    <t xml:space="preserve">GULAMDIN </t>
  </si>
  <si>
    <t>KUSLARAM KI BASTI</t>
  </si>
  <si>
    <t>SAYRO</t>
  </si>
  <si>
    <t>KAMARDIN KI BASTI</t>
  </si>
  <si>
    <t>BANSHIR</t>
  </si>
  <si>
    <t xml:space="preserve">SREE SHURPURA </t>
  </si>
  <si>
    <t>199,350/141</t>
  </si>
  <si>
    <t>SREE RAMPURA</t>
  </si>
  <si>
    <t>365/1</t>
  </si>
  <si>
    <t>KAGRABA BERA</t>
  </si>
  <si>
    <t>DROPTI</t>
  </si>
  <si>
    <t>THORIYASAR</t>
  </si>
  <si>
    <t>JASURAM</t>
  </si>
  <si>
    <t>426/3</t>
  </si>
  <si>
    <t>BAJRANG NAGAR</t>
  </si>
  <si>
    <t xml:space="preserve">SINAGARI </t>
  </si>
  <si>
    <t>RAMCHIMA NAGAR</t>
  </si>
  <si>
    <t>HARCHANDRAM</t>
  </si>
  <si>
    <t>Khashra no 211 agoure bhumi jamba me podharopan karye</t>
  </si>
  <si>
    <t>342,447/230,443/441</t>
  </si>
  <si>
    <t>2715002047/DP/112908980728</t>
  </si>
  <si>
    <t>GORWARDHAN SINGH</t>
  </si>
  <si>
    <t>K no 447/230 ke bhumi per medbandi kary jamba</t>
  </si>
  <si>
    <t>447/230</t>
  </si>
  <si>
    <t>2715002047/LD/112909013720</t>
  </si>
  <si>
    <t xml:space="preserve"> k no 342 ki bhumi par madbandi karye jamba</t>
  </si>
  <si>
    <t>2715002047/LD/112909013718</t>
  </si>
  <si>
    <t>JAMBHA KI DHANI</t>
  </si>
  <si>
    <t>NIRMA DEVI</t>
  </si>
  <si>
    <t>BILHOJI NAGAR</t>
  </si>
  <si>
    <t>PREM MEGHWAL</t>
  </si>
  <si>
    <t>RADMAL NAGAR KALN</t>
  </si>
  <si>
    <t>PAPPURAM MEGWAL</t>
  </si>
  <si>
    <t>115,116,117,23,26/6</t>
  </si>
  <si>
    <t>SAWRAGAV</t>
  </si>
  <si>
    <t>JASRAJ</t>
  </si>
  <si>
    <t>112,134,62,143,257,260//57</t>
  </si>
  <si>
    <t>MANCHITYA</t>
  </si>
  <si>
    <t>DHUD KANWAR</t>
  </si>
  <si>
    <t>LUMBANIYA</t>
  </si>
  <si>
    <t>15,18,7</t>
  </si>
  <si>
    <t>TEJDAN</t>
  </si>
  <si>
    <t>KHASRA SANKHYA 290 ME VARKSHAROPAN KARY</t>
  </si>
  <si>
    <t>RAWRA</t>
  </si>
  <si>
    <t>23,256,290,294,39</t>
  </si>
  <si>
    <t>2715002089/DP/112908981061</t>
  </si>
  <si>
    <t>UDAY SINGH</t>
  </si>
  <si>
    <t xml:space="preserve"> khashra no 247 me medbandi vikash karye</t>
  </si>
  <si>
    <t>2715002089/LD/112909012986</t>
  </si>
  <si>
    <t>BHIM JI KA GAV</t>
  </si>
  <si>
    <t>SHUSHILA KANWAR</t>
  </si>
  <si>
    <t>19,19/2,32,33,33/2,34,5,</t>
  </si>
  <si>
    <t>MANDLI</t>
  </si>
  <si>
    <t>SONA RAM</t>
  </si>
  <si>
    <t>KESARPURA</t>
  </si>
  <si>
    <t>BHAGWANA RAM</t>
  </si>
  <si>
    <t>VRAKSHAROPAN KARY KHA NO 23 KA SID</t>
  </si>
  <si>
    <t>121/23,20,122/11</t>
  </si>
  <si>
    <t>2715002049/DP/112908980533</t>
  </si>
  <si>
    <t>KALYAN SINGH KI SIDD</t>
  </si>
  <si>
    <t xml:space="preserve">MOOLCHAND PARIHAR </t>
  </si>
  <si>
    <t>चारागाह विकास कार्य ख.न.14 में</t>
  </si>
  <si>
    <t>MALAM SINGH KI SIDD</t>
  </si>
  <si>
    <t>14,14/4,31,1</t>
  </si>
  <si>
    <t>2715002049/DP/112908937598</t>
  </si>
  <si>
    <t>KISHAN</t>
  </si>
  <si>
    <t>VRAKSHAROPAN KARYA KHA NO 14 MALAMSINGH KI SID</t>
  </si>
  <si>
    <t>2715002049/DP/112908980535</t>
  </si>
  <si>
    <t>GUDA</t>
  </si>
  <si>
    <t>5,6,1,1/2</t>
  </si>
  <si>
    <t>AMBEDAKAR NAGAR</t>
  </si>
  <si>
    <t>SOMARI BISNOI</t>
  </si>
  <si>
    <t>MEHRAM NAGAR</t>
  </si>
  <si>
    <t>MMEHRAM NAGAR</t>
  </si>
  <si>
    <t>MOHANI</t>
  </si>
  <si>
    <t>SARAN PUR</t>
  </si>
  <si>
    <t>HARLAL RAM</t>
  </si>
  <si>
    <t>MANDOR NADI KHUDAI KARY</t>
  </si>
  <si>
    <t>80,49</t>
  </si>
  <si>
    <t>2715002075/WC/112908486046</t>
  </si>
  <si>
    <t>LACHI DEVI</t>
  </si>
  <si>
    <t>EKAL THALI</t>
  </si>
  <si>
    <t>KASAM KHAN</t>
  </si>
  <si>
    <t>NAVNITPURA</t>
  </si>
  <si>
    <t>MODAL TALAB DAKCHIN BHAG KHUDAI KARIY KHIDRAT</t>
  </si>
  <si>
    <t>KHIDRAT</t>
  </si>
  <si>
    <t>2715002077/WC/112908520227</t>
  </si>
  <si>
    <t>Kshsra no 753 me nadi khudai v agour safai karye</t>
  </si>
  <si>
    <t>2715002077/WC/112908782401</t>
  </si>
  <si>
    <t>Khashra no 858 me nadi khudai v agour safai karye</t>
  </si>
  <si>
    <t>2715002077/WC/112908782397</t>
  </si>
  <si>
    <t>BHOM JI KA GAV</t>
  </si>
  <si>
    <t>BHAWAR SINGH</t>
  </si>
  <si>
    <t>G.P. NURE KI BHURJ KE K.NO. 338 ME CHARAGAH VIKASH KARYE</t>
  </si>
  <si>
    <t>NURRE KI BHURJ</t>
  </si>
  <si>
    <t>2715002058/DP/112908939524</t>
  </si>
  <si>
    <t>KHATUN</t>
  </si>
  <si>
    <t>SURAB NADA KHUDAI KARYA NURE KI BHURJ</t>
  </si>
  <si>
    <t>2715002058/WC/112908447603</t>
  </si>
  <si>
    <t>KALU KHAN KI DHANI</t>
  </si>
  <si>
    <t>SALAM</t>
  </si>
  <si>
    <t>BHADLA CHUHDO KI BASTI</t>
  </si>
  <si>
    <t>SAKINA</t>
  </si>
  <si>
    <t>AJERI</t>
  </si>
  <si>
    <t>1,52</t>
  </si>
  <si>
    <t>AJIJ KHAN</t>
  </si>
  <si>
    <t>KHASRA SA 888 ME CHARAI BHUMI KI MEDBANDI KARY</t>
  </si>
  <si>
    <t>1032,1262,970/4,888</t>
  </si>
  <si>
    <t>2715002076/LD/112909012359</t>
  </si>
  <si>
    <t xml:space="preserve">SODADADHA </t>
  </si>
  <si>
    <t>SHANTI DEVI</t>
  </si>
  <si>
    <t>VAKHURAM</t>
  </si>
  <si>
    <t>SIMRATHAL</t>
  </si>
  <si>
    <t>PARVTI</t>
  </si>
  <si>
    <t>MULA NADA DISLTING KARY SHRI SHAKTI NAGAR</t>
  </si>
  <si>
    <t>2715002076/WC/112908687116</t>
  </si>
  <si>
    <t>SREE SAKTINAGAR</t>
  </si>
  <si>
    <t>JAGDISH</t>
  </si>
  <si>
    <t>AJANISAR</t>
  </si>
  <si>
    <t>KANTAKANWAR</t>
  </si>
  <si>
    <t>k no 983 me medbandi karye kanasar</t>
  </si>
  <si>
    <t>2715002050/LD/112909014549</t>
  </si>
  <si>
    <t>kanasar oran nadi khudai kary</t>
  </si>
  <si>
    <t>2715002050/WC/112908689462</t>
  </si>
  <si>
    <t>MANDRUP NAGAR</t>
  </si>
  <si>
    <t>ANDARAM</t>
  </si>
  <si>
    <t>AJU NADA KHUDAI KARY V BANDHAI</t>
  </si>
  <si>
    <t>LIKHMASAR</t>
  </si>
  <si>
    <t>1444/1411</t>
  </si>
  <si>
    <t>2715002050/WC/112908508236</t>
  </si>
  <si>
    <t>BHAWARLAL</t>
  </si>
  <si>
    <t>khasara no 91/78 me charagah bhumi ki medbandi kary</t>
  </si>
  <si>
    <t>DEGAVADI</t>
  </si>
  <si>
    <t>91/78,3</t>
  </si>
  <si>
    <t>82,47</t>
  </si>
  <si>
    <t>2715002088/LD/112909014710</t>
  </si>
  <si>
    <t>MOHMMAD ASLAM</t>
  </si>
  <si>
    <t>SIVANHI</t>
  </si>
  <si>
    <t>77,81</t>
  </si>
  <si>
    <t>SALIM</t>
  </si>
  <si>
    <t>MANGALNAGAR</t>
  </si>
  <si>
    <t>EMNA</t>
  </si>
  <si>
    <t>BANGDA</t>
  </si>
  <si>
    <t>ISLAM</t>
  </si>
  <si>
    <t>Varsharopan Karay 3.5 hec k no 627 me tekra</t>
  </si>
  <si>
    <t>2715002065/DP/112908979661</t>
  </si>
  <si>
    <t>AAI MATA NADI KHUDAI KARY TEKRA EV AAGOR SAFAI</t>
  </si>
  <si>
    <t>2715002065/WC/112908823516</t>
  </si>
  <si>
    <t>khshra no 628 me charai bhumi me medbandi karye</t>
  </si>
  <si>
    <t>MASHALA</t>
  </si>
  <si>
    <t>93,16</t>
  </si>
  <si>
    <t>2715002065/LD/112909012584</t>
  </si>
  <si>
    <t>AKHI MOHMMAD</t>
  </si>
  <si>
    <t>BOMBENAGAR</t>
  </si>
  <si>
    <t>SURAJ KANWAR</t>
  </si>
  <si>
    <t>KALU SINGH NAGAR</t>
  </si>
  <si>
    <t xml:space="preserve">PRTAP SINGH </t>
  </si>
  <si>
    <t>GHINOLI NADI KHUDAI V BANDHAI KARY</t>
  </si>
  <si>
    <t>338/334,248/5,309/308</t>
  </si>
  <si>
    <t>2715002041/WC/112908348228</t>
  </si>
  <si>
    <t>HASAN KHAN</t>
  </si>
  <si>
    <t>HANEEF NADA KHUDAI KARYA LUKUPURA</t>
  </si>
  <si>
    <t>LUKUPURA</t>
  </si>
  <si>
    <t>21-10-2023</t>
  </si>
  <si>
    <t>2715002041/WC/112908420387</t>
  </si>
  <si>
    <t>GUDDI</t>
  </si>
  <si>
    <t>SHERPURA</t>
  </si>
  <si>
    <t>JAKIR</t>
  </si>
  <si>
    <t>HASAMPURA</t>
  </si>
  <si>
    <t>27,26,28</t>
  </si>
  <si>
    <t>MAHBUB KHAN</t>
  </si>
  <si>
    <t>ख न 969/1 में गोचर भूमि की मेड़बंदी कार्य</t>
  </si>
  <si>
    <t>969/23,969/1,1003</t>
  </si>
  <si>
    <t>25-11-2025</t>
  </si>
  <si>
    <t>2715002084/LD/112909012516</t>
  </si>
  <si>
    <t>RAISDHIN</t>
  </si>
  <si>
    <t>ख न 969/23 में गोचर भूमि की मेड़बंदी कार्य</t>
  </si>
  <si>
    <t>2715002084/LD/112909012515</t>
  </si>
  <si>
    <t>JETDASAR</t>
  </si>
  <si>
    <t>LALDIN</t>
  </si>
  <si>
    <t>AANDASAR</t>
  </si>
  <si>
    <t>SAHIDA KHATU</t>
  </si>
  <si>
    <t>IJJAT KHATU</t>
  </si>
  <si>
    <t xml:space="preserve"> NAGA NADA PURV DISHA KHUDAI KARYA</t>
  </si>
  <si>
    <t>84,195,136,179,198,216,235,25,331,342,95</t>
  </si>
  <si>
    <t>2715012003/WC/112908501744</t>
  </si>
  <si>
    <t>20-06-2025</t>
  </si>
  <si>
    <t xml:space="preserve">BHANDA  </t>
  </si>
  <si>
    <t xml:space="preserve">TULCHHA RAM </t>
  </si>
  <si>
    <t>MEFOLAI NADI KHUDAI V BANDHAI KARYA MEFA</t>
  </si>
  <si>
    <t>10,25,25/1,24</t>
  </si>
  <si>
    <t xml:space="preserve"> Ongoing</t>
  </si>
  <si>
    <t>2715012003/WC/112908691538</t>
  </si>
  <si>
    <t xml:space="preserve">MEPA </t>
  </si>
  <si>
    <t>MEHA NADA PURV DISHA KHUDAI KARYA</t>
  </si>
  <si>
    <t>294/1,</t>
  </si>
  <si>
    <t>2715012003/WC/112908502090</t>
  </si>
  <si>
    <t xml:space="preserve">MEHA NAGAR </t>
  </si>
  <si>
    <t>Kh.no.724 me charhagha vikas karye</t>
  </si>
  <si>
    <t xml:space="preserve">RAYMALWARA </t>
  </si>
  <si>
    <t>803,782,724,724/4,776</t>
  </si>
  <si>
    <t>2021-2021</t>
  </si>
  <si>
    <t>24-09-2025</t>
  </si>
  <si>
    <t>26-02-2024</t>
  </si>
  <si>
    <t xml:space="preserve">BABU DEVI </t>
  </si>
  <si>
    <t>KHASRA NO 803 ME METBANDI NIRMAN KARYA</t>
  </si>
  <si>
    <t>803,</t>
  </si>
  <si>
    <t>17-09-2025</t>
  </si>
  <si>
    <t>2715007262/LD/112909007206</t>
  </si>
  <si>
    <t>KHASRA NO 782 ME METBANDI NIRMAN KARYA</t>
  </si>
  <si>
    <t>782,</t>
  </si>
  <si>
    <t>2715007262/LD/112909014449</t>
  </si>
  <si>
    <t>KHASRA NO 776 ME METBANDI NIRMAN KARYA</t>
  </si>
  <si>
    <t>776,</t>
  </si>
  <si>
    <t>2715007262/LD/112909007214</t>
  </si>
  <si>
    <t>KHASRA NO 724 ME METBANDI NIRMAN KARYA</t>
  </si>
  <si>
    <t>724,</t>
  </si>
  <si>
    <t xml:space="preserve">18-09-2025 </t>
  </si>
  <si>
    <t>2715007262/LD/112909007215</t>
  </si>
  <si>
    <t xml:space="preserve"> KHARSA NUMBER 625 ME PURV BHAG ME MEDBANDI KARY VISHVKARMA NAGAR</t>
  </si>
  <si>
    <t xml:space="preserve">VISHVAKARMA NAGAR </t>
  </si>
  <si>
    <t>625,</t>
  </si>
  <si>
    <t xml:space="preserve">2715012004/LD/112909010536 </t>
  </si>
  <si>
    <t>20-11-2024</t>
  </si>
  <si>
    <t xml:space="preserve">CHIMA RAM </t>
  </si>
  <si>
    <t>KHASRA NO 625 ME VISVKARMA NAGAR MANDIR KE PAS CHARAGAHA VIKAS KARYA</t>
  </si>
  <si>
    <t>2715012004/LD/112909014913</t>
  </si>
  <si>
    <t>KHASRA NUMBER 191 KI MEDBANDI KARY KHERLA NAGAR</t>
  </si>
  <si>
    <t>2715012004/LD/112909010539</t>
  </si>
  <si>
    <t>KHERALA NAGAR</t>
  </si>
  <si>
    <t xml:space="preserve">SAMU DEVI </t>
  </si>
  <si>
    <t>KHASRA NO 251 ME METBANDI NIRMAN KARYA</t>
  </si>
  <si>
    <t xml:space="preserve">KADAWA </t>
  </si>
  <si>
    <t>2715007299/LD/112909014394</t>
  </si>
  <si>
    <t xml:space="preserve">JALAM SINGH </t>
  </si>
  <si>
    <t>KERLI NADI PURV DISHA KHUDAI KARYA</t>
  </si>
  <si>
    <t>2715007299/WC/112908529503</t>
  </si>
  <si>
    <t>BORDI VALA NADA KHUDAI KARYA NAHARSINGH NAGAR</t>
  </si>
  <si>
    <t xml:space="preserve">NAHAR SINGH NAGAR </t>
  </si>
  <si>
    <t>663/3,711,745</t>
  </si>
  <si>
    <t>2715007299/WC/112908480338</t>
  </si>
  <si>
    <t xml:space="preserve">GUDDY KANWAR </t>
  </si>
  <si>
    <t>KISHNA NADA KHUDAI KARYA</t>
  </si>
  <si>
    <t xml:space="preserve">JATO KI DHANI HADMAN SAGAR </t>
  </si>
  <si>
    <t>2715012002/WC/112908499548</t>
  </si>
  <si>
    <t xml:space="preserve">BHAWARU RAM </t>
  </si>
  <si>
    <t xml:space="preserve"> NAYA NADA PURV DISHA KHUDAI KARYA</t>
  </si>
  <si>
    <t xml:space="preserve">SANWATA </t>
  </si>
  <si>
    <t>314,36,369,371,12,126,128,139,16,184,238,</t>
  </si>
  <si>
    <t>2715012002/WC/112908649987</t>
  </si>
  <si>
    <t xml:space="preserve">SATU KANWAR </t>
  </si>
  <si>
    <t>HARKA NADA KHUDAI V BANDHAI KARYA</t>
  </si>
  <si>
    <t>139,</t>
  </si>
  <si>
    <t>2715012002/WC/112908691537</t>
  </si>
  <si>
    <t xml:space="preserve">MATHORA </t>
  </si>
  <si>
    <t>445,53,55,83</t>
  </si>
  <si>
    <t xml:space="preserve">GANESH DAN </t>
  </si>
  <si>
    <t xml:space="preserve">SHIV NAGAR </t>
  </si>
  <si>
    <t xml:space="preserve"> 2020-2021</t>
  </si>
  <si>
    <t xml:space="preserve">SOMI </t>
  </si>
  <si>
    <t xml:space="preserve">OMPURA </t>
  </si>
  <si>
    <t>142,178/1,318,458/1,</t>
  </si>
  <si>
    <t xml:space="preserve">SUNIL KUMAR </t>
  </si>
  <si>
    <t xml:space="preserve">SARASVATI NAGAR </t>
  </si>
  <si>
    <t xml:space="preserve">SURATA RAM </t>
  </si>
  <si>
    <t>LAKHETA</t>
  </si>
  <si>
    <t>MOTANIYA NAGAR</t>
  </si>
  <si>
    <t>1118/826</t>
  </si>
  <si>
    <t>KISHNARAM</t>
  </si>
  <si>
    <t>motaniya nagar jambheshvar naya nada khudai kary v bandhai kary</t>
  </si>
  <si>
    <t>2715007291/WC/112908336848</t>
  </si>
  <si>
    <t>SAMA</t>
  </si>
  <si>
    <t>kankarala nada purv disha me khuadai va bandhai kary v bandhai kary</t>
  </si>
  <si>
    <t>2715007291/WC/112908336847</t>
  </si>
  <si>
    <t>GRAM KAPURIYA KHASRA NUMBER 111 GER MUMKIN AANGOR ME MEDBANDI KARY</t>
  </si>
  <si>
    <t>KAPURIYA</t>
  </si>
  <si>
    <t>2715007295/LD/112909014603</t>
  </si>
  <si>
    <t xml:space="preserve">OMPRAKASH </t>
  </si>
  <si>
    <t>GRAM KAPURIYA KHASRA NUMBER 271 GER MUMKIN AAGOR KI MEDBANDI KARY</t>
  </si>
  <si>
    <t>2715007295/LD/112909014602</t>
  </si>
  <si>
    <t>GRAM PANCHYAT KAPURIYA KE KHASRA NUMBER 365/2 KI MEDBANDI KARY</t>
  </si>
  <si>
    <t>2715007295/LD/112909014601</t>
  </si>
  <si>
    <t>PADASLA</t>
  </si>
  <si>
    <t>RAIKA NADI UTAR DISHA KHUDAI KARYA</t>
  </si>
  <si>
    <t>NIMBO KA TALAB</t>
  </si>
  <si>
    <t>2715007256/WC/112908709725</t>
  </si>
  <si>
    <t>KARAN NAGAR</t>
  </si>
  <si>
    <t>294/2,102,138,9</t>
  </si>
  <si>
    <t xml:space="preserve">RAM SINGH </t>
  </si>
  <si>
    <t xml:space="preserve">RAWAT NAGAR </t>
  </si>
  <si>
    <t>NA</t>
  </si>
  <si>
    <t>28-06-2023</t>
  </si>
  <si>
    <t xml:space="preserve">RAWAAT NAGAR </t>
  </si>
  <si>
    <t xml:space="preserve">SWROOP KANWAR </t>
  </si>
  <si>
    <t xml:space="preserve">HIMMAT NAGAR </t>
  </si>
  <si>
    <t xml:space="preserve">ASHA KANWAR </t>
  </si>
  <si>
    <t>खसरा सं. 2377 रामसागर में पौधारोपण कार्य</t>
  </si>
  <si>
    <t xml:space="preserve">RAM SAGAR </t>
  </si>
  <si>
    <t>2715008330/DP/112908990899</t>
  </si>
  <si>
    <t xml:space="preserve">JASWANT SINGH </t>
  </si>
  <si>
    <t>बादरसर ओरणिया नाडी खुदाई व गाद निकालना</t>
  </si>
  <si>
    <t xml:space="preserve">BADARSAR </t>
  </si>
  <si>
    <t>2715014005/WC/112908359626</t>
  </si>
  <si>
    <t xml:space="preserve">KHUMAN SINGH </t>
  </si>
  <si>
    <t xml:space="preserve">PREMSAR </t>
  </si>
  <si>
    <t>1141/1</t>
  </si>
  <si>
    <t xml:space="preserve">KAMALA DEVI </t>
  </si>
  <si>
    <t>1210/1</t>
  </si>
  <si>
    <t xml:space="preserve">MAGASAR </t>
  </si>
  <si>
    <t xml:space="preserve">AYUB KHAN </t>
  </si>
  <si>
    <t>माता नाडा गुमानपुरा खुदाई कार्य</t>
  </si>
  <si>
    <t xml:space="preserve">GUMANPURA </t>
  </si>
  <si>
    <t>2715009319/WC/112908480260</t>
  </si>
  <si>
    <t xml:space="preserve">NARAYAN SINGH </t>
  </si>
  <si>
    <t>गवाई नाडी खुदाई कार्य</t>
  </si>
  <si>
    <t>2715009319/WC/112908648263</t>
  </si>
  <si>
    <t>Amana nada aandanagar khudai kary</t>
  </si>
  <si>
    <t xml:space="preserve">ANAD NAGAR </t>
  </si>
  <si>
    <t>23-10-2023</t>
  </si>
  <si>
    <t>2715009319/WC/112908500485</t>
  </si>
  <si>
    <t xml:space="preserve">SAYAR </t>
  </si>
  <si>
    <t xml:space="preserve">BHIKH NAGAR </t>
  </si>
  <si>
    <t xml:space="preserve">SAWAI SINGH </t>
  </si>
  <si>
    <t>RAWALI NADI KHUDAI KARY</t>
  </si>
  <si>
    <t xml:space="preserve">GHANTIYALI </t>
  </si>
  <si>
    <t>259,263,265,890/267,933/261,982/266</t>
  </si>
  <si>
    <t>27-03-2025</t>
  </si>
  <si>
    <t>2715002044/WC/112908506032</t>
  </si>
  <si>
    <t xml:space="preserve">POOJA DEVI </t>
  </si>
  <si>
    <t>MASJID KI NADI KHUDAI GAD NIKLAI KARY</t>
  </si>
  <si>
    <t>26-03-2025</t>
  </si>
  <si>
    <t>2715002044/WC/112908506033</t>
  </si>
  <si>
    <t>khasra no 259 me vraksharopan kary ghantiyali</t>
  </si>
  <si>
    <t>2715002044/DP/112908985057</t>
  </si>
  <si>
    <t xml:space="preserve">RADKABERA </t>
  </si>
  <si>
    <t xml:space="preserve">SUNIL </t>
  </si>
  <si>
    <t xml:space="preserve">UDHADHAV NAGAR </t>
  </si>
  <si>
    <t xml:space="preserve">SONARAM </t>
  </si>
  <si>
    <t xml:space="preserve">KARANIPURA </t>
  </si>
  <si>
    <t xml:space="preserve">LACHCHHI DEVI </t>
  </si>
  <si>
    <t>धोलिया नाडा खुदाई</t>
  </si>
  <si>
    <t>2715008316/WC/112908496221</t>
  </si>
  <si>
    <t xml:space="preserve">RAM NAGAR </t>
  </si>
  <si>
    <t xml:space="preserve">TULASI </t>
  </si>
  <si>
    <t>BIRANIYO KI NADI KHUDAI KARY</t>
  </si>
  <si>
    <t xml:space="preserve">BIRAM NAGAR </t>
  </si>
  <si>
    <t>2715008316/WC/112908454713</t>
  </si>
  <si>
    <t>KANU LAL</t>
  </si>
  <si>
    <t>KHASRA NUMBAR 397 ME MEDBANDI KA KARY</t>
  </si>
  <si>
    <t xml:space="preserve">KELANSAR </t>
  </si>
  <si>
    <t>98,593/244,248,238,232,397,472,478,145</t>
  </si>
  <si>
    <t>2715002052/LD/112909011237</t>
  </si>
  <si>
    <t>15-082025</t>
  </si>
  <si>
    <t xml:space="preserve">PREM KANWAR </t>
  </si>
  <si>
    <t>KHASRA NUMBAR 478 ME MEDBANDI KA KARY</t>
  </si>
  <si>
    <t>2715002052/LD/112909011239</t>
  </si>
  <si>
    <t>KALI NADI KHUDAI KARY</t>
  </si>
  <si>
    <t>2715002052/WC/112908702277</t>
  </si>
  <si>
    <t>SURTA NADA KHUDAI KARY</t>
  </si>
  <si>
    <t>2715002052/WC/112908702278</t>
  </si>
  <si>
    <t>BHILO KI NADI KHUDAI KARY</t>
  </si>
  <si>
    <t>2715002052/WC/112908702279</t>
  </si>
  <si>
    <t xml:space="preserve">KUKNO KI DHANI </t>
  </si>
  <si>
    <t xml:space="preserve">SAJJANANIYON KI DHANI </t>
  </si>
  <si>
    <t xml:space="preserve">CHUNA RAM </t>
  </si>
  <si>
    <t xml:space="preserve">UMMED NAGAR </t>
  </si>
  <si>
    <t xml:space="preserve">KEWALI DEVI </t>
  </si>
  <si>
    <t>THAKRAI NADI KHUDAI V BANDHAI KARAY</t>
  </si>
  <si>
    <t xml:space="preserve">CHAMPASAR </t>
  </si>
  <si>
    <t>2715002040/WC/112908577923</t>
  </si>
  <si>
    <t xml:space="preserve">SANTOSH KUMAR </t>
  </si>
  <si>
    <t>ख.न. 596/1 में मेडबंदी निर्माण कार्य</t>
  </si>
  <si>
    <t xml:space="preserve">BHOJASAR </t>
  </si>
  <si>
    <t>2715008276/LD/112909009040</t>
  </si>
  <si>
    <t xml:space="preserve">BABU LAL </t>
  </si>
  <si>
    <t>ग्राम भोजासर में खसरा न 596 में मेडबंदी का कार्य</t>
  </si>
  <si>
    <t>2715008276/LD/112909009817</t>
  </si>
  <si>
    <t>Rajsveg Gav Padiyal Ke Khasra Sankhiya 546 Me Warksaropan Kary</t>
  </si>
  <si>
    <t xml:space="preserve">PARIYAL </t>
  </si>
  <si>
    <t>546, 550,563 605/2</t>
  </si>
  <si>
    <t>2715008300/DP/112908985577</t>
  </si>
  <si>
    <t xml:space="preserve">PUNAM </t>
  </si>
  <si>
    <t xml:space="preserve">RANISAR </t>
  </si>
  <si>
    <t>170,181,222/182</t>
  </si>
  <si>
    <t>GANGANADA MODAL TALAB KHUDAI V BADHAI KARY</t>
  </si>
  <si>
    <t xml:space="preserve">ROHINA </t>
  </si>
  <si>
    <t>2715002060/WC/112908615687</t>
  </si>
  <si>
    <t xml:space="preserve">KISANA DEVI </t>
  </si>
  <si>
    <t xml:space="preserve">MANEVARA </t>
  </si>
  <si>
    <t xml:space="preserve">AMARA RAM </t>
  </si>
  <si>
    <t xml:space="preserve">HAJARI RAM </t>
  </si>
  <si>
    <t xml:space="preserve">KALIRANA NAGAR </t>
  </si>
  <si>
    <t xml:space="preserve">SUGANI DEVI </t>
  </si>
  <si>
    <t xml:space="preserve">BHEEKHA RAM </t>
  </si>
  <si>
    <t xml:space="preserve">KHAVO KI DHANI </t>
  </si>
  <si>
    <t xml:space="preserve">SUGANI </t>
  </si>
  <si>
    <t xml:space="preserve">DAKSHINI DHANI </t>
  </si>
  <si>
    <t xml:space="preserve">NATHI </t>
  </si>
  <si>
    <t xml:space="preserve">GANESH NAGAR </t>
  </si>
  <si>
    <t xml:space="preserve">SHAITAN SINGH </t>
  </si>
  <si>
    <t>GANDHISAR</t>
  </si>
  <si>
    <t>BEBI DEVI</t>
  </si>
  <si>
    <t>SAI NAGAR</t>
  </si>
  <si>
    <t>PRTAP RAM</t>
  </si>
  <si>
    <t>BHAGAN NAGAR</t>
  </si>
  <si>
    <t>GAWARI DEVI</t>
  </si>
  <si>
    <t>KHASRA NUMBAR 215 ME MEDBANDI KA KARY</t>
  </si>
  <si>
    <t>GODANA</t>
  </si>
  <si>
    <t>2715008314/LD/112909012378</t>
  </si>
  <si>
    <t>KHASRA NUMBAR 188 ME MEDBANDI KA KARY</t>
  </si>
  <si>
    <t>2715008314/LD/112909012379</t>
  </si>
  <si>
    <t>khasra no 356 me podha ropan karya</t>
  </si>
  <si>
    <t>333,335,340/3,347</t>
  </si>
  <si>
    <t>2715002046/DP/112908560879</t>
  </si>
  <si>
    <t>JEMLA</t>
  </si>
  <si>
    <t>SUMITRA</t>
  </si>
  <si>
    <t>KALI DHOLI NADI KHUDAI BANDHAI KARYA</t>
  </si>
  <si>
    <t>2715002046/WC/112908458102</t>
  </si>
  <si>
    <t>Khasra Sankhiya 302/294 Charagah Bhumi Me Podharopan Kary</t>
  </si>
  <si>
    <t>LUNNA</t>
  </si>
  <si>
    <t>174/2,174/3,225,227,235,236</t>
  </si>
  <si>
    <t>2715002053/DP/112908985580</t>
  </si>
  <si>
    <t>SUJAN SINGH</t>
  </si>
  <si>
    <t>SARLI NADI ME DISALDING KARY</t>
  </si>
  <si>
    <t>150,152,154,58,60,64</t>
  </si>
  <si>
    <t>2715002092/WC/112908453341</t>
  </si>
  <si>
    <t>DHADHLWADA</t>
  </si>
  <si>
    <t>MOTIRAM</t>
  </si>
  <si>
    <t>CHILANADA</t>
  </si>
  <si>
    <t>SHERARAM</t>
  </si>
  <si>
    <t>KODIYANADA</t>
  </si>
  <si>
    <t>SARITA</t>
  </si>
  <si>
    <t>खसरा न. 1051 में  पोधारोपण कार्य</t>
  </si>
  <si>
    <t>BHIYASAR</t>
  </si>
  <si>
    <t>2715008274/DP/112908941707</t>
  </si>
  <si>
    <t>DINESH VISNOI</t>
  </si>
  <si>
    <t>SUBHASH NAGAR</t>
  </si>
  <si>
    <t>RAJI DEVI</t>
  </si>
  <si>
    <t>KHASRA NUMBAR 160 ME MEDBANDI KA KARY</t>
  </si>
  <si>
    <t>2715008349/LD/112909012036</t>
  </si>
  <si>
    <t xml:space="preserve">JAMBHASAR </t>
  </si>
  <si>
    <t>TULSI DEVI</t>
  </si>
  <si>
    <t>LALARAM</t>
  </si>
  <si>
    <t xml:space="preserve">BABA KA DHORA </t>
  </si>
  <si>
    <t>RAMJAN KHAN</t>
  </si>
  <si>
    <t>582/10,578</t>
  </si>
  <si>
    <t>BANNO SINGH PURA</t>
  </si>
  <si>
    <t>KUKHI</t>
  </si>
  <si>
    <t>MATOL</t>
  </si>
  <si>
    <t>SAHISH KHAN</t>
  </si>
  <si>
    <t>MATOL TAKA</t>
  </si>
  <si>
    <t xml:space="preserve">MOHAN RAM </t>
  </si>
  <si>
    <t>rajsv gaanv barjasar ke khasra no128 me podharopan kary</t>
  </si>
  <si>
    <t>BARJASAR</t>
  </si>
  <si>
    <t>103,106,12876,82,</t>
  </si>
  <si>
    <t>2715008313/DP/112908985009</t>
  </si>
  <si>
    <t>10.O6</t>
  </si>
  <si>
    <t xml:space="preserve">MANISHA </t>
  </si>
  <si>
    <t>KHASRA NUMBAR 103 ME MEDBANDI KA KARY</t>
  </si>
  <si>
    <t>2715008313/LD/112909012547</t>
  </si>
  <si>
    <t>KHASRA NUMBAR 106 ME MEDBANDI KA KARY</t>
  </si>
  <si>
    <t>2715008313/LD/112909012548</t>
  </si>
  <si>
    <t>RAJIV NAGAR</t>
  </si>
  <si>
    <t xml:space="preserve">SEEMA </t>
  </si>
  <si>
    <t>593,593/1</t>
  </si>
  <si>
    <t>MANOHARI</t>
  </si>
  <si>
    <t>KHASRA NUMBAR 661 ME MEDBANDI KA KARY</t>
  </si>
  <si>
    <t>KHENGASAR</t>
  </si>
  <si>
    <t>2715002039/DP/112908985547</t>
  </si>
  <si>
    <t>PUSPA DEVI</t>
  </si>
  <si>
    <t>MAHADEV NAGAR</t>
  </si>
  <si>
    <t>PADMA RAM</t>
  </si>
  <si>
    <t>KHASRA NUMBAR 429 ME MEDBANDI KA KARY</t>
  </si>
  <si>
    <t>2715002038/LD/112909012799</t>
  </si>
  <si>
    <t>BUGDI</t>
  </si>
  <si>
    <t>SAVRUP SINGH</t>
  </si>
  <si>
    <t>SUBHAS NAGAR</t>
  </si>
  <si>
    <t>oran wali nadi khudai bandhai kary</t>
  </si>
  <si>
    <t>2715002095/WC/112908457383</t>
  </si>
  <si>
    <t>LUMBASAR</t>
  </si>
  <si>
    <t>BAGATARAM</t>
  </si>
  <si>
    <t>KARNINAGAR</t>
  </si>
  <si>
    <t>MAYAWATI</t>
  </si>
  <si>
    <t>61,65,72,75</t>
  </si>
  <si>
    <t>AARNIYA</t>
  </si>
  <si>
    <t>HEERALAL</t>
  </si>
  <si>
    <t>KISHANPURA</t>
  </si>
  <si>
    <t>Khasra Sankhiya 2 Me Podharopan Vikas Kary Nirman</t>
  </si>
  <si>
    <t>KHAJUSAR</t>
  </si>
  <si>
    <t>1,2,352/7,387/354,7/12</t>
  </si>
  <si>
    <t>2715002094/DP/112908985587</t>
  </si>
  <si>
    <t>RAHIM KHAN</t>
  </si>
  <si>
    <t>107/14,109/26,112/54,14/2</t>
  </si>
  <si>
    <t>KHARIYA KANSINGH</t>
  </si>
  <si>
    <t>SABHAD KUNWAR</t>
  </si>
  <si>
    <t>IMMAMNAGAR</t>
  </si>
  <si>
    <t>NASAR DIN</t>
  </si>
  <si>
    <t>BASWARA NAGAR</t>
  </si>
  <si>
    <t>BHAWRI DEVI</t>
  </si>
  <si>
    <t>CHATRWARO KA GAV</t>
  </si>
  <si>
    <t>SOMRAJ JI</t>
  </si>
  <si>
    <t>NOKHDA CHARNAN</t>
  </si>
  <si>
    <t>GHNSYAM</t>
  </si>
  <si>
    <t>MEDBANDI NIRMAN KARY KH NU 596</t>
  </si>
  <si>
    <t>MANHOR NAGAR</t>
  </si>
  <si>
    <t>2715008345/LD/112909008526</t>
  </si>
  <si>
    <t>JULFA</t>
  </si>
  <si>
    <t>MEDBANDI NIRMAN KARY KHATA NU 267</t>
  </si>
  <si>
    <t>2715008345/LD/112909008531</t>
  </si>
  <si>
    <t>DADUDYAL NAGAR</t>
  </si>
  <si>
    <t>KESHRI</t>
  </si>
  <si>
    <t>SHYAM NAGAR</t>
  </si>
  <si>
    <t>480/3,485,516,,521,543</t>
  </si>
  <si>
    <t>IGAR SINGH</t>
  </si>
  <si>
    <t>SAJAN NAGAR</t>
  </si>
  <si>
    <t>SHANKAR RAM</t>
  </si>
  <si>
    <t>NARAYANPURA</t>
  </si>
  <si>
    <t>GANESHPURA</t>
  </si>
  <si>
    <t>LAXMAN RAM</t>
  </si>
  <si>
    <t>PABUPURA</t>
  </si>
  <si>
    <t>KLATHAL</t>
  </si>
  <si>
    <t>REVAT RAM</t>
  </si>
  <si>
    <t>CHILASAR</t>
  </si>
  <si>
    <t>SHANTI</t>
  </si>
  <si>
    <t>SHIV SAGAR</t>
  </si>
  <si>
    <t>ISMAIL KHAN</t>
  </si>
  <si>
    <t>CHITARBERA</t>
  </si>
  <si>
    <t>JORARAM</t>
  </si>
  <si>
    <t>CHENPURA KALAN</t>
  </si>
  <si>
    <t>BIDAMI</t>
  </si>
  <si>
    <t>CHIMANI NADI MODAL TALAB NIRMAN KARYA</t>
  </si>
  <si>
    <t>CHIMANA</t>
  </si>
  <si>
    <t>128,129,151,275,371,53</t>
  </si>
  <si>
    <t>2715002042/WC/112908446172</t>
  </si>
  <si>
    <t>CHUNNILAL</t>
  </si>
  <si>
    <t>337,342,344,346,347,</t>
  </si>
  <si>
    <t>NOKHDABHATIYAN</t>
  </si>
  <si>
    <t>GUDDI DEVI</t>
  </si>
  <si>
    <t>NOKHDA GODARA</t>
  </si>
  <si>
    <t>130,49</t>
  </si>
  <si>
    <t>RATANA RAM</t>
  </si>
  <si>
    <t>AAJASAR</t>
  </si>
  <si>
    <t>SUNITA</t>
  </si>
  <si>
    <t>NARSINGH NAGAR</t>
  </si>
  <si>
    <t>BHERARAM</t>
  </si>
  <si>
    <t>MATA JI KI NADI</t>
  </si>
  <si>
    <t xml:space="preserve">PREMI DEVI </t>
  </si>
  <si>
    <t>SUTHARA NADA</t>
  </si>
  <si>
    <t>BABURAM</t>
  </si>
  <si>
    <t>पिपलाई तालाब खुदाई कार्य हेमनगर</t>
  </si>
  <si>
    <t>269,358,360,360/1,297,359</t>
  </si>
  <si>
    <t>2715006225/WH/112908593832</t>
  </si>
  <si>
    <t>HEMNAGAR</t>
  </si>
  <si>
    <t>PRKASH RAM</t>
  </si>
  <si>
    <t>खसरा नंबर 235 तोलाघर नाडा तक चैनल निर्माण कार्य</t>
  </si>
  <si>
    <t>PUNIYO KI PIYAU</t>
  </si>
  <si>
    <t>235,235/2,235/4</t>
  </si>
  <si>
    <t>2715006225/WH/112908630184</t>
  </si>
  <si>
    <t>BHIKARAM</t>
  </si>
  <si>
    <t> बालाजी नाडा खुदाई कार्य पुनिय‍ों की प्याऊ</t>
  </si>
  <si>
    <t>2715006225/WH/112908621481</t>
  </si>
  <si>
    <t>बालाजी नाडा खुदाई कार्य</t>
  </si>
  <si>
    <t>2715006225/WH/112908600444</t>
  </si>
  <si>
    <t>खसरा संख्या 137/1 वृक्षारोपण कार्य</t>
  </si>
  <si>
    <t>MEGHLASNI</t>
  </si>
  <si>
    <t>137,137/1,123,133</t>
  </si>
  <si>
    <t>2715006225/DP/112908948948</t>
  </si>
  <si>
    <t>UDAYRAJ</t>
  </si>
  <si>
    <t>डेलाई नाडी डिसलिटिग खुदाई कार्य बासनी सेफा</t>
  </si>
  <si>
    <t>CHAVNDA</t>
  </si>
  <si>
    <t>777,71,606,3,149,1</t>
  </si>
  <si>
    <t>2715006205/WH/112908479249</t>
  </si>
  <si>
    <t>KHUSAL</t>
  </si>
  <si>
    <t xml:space="preserve">ममोड़ी नाडी खुदाई कार्य </t>
  </si>
  <si>
    <t>2715006205/WH/112908617405</t>
  </si>
  <si>
    <t>कपूरिया नाडा खुदाई कार्य</t>
  </si>
  <si>
    <t>2715006205/WH/112908617401</t>
  </si>
  <si>
    <t>चंदो की नाढ़ी खुदही कराह बासनीसेफ़ा</t>
  </si>
  <si>
    <t>2715006205/WH/112908595601</t>
  </si>
  <si>
    <t xml:space="preserve">BASNI SEFA </t>
  </si>
  <si>
    <t>MANJU KANWAR</t>
  </si>
  <si>
    <t>BAMBOR DARJYAN</t>
  </si>
  <si>
    <t>ANHDA RAM</t>
  </si>
  <si>
    <t>CHOTHARAM</t>
  </si>
  <si>
    <t>नया नाडा खुदाई व बंधाई कार्य</t>
  </si>
  <si>
    <t xml:space="preserve">ONGOING </t>
  </si>
  <si>
    <t>2715006204/WH/112908628211</t>
  </si>
  <si>
    <t xml:space="preserve">BHANWAR RAM </t>
  </si>
  <si>
    <t>भीलानाडा खुदाई व बधाई कार्य</t>
  </si>
  <si>
    <t>38,50,29,49</t>
  </si>
  <si>
    <t>2715006204/WH/112908481184</t>
  </si>
  <si>
    <t>PREMARAM</t>
  </si>
  <si>
    <t>JASNATH NAGAR</t>
  </si>
  <si>
    <t>DURGA</t>
  </si>
  <si>
    <t>BHAGTASNI</t>
  </si>
  <si>
    <t>23,7</t>
  </si>
  <si>
    <t xml:space="preserve">SREEMATI NENU DEVI </t>
  </si>
  <si>
    <t xml:space="preserve">SHIV SARNO KI DHANI </t>
  </si>
  <si>
    <t>RAJENDRA</t>
  </si>
  <si>
    <t>उन्देडा नाड़ी ओरण भूमि की मेड़बंदी कार्य</t>
  </si>
  <si>
    <t xml:space="preserve">MHADEV NAGAR UNDEDA </t>
  </si>
  <si>
    <t>161,613,562,86</t>
  </si>
  <si>
    <t>2715006206/LD/112909010918</t>
  </si>
  <si>
    <t xml:space="preserve">BHAGIRATH </t>
  </si>
  <si>
    <t>नापली नाडी ओरणभूमि की मेड बंदी का कार्य</t>
  </si>
  <si>
    <t>2715006206/LD/112909010910</t>
  </si>
  <si>
    <t>पलाया नाडा खुदाई कार्य</t>
  </si>
  <si>
    <t>2715006206/WH/112908622644</t>
  </si>
  <si>
    <t>BEROO</t>
  </si>
  <si>
    <t xml:space="preserve">SREE ANARAM </t>
  </si>
  <si>
    <t>देदीपानाडा नाडी खुदाई कार्य</t>
  </si>
  <si>
    <t>2715006182/WH/112908629121</t>
  </si>
  <si>
    <t xml:space="preserve">DEDIVANADA </t>
  </si>
  <si>
    <t>SREE MULARAM</t>
  </si>
  <si>
    <t>आगोलाई नाडी के आगोर की मेङबंदी कार्य</t>
  </si>
  <si>
    <t>2715006182/WH/112908622570</t>
  </si>
  <si>
    <t>शहरी नाडी मे पानी आवक हेतु चैनल निर्माण</t>
  </si>
  <si>
    <t>2715006182/WH/112908629120</t>
  </si>
  <si>
    <t xml:space="preserve">SREE MATI SOHNI DEVI </t>
  </si>
  <si>
    <t>895/2</t>
  </si>
  <si>
    <t>SHARI NAGAR</t>
  </si>
  <si>
    <t xml:space="preserve">SREE HARIRAM </t>
  </si>
  <si>
    <t>KARWAD</t>
  </si>
  <si>
    <t>598/01</t>
  </si>
  <si>
    <t>SUKHARAM</t>
  </si>
  <si>
    <t>GHADAV</t>
  </si>
  <si>
    <t>154,39</t>
  </si>
  <si>
    <t>PORAN SINGH</t>
  </si>
  <si>
    <t>JIPASNI</t>
  </si>
  <si>
    <t>बाया नाड़ी खुदाई कार्य</t>
  </si>
  <si>
    <t>2715006191/WH/112908626618</t>
  </si>
  <si>
    <t xml:space="preserve">DESURIYA KHAROLAN </t>
  </si>
  <si>
    <t>SREE MATI GANGA</t>
  </si>
  <si>
    <t>खारची नाडी खुदाई कार्य</t>
  </si>
  <si>
    <t>2715006191/WH/112908625006</t>
  </si>
  <si>
    <t xml:space="preserve">DESURIYA VISNOYAN </t>
  </si>
  <si>
    <t>SREE MATI SHANTI</t>
  </si>
  <si>
    <t>महादेव नाडी खुदाई कार्य</t>
  </si>
  <si>
    <t>:2715006191/WH/112908625099</t>
  </si>
  <si>
    <t>CHHAJAYA NADI JODHANI KHUDAI BANDHAI KARYA</t>
  </si>
  <si>
    <t>JODHANI TEPU</t>
  </si>
  <si>
    <t>71,68,55,58,116,125,171,173,233,267/265,79</t>
  </si>
  <si>
    <t>2715002064/WC/112908496334</t>
  </si>
  <si>
    <t>SHUPYAR KUNWAR</t>
  </si>
  <si>
    <t>tawarki naadi khudai bandhai kary durgani</t>
  </si>
  <si>
    <t>DURGAJI</t>
  </si>
  <si>
    <t>119,127,139,82,148,193,243,</t>
  </si>
  <si>
    <t>2715002064/WC/112908691265</t>
  </si>
  <si>
    <t xml:space="preserve">JODH SHING </t>
  </si>
  <si>
    <t>PADMERI NADI KANASIMOTI KHUDAI KARYA</t>
  </si>
  <si>
    <t>58,214/77,177,91</t>
  </si>
  <si>
    <t>2715002064/WC/112908496335</t>
  </si>
  <si>
    <t>KANASI MOTI</t>
  </si>
  <si>
    <t>MODKIYA</t>
  </si>
  <si>
    <t>91,46,187,167,169,97,95,79,23,69,67,21,</t>
  </si>
  <si>
    <t>MADPURA</t>
  </si>
  <si>
    <t xml:space="preserve">SUMTA DEVI </t>
  </si>
  <si>
    <t>PANNANAGAR</t>
  </si>
  <si>
    <t xml:space="preserve">RADHA DEVI </t>
  </si>
  <si>
    <t>83/56,37,48,58,51,48</t>
  </si>
  <si>
    <t>KHANKHURI</t>
  </si>
  <si>
    <t>KISAN SINGH</t>
  </si>
  <si>
    <t>yes</t>
  </si>
  <si>
    <t>कपुरडी नाडी उतरी भाग खुदाई कार्य</t>
  </si>
  <si>
    <t>2715006212/WH/112908474866</t>
  </si>
  <si>
    <t>DAIJAR</t>
  </si>
  <si>
    <t>HIMMTA RAM</t>
  </si>
  <si>
    <t>जुजार नाडी चैनल निर्माण कार्य</t>
  </si>
  <si>
    <t>BASNI KARWAD</t>
  </si>
  <si>
    <t>5,81,52,112,78</t>
  </si>
  <si>
    <t>2715006212/WH/112908628843</t>
  </si>
  <si>
    <t>MADHARAM</t>
  </si>
  <si>
    <t>कानानाडा खुदाई कार्य</t>
  </si>
  <si>
    <t>107,93</t>
  </si>
  <si>
    <t>2715006212/WH/112908595602</t>
  </si>
  <si>
    <t>BASNI LADHA</t>
  </si>
  <si>
    <t>CHETAN RAM</t>
  </si>
  <si>
    <t>खसरा नंबर 5 से नीमडा नाड़ी तक चैनल निर्माण कार्य</t>
  </si>
  <si>
    <t>BADLI</t>
  </si>
  <si>
    <t>323,67,5</t>
  </si>
  <si>
    <t>2715006207/WH/112908627840</t>
  </si>
  <si>
    <t>CHOTU RAM</t>
  </si>
  <si>
    <t>खंदेडा नाडी खुदाई कार्य एवं पाल बंधाई कार्य</t>
  </si>
  <si>
    <t>2715006207/WH/112908602428</t>
  </si>
  <si>
    <t>GOLASNI</t>
  </si>
  <si>
    <t>PRAMOD SAKLA</t>
  </si>
  <si>
    <t xml:space="preserve">SALORI </t>
  </si>
  <si>
    <t xml:space="preserve">KERU </t>
  </si>
  <si>
    <t>88/3</t>
  </si>
  <si>
    <t xml:space="preserve">CHOUTHA RAM </t>
  </si>
  <si>
    <t>बेगी नाड़ी उतरी बाग की खुदाई कार्य</t>
  </si>
  <si>
    <t>2715006208/WH/112908605656</t>
  </si>
  <si>
    <t>ग्राम सालोङी में खसरा नंबर 88 में चैनल निर्माण कार्य</t>
  </si>
  <si>
    <t>2715006208/WH/112908625456</t>
  </si>
  <si>
    <t>छतपिपली नाडी खुदाई व‌‌‌ सौंदर्यीकरण कार्य</t>
  </si>
  <si>
    <t xml:space="preserve">GHANTIYALA </t>
  </si>
  <si>
    <t>153,130,152,161,386,</t>
  </si>
  <si>
    <t>2715006226/WH/112908605839</t>
  </si>
  <si>
    <t xml:space="preserve">ABDUL HAKIM </t>
  </si>
  <si>
    <t>पिपरला नाड़ी खुदाई कार्य</t>
  </si>
  <si>
    <t>2715006226/WH/112908617885</t>
  </si>
  <si>
    <t>बांगडाव तालब खुदाई कार्य</t>
  </si>
  <si>
    <t>2715006226/WH/112908621479</t>
  </si>
  <si>
    <t>ग्राम घंटियाला के खसरा नंबर 184 में चैनल नहर निर्माण व मेडबंदी कार्य</t>
  </si>
  <si>
    <t>2715006226/WH/112908628774</t>
  </si>
  <si>
    <t xml:space="preserve">Mula nadha oran bhumi ki madh bandi kariya </t>
  </si>
  <si>
    <t>2715006192/LD/112909004056</t>
  </si>
  <si>
    <t xml:space="preserve">PRAMOD KUAMR </t>
  </si>
  <si>
    <t>Navoda nada oran bhumi ki madh bandhi kariya</t>
  </si>
  <si>
    <t>2715006192/LD/112909004057</t>
  </si>
  <si>
    <t>मगरा नाडी खुदाई कार्य</t>
  </si>
  <si>
    <t>CHENPURA</t>
  </si>
  <si>
    <t>163,753/1</t>
  </si>
  <si>
    <t>2715008320/WC/112908639121</t>
  </si>
  <si>
    <t>KHAJU KHAN</t>
  </si>
  <si>
    <t>बाबा नाडी खुदाई व बधाई कार्य</t>
  </si>
  <si>
    <t>RAHIMPURA</t>
  </si>
  <si>
    <t>2715008320/WC/112908512724</t>
  </si>
  <si>
    <t>SAMSADIN</t>
  </si>
  <si>
    <t>हेमसागर नाडी खुदाई कार्य</t>
  </si>
  <si>
    <t>CHENO KI DHANI</t>
  </si>
  <si>
    <t>2715008320/WC/112908699470</t>
  </si>
  <si>
    <t>MEERA DEVI</t>
  </si>
  <si>
    <t>बालाजी नाडी डिस्लिटिंग कार्य, सदरी</t>
  </si>
  <si>
    <t>SADRI</t>
  </si>
  <si>
    <t>1630,1785/1150,1238,1822,1814</t>
  </si>
  <si>
    <t>2715008304/WC/112908574329</t>
  </si>
  <si>
    <t>HARSUKHRAM</t>
  </si>
  <si>
    <t>मेगवालो नाडा डिसल्टिंग कार्य सदरी</t>
  </si>
  <si>
    <t>2715008304/WC/112908690429</t>
  </si>
  <si>
    <t>हनुमान नाडा डिसिल्टिंग कार्य</t>
  </si>
  <si>
    <t>2715008304/WC/112908702094</t>
  </si>
  <si>
    <t>महादेव नाडा डिसिल्टिंग कार्य</t>
  </si>
  <si>
    <t>RAJALA</t>
  </si>
  <si>
    <t>1846/1812,1663</t>
  </si>
  <si>
    <t>2715008304/WC/112908702089</t>
  </si>
  <si>
    <t>OM PRAKASH</t>
  </si>
  <si>
    <t>1477/2,1654,1470/1</t>
  </si>
  <si>
    <t>SUNDRI DEVI</t>
  </si>
  <si>
    <t>1917/1236,1234</t>
  </si>
  <si>
    <t>SAHAHID GOPAL NAGAR</t>
  </si>
  <si>
    <t>CHAMPA DEVI</t>
  </si>
  <si>
    <t>SADRI KHURD</t>
  </si>
  <si>
    <t>SUGANI DEVI</t>
  </si>
  <si>
    <t>फतलाई नाढ़ी खुदाई कार्य ढेलाणा</t>
  </si>
  <si>
    <t>80,1/4,22,366</t>
  </si>
  <si>
    <t>2715008282/WC/112908574037</t>
  </si>
  <si>
    <t>आईनाथ तालाब डीस्ल्टिंग कार्य</t>
  </si>
  <si>
    <t>2715008282/WC/112908650632</t>
  </si>
  <si>
    <t>बंदा नाड़ी खुदाई कार्य ढ़ेलाणा</t>
  </si>
  <si>
    <t>2715008282/WC/112908480797</t>
  </si>
  <si>
    <t>हीराणीयों की चाट में नाड़ी खुदाई कार्य हीरामोती नगर</t>
  </si>
  <si>
    <t xml:space="preserve">HEERAMOTI NAGAR </t>
  </si>
  <si>
    <t>791/1,867,891,892</t>
  </si>
  <si>
    <t xml:space="preserve">30-07-2022 </t>
  </si>
  <si>
    <t>2715013008/WC/112908478332</t>
  </si>
  <si>
    <t xml:space="preserve">CHATUR NAGAR </t>
  </si>
  <si>
    <t xml:space="preserve">MULLI DEVI </t>
  </si>
  <si>
    <t xml:space="preserve">TEJ NAGAR </t>
  </si>
  <si>
    <t>787,788/2</t>
  </si>
  <si>
    <t xml:space="preserve">NAWARATI </t>
  </si>
  <si>
    <t xml:space="preserve">VISHNU NAGAR </t>
  </si>
  <si>
    <t>680,680/823,750,791</t>
  </si>
  <si>
    <t xml:space="preserve">RAJU RAM </t>
  </si>
  <si>
    <t xml:space="preserve">BEEGASAR </t>
  </si>
  <si>
    <t xml:space="preserve">ANSI DEVI </t>
  </si>
  <si>
    <t>नाडा खुदाई कार्य,</t>
  </si>
  <si>
    <t xml:space="preserve"> Completed</t>
  </si>
  <si>
    <t xml:space="preserve"> 2715013011/WC/112908362436</t>
  </si>
  <si>
    <t>KERALA NADA ( SURYNAGARI )</t>
  </si>
  <si>
    <t xml:space="preserve">KASWA NAGAR </t>
  </si>
  <si>
    <t xml:space="preserve">PADAM SINGH </t>
  </si>
  <si>
    <t xml:space="preserve">AYODHYA NAGAR </t>
  </si>
  <si>
    <t>सुथार नाड़ा खुदाई कार्य</t>
  </si>
  <si>
    <t xml:space="preserve">DAYAKOR </t>
  </si>
  <si>
    <t>114/10,114/8,144/9,672/668</t>
  </si>
  <si>
    <t xml:space="preserve"> 2024-2025</t>
  </si>
  <si>
    <t>2715008279/WC/112908762462</t>
  </si>
  <si>
    <t xml:space="preserve">SATYANARAYAN </t>
  </si>
  <si>
    <t>मानसागर नाड़ी खुदाई कार्य</t>
  </si>
  <si>
    <t xml:space="preserve">CHATAL NAGAR </t>
  </si>
  <si>
    <t>36,37</t>
  </si>
  <si>
    <t>2715008279/WC/112908762461</t>
  </si>
  <si>
    <t xml:space="preserve">BABA NAGAR </t>
  </si>
  <si>
    <t xml:space="preserve">ISHAR RAM </t>
  </si>
  <si>
    <t>चारागाह विकास कार्य, ख न जेरिया</t>
  </si>
  <si>
    <t xml:space="preserve">JERIYA </t>
  </si>
  <si>
    <t>24/1,52,68</t>
  </si>
  <si>
    <t>2715007289/LD/112908997696</t>
  </si>
  <si>
    <t xml:space="preserve">DEEPARA </t>
  </si>
  <si>
    <t>ख स 68 मे मेडबंदी कार्य जेरिया</t>
  </si>
  <si>
    <t>2715007289/LD/112909019113</t>
  </si>
  <si>
    <t>ख स 36 मे मेडबंदी कार्य चैनसागर</t>
  </si>
  <si>
    <t xml:space="preserve">CHAINSAGAR </t>
  </si>
  <si>
    <t>20,36,37/1</t>
  </si>
  <si>
    <t>2715007289/LD/112909019111</t>
  </si>
  <si>
    <t xml:space="preserve">CHANDU KANWAR </t>
  </si>
  <si>
    <t xml:space="preserve">DHARMSAGAR </t>
  </si>
  <si>
    <t xml:space="preserve">HEERA RAM </t>
  </si>
  <si>
    <t xml:space="preserve">JANGUSAR </t>
  </si>
  <si>
    <t xml:space="preserve">SHARVAN RAM </t>
  </si>
  <si>
    <t xml:space="preserve"> चारागाह विकास कार्य ख न 69 धोलासर</t>
  </si>
  <si>
    <t xml:space="preserve">DHOLASAR </t>
  </si>
  <si>
    <t>66,69,85,89</t>
  </si>
  <si>
    <t xml:space="preserve">24-10-2023 </t>
  </si>
  <si>
    <t>15-11-2025</t>
  </si>
  <si>
    <t xml:space="preserve">LAXMANPURA </t>
  </si>
  <si>
    <t xml:space="preserve">MAHASHRI GOUTAM NAGAR </t>
  </si>
  <si>
    <t xml:space="preserve">NAVEEN PACHARIYA </t>
  </si>
  <si>
    <t>स्वामी नाडा खुदाई कार्य</t>
  </si>
  <si>
    <t xml:space="preserve">CHANDANPURA </t>
  </si>
  <si>
    <t xml:space="preserve"> Physically Completed</t>
  </si>
  <si>
    <t>2715013001/WC/112908689556</t>
  </si>
  <si>
    <t xml:space="preserve">RAJESH KUMAR </t>
  </si>
  <si>
    <t xml:space="preserve"> जम्भेश्वर नाडा खुदाई कार्य</t>
  </si>
  <si>
    <t xml:space="preserve">BHAJAN NAGAR </t>
  </si>
  <si>
    <t>2715013002/WC/112908491910</t>
  </si>
  <si>
    <t xml:space="preserve">NAYA BERA </t>
  </si>
  <si>
    <t>359,360,361,498/375</t>
  </si>
  <si>
    <t xml:space="preserve">23-09-2021 </t>
  </si>
  <si>
    <t xml:space="preserve">HANIPA </t>
  </si>
  <si>
    <t xml:space="preserve"> खसरा न. 527 में चारागाह विकास कार्य भिमसागर</t>
  </si>
  <si>
    <t xml:space="preserve">BHEEW SAGAR </t>
  </si>
  <si>
    <t>2715008328/LD/112908432911</t>
  </si>
  <si>
    <t xml:space="preserve">SANTOSH </t>
  </si>
  <si>
    <t xml:space="preserve">SARNADA </t>
  </si>
  <si>
    <t xml:space="preserve">GANPAT RAM </t>
  </si>
  <si>
    <t xml:space="preserve">SVAMIJI KI DHANI </t>
  </si>
  <si>
    <t xml:space="preserve">KISHAN GIRI </t>
  </si>
  <si>
    <t>गवाई तालाब खुदाई कार्य</t>
  </si>
  <si>
    <t>DAIKDA</t>
  </si>
  <si>
    <t>256,24</t>
  </si>
  <si>
    <t>2715006184/WH/112908628663</t>
  </si>
  <si>
    <t>नोखा नाड़ी खुदाई कार्य</t>
  </si>
  <si>
    <t>2715006184/WH/112908628662</t>
  </si>
  <si>
    <t>नवोडी नाडी खुदाई कार्य दईकडा</t>
  </si>
  <si>
    <t>:2715006184/WH/112908621547</t>
  </si>
  <si>
    <t>केरली नाड़ी खुदाई कार्य</t>
  </si>
  <si>
    <t>2715006184/WH/112908628661</t>
  </si>
  <si>
    <t>लिलिया नाडा खुदाई व बंधाई कार्य</t>
  </si>
  <si>
    <t>DAUCHA PIYAU</t>
  </si>
  <si>
    <t>2715006184/WH/112908622696</t>
  </si>
  <si>
    <t>KAWRAI</t>
  </si>
  <si>
    <t>खतलाई नाडी खुदाई व बंधाई कार्य</t>
  </si>
  <si>
    <t>2715006184/WH/112908473555</t>
  </si>
  <si>
    <t>सोडेर तालाब में पानी कीआवक बढ़ाने हेतु चैनल निर्माण</t>
  </si>
  <si>
    <t>SODHE KI DHANI</t>
  </si>
  <si>
    <t>2715006215/WH/112908622123</t>
  </si>
  <si>
    <t>HANUMAN PRASAD</t>
  </si>
  <si>
    <t>DEVRIYA</t>
  </si>
  <si>
    <t>PURAN  KANWAR</t>
  </si>
  <si>
    <t>NANDRA KHURD</t>
  </si>
  <si>
    <t>27/2,145,326,116,188,34/1</t>
  </si>
  <si>
    <t>HADMAN DEWASI</t>
  </si>
  <si>
    <t xml:space="preserve">DHANTIWARA </t>
  </si>
  <si>
    <t xml:space="preserve">GANGA DEVI </t>
  </si>
  <si>
    <t xml:space="preserve">BHATO KI DHANI </t>
  </si>
  <si>
    <t>1109,</t>
  </si>
  <si>
    <t xml:space="preserve">BEMVASIYA </t>
  </si>
  <si>
    <t xml:space="preserve">GORAKHRAM </t>
  </si>
  <si>
    <t>KARNIPURA</t>
  </si>
  <si>
    <t xml:space="preserve">PUNAMCHAND </t>
  </si>
  <si>
    <t>BHAMBHO RI DHANI</t>
  </si>
  <si>
    <t xml:space="preserve">KHUSHALA RAM </t>
  </si>
  <si>
    <t>364/73,15,</t>
  </si>
  <si>
    <t>GINGALA</t>
  </si>
  <si>
    <t xml:space="preserve">LAXMAN SINGH </t>
  </si>
  <si>
    <t>रामोलाई नाडी मॉडल तालाब निर्माण कार्य</t>
  </si>
  <si>
    <t>COMPLETE</t>
  </si>
  <si>
    <t>2715010007/WH/112908281251</t>
  </si>
  <si>
    <t>HADMANSAGAR</t>
  </si>
  <si>
    <t>RAMESH KUMAR</t>
  </si>
  <si>
    <t>जेठा नाडा खुदाई कार्य</t>
  </si>
  <si>
    <t>2715010007/WC/112908609836</t>
  </si>
  <si>
    <t>construction of Earthen bund for community khasra no 952/706</t>
  </si>
  <si>
    <t xml:space="preserve">SARAN NAGAR </t>
  </si>
  <si>
    <t>853,952/706</t>
  </si>
  <si>
    <t>2715007272/LD/112909007848</t>
  </si>
  <si>
    <t xml:space="preserve">HARJI RAM </t>
  </si>
  <si>
    <t>776/1,1170,819/2766,791</t>
  </si>
  <si>
    <t>JAKHDO KA BASS</t>
  </si>
  <si>
    <t>GOMTI</t>
  </si>
  <si>
    <t>ख न 771 में चारागाह विकास एवं वृक्षारोपण कार्य</t>
  </si>
  <si>
    <t>BHED</t>
  </si>
  <si>
    <t>2715007218/LD/112909000036</t>
  </si>
  <si>
    <t>SURESH CHANDR</t>
  </si>
  <si>
    <t>NIMBLA</t>
  </si>
  <si>
    <t>SHUGAN KANWAR</t>
  </si>
  <si>
    <t xml:space="preserve">HARI OM NAGAR </t>
  </si>
  <si>
    <t>HARI OM NAGAR</t>
  </si>
  <si>
    <t>KHIVRAJ</t>
  </si>
  <si>
    <t>RAVAL NAGAR</t>
  </si>
  <si>
    <t>KESAR</t>
  </si>
  <si>
    <t>RAM DEV NAGAR</t>
  </si>
  <si>
    <t>SUMER SINGH</t>
  </si>
  <si>
    <t>JAMBHESAWR NAGAR</t>
  </si>
  <si>
    <t>CHUNA RAM</t>
  </si>
  <si>
    <t>40/1,40/2,47,51</t>
  </si>
  <si>
    <t>GHEVAR RAM</t>
  </si>
  <si>
    <t>5199 हवलाई नाडी खुदाई कार्य उतर</t>
  </si>
  <si>
    <t>193,133/6,288/255</t>
  </si>
  <si>
    <t>2715007243/WH/112908593812</t>
  </si>
  <si>
    <t>HANNIYA</t>
  </si>
  <si>
    <t>MAHIPAL</t>
  </si>
  <si>
    <t>चोयला नाडा खुदाई कार्य</t>
  </si>
  <si>
    <t>2715007243/WC/112908612057</t>
  </si>
  <si>
    <t>MAGRA NAGAR</t>
  </si>
  <si>
    <t>181,156,106,159,156/2</t>
  </si>
  <si>
    <t>SYAM SUNDAR</t>
  </si>
  <si>
    <t>पिपलिया नाडी खुदाई कार्य</t>
  </si>
  <si>
    <t>13,17,2/2,4</t>
  </si>
  <si>
    <t>2715007243/WC/112908609824</t>
  </si>
  <si>
    <t>NIRMA</t>
  </si>
  <si>
    <t>12,126,210/12,213/88,</t>
  </si>
  <si>
    <t>15-08-2024</t>
  </si>
  <si>
    <t xml:space="preserve">MAANDIYAI KHURD </t>
  </si>
  <si>
    <t xml:space="preserve">KANWAR LAL SOLANKI </t>
  </si>
  <si>
    <t>Mahadev Nada Khudai Kariye Madiyai Khurd</t>
  </si>
  <si>
    <t>2/1,</t>
  </si>
  <si>
    <t>2715007247/WC/112908699403</t>
  </si>
  <si>
    <t>Ratanada Khudai Kariye Madiyai Khurd</t>
  </si>
  <si>
    <t>2715007247/WC/112908699405</t>
  </si>
  <si>
    <t>Ramusagar Nada Khudai Kariye Riniya</t>
  </si>
  <si>
    <t xml:space="preserve">RINIYA </t>
  </si>
  <si>
    <t>12,126,210/12,213/88</t>
  </si>
  <si>
    <t>2715007247/WC/112908699406</t>
  </si>
  <si>
    <t xml:space="preserve">SVAROOP SINGH </t>
  </si>
  <si>
    <t>Khaklaai Naadi Khudhi Karya</t>
  </si>
  <si>
    <t xml:space="preserve">GANGADI </t>
  </si>
  <si>
    <t>104,106,185,331,422,425/1,431</t>
  </si>
  <si>
    <t>2715007284/WC/112908559779</t>
  </si>
  <si>
    <t>27-08-2025</t>
  </si>
  <si>
    <t xml:space="preserve">SHIV LAL PALIWAL </t>
  </si>
  <si>
    <t>BHAGWANI NAADI KHUDAI KARY</t>
  </si>
  <si>
    <t>2715007284/WC/112908613273</t>
  </si>
  <si>
    <t xml:space="preserve">TAJ NAGAR </t>
  </si>
  <si>
    <t xml:space="preserve">NARPAT RAM SARAN </t>
  </si>
  <si>
    <t>Nai Nadi Santora Khurd Chorahe Ke Pas Khudai Kariye</t>
  </si>
  <si>
    <t xml:space="preserve">SANTODA KHURD </t>
  </si>
  <si>
    <t>105,135,138/1,70</t>
  </si>
  <si>
    <t>2715007265/WC/112908761978</t>
  </si>
  <si>
    <t>MAHENDRA KUMAR</t>
  </si>
  <si>
    <t xml:space="preserve">SANTODA KALAN </t>
  </si>
  <si>
    <t>16,</t>
  </si>
  <si>
    <t xml:space="preserve">MADAN KANWAR </t>
  </si>
  <si>
    <t xml:space="preserve">SHRI DEV NAGAR </t>
  </si>
  <si>
    <t>70,81,85/1,53/1</t>
  </si>
  <si>
    <t xml:space="preserve">BUDDHA RAM </t>
  </si>
  <si>
    <t xml:space="preserve">VEER TEJAJI NAGAR </t>
  </si>
  <si>
    <t>64,</t>
  </si>
  <si>
    <t xml:space="preserve">KOYALI DEVI </t>
  </si>
  <si>
    <t xml:space="preserve">NERWA CHARANAN </t>
  </si>
  <si>
    <t>225,222,</t>
  </si>
  <si>
    <t xml:space="preserve">BHANWAR KANWAR </t>
  </si>
  <si>
    <t xml:space="preserve">DOLI NERWA </t>
  </si>
  <si>
    <t>14,16,17,18,3,31,33,4</t>
  </si>
  <si>
    <t>68,69</t>
  </si>
  <si>
    <t xml:space="preserve">BASANI BHTIYAN </t>
  </si>
  <si>
    <t xml:space="preserve">VIJAY SINGH </t>
  </si>
  <si>
    <t>khasra no 1006 ger mumkin aagor ki medbandi karye</t>
  </si>
  <si>
    <t>NETDA</t>
  </si>
  <si>
    <t>1006,653,653/1</t>
  </si>
  <si>
    <t>2715007253/LD/112909004179</t>
  </si>
  <si>
    <t>HADMANARAM</t>
  </si>
  <si>
    <t>khasra no 653 ger mumkin aagor ki medbandi karye</t>
  </si>
  <si>
    <t>2715007253/LD/112909004182</t>
  </si>
  <si>
    <t>Surta nada ME aad Khudai karey</t>
  </si>
  <si>
    <t>653/1</t>
  </si>
  <si>
    <t>2715007253/WC/112908613517</t>
  </si>
  <si>
    <t>bhotiya nada me gad nikalana kareye</t>
  </si>
  <si>
    <t>2715007253/WC/112908736828</t>
  </si>
  <si>
    <t>ROOPSAR</t>
  </si>
  <si>
    <t>MADAN SHING</t>
  </si>
  <si>
    <t>NO</t>
  </si>
  <si>
    <t>98,184,182/1,90/3,95,95/2,130,130/2,219/2,335,90</t>
  </si>
  <si>
    <t>2029-2020</t>
  </si>
  <si>
    <t>SHREE UMMED SHING</t>
  </si>
  <si>
    <t>Khasra Number 220 ki Medbandi Karya Bhawad</t>
  </si>
  <si>
    <t>2715007216/LD/112909004533</t>
  </si>
  <si>
    <t>Khasra Number 62 ki Medbandi Karya Bhawad</t>
  </si>
  <si>
    <t>2715007216/LD/112909004532</t>
  </si>
  <si>
    <t>BHAWAD ME BHAIHNADA KHUDAI V GAD NIKLAI KRAYA</t>
  </si>
  <si>
    <t>2715007216/WC/112908655461</t>
  </si>
  <si>
    <t>GRAM BHAWAD ME GAWAI NADI KHUDAI V AAD BANDAI KARYA</t>
  </si>
  <si>
    <t>2715007216/WC/112908577493</t>
  </si>
  <si>
    <t>BHAKRI NADI KHUDAI VA GAD NIKALNE KA KARY</t>
  </si>
  <si>
    <t>2715007216/WC/112908452920</t>
  </si>
  <si>
    <t>Khasra Number 90 ki Medbandi Karya Khari Khurd</t>
  </si>
  <si>
    <t>98,95/2,335,90/3,90</t>
  </si>
  <si>
    <t>2715007216/LD/112909004534</t>
  </si>
  <si>
    <t>KHARI KHURD</t>
  </si>
  <si>
    <t>SHREE SHYAM RAM</t>
  </si>
  <si>
    <t>KHARI KHURD KHA.NO. 90 ME PABU NADA KHUDAI V GAD NIKALAI KARYA</t>
  </si>
  <si>
    <t>2715007216/WC/112908577489</t>
  </si>
  <si>
    <t>DEVTA KI DHANI ME NARA NADA KUDAI V GAD NIKLAI KARYA</t>
  </si>
  <si>
    <t>2715007216/WC/112908655543</t>
  </si>
  <si>
    <t>KERIYA NADA KHUDAI VA GAD NIKALNE KA KARY</t>
  </si>
  <si>
    <t>2715007216/WC/112908452917</t>
  </si>
  <si>
    <t>PANCHARAM</t>
  </si>
  <si>
    <t>BASNI PATA</t>
  </si>
  <si>
    <t>225,226,8,9</t>
  </si>
  <si>
    <t>NAYAKI</t>
  </si>
  <si>
    <t>BHATKORIYA</t>
  </si>
  <si>
    <t>173,175/2,137</t>
  </si>
  <si>
    <t>SHREE KARSHAN NAGAR</t>
  </si>
  <si>
    <t>UCHAB KUNWAR</t>
  </si>
  <si>
    <t>SAWATHUAA KHURD</t>
  </si>
  <si>
    <t>RASAL KUNWAR</t>
  </si>
  <si>
    <t>KACHOLIYA NADA KHUDAI</t>
  </si>
  <si>
    <t xml:space="preserve">BUCHETI </t>
  </si>
  <si>
    <t>144,335,335/2,527,252,41,518,662,802</t>
  </si>
  <si>
    <t>2715007222/WC/112908531926</t>
  </si>
  <si>
    <t xml:space="preserve">JAMILA BANO </t>
  </si>
  <si>
    <t>BHOMIYAJI STHAN KE PAS NAI NADI KHUDAI</t>
  </si>
  <si>
    <t>2715007222/WC/112908652723</t>
  </si>
  <si>
    <t xml:space="preserve">YES </t>
  </si>
  <si>
    <t>KANARIYA NADA KHUDAI V</t>
  </si>
  <si>
    <t>2715007222/WC/112908652733</t>
  </si>
  <si>
    <t>रामसरोवर नाडी की खुदाई व पाल बंधाई का कार्य</t>
  </si>
  <si>
    <t>231,413,228/1,313/2</t>
  </si>
  <si>
    <t>2715010003/WC/112908762390</t>
  </si>
  <si>
    <t>DHANARI KALAN</t>
  </si>
  <si>
    <t xml:space="preserve">SATU DEVI </t>
  </si>
  <si>
    <t>luna nada ki khudai anvm pal bandhai kary chindiya</t>
  </si>
  <si>
    <t>2715010003/WC/112908762332</t>
  </si>
  <si>
    <t>BHARI NAGAR</t>
  </si>
  <si>
    <t>777,777/7,550/9</t>
  </si>
  <si>
    <t xml:space="preserve">PANNARAM </t>
  </si>
  <si>
    <t>441,470/1,48/22,2,299,323/2,431/58,74,1,300,436</t>
  </si>
  <si>
    <t xml:space="preserve">RAJENDAR SING </t>
  </si>
  <si>
    <t>चारागाह विकास कार्य खसरा नम्बर 441</t>
  </si>
  <si>
    <t>2715007250/DP/112908935458</t>
  </si>
  <si>
    <t>khasra no 431 me new nadi nirman kary</t>
  </si>
  <si>
    <t>2715007250/WC/112908763789</t>
  </si>
  <si>
    <t>odlai nadi ko model talab banane ka kary</t>
  </si>
  <si>
    <t>2715007250/WC/112908577804</t>
  </si>
  <si>
    <t>kalyan sagar ko model talab banane ka kary</t>
  </si>
  <si>
    <t>2715007250/WC/112908338209</t>
  </si>
  <si>
    <t>Meghvalo ev macharo ki dhani ke pass nai nadi nirman kary</t>
  </si>
  <si>
    <t>2715007250/WC/112908483481</t>
  </si>
  <si>
    <t>Khasra Number 3 ki Medbandi karaya ujliya</t>
  </si>
  <si>
    <t>2715010001/LD/112909004212</t>
  </si>
  <si>
    <t xml:space="preserve">VINAYAKPURA </t>
  </si>
  <si>
    <t>GOKAL RAM</t>
  </si>
  <si>
    <t>Khasra Number 223 ki Medbandi Karya Vinayakpura</t>
  </si>
  <si>
    <t>2715010001/LD/112909004272</t>
  </si>
  <si>
    <t>khasra no 223/1 ki medbandi kary Vinayakpura</t>
  </si>
  <si>
    <t>2715010001/LD/112909004517</t>
  </si>
  <si>
    <t>सफी नाडी खुदाई व गाद निकालाई</t>
  </si>
  <si>
    <t>2715010001/WC/112908451204</t>
  </si>
  <si>
    <t>KHA.NO.3 ME NADI KHUDAI V GAD NIKLAI KARY</t>
  </si>
  <si>
    <t>2715010001/WC/112908467725</t>
  </si>
  <si>
    <t>VINAYAKPURA ME PUNIYA NADI KHUDAI V GAD NIKLAI KARYA KHASARA NO 222</t>
  </si>
  <si>
    <t>2715010001/WC/112908571628</t>
  </si>
  <si>
    <t>VINAYAKPURA ME JAMBHA NADA KHUDAI V GAD NIKLAI KARYA</t>
  </si>
  <si>
    <t>2715010001/WC/112908653182</t>
  </si>
  <si>
    <t>Vinayakpura me Rojdi Nadi Khudai Karya</t>
  </si>
  <si>
    <t>2715010001/WC/112908761968</t>
  </si>
  <si>
    <t>VINAYAKPURA ME BOLA KI DHANI NADI KHUDAI V GAD NIKLAI KARYA</t>
  </si>
  <si>
    <t>2715010001/WC/112908653187</t>
  </si>
  <si>
    <t>UJALIYA ME PABUNADA KHUDAI V GAD NIKLAI KARYA KHASARA NO 51</t>
  </si>
  <si>
    <t>UJLIYA</t>
  </si>
  <si>
    <t>2715010001/WC/112908571611</t>
  </si>
  <si>
    <t>VARSHA RANI</t>
  </si>
  <si>
    <t>Ujaliya me demanada khudai kary</t>
  </si>
  <si>
    <t>2715010001/WC/112908462193</t>
  </si>
  <si>
    <t>बावलिया नाडी खुदाई एव गाद निकलने का कार्य</t>
  </si>
  <si>
    <t>HARDHANI</t>
  </si>
  <si>
    <t>349,131,160,185/1</t>
  </si>
  <si>
    <t>2715010013/WC/112908613610</t>
  </si>
  <si>
    <t>HAPURAM</t>
  </si>
  <si>
    <t>तिहाडी नाडी खुदाई व पाल बधाई कार्य</t>
  </si>
  <si>
    <t>2715010013/WC/112908695250</t>
  </si>
  <si>
    <t>कुंडली नाड़ी खुदाई वा पल बंधाई कार्य</t>
  </si>
  <si>
    <t>2715010013/WC/112908727363</t>
  </si>
  <si>
    <t>देदिया नाड़ी खुदाई वा पल बंधाई कार्य</t>
  </si>
  <si>
    <t>2715010013/WC/112908727380</t>
  </si>
  <si>
    <t>Ratikundi Nadi khudai evm Pal Bandhai Karya</t>
  </si>
  <si>
    <t>2715010013/WC/112908762513</t>
  </si>
  <si>
    <t>Retiyo Nadi khudai evm Pal Bandhai Karya</t>
  </si>
  <si>
    <t>2715010013/WC/112908762514</t>
  </si>
  <si>
    <t>KHSARA NO. 554 AANGOUR KI MEDHBANDHI KARYA</t>
  </si>
  <si>
    <t>1/19,108,119,156,156/2</t>
  </si>
  <si>
    <t>715007266/LD/112909004694</t>
  </si>
  <si>
    <t>MULARAM</t>
  </si>
  <si>
    <t>खसरा न.308 गैर मुमकीन गोचर भूमि की मेडबंधी कार्य</t>
  </si>
  <si>
    <t>2715007266/LD/112909014578</t>
  </si>
  <si>
    <t>खसरा न.156/2 गैर मुमकीन गोचर भूमि की मेडबंधी कार्य</t>
  </si>
  <si>
    <t>156/2</t>
  </si>
  <si>
    <t>2715007266/LD/112909014579</t>
  </si>
  <si>
    <t>खसरा न.493 गैर मुमकीन ओरण भूमि की मेडबंधी कार्य</t>
  </si>
  <si>
    <t>2715007266/LD/112909014580</t>
  </si>
  <si>
    <t>ghadai nadi ko modal talab ke roop me viksit karne ka kary</t>
  </si>
  <si>
    <t>2715007266/WC/112908466287</t>
  </si>
  <si>
    <t>KHASRA NO 648/537 GOCHAR BHUMI MAI NAI NADI KA NIRMAN KARY</t>
  </si>
  <si>
    <t>KHEDAPA</t>
  </si>
  <si>
    <t>103,104,108,144,208,</t>
  </si>
  <si>
    <t>2715007241/WC/112908761363</t>
  </si>
  <si>
    <t>DIMPAL KUNWAR</t>
  </si>
  <si>
    <t>Gochar bhumi ki medbandi kary</t>
  </si>
  <si>
    <t>2715007241/LD/112909004047</t>
  </si>
  <si>
    <t>Ram Sagar Nada Gath Nikalne ka kary</t>
  </si>
  <si>
    <t>2715007241/WC/112908652745</t>
  </si>
  <si>
    <t>POONIYA KI BASNI NADI KO MODAL TALAB ME VIKSHIT KARNA</t>
  </si>
  <si>
    <t>PUNIYO KI BASNI</t>
  </si>
  <si>
    <t>3295/3293 ,2964,3143</t>
  </si>
  <si>
    <t>2715010009/WC/112908519345</t>
  </si>
  <si>
    <t>JETARAM</t>
  </si>
  <si>
    <t>:khasra no. 2964 me nai nadi khudai karya</t>
  </si>
  <si>
    <t>2715010009/WC/112908581078</t>
  </si>
  <si>
    <t>khadr khali nadi khudai v pal Bandhai karya</t>
  </si>
  <si>
    <t>2715010009/WC/112908522662</t>
  </si>
  <si>
    <t>sanvatkua kalan Hanuman Singh ka nada khudai v pal Bandhai karya</t>
  </si>
  <si>
    <t>SAWNT KUAA KALAN</t>
  </si>
  <si>
    <t>350,328,327,327/4,148,137</t>
  </si>
  <si>
    <t>2715010009/WC/112908654505</t>
  </si>
  <si>
    <t xml:space="preserve">RANU SHING </t>
  </si>
  <si>
    <t>junkiya nada khudai v pal bandhai v jadi katting karya</t>
  </si>
  <si>
    <t>2715010009/WC/112908654536</t>
  </si>
  <si>
    <t>indo ki nadi khudai karya sanvatkua</t>
  </si>
  <si>
    <t>2715010009/WC/112908711863</t>
  </si>
  <si>
    <t>MURLAI NADI KE PAS NAI NADI DAKSHIN DISHA KHUDAI KARYA</t>
  </si>
  <si>
    <t xml:space="preserve">BENDU KALAN </t>
  </si>
  <si>
    <t>143,100,49</t>
  </si>
  <si>
    <t>2715007298/WC/112908614686</t>
  </si>
  <si>
    <t xml:space="preserve">KARANA RAM </t>
  </si>
  <si>
    <t>AAMBAALAI NADI PURV DISHA KHUDAI KARYA</t>
  </si>
  <si>
    <t>2715007298/WC/112908649888</t>
  </si>
  <si>
    <t>HANUMAN NADA KHUDAI KARYA</t>
  </si>
  <si>
    <t>2715007298/WC/112908614703</t>
  </si>
  <si>
    <t>KHASHRA NO. 62 ME METBANDI KARYA</t>
  </si>
  <si>
    <t xml:space="preserve">UNAWADA </t>
  </si>
  <si>
    <t>16,62,20,91</t>
  </si>
  <si>
    <t>2715007298/DP/112908482611</t>
  </si>
  <si>
    <t xml:space="preserve">BHOMA RAM </t>
  </si>
  <si>
    <t>UNAWADI NADI PURV DISA KHUDAI KARYA</t>
  </si>
  <si>
    <t>2715007298/WC/112908576718</t>
  </si>
  <si>
    <t>DHARMAN NADI PURV DISHA KHUDAI KARYA</t>
  </si>
  <si>
    <t xml:space="preserve">BENDU </t>
  </si>
  <si>
    <t>143/371,349,332</t>
  </si>
  <si>
    <t>2715007212/WC/112908689924</t>
  </si>
  <si>
    <t xml:space="preserve">LICHCHU DEVI </t>
  </si>
  <si>
    <t>ULALPEER NADI PURV DISHA KHUDAI KARYA</t>
  </si>
  <si>
    <t>143/371</t>
  </si>
  <si>
    <t>completed</t>
  </si>
  <si>
    <t>2715007212/WC/112908466467</t>
  </si>
  <si>
    <t>PABU NADA PURV DISHA KHUDAI KARYA</t>
  </si>
  <si>
    <t>2715007212/WC/112908689926</t>
  </si>
  <si>
    <t>SATI MAA NADI KHUDAI KARYA BEDU</t>
  </si>
  <si>
    <t>2715007212/WC/112908466464</t>
  </si>
  <si>
    <t>HADBU NADA PURV DISHA KHUDAI KARYA</t>
  </si>
  <si>
    <t>2715007212/WC/112908466466</t>
  </si>
  <si>
    <t>2715007212/WC/112908466468</t>
  </si>
  <si>
    <t>RATDI NADI DAKSHIN DISHA KHUDAI KARYA</t>
  </si>
  <si>
    <t>2715007212/WC/112908466471</t>
  </si>
  <si>
    <t xml:space="preserve">BALA </t>
  </si>
  <si>
    <t>574,501/1</t>
  </si>
  <si>
    <t xml:space="preserve">RAM DAS VAISHNU </t>
  </si>
  <si>
    <t>मदासर नाडी खुदाई कार्य</t>
  </si>
  <si>
    <t xml:space="preserve">KHIYASARIYA </t>
  </si>
  <si>
    <t>2715009345/WC/112908508240</t>
  </si>
  <si>
    <t xml:space="preserve">HAMI SINGH </t>
  </si>
  <si>
    <t xml:space="preserve">KALYAN SINGH NAGAR </t>
  </si>
  <si>
    <t xml:space="preserve">BEEJA RAM </t>
  </si>
  <si>
    <t xml:space="preserve">ठुठलाई नाडी खुदाई कार्य </t>
  </si>
  <si>
    <t xml:space="preserve">MOTI SINGH NAGAR </t>
  </si>
  <si>
    <t>2715009345/WC/112908427529</t>
  </si>
  <si>
    <t xml:space="preserve">DHANWANTI DEVI </t>
  </si>
  <si>
    <t>केरला नाडा खुदाई कार्य</t>
  </si>
  <si>
    <t xml:space="preserve">BANE SINGH NAGAR </t>
  </si>
  <si>
    <t>2715009345/WC/112908337415</t>
  </si>
  <si>
    <t xml:space="preserve">PANNE SINGH </t>
  </si>
  <si>
    <t>Bhujbali nadi khudhai karya</t>
  </si>
  <si>
    <t>124,18,2</t>
  </si>
  <si>
    <t>2715009345/WC/112908689171</t>
  </si>
  <si>
    <t xml:space="preserve">JHAMU KANWAR </t>
  </si>
  <si>
    <t xml:space="preserve">GOKUL SINGH NAGAR </t>
  </si>
  <si>
    <t xml:space="preserve">AMAR SINGH </t>
  </si>
  <si>
    <t>SAJADA NADA KHUDAI V D SALTING KARY</t>
  </si>
  <si>
    <t xml:space="preserve">UTTESAR </t>
  </si>
  <si>
    <t>2715005197/WC/112908517558</t>
  </si>
  <si>
    <t xml:space="preserve">MANA RAM </t>
  </si>
  <si>
    <t xml:space="preserve">MAGRASAR </t>
  </si>
  <si>
    <t>25,27,43</t>
  </si>
  <si>
    <t xml:space="preserve">DADDASAR </t>
  </si>
  <si>
    <t xml:space="preserve">BHANWAR LAL </t>
  </si>
  <si>
    <t>CHANDLAI NADI MODEL TALAB NIRMAN KARY</t>
  </si>
  <si>
    <t xml:space="preserve">HINGOLA </t>
  </si>
  <si>
    <t>2715005191/WC/112908654296</t>
  </si>
  <si>
    <t xml:space="preserve">RANI DEVI </t>
  </si>
  <si>
    <t>KURALI NADI MODAL TALAB NIRMAN KARY</t>
  </si>
  <si>
    <t>2715005191/WH/112908363711</t>
  </si>
  <si>
    <t>RANA NADA D SILTING KARY V POJ NIRMAN</t>
  </si>
  <si>
    <t xml:space="preserve">RANA NAGAR </t>
  </si>
  <si>
    <t>133/6,134,135/10</t>
  </si>
  <si>
    <t>2715005191/WC/112908528564</t>
  </si>
  <si>
    <t xml:space="preserve">JUMMI DEVI </t>
  </si>
  <si>
    <t xml:space="preserve">CHIRAI NAGAR </t>
  </si>
  <si>
    <t xml:space="preserve">DOLI </t>
  </si>
  <si>
    <t xml:space="preserve">SOMA RAM </t>
  </si>
  <si>
    <t xml:space="preserve">KERALA </t>
  </si>
  <si>
    <t xml:space="preserve">ARAJA RAM </t>
  </si>
  <si>
    <t xml:space="preserve">BUJHAWAD </t>
  </si>
  <si>
    <t xml:space="preserve">भाण्‍डूकलां औरण मोरिया टांका मे चारागाह ि‍विकास कार्य </t>
  </si>
  <si>
    <t xml:space="preserve">BHANDU KALAN </t>
  </si>
  <si>
    <t xml:space="preserve"> PAPPU KANWAR </t>
  </si>
  <si>
    <t>thumbali nadi khudai or disilding karay</t>
  </si>
  <si>
    <t xml:space="preserve">NIMBALI </t>
  </si>
  <si>
    <t>2715005142/WC/112908527486</t>
  </si>
  <si>
    <t xml:space="preserve">OMA RAM </t>
  </si>
  <si>
    <t xml:space="preserve">KATARADA </t>
  </si>
  <si>
    <t>79/21</t>
  </si>
  <si>
    <t xml:space="preserve">PREMA RAM </t>
  </si>
  <si>
    <t xml:space="preserve">JATIYASANI </t>
  </si>
  <si>
    <t xml:space="preserve">IDANRAM </t>
  </si>
  <si>
    <t xml:space="preserve">ROHILA BHANDU </t>
  </si>
  <si>
    <t>Raika nada khudai v bandhai kary</t>
  </si>
  <si>
    <t xml:space="preserve">FINCH </t>
  </si>
  <si>
    <t>2715005150/WC/112908460990</t>
  </si>
  <si>
    <t xml:space="preserve">MAMTA VISHNOI </t>
  </si>
  <si>
    <t>Hirarnadi khudai v Bandhai karya</t>
  </si>
  <si>
    <t>2715005150/WC/112908654304</t>
  </si>
  <si>
    <t>Bhatiyanada Khudai v Bandhai karya</t>
  </si>
  <si>
    <t>2715005150/WC/112908654310</t>
  </si>
  <si>
    <t> Nimbali Nadi Khudai Va Badhai Kary Hamir Nagar</t>
  </si>
  <si>
    <t>HAMMIR NAGAR</t>
  </si>
  <si>
    <t>2715005195/WC/112908530912</t>
  </si>
  <si>
    <t>RAMESH</t>
  </si>
  <si>
    <t>LUNAWASH KALAN</t>
  </si>
  <si>
    <t>SUMERSHING</t>
  </si>
  <si>
    <t>:Mudiya nada ki khudai v disilting kary</t>
  </si>
  <si>
    <t>LUNAWASH CHARNAN</t>
  </si>
  <si>
    <t>144/1</t>
  </si>
  <si>
    <t>2715005161/WC/112908491482</t>
  </si>
  <si>
    <t>NENARAM</t>
  </si>
  <si>
    <t>JIYA NADI D SILTING AND KHUDAI KARY</t>
  </si>
  <si>
    <t>LUNAWASH KHURD</t>
  </si>
  <si>
    <t>2715005161/WC/112908429106</t>
  </si>
  <si>
    <t>VENARAM</t>
  </si>
  <si>
    <t>GELAWASH</t>
  </si>
  <si>
    <t>BHAWARSHINGH</t>
  </si>
  <si>
    <t xml:space="preserve">dola nada khudhai kariy
</t>
  </si>
  <si>
    <t>DOLANADA</t>
  </si>
  <si>
    <t>72,73</t>
  </si>
  <si>
    <t>2715005161/WC/112908571701</t>
  </si>
  <si>
    <t>Navi nadi khudai med bandhai vah safai karya</t>
  </si>
  <si>
    <t xml:space="preserve">NARNADI </t>
  </si>
  <si>
    <t>2715005167/WC/112908666077</t>
  </si>
  <si>
    <t xml:space="preserve">MADHA RAM </t>
  </si>
  <si>
    <t xml:space="preserve">KHARADA BHANDU </t>
  </si>
  <si>
    <t xml:space="preserve">PAPPU KANWAR </t>
  </si>
  <si>
    <t>INDROKANADA D SILTING OR KHUDAI WORK</t>
  </si>
  <si>
    <t xml:space="preserve">BADLIYA </t>
  </si>
  <si>
    <t>161,63</t>
  </si>
  <si>
    <t>2715005140/WH/112908476729</t>
  </si>
  <si>
    <t xml:space="preserve">SANWAL RAM </t>
  </si>
  <si>
    <t>UNAVADI NADI KE AAGOR KI KHAI PHESING</t>
  </si>
  <si>
    <t>2715005140/LD/112909004251</t>
  </si>
  <si>
    <t>KARNI NAGAR TALAB D SILTING OR KHUDAI WORK</t>
  </si>
  <si>
    <t xml:space="preserve">KARANI NAGAR </t>
  </si>
  <si>
    <t>2715005140/WH/112908476728</t>
  </si>
  <si>
    <t xml:space="preserve">BHEEYA RAM </t>
  </si>
  <si>
    <t xml:space="preserve">CHACK BADLIYA </t>
  </si>
  <si>
    <t xml:space="preserve">TEJA RAM </t>
  </si>
  <si>
    <t xml:space="preserve">MUKANPURA </t>
  </si>
  <si>
    <t xml:space="preserve">SUA DEVI </t>
  </si>
  <si>
    <t>LUNAWAS KHARA ME PATAR NADI KI AAD KHUDAI V GAIR MUMKIN AAGOR KI SAAF SAFAI V MEDBANDHI KA KARY</t>
  </si>
  <si>
    <t xml:space="preserve">LUNAWASH KHARA </t>
  </si>
  <si>
    <t>899/3,661/11</t>
  </si>
  <si>
    <t>2715005162/LD/112909004099</t>
  </si>
  <si>
    <t>KEWAL RAM</t>
  </si>
  <si>
    <t>BEVTA ME SITLAI NADI KI AAD KHUDAI V GAIR MUMKIN AAGOR KI SAAF SAFAI V MEDBANDHI KA KARY KHASRA 68</t>
  </si>
  <si>
    <t>BEWRA</t>
  </si>
  <si>
    <t>68,217,57,66</t>
  </si>
  <si>
    <t>2715005162/LD/112909004101</t>
  </si>
  <si>
    <t>DURGA KUNWAR</t>
  </si>
  <si>
    <t>Shitlai nadi khudai kary bevta</t>
  </si>
  <si>
    <t>2715005162/WC/112908491954</t>
  </si>
  <si>
    <t>PUROHITO KI DHANI</t>
  </si>
  <si>
    <t>GOPARAM</t>
  </si>
  <si>
    <t xml:space="preserve">VISHNU KI DHANI </t>
  </si>
  <si>
    <t>DHIVTI</t>
  </si>
  <si>
    <t>JOGIYASANI ME KANKARIYALI NADI KI AAD KHUDAI V GAIR MUMKIN AAGOR KI SAAF SAFAI V MEDBANDHI KA KARY</t>
  </si>
  <si>
    <t>87,75,86,91,88</t>
  </si>
  <si>
    <t>2715005162/LD/112909004097</t>
  </si>
  <si>
    <t>JOGYASNI</t>
  </si>
  <si>
    <t>SHATIYA</t>
  </si>
  <si>
    <t>PATELAWAS GHADVAAI NADI DISILTING KAARAY</t>
  </si>
  <si>
    <t>JANWAR</t>
  </si>
  <si>
    <t>231,222,2191/1953,2190/1896</t>
  </si>
  <si>
    <t>2715005154/WC/112908654478</t>
  </si>
  <si>
    <t>fasaniyanada khudai bandai karya</t>
  </si>
  <si>
    <t>NIMBLI</t>
  </si>
  <si>
    <t>1021-2022</t>
  </si>
  <si>
    <t>2715005154/WC/112908458383</t>
  </si>
  <si>
    <t>WAGARAM</t>
  </si>
  <si>
    <t>DELUMBA</t>
  </si>
  <si>
    <t>SHRWAN</t>
  </si>
  <si>
    <t>DHANA VISHNIOYAN DISILTING KAARAY</t>
  </si>
  <si>
    <t>1534,1572/1535,1532</t>
  </si>
  <si>
    <t>2715005154/WC/112908524515</t>
  </si>
  <si>
    <t>DHANA VI</t>
  </si>
  <si>
    <t>DAND</t>
  </si>
  <si>
    <t>POLARAM</t>
  </si>
  <si>
    <t>BHADARIYA NADA KHUDAI BANDHAI KARY</t>
  </si>
  <si>
    <t xml:space="preserve">KALIJAL </t>
  </si>
  <si>
    <t>150/1,157,10</t>
  </si>
  <si>
    <t>2715005156/WC/112908528602</t>
  </si>
  <si>
    <t xml:space="preserve">RAJENDRACHOUDHARY </t>
  </si>
  <si>
    <t xml:space="preserve">LUNAWAS SAJATA </t>
  </si>
  <si>
    <t>26.-02-2024</t>
  </si>
  <si>
    <t xml:space="preserve">LILA DEVI </t>
  </si>
  <si>
    <t xml:space="preserve">SHAKTI NAGAR </t>
  </si>
  <si>
    <t>GAWAI NADI DISILTING KARY</t>
  </si>
  <si>
    <t xml:space="preserve">PANNESINGH NAGAR </t>
  </si>
  <si>
    <t>148,70</t>
  </si>
  <si>
    <t>2715005156/WC/112908709988</t>
  </si>
  <si>
    <t xml:space="preserve">SUMAN KANWAR </t>
  </si>
  <si>
    <t>GRAM SHIV GAV ME MEGHASAR TALAB DISILTING KHUDAI KARY</t>
  </si>
  <si>
    <t xml:space="preserve">SHIVGAON </t>
  </si>
  <si>
    <t>234,359,359/1</t>
  </si>
  <si>
    <t>2715005156/WC/112908709986</t>
  </si>
  <si>
    <t xml:space="preserve">ANASI DEVI </t>
  </si>
  <si>
    <t xml:space="preserve">MEHLAWAS </t>
  </si>
  <si>
    <t xml:space="preserve">MIMA DEVI </t>
  </si>
  <si>
    <t xml:space="preserve">balaji nadi khudia v bandhi karya </t>
  </si>
  <si>
    <t xml:space="preserve">KHUDALA </t>
  </si>
  <si>
    <t>161,348,361/1,368,495,496,534,536/1,536/2,547,547/1,648/1</t>
  </si>
  <si>
    <t>2715005159/WC/112908471312</t>
  </si>
  <si>
    <t xml:space="preserve">KANARAM </t>
  </si>
  <si>
    <t>NADI KI AAD KHUDAI V GAIR MUMKIN ORAN KI SAAF SAFAI AVM MEDBANDHI NIRMAN KARY V APROCH</t>
  </si>
  <si>
    <t xml:space="preserve">KHATAWAS </t>
  </si>
  <si>
    <t>2715005159/LD/112909004196</t>
  </si>
  <si>
    <t xml:space="preserve">LAXMAN DAN </t>
  </si>
  <si>
    <t xml:space="preserve">SURATA NAGAR </t>
  </si>
  <si>
    <t xml:space="preserve">SHIVA RAM </t>
  </si>
  <si>
    <t>0ngoing</t>
  </si>
  <si>
    <t>2715005145/LD/112908996943</t>
  </si>
  <si>
    <t>BUDHARAM</t>
  </si>
  <si>
    <t>BODA NADI KHUDAI KARY</t>
  </si>
  <si>
    <t>2715005145/WC/112908527269</t>
  </si>
  <si>
    <t>43/31</t>
  </si>
  <si>
    <t>BASNI SILAWTA</t>
  </si>
  <si>
    <t>TEJARAM</t>
  </si>
  <si>
    <t>:ग्राम सरेचा ख न 469 गैर मुमकिन गोचर मे से 10 बीधा भुमि पर चारागार ि‍विकास कार्य सरेचां</t>
  </si>
  <si>
    <t>SHURESH BHANDU</t>
  </si>
  <si>
    <t>88/2</t>
  </si>
  <si>
    <t>721/1</t>
  </si>
  <si>
    <t>KHEDA SARECHA</t>
  </si>
  <si>
    <t>LAXMANRAM</t>
  </si>
  <si>
    <t>निम्बालि नाडी खुदाई एवं डिसिल्टिंग कार्य</t>
  </si>
  <si>
    <t xml:space="preserve">SALAWAS </t>
  </si>
  <si>
    <t xml:space="preserve">ongoing </t>
  </si>
  <si>
    <t>2715005173/WH/112908602790</t>
  </si>
  <si>
    <t>GANPAT</t>
  </si>
  <si>
    <t>Tibi Nadi Khudai v Disilting Karya</t>
  </si>
  <si>
    <t>2715005173/WC/112908528636</t>
  </si>
  <si>
    <t>KISHNASAR</t>
  </si>
  <si>
    <t>KALUNATH</t>
  </si>
  <si>
    <t xml:space="preserve"> SALAWAS RELVE STE.</t>
  </si>
  <si>
    <t>OGADRAM</t>
  </si>
  <si>
    <t>KAKANI</t>
  </si>
  <si>
    <t>587/1,597,449/01</t>
  </si>
  <si>
    <t>DOLAT KUNWAR</t>
  </si>
  <si>
    <t>587/1</t>
  </si>
  <si>
    <t>2715005180/WC/112908528710</t>
  </si>
  <si>
    <t>JOG NADI DISILTING KARAY</t>
  </si>
  <si>
    <t>JAMBESHWAR NAGAR</t>
  </si>
  <si>
    <t>MOHANLAL</t>
  </si>
  <si>
    <t>AMRARAM</t>
  </si>
  <si>
    <t>DOLI KAKANI</t>
  </si>
  <si>
    <t>PUKHARAM</t>
  </si>
  <si>
    <t xml:space="preserve">KUDI BHAGTASNI </t>
  </si>
  <si>
    <t>MEERA KUNWAR</t>
  </si>
  <si>
    <t>PALASNI</t>
  </si>
  <si>
    <t>LAXMI DEVI</t>
  </si>
  <si>
    <t xml:space="preserve">PARBATDAN </t>
  </si>
  <si>
    <t xml:space="preserve">KHARI KALAN </t>
  </si>
  <si>
    <t>MANISHA</t>
  </si>
  <si>
    <t>SEWASO KI DHANI</t>
  </si>
  <si>
    <t xml:space="preserve">NIRMA </t>
  </si>
  <si>
    <t>KERALA NADA LOLAWAS KI KHDAI KA KARY</t>
  </si>
  <si>
    <t>106,107,255,254/1,333,142,300,141</t>
  </si>
  <si>
    <t>2715005160/WC/112908517269</t>
  </si>
  <si>
    <t>SOLAWAS</t>
  </si>
  <si>
    <t>MOHAN LAL</t>
  </si>
  <si>
    <t>YAS</t>
  </si>
  <si>
    <t>Gram Lolawas mei gochar bhoomi mei bher ki naadi khudai karya</t>
  </si>
  <si>
    <t>MORTUKA</t>
  </si>
  <si>
    <t>167,27,26/1,26/2,45</t>
  </si>
  <si>
    <t>2715005160/WC/112908761435</t>
  </si>
  <si>
    <t>CHIDIYA NADA KHUDAI V DESILTING KARY MORTUKA KHASARA NO 27</t>
  </si>
  <si>
    <t>2715005160/WC/112908691032</t>
  </si>
  <si>
    <t>GRAM MOKLASANI KE GAWAI TALAB KO MODAL TALAB KE RUP ME VIKSIT KARNA</t>
  </si>
  <si>
    <t>MOKLASNI</t>
  </si>
  <si>
    <t>135,184/1,188,180,131,151,5,181,130</t>
  </si>
  <si>
    <t>2715005160/WC/112908350554</t>
  </si>
  <si>
    <t>MEERA NADA KHUDAI</t>
  </si>
  <si>
    <t xml:space="preserve">MATOLCHAK </t>
  </si>
  <si>
    <t>2715008337/WC/112908356074</t>
  </si>
  <si>
    <t xml:space="preserve">PUNA RAMA </t>
  </si>
  <si>
    <t>509/56,509/57</t>
  </si>
  <si>
    <t xml:space="preserve">SANWATSAR </t>
  </si>
  <si>
    <t xml:space="preserve">MAINA </t>
  </si>
  <si>
    <t xml:space="preserve">DAYASAGAR </t>
  </si>
  <si>
    <t xml:space="preserve">ANOPA RAM </t>
  </si>
  <si>
    <t>आगौर में मेड़बंदी व वृक्षारोपण कार्य कागल </t>
  </si>
  <si>
    <t>2715015006/DP/112908435756</t>
  </si>
  <si>
    <t>KAGAL</t>
  </si>
  <si>
    <t xml:space="preserve">SOHANI DEVI </t>
  </si>
  <si>
    <t>धरून्‍डी नाडी खुदाई कार्य पश्‍चिम भाग सरगिया कला।</t>
  </si>
  <si>
    <t xml:space="preserve">SARGIYA KALAN </t>
  </si>
  <si>
    <t>2715015006/WC/112908450968</t>
  </si>
  <si>
    <t>खुडिया नाडी खुदाई कार्य।</t>
  </si>
  <si>
    <t xml:space="preserve">SARGIYA KHURD </t>
  </si>
  <si>
    <t>189,264,45</t>
  </si>
  <si>
    <t>2715015006/WC/112908450979</t>
  </si>
  <si>
    <t xml:space="preserve">BHALARAM </t>
  </si>
  <si>
    <t xml:space="preserve">RAM PRAKASH </t>
  </si>
  <si>
    <t>JAVASHIYA</t>
  </si>
  <si>
    <t>376/190,130,194.232,247,165,190</t>
  </si>
  <si>
    <t>2715015001/WC/112908499799</t>
  </si>
  <si>
    <t>PAPUDI</t>
  </si>
  <si>
    <t>ग्राम जवासिया में जोगेश्वर नाडी खुदाई कार्य</t>
  </si>
  <si>
    <t>2715015001/WC/112908499523</t>
  </si>
  <si>
    <t>ख न 130 में राम नाडी खुदाई कार्य</t>
  </si>
  <si>
    <t>ख न 179 में बांकली नाडी खुदाई कार्य</t>
  </si>
  <si>
    <t>RATKUDIYA</t>
  </si>
  <si>
    <t>1317,1349,1442,1501,1518,1527,179,2035,</t>
  </si>
  <si>
    <t>2715003096/WC/112908596702</t>
  </si>
  <si>
    <t>खसरा न 1902 खातीयों वाली नाडी खुदाई कार्य</t>
  </si>
  <si>
    <t>2715003096/WC/112908596677</t>
  </si>
  <si>
    <t>खसरा नम्‍बर 357 में सेवरो वाली नाडी महादेव भाकर में खुदाई कार्य</t>
  </si>
  <si>
    <t>2715003096/WC/112908596697</t>
  </si>
  <si>
    <t>भानिया नाडा खुदाई कार्य</t>
  </si>
  <si>
    <t>1139,1139/1,805,577</t>
  </si>
  <si>
    <t>11,44</t>
  </si>
  <si>
    <t>2715004137/WC/112908478802</t>
  </si>
  <si>
    <t>NAJMA</t>
  </si>
  <si>
    <t>तालाब की दाणी के पास नाडी खुदाई कार्य</t>
  </si>
  <si>
    <t>2715004137/WC/112908496939</t>
  </si>
  <si>
    <t>2715004137/WC/112908288228</t>
  </si>
  <si>
    <t>2715004137/WC/112908497963</t>
  </si>
  <si>
    <t>कमाईण नाडी के दक्षिणी दिशा में खुदाई कार्य</t>
  </si>
  <si>
    <t>हजारी बा के भेरे के पीछे नाडी खुदाई कार्य</t>
  </si>
  <si>
    <t>JALUPURA</t>
  </si>
  <si>
    <t>FIROJ KHAN</t>
  </si>
  <si>
    <t>खसरा न 105 में मोडी मगरा नाडी खुदाई कार्य</t>
  </si>
  <si>
    <t>105,740/5,37,290/6</t>
  </si>
  <si>
    <t>2715015002/WC/112908695307</t>
  </si>
  <si>
    <t xml:space="preserve">SOVINIYA </t>
  </si>
  <si>
    <t xml:space="preserve">SHIV SINGH </t>
  </si>
  <si>
    <t>ख 150 में नई नाड़ी निर्माण कार्य</t>
  </si>
  <si>
    <t>435,435/1,438,350,293,248,</t>
  </si>
  <si>
    <t>2715015002/WC/112908578726</t>
  </si>
  <si>
    <t>GADHPURIYA</t>
  </si>
  <si>
    <t>BHERU SHING</t>
  </si>
  <si>
    <t>केरिया नाडा खुदाई कार्य</t>
  </si>
  <si>
    <t>SATHIN</t>
  </si>
  <si>
    <t>663/2,536,454,1052,1029,1049</t>
  </si>
  <si>
    <t>2715003099/WC/112908688120</t>
  </si>
  <si>
    <t>इण्‍डा नाडा खुदाई व मॉडल नाडा निर्माण कार्य</t>
  </si>
  <si>
    <t>2715003099/WC/112908472796</t>
  </si>
  <si>
    <t>2262/1,2229,1982</t>
  </si>
  <si>
    <t>2715003081/WC/112908471513</t>
  </si>
  <si>
    <t>KHA, KHANGAR</t>
  </si>
  <si>
    <t>SHURMA RAM</t>
  </si>
  <si>
    <t>खाती नाडा खुदाई व घाट निर्माण कार्य</t>
  </si>
  <si>
    <t>ढढेसरी तालाब खुदाई</t>
  </si>
  <si>
    <t>979,942,187,</t>
  </si>
  <si>
    <t>2715003081/WC/112908471509</t>
  </si>
  <si>
    <t>DHADESRI</t>
  </si>
  <si>
    <t>RAM KISHOR</t>
  </si>
  <si>
    <t>मोडी नाडी खुदाई कार्य देवनगर</t>
  </si>
  <si>
    <t>175/1,1518,289,796</t>
  </si>
  <si>
    <t>2715003081/WC/112908763126</t>
  </si>
  <si>
    <t>ANIL KUMAR</t>
  </si>
  <si>
    <t>केरिया नाडा खुदाई कार्य देवनगर</t>
  </si>
  <si>
    <t>2715003081/WC/112908763125</t>
  </si>
  <si>
    <t>BUDHABASNI</t>
  </si>
  <si>
    <t>185,57,184/57,54</t>
  </si>
  <si>
    <t>KALURAM GURJAR</t>
  </si>
  <si>
    <t>HANUMAN NAGAR</t>
  </si>
  <si>
    <t>RAM SHING</t>
  </si>
  <si>
    <t>2715003073/WC/112908687440</t>
  </si>
  <si>
    <t>महादेव जी की डोली पूर्व दिशा खुदाई कार्य</t>
  </si>
  <si>
    <t>2715003073/WC/112908687446</t>
  </si>
  <si>
    <t>घड्वाई नाडी पूर्व दिशा खुदाई कार्य</t>
  </si>
  <si>
    <t>:बीचला नाडा खुदाई कार्य</t>
  </si>
  <si>
    <t>BANKLIYA</t>
  </si>
  <si>
    <t>2715004108/WC/112908765681</t>
  </si>
  <si>
    <t>MAGARAM</t>
  </si>
  <si>
    <t>भेरूसागर नाडा खुदाई कार्य</t>
  </si>
  <si>
    <t>JATIYAWAS</t>
  </si>
  <si>
    <t>418,362/5,211,104</t>
  </si>
  <si>
    <t>64,27</t>
  </si>
  <si>
    <t>2715004108/WC/112908765687</t>
  </si>
  <si>
    <t>गेपर नाडा खुदाई व् पाल बंधाई कार्य</t>
  </si>
  <si>
    <t>2715004110/WC/112908577485</t>
  </si>
  <si>
    <t>DINESH SHARMA</t>
  </si>
  <si>
    <t>चारागाह भूमि अमरक्षडी में नाडा खुदाई व पाल बधाई कार्य</t>
  </si>
  <si>
    <t>2715004110/WC/112908467275</t>
  </si>
  <si>
    <t>परलाई नाडी खुदाई कार्य ग्राम पंचायत ि‍चिरढाणी</t>
  </si>
  <si>
    <t>2715004110/WC/112908432509</t>
  </si>
  <si>
    <t>359/11, 362</t>
  </si>
  <si>
    <t>JANINAGAR</t>
  </si>
  <si>
    <t xml:space="preserve">DIPMALA </t>
  </si>
  <si>
    <t>ग्राम मलार में आकिया नाडा खुदाई व आड खुदाई का कार्य</t>
  </si>
  <si>
    <t>2715003087/WC/112908484145</t>
  </si>
  <si>
    <t xml:space="preserve">GHEWARRAM </t>
  </si>
  <si>
    <t>2715003087/WC/112908338368</t>
  </si>
  <si>
    <t>ग्राम विष्णु नगर में खेजडिया नाडा मेडबन्दीं, व़क्षारोपण व सौन्द्र्यकरण कार्य</t>
  </si>
  <si>
    <t>2715003087/WC/112908583544</t>
  </si>
  <si>
    <t>LILA DEVI</t>
  </si>
  <si>
    <t>इन्‍दोकिया नाडा खुदाई कार्य</t>
  </si>
  <si>
    <t>अमीडा का नाडा खुदाई पूर्व दिशा</t>
  </si>
  <si>
    <t>2715004123/WC/112908338374</t>
  </si>
  <si>
    <t>SANTOSH</t>
  </si>
  <si>
    <t>2715004123/WC/112908338375</t>
  </si>
  <si>
    <t>नया नाडा व घाट पेंचिग कार्य लवारी</t>
  </si>
  <si>
    <t>LAWARI</t>
  </si>
  <si>
    <t>2715004123/WC/112908480614</t>
  </si>
  <si>
    <t>SEEMA BHATI</t>
  </si>
  <si>
    <t>गंवाई तालाब आगारे में मेडबन्‍दी व वक्षारोपण कार्य</t>
  </si>
  <si>
    <t>ग्राम चौकड़ी कल्ला नया नाडा मॉडल तालाब विकास कार्य</t>
  </si>
  <si>
    <t>2715003075/WC/112908705055</t>
  </si>
  <si>
    <t>CHOKDI KALAN</t>
  </si>
  <si>
    <t>ग्राम चौकड़ी कल्ला खसरा नम्बर 383 में सुजा नाडा खुदाई कार्य</t>
  </si>
  <si>
    <t>2715003075/WC/112908764834</t>
  </si>
  <si>
    <t>ग्राम चौकड़ी कल्ला खसरा नम्बर 308 में गोपी नाडी खुदाई कार्य</t>
  </si>
  <si>
    <t>2715003075/WC/112908765176</t>
  </si>
  <si>
    <t>ग्राम चौकड़ी कल्ला खसरा नम्बर 390 पीपलिया नाडा में खुदाई कार्य</t>
  </si>
  <si>
    <t>2715003075/WC/112908765180</t>
  </si>
  <si>
    <t>राजस्‍व ग्राम मेरासिया में देवलिया नाडा खुदाई कार्य।</t>
  </si>
  <si>
    <t>148,245/1,242,169,</t>
  </si>
  <si>
    <t>2715003075/WC/112908435207</t>
  </si>
  <si>
    <t>MERASHIYA</t>
  </si>
  <si>
    <t>GYANARAM</t>
  </si>
  <si>
    <t>ग्राम रामडावास कला कोराली नाडी आगौर के धोरा बंधाई कार्य।</t>
  </si>
  <si>
    <t xml:space="preserve">RAMDAWAS KALAN </t>
  </si>
  <si>
    <t>2715003094/WC/112908357256</t>
  </si>
  <si>
    <t>मशनिया नाडा खुदाई व गाद निकलना कार्य</t>
  </si>
  <si>
    <t>2715003094/WC/112908687837</t>
  </si>
  <si>
    <t>कोइण्‍डा नाडा आगौर की मेडबन्‍दी कार्य</t>
  </si>
  <si>
    <t>2715003094/WC/112908474125</t>
  </si>
  <si>
    <t>देवली नाडी आगौर को मेडबंदी कार्य</t>
  </si>
  <si>
    <t>2715003094/WC/112908474107</t>
  </si>
  <si>
    <t>RAMDAWAS KHURD</t>
  </si>
  <si>
    <t>HARIRAM HUDA</t>
  </si>
  <si>
    <t>निम्बली नाडी खुदाई कार्य</t>
  </si>
  <si>
    <t>2715003094/WC/112908687832</t>
  </si>
  <si>
    <t>देवलीया नाडा चारा ग़ह विकास कार्य</t>
  </si>
  <si>
    <t>2715015003/WC/112908504369</t>
  </si>
  <si>
    <t xml:space="preserve">KHARIYA AANAWAS  </t>
  </si>
  <si>
    <t>SAMU DEVI</t>
  </si>
  <si>
    <t>:ग्राम खारिया अनावास में डंठ नाडी खुदाई कार्य</t>
  </si>
  <si>
    <t>2715015003/WC/112908452193</t>
  </si>
  <si>
    <t>ग्राम अनावास में कलवाणिया की ढाणी नाडीीखुदाई व सौर्न्‍यकरण कार्य।</t>
  </si>
  <si>
    <t>2715015003/WC/112908452216</t>
  </si>
  <si>
    <t>ग्राम अनावास में गवाई नाडी खुदाई व सौन्‍दर्यकरण कार्य</t>
  </si>
  <si>
    <t>AANAWAS</t>
  </si>
  <si>
    <t>12,18,159,64/1</t>
  </si>
  <si>
    <t>2715015003/WC/112908471456</t>
  </si>
  <si>
    <t>धावड़ा नाडा खुदाई व गाद निकालने कार्य रूणकिया</t>
  </si>
  <si>
    <t>RUNKIYA</t>
  </si>
  <si>
    <t>38,37,179,225,160,</t>
  </si>
  <si>
    <t>2715015003/WC/112908473561</t>
  </si>
  <si>
    <t>BALWANT SINGH</t>
  </si>
  <si>
    <t>ग्राम रूणकिया में उगणी नाडी खुदाई कार्य </t>
  </si>
  <si>
    <t>2715015003/WC/112908454727</t>
  </si>
  <si>
    <t>913,731/1,327 ,665</t>
  </si>
  <si>
    <t>2715004122/WC/112908577976</t>
  </si>
  <si>
    <t>RATAN LAL</t>
  </si>
  <si>
    <t>ख न 665 गौचर भूमि में नाडा खुदाई कार्य</t>
  </si>
  <si>
    <t>2715004122/WC/112908496023</t>
  </si>
  <si>
    <t>ख स 737/1 गोचर भूमी में नाडी खुदाई कार्य</t>
  </si>
  <si>
    <t>737/1</t>
  </si>
  <si>
    <t>2715004122/WC/112908495616</t>
  </si>
  <si>
    <t xml:space="preserve">गैर मुमकिन आगौर में नाडी खुदाई कार्य
</t>
  </si>
  <si>
    <t>हवलदार नाडा खुदाई एवं सुरक्षा दिवार निर्माण कार्य</t>
  </si>
  <si>
    <t>RIYA</t>
  </si>
  <si>
    <t>2715004134/WC/112908740526</t>
  </si>
  <si>
    <t>लवारिया नाडा रिनोवेसन कार्य</t>
  </si>
  <si>
    <t>2715004134/WC/112908763116</t>
  </si>
  <si>
    <t>ग्राम कुड़ नेडकी नाडी खुदाई कार्य</t>
  </si>
  <si>
    <t xml:space="preserve">KUD </t>
  </si>
  <si>
    <t>2715003085/WC/112908770795</t>
  </si>
  <si>
    <t xml:space="preserve">OMRAM </t>
  </si>
  <si>
    <t>लाखेटा नाडा खुदाई कार्य</t>
  </si>
  <si>
    <t>2715003085/WC/112908584530</t>
  </si>
  <si>
    <t>खाेखरिया गांवाई नाडी खुदाई कार्य</t>
  </si>
  <si>
    <t xml:space="preserve">KHOKHARIYA </t>
  </si>
  <si>
    <t>273,276,250,229,267,46</t>
  </si>
  <si>
    <t>2715003085/WC/112908414250</t>
  </si>
  <si>
    <t xml:space="preserve">BHAKAR RAM </t>
  </si>
  <si>
    <t>हिंगाणिया गांवाई नाडी खुदाई कार्य </t>
  </si>
  <si>
    <t xml:space="preserve">HINGANIYA </t>
  </si>
  <si>
    <t>2715003085/WC/112908414252</t>
  </si>
  <si>
    <t xml:space="preserve">SHYAM LAL </t>
  </si>
  <si>
    <t>विष्‍णुनगर गांवाई नाडी खुदाई</t>
  </si>
  <si>
    <t>2715004111/WC/112908355012</t>
  </si>
  <si>
    <t>हाडी नाडा खुदाई कार्य</t>
  </si>
  <si>
    <t xml:space="preserve">PABU NAGAR </t>
  </si>
  <si>
    <t>2715004111/WC/112908337903</t>
  </si>
  <si>
    <t xml:space="preserve">SIVARI DEVI </t>
  </si>
  <si>
    <t>2,156,190,128,164,69/1</t>
  </si>
  <si>
    <t>SHAYRGIRI</t>
  </si>
  <si>
    <t xml:space="preserve">N </t>
  </si>
  <si>
    <t>Khudiyala Me Hada Dhandi Nadi Khudai Kariye</t>
  </si>
  <si>
    <t>2715007285/WC/112908761683</t>
  </si>
  <si>
    <t>30,27/3,27,30/1</t>
  </si>
  <si>
    <t>2715007285/WC/112908362338</t>
  </si>
  <si>
    <t>KIRMSRIYA KALAN</t>
  </si>
  <si>
    <t>GOLI DEVI</t>
  </si>
  <si>
    <t>kiramsariya magra me naadi khudai kary</t>
  </si>
  <si>
    <t xml:space="preserve">BARALA BASANI </t>
  </si>
  <si>
    <t>44/12,83,7</t>
  </si>
  <si>
    <t xml:space="preserve">BIRAMA RAM </t>
  </si>
  <si>
    <t xml:space="preserve">NAI NAADI JOGIDAAS JI KE NADI KHUDAI </t>
  </si>
  <si>
    <t>2715007211/WC/112908705651</t>
  </si>
  <si>
    <t>204,204/123,204/244,205,212</t>
  </si>
  <si>
    <t>BASSI NAGAR</t>
  </si>
  <si>
    <t>Nadi Khudai Kariye Bassi Nagar</t>
  </si>
  <si>
    <t>204/244</t>
  </si>
  <si>
    <t>2715007211/WC/112908761832</t>
  </si>
  <si>
    <t>Pokar nada khudai kary</t>
  </si>
  <si>
    <t>2715011007/WC/112908456817</t>
  </si>
  <si>
    <t xml:space="preserve">HEMA RAM </t>
  </si>
  <si>
    <t>Baba Nada Khudai Karye</t>
  </si>
  <si>
    <t>2715011007/WC/112908583065</t>
  </si>
  <si>
    <t>Aawala Talab Khudai Kariye</t>
  </si>
  <si>
    <t xml:space="preserve">BADA BASS </t>
  </si>
  <si>
    <t>2814,2888/1,2888</t>
  </si>
  <si>
    <t>2715011007/WC/112908704762</t>
  </si>
  <si>
    <t xml:space="preserve">KIRAN KANWAR </t>
  </si>
  <si>
    <t>आलिया नाड़ी खुदाई कार्य</t>
  </si>
  <si>
    <t>2715011007/WC/112908705643</t>
  </si>
  <si>
    <t>charagah avm varaksharopan kary cherai khasra</t>
  </si>
  <si>
    <t xml:space="preserve">CHERAI </t>
  </si>
  <si>
    <t>1696,1843,2445,2141/1</t>
  </si>
  <si>
    <t xml:space="preserve">PAPPU DEVI </t>
  </si>
  <si>
    <t>Taja nadi khudai karya</t>
  </si>
  <si>
    <t>2715007225/WC/112908456519</t>
  </si>
  <si>
    <t>Hariom Nada Khudai Kairiye</t>
  </si>
  <si>
    <t>2715007225/WC/112908704776</t>
  </si>
  <si>
    <t>Mudlai Nadi Me Se Gad Nikalne Ka Kariye</t>
  </si>
  <si>
    <t>2141/1</t>
  </si>
  <si>
    <t>2715007225/WC/112908704778</t>
  </si>
  <si>
    <t xml:space="preserve">PANCHALA KHURD </t>
  </si>
  <si>
    <t>133,183,342,793,76</t>
  </si>
  <si>
    <t xml:space="preserve">JOGA RAM </t>
  </si>
  <si>
    <t>Savalani Nadi Khudai Karya</t>
  </si>
  <si>
    <t>2715007259/WC/112908772712</t>
  </si>
  <si>
    <t>Gavai Nadi Khudai Kariye</t>
  </si>
  <si>
    <t xml:space="preserve">BHAISER CHAWANDIYALI </t>
  </si>
  <si>
    <t>2715011001/WC/112908761646</t>
  </si>
  <si>
    <t xml:space="preserve">GUMAN SINGH </t>
  </si>
  <si>
    <t>BHKTIYA NADI KHUDAI KARY</t>
  </si>
  <si>
    <t>50/3,50/4,43,50</t>
  </si>
  <si>
    <t>2715011001/WH/112908610664</t>
  </si>
  <si>
    <t xml:space="preserve">KIRAMASARIYA KHURD </t>
  </si>
  <si>
    <t xml:space="preserve">TAJA RAM </t>
  </si>
  <si>
    <t>Jogmaya Nadi Khudai Kariye</t>
  </si>
  <si>
    <t>2715011001/WC/112908761871</t>
  </si>
  <si>
    <t>Kanasar Nadi Khudai Kariye</t>
  </si>
  <si>
    <t>187,368/7,369</t>
  </si>
  <si>
    <t>2715007215/WC/112908761639</t>
  </si>
  <si>
    <t xml:space="preserve">BHIASER KOTWALI </t>
  </si>
  <si>
    <t xml:space="preserve">BHAGWANA RAM </t>
  </si>
  <si>
    <t>Bhomiyaji Ke Than Ke Pas Bhomiyaji Talab Khudai Kariye</t>
  </si>
  <si>
    <t>368/7</t>
  </si>
  <si>
    <t>2715007215/WC/112908761641</t>
  </si>
  <si>
    <t>KOYLANI NADI KHUDAI GAAD NIKALNE V PAL BANDAI KARY</t>
  </si>
  <si>
    <t xml:space="preserve">BHAISER KUTADI </t>
  </si>
  <si>
    <t>36,97/2,97/7</t>
  </si>
  <si>
    <t>2715007215/WH/112908613554</t>
  </si>
  <si>
    <t xml:space="preserve">ASHOK SHANKHLA </t>
  </si>
  <si>
    <t>Gochar Jamin Me Hukmav Nadi Khudai Kariye</t>
  </si>
  <si>
    <t>97/7</t>
  </si>
  <si>
    <t>2715007215/WC/112908761644</t>
  </si>
  <si>
    <t>BABA RAMDEV NADI KHUDAI KARYA</t>
  </si>
  <si>
    <t xml:space="preserve">BIJWADIYA </t>
  </si>
  <si>
    <t>1,1/36,159,164/4,242</t>
  </si>
  <si>
    <t>2715007213/WC/112908708369</t>
  </si>
  <si>
    <t xml:space="preserve">PREM KANWAR BHATI </t>
  </si>
  <si>
    <t>Khavadi Nadi Khudai Kariye</t>
  </si>
  <si>
    <t>2715007213/WC/112908761680</t>
  </si>
  <si>
    <t>Bhom baba nadi khudai kariye</t>
  </si>
  <si>
    <t xml:space="preserve">BAJRANG NAGAR </t>
  </si>
  <si>
    <t>112,78</t>
  </si>
  <si>
    <t>2715007213/WC/112908761930</t>
  </si>
  <si>
    <t xml:space="preserve">VEERA RAM </t>
  </si>
  <si>
    <t>Gochar Bhumi Me Medbandi Va Podharopan Ka Kariye</t>
  </si>
  <si>
    <t xml:space="preserve">JELU </t>
  </si>
  <si>
    <t>624/8,764,939/10/963/6</t>
  </si>
  <si>
    <t>2715007233/LD/112909004193</t>
  </si>
  <si>
    <t xml:space="preserve">UGAMA RAM </t>
  </si>
  <si>
    <t>Sujan natha dhuna ke pass naadi kudai evm bandai karya</t>
  </si>
  <si>
    <t>624/8</t>
  </si>
  <si>
    <t>2715007233/WH/112908610050</t>
  </si>
  <si>
    <t>Lala Nadi Khudai Va Badhai Kariye</t>
  </si>
  <si>
    <t>2715007233/WC/112908761682</t>
  </si>
  <si>
    <t>Gosai Nada Khudai Avm Badhai Kariye</t>
  </si>
  <si>
    <t>939/10</t>
  </si>
  <si>
    <t>2715007233/WC/112908761681</t>
  </si>
  <si>
    <t xml:space="preserve">RAMGARH </t>
  </si>
  <si>
    <t xml:space="preserve">GOPI SINGH </t>
  </si>
  <si>
    <t>Jasma Nadi Khudai Va Badhahi Karye</t>
  </si>
  <si>
    <t xml:space="preserve">BIJARIYA BAWADI </t>
  </si>
  <si>
    <t>626/523,602,596</t>
  </si>
  <si>
    <t>2715007233/WC/112908616458</t>
  </si>
  <si>
    <t xml:space="preserve">KALU DEVI </t>
  </si>
  <si>
    <t>KHETANADA KHUDAAI KAARYA DAKSHIN DISHA</t>
  </si>
  <si>
    <t xml:space="preserve">DHOLIYA NAGAR </t>
  </si>
  <si>
    <t>2715007279/WC/112908456543</t>
  </si>
  <si>
    <t>सीमानाड़ा खुदाई कार्य</t>
  </si>
  <si>
    <t>2715007279/WC/112908292735</t>
  </si>
  <si>
    <t>सिमरथीया नाडा खुदाई कार्य</t>
  </si>
  <si>
    <t xml:space="preserve">PREM SAGAR </t>
  </si>
  <si>
    <t>2715007279/WH/112908604378</t>
  </si>
  <si>
    <t xml:space="preserve">PREM NAGAR </t>
  </si>
  <si>
    <t xml:space="preserve">SANTOSH DEVI </t>
  </si>
  <si>
    <t>नई रामदेव नाड़ी खुदाई कार्य हस्तिनापुर</t>
  </si>
  <si>
    <t xml:space="preserve">HASTINAPUR </t>
  </si>
  <si>
    <t>2715007279/WC/112908660708</t>
  </si>
  <si>
    <t>DHAPU DEVI</t>
  </si>
  <si>
    <t xml:space="preserve">SOU BHAMBHUO KI DHANI </t>
  </si>
  <si>
    <t xml:space="preserve">NARAYAN RAM </t>
  </si>
  <si>
    <t xml:space="preserve">BADA KOTECHA </t>
  </si>
  <si>
    <t>196,317/1,331/1,337/1</t>
  </si>
  <si>
    <t xml:space="preserve">BHANWAR LAL GARG </t>
  </si>
  <si>
    <t xml:space="preserve">BADI </t>
  </si>
  <si>
    <t xml:space="preserve">BADA KOTECHA KHURD </t>
  </si>
  <si>
    <t>16,45/6</t>
  </si>
  <si>
    <t>2021-2024</t>
  </si>
  <si>
    <t xml:space="preserve">LAXMAN RAM </t>
  </si>
  <si>
    <t>Devliya Nadi Bhomiyaji Ka Than Khudai Karye Jadi Katting Karye</t>
  </si>
  <si>
    <t xml:space="preserve">RAMPURA BHATIYAN </t>
  </si>
  <si>
    <t>2715007263/WC/112908762686</t>
  </si>
  <si>
    <t xml:space="preserve">OMI DEVI </t>
  </si>
  <si>
    <t>Nadi Khudai Kariye Madiyai Kallan</t>
  </si>
  <si>
    <t xml:space="preserve">MANDIYAI KALLAN </t>
  </si>
  <si>
    <t>69,71,72/1</t>
  </si>
  <si>
    <t>2715011004/WC/112908761679</t>
  </si>
  <si>
    <t xml:space="preserve">REEDA RAM </t>
  </si>
  <si>
    <t>SIMA NADA KHUDAI KARYA</t>
  </si>
  <si>
    <t xml:space="preserve">BHALASARIYA </t>
  </si>
  <si>
    <t>64,64/3,64/4,86,86/2,86/3,87,88</t>
  </si>
  <si>
    <t>2715011004/WC/112908560964</t>
  </si>
  <si>
    <t xml:space="preserve">RATAN SINGH </t>
  </si>
  <si>
    <t xml:space="preserve">KHASRA NO. 35 CHARAGAH VIKAS KARY </t>
  </si>
  <si>
    <t xml:space="preserve">BOVADI KHURD </t>
  </si>
  <si>
    <t xml:space="preserve">BAVADI </t>
  </si>
  <si>
    <t>12,128,134,35,57,60</t>
  </si>
  <si>
    <t>2715007221/LD/112908442040</t>
  </si>
  <si>
    <t xml:space="preserve">VIMALA DEVI </t>
  </si>
  <si>
    <t>KERLI NADI AAGOR ME MEDBANDI KARY BORVI KALAN</t>
  </si>
  <si>
    <t xml:space="preserve">BOVADI KALLAN </t>
  </si>
  <si>
    <t>105,117,43,58,67</t>
  </si>
  <si>
    <t>2715007221/WC/112908702169</t>
  </si>
  <si>
    <t xml:space="preserve">HUKAMA RAM </t>
  </si>
  <si>
    <t xml:space="preserve">KHASRA NO. 165/2 ME GOCHAR MEDBANDI KARY </t>
  </si>
  <si>
    <t xml:space="preserve">SURPURA </t>
  </si>
  <si>
    <t>128,138,165,165/2,165/6,175,335,431,</t>
  </si>
  <si>
    <t>2715007221/LD/112908445052</t>
  </si>
  <si>
    <t xml:space="preserve">NAINI DEVI </t>
  </si>
  <si>
    <t xml:space="preserve">MOYALA NADA KHUDAI </t>
  </si>
  <si>
    <t xml:space="preserve">UMADESAR </t>
  </si>
  <si>
    <t>72/4,83/3,84,85/3,86/1,86/2,86/3,87</t>
  </si>
  <si>
    <t>2715010012/WC/112908512542</t>
  </si>
  <si>
    <t xml:space="preserve">SOHAN RAM </t>
  </si>
  <si>
    <t xml:space="preserve">SELAVI NADI SE GAAD NIKALANE KA KARY </t>
  </si>
  <si>
    <t xml:space="preserve">RAIKORIYA </t>
  </si>
  <si>
    <t>122,186,273,283,36</t>
  </si>
  <si>
    <t>2715010012/WC/112908556115</t>
  </si>
  <si>
    <t xml:space="preserve">GEETA DEVI </t>
  </si>
  <si>
    <t xml:space="preserve">CHARAGAH VIKAS KARY </t>
  </si>
  <si>
    <t xml:space="preserve">GANGANI </t>
  </si>
  <si>
    <t>391,1236,1250,1279,1280,143,1463,1520,1944,2193,</t>
  </si>
  <si>
    <t>2715007229/LD/1129083987</t>
  </si>
  <si>
    <t xml:space="preserve">KANHAIYA LAL </t>
  </si>
  <si>
    <t>devandi nadi khudai v pal bandhai</t>
  </si>
  <si>
    <t>2715007229/WC/112908562009</t>
  </si>
  <si>
    <t>बडली नाडी खुदाई व पाल बंधाई कार्य</t>
  </si>
  <si>
    <t>2715007229/WC/112908461852</t>
  </si>
  <si>
    <t xml:space="preserve">MELAWAS </t>
  </si>
  <si>
    <t>gocher bhumi medbandi navanagariya</t>
  </si>
  <si>
    <t xml:space="preserve">NAVANAGARIYA </t>
  </si>
  <si>
    <t>15,16,17,7</t>
  </si>
  <si>
    <t>2715007229/WC/112908607830</t>
  </si>
  <si>
    <t xml:space="preserve">BHIYAN RAM </t>
  </si>
  <si>
    <t>Pabu Nadi Khudai &amp; Pal bandhai kary</t>
  </si>
  <si>
    <t xml:space="preserve">NANDIYA JAJADA </t>
  </si>
  <si>
    <t>2715010008/WC/112908532293</t>
  </si>
  <si>
    <t>Juglai Nadi Mitti Khudai v Pal bandhai kart</t>
  </si>
  <si>
    <t>2715010008/WC/112908615702</t>
  </si>
  <si>
    <t>GOCHAR MEDBANDI KAR KHA.NO. 989/8</t>
  </si>
  <si>
    <t xml:space="preserve">KASTI </t>
  </si>
  <si>
    <t>544,558,944,989/7,989/8,964,920,565</t>
  </si>
  <si>
    <t>2715007237/LD/112908456872</t>
  </si>
  <si>
    <t xml:space="preserve">KANA RAM </t>
  </si>
  <si>
    <t>GOCHAR MEDBANDI KAR KHA.NO. 989/7</t>
  </si>
  <si>
    <t>2715007237/LD/112908456873</t>
  </si>
  <si>
    <t>सेवकी रोड काली भाकरी के पास गोचर की मेड़बन्दी</t>
  </si>
  <si>
    <t>2715007237/LD/112908430212</t>
  </si>
  <si>
    <t>दुहली नाड़ी खुदाई व पाल बंधाई कार्य</t>
  </si>
  <si>
    <t>2715007237/WC/112908449951</t>
  </si>
  <si>
    <t>GAVAI TALAB KASTIPAL BANDHAI V GAD NIKALNE KA KARY</t>
  </si>
  <si>
    <t>2715007237/WC/112908652246</t>
  </si>
  <si>
    <t>DEVASIYO KI RATDI NADI KI KHUDAI KARY</t>
  </si>
  <si>
    <t xml:space="preserve">MAILANA </t>
  </si>
  <si>
    <t>193,286,286/13,286/8,29/36,729,739/1009,794,954,936</t>
  </si>
  <si>
    <t>2715010005/WC/112908449514</t>
  </si>
  <si>
    <t>RAVO KI RATADI NADI KHUDAI KARY</t>
  </si>
  <si>
    <t>2715010005/WC/112908449517</t>
  </si>
  <si>
    <t>Jubarkiya Nada Mitti khudhai kary</t>
  </si>
  <si>
    <t>2715010005/WC/112908661965</t>
  </si>
  <si>
    <t>Hingana Nada Mitti Khudhai av Pal Bandhai kary</t>
  </si>
  <si>
    <t xml:space="preserve">HADMAN SAGAR </t>
  </si>
  <si>
    <t>2715010005/WC/112908661940</t>
  </si>
  <si>
    <t xml:space="preserve">PURAKHA RAM </t>
  </si>
  <si>
    <t>GAWAI NADI KO MODAL TALAB KE ROOP ME VIKSIT KRNE KA KARY</t>
  </si>
  <si>
    <t xml:space="preserve">DANWARA </t>
  </si>
  <si>
    <t>2715007226/WC/112908655712</t>
  </si>
  <si>
    <t xml:space="preserve">VINOD KUMARA </t>
  </si>
  <si>
    <t>GOSAI JI BHAKRI WALI NADI KHUDAI &amp; PAL BANDHAI KARY</t>
  </si>
  <si>
    <t>2715007226/WC/112908659811</t>
  </si>
  <si>
    <t>BALI VALI NADI KHUDAI &amp; BANDHAI KARY</t>
  </si>
  <si>
    <t xml:space="preserve">BASANI DANWARA </t>
  </si>
  <si>
    <t>1531,2218/2216</t>
  </si>
  <si>
    <t>2715007226/WC/112908531457</t>
  </si>
  <si>
    <t>SIYANDI NADI KE PURV UATAR DISA ME KHUDAI KARYA</t>
  </si>
  <si>
    <t xml:space="preserve">GAJSINGHPURA </t>
  </si>
  <si>
    <t>2715003077/WC/112908430839</t>
  </si>
  <si>
    <t xml:space="preserve">MEERA MEGHWAL </t>
  </si>
  <si>
    <t>AALA NADI KHUDAI KARYA</t>
  </si>
  <si>
    <t>2715003077/WC/112908430844</t>
  </si>
  <si>
    <t>KHATUNDA NADA KHUDAI KARYA</t>
  </si>
  <si>
    <t>2715003077/WC/112908430847</t>
  </si>
  <si>
    <t>Chatri nadi Model talab nirman kariy</t>
  </si>
  <si>
    <t xml:space="preserve">BIRANI </t>
  </si>
  <si>
    <t>26.62 </t>
  </si>
  <si>
    <t>2715003103/WC/112908425616</t>
  </si>
  <si>
    <t xml:space="preserve">MANJU DEVI </t>
  </si>
  <si>
    <t> Khasra No 235 me Chapri Nadi ke Pass Charagha Vikas Kariya</t>
  </si>
  <si>
    <t>26.59 </t>
  </si>
  <si>
    <t>CHAPRI NADI DAKSHIN DISHA ME KHUDAI KARYA</t>
  </si>
  <si>
    <t>2715003103/WH/112908357012</t>
  </si>
  <si>
    <t>TIRUKI NADI UTAR DAKSHIN DISHA ME KHUDAI KARYA</t>
  </si>
  <si>
    <t xml:space="preserve">KALAWAS </t>
  </si>
  <si>
    <t>2715003103/WH/112908357013</t>
  </si>
  <si>
    <t xml:space="preserve">SARADA DEVI </t>
  </si>
  <si>
    <t>KERLI NADI UTAR DISHA ME KHUDAI KARYA</t>
  </si>
  <si>
    <t>2715003103/WH/112908357011</t>
  </si>
  <si>
    <t>Imartiya Nada ke uttar paschim disha me khudai karya</t>
  </si>
  <si>
    <t xml:space="preserve">PALADI RANAWATA </t>
  </si>
  <si>
    <t>2715003090/WC/112908524688</t>
  </si>
  <si>
    <t xml:space="preserve">BEBI DEVI </t>
  </si>
  <si>
    <t>Nar Talab ka Model Talab Khudai Karya</t>
  </si>
  <si>
    <t>26.77 </t>
  </si>
  <si>
    <t>2715003090/WC/112908421769</t>
  </si>
  <si>
    <t>Pepli Nadi ka Model Talab Khudai Nirman Karya</t>
  </si>
  <si>
    <t xml:space="preserve">TODIYANA </t>
  </si>
  <si>
    <t>132/1,152/580,571/152,575/571,97</t>
  </si>
  <si>
    <t>2715003090/WC/112908420029</t>
  </si>
  <si>
    <t xml:space="preserve">VIMALI </t>
  </si>
  <si>
    <t>DEVNADA KE DAKSHIN V PASCHIM BHAG ME KHUDAI KARYA</t>
  </si>
  <si>
    <t xml:space="preserve">DEVNARAYANPUR </t>
  </si>
  <si>
    <t>112/5,18,839/87,841/87,88</t>
  </si>
  <si>
    <t>2715003090/WC/112908458698</t>
  </si>
  <si>
    <t xml:space="preserve">AACHUDI </t>
  </si>
  <si>
    <t>chhila nadi khudai karya v medbandi karya</t>
  </si>
  <si>
    <t xml:space="preserve">NAGALWAS </t>
  </si>
  <si>
    <t>13/5,56</t>
  </si>
  <si>
    <t>2715003090/WC/112908336034</t>
  </si>
  <si>
    <t xml:space="preserve">SETUDI </t>
  </si>
  <si>
    <t>MAKNDA NADA POORV DISHA KHUDAI KARY</t>
  </si>
  <si>
    <t xml:space="preserve">JHALAMALIYA </t>
  </si>
  <si>
    <t>188/2,355,383,394,398,617,523,501,415,358</t>
  </si>
  <si>
    <t>2715003113/WC/112908514202</t>
  </si>
  <si>
    <t xml:space="preserve">RAM NIWAS </t>
  </si>
  <si>
    <t>PABU NADA KHUDAI KARY</t>
  </si>
  <si>
    <t>2715003113/WC/112908430485</t>
  </si>
  <si>
    <t>SCHOOL K PICHE WALA NADI NIRMAN</t>
  </si>
  <si>
    <t>2715003113/WC/112908514177</t>
  </si>
  <si>
    <t>GODAWAS</t>
  </si>
  <si>
    <t xml:space="preserve">GEKI DEVI </t>
  </si>
  <si>
    <t> KHASARA NO 551 ME CHARAGHA VIKAS KARIYA</t>
  </si>
  <si>
    <t xml:space="preserve">RUDIYA </t>
  </si>
  <si>
    <t>741,649/6,642,559,551</t>
  </si>
  <si>
    <t>2715003097/DP/112908320106</t>
  </si>
  <si>
    <t xml:space="preserve">PRAHALAD RAM GURJAR </t>
  </si>
  <si>
    <t>SUNDA NADA KI PURV PASCHIM DISHA ME KHUDAI KARYE</t>
  </si>
  <si>
    <t>2715003097/WC/112908459445</t>
  </si>
  <si>
    <t>Sainda nada ki purv v paschim disha me khudai karye</t>
  </si>
  <si>
    <t>2715003097/WC/112908515677</t>
  </si>
  <si>
    <t>Bhasod nada ke dhakshin disha me khudai karye</t>
  </si>
  <si>
    <t xml:space="preserve">MINDOLI </t>
  </si>
  <si>
    <t>11/11,11/13,281/12,79</t>
  </si>
  <si>
    <t>2715003097/WC/112908515701</t>
  </si>
  <si>
    <t xml:space="preserve">GOVIND RAM NAYAK </t>
  </si>
  <si>
    <t>unadiya nada khudae kariya</t>
  </si>
  <si>
    <t xml:space="preserve">RAMPURA </t>
  </si>
  <si>
    <t>1,161/3,27</t>
  </si>
  <si>
    <t>2715003093/WC/112908573678</t>
  </si>
  <si>
    <t xml:space="preserve">RAMESH </t>
  </si>
  <si>
    <t>Ramsagar Nadi Ki Dakshin Bhag Me Khudai kariya.</t>
  </si>
  <si>
    <t>2715003093/WC/112908354021</t>
  </si>
  <si>
    <t>Chhapala Gavai Nadi Ki Daxhin Desha Me Khudhai Kariya.</t>
  </si>
  <si>
    <t>2715003109/WH/112908351132</t>
  </si>
  <si>
    <t>CHHAPALA</t>
  </si>
  <si>
    <t>Nimbadiya Nada Khudhai Kariya.</t>
  </si>
  <si>
    <t>2715003109/WH/112908351131</t>
  </si>
  <si>
    <t xml:space="preserve">MAHENDRA RAM </t>
  </si>
  <si>
    <t>GATI NADI MODEL TALAB VA KHUDAI KARYA</t>
  </si>
  <si>
    <t>4,6,78</t>
  </si>
  <si>
    <t>2715003109/WC/112908532845</t>
  </si>
  <si>
    <t xml:space="preserve">LUNA RAM </t>
  </si>
  <si>
    <t>Bharatkai Nadi Khudhai &amp; Aad Bandhai Kariya,</t>
  </si>
  <si>
    <t xml:space="preserve">HINGOLI </t>
  </si>
  <si>
    <t>2715003110/WC/112908430401</t>
  </si>
  <si>
    <t xml:space="preserve">SUVATI DEVI </t>
  </si>
  <si>
    <t>बुधा नाडा मॉडल तालाब निर्माण कार्य</t>
  </si>
  <si>
    <t>2715003110/WH/112908355124</t>
  </si>
  <si>
    <t>SHEKHANIYAWAS</t>
  </si>
  <si>
    <t xml:space="preserve">MANAK RAM </t>
  </si>
  <si>
    <t>सुखलाव नगर नाडी का मॉडल तालाब निर्माण कार्य।</t>
  </si>
  <si>
    <t xml:space="preserve">SUKHAWAL NAGAR </t>
  </si>
  <si>
    <t>870,902/845</t>
  </si>
  <si>
    <t>2715003110/WC/112908611769</t>
  </si>
  <si>
    <t xml:space="preserve">JIYA / TULSA RAM </t>
  </si>
  <si>
    <t>Ustra Takri Ke Padd Kanwarji Valla Nada Khudai</t>
  </si>
  <si>
    <t xml:space="preserve">USTRA </t>
  </si>
  <si>
    <t>386/1,585/27,930,932,900,774</t>
  </si>
  <si>
    <t>2715003101/WH/112908336384</t>
  </si>
  <si>
    <t xml:space="preserve">SAU DEVI </t>
  </si>
  <si>
    <t> gochar bhumi par charagah vikas karya</t>
  </si>
  <si>
    <t>299/11</t>
  </si>
  <si>
    <t xml:space="preserve">FATEH SINGH </t>
  </si>
  <si>
    <t>Khasra No 1121 Me Model Talab Nirman Karya</t>
  </si>
  <si>
    <t xml:space="preserve">BHAIRU NAGAR </t>
  </si>
  <si>
    <t>750/21,750/22,750/2,1387/1276,1368/1120,1347,1276</t>
  </si>
  <si>
    <t>2715003101/WC/112908432543</t>
  </si>
  <si>
    <t xml:space="preserve">SABU DEVI </t>
  </si>
  <si>
    <t>Modi Nadi Khudaee kary</t>
  </si>
  <si>
    <t xml:space="preserve">MANDALI CHARAN </t>
  </si>
  <si>
    <t>10,107,122,13/2,303/15</t>
  </si>
  <si>
    <t>2715003101/DP/112908423083</t>
  </si>
  <si>
    <t xml:space="preserve">MUMALI DEVI </t>
  </si>
  <si>
    <t xml:space="preserve">RADHOD </t>
  </si>
  <si>
    <t xml:space="preserve">GOGA DEVI MEGHWAL </t>
  </si>
  <si>
    <t>Gavai Nadi khudai or chanal nirman karya</t>
  </si>
  <si>
    <t>2715003095/WC/112908425978</t>
  </si>
  <si>
    <t>Khetolaie Nadi ki Dakshin Purv Disha me Khudai Karya</t>
  </si>
  <si>
    <t xml:space="preserve">GOPAL NAGAR </t>
  </si>
  <si>
    <t>596/1,532,228</t>
  </si>
  <si>
    <t>2715003095/WC/112908515762</t>
  </si>
  <si>
    <t xml:space="preserve">SUMAN MEGHWAL </t>
  </si>
  <si>
    <t>रातिया नाड़ा खुदाई कार्य</t>
  </si>
  <si>
    <t xml:space="preserve">RAWAR </t>
  </si>
  <si>
    <t>163/1,213,460,594,562,415,461</t>
  </si>
  <si>
    <t>2715004132/WC/112908446759</t>
  </si>
  <si>
    <t xml:space="preserve">HANUMAN JAT </t>
  </si>
  <si>
    <t>देवकिशन जी नाडा खुदाई कार्य</t>
  </si>
  <si>
    <t>2715004132/WC/112908527177</t>
  </si>
  <si>
    <t>खेराड़ी नाडी पूर्वी भाग खुदाई कार्य व आड बधाई कार्य</t>
  </si>
  <si>
    <t>2715004132/WC/112908515052</t>
  </si>
  <si>
    <t>केला नाडा खुदाई कार्य पूर्व दिशा में लाम्बा</t>
  </si>
  <si>
    <t xml:space="preserve">LAMBA </t>
  </si>
  <si>
    <t>1593/1,1666,39,738,737,820</t>
  </si>
  <si>
    <t>2715004121/WC/112908582637</t>
  </si>
  <si>
    <t>गुस्साई आगोर में नाडी खुदाई कार्य पश्चिम दिशा में लाम्बा</t>
  </si>
  <si>
    <t>2715004121/WC/112908582629</t>
  </si>
  <si>
    <t>खसरा नंबर 737 में नाडी खुदाई कार्य ग्राम लाम्बा</t>
  </si>
  <si>
    <t>2715004121/WC/112908687613</t>
  </si>
  <si>
    <t>चारागाह विकास कार्य संभाडिया</t>
  </si>
  <si>
    <t>18,232,289,6,99,98,259</t>
  </si>
  <si>
    <t>2021-2025</t>
  </si>
  <si>
    <t>2715004135/LD/112908994235</t>
  </si>
  <si>
    <t xml:space="preserve">MAMBADIYA </t>
  </si>
  <si>
    <t xml:space="preserve">BHUDHA RAM </t>
  </si>
  <si>
    <t>दण्ड नाडी खुदाई,सुरक्षादीवार व घाट निर्माण कार्य</t>
  </si>
  <si>
    <t>1,119,136,40</t>
  </si>
  <si>
    <t>2715004135/WC/112908561847</t>
  </si>
  <si>
    <t xml:space="preserve">BHGASANI </t>
  </si>
  <si>
    <t>छापरिया नाडा उत्तर दिशा खुदाई कार्य</t>
  </si>
  <si>
    <t xml:space="preserve">MALAKOSANI </t>
  </si>
  <si>
    <t>2,4,6/1,62,782</t>
  </si>
  <si>
    <t>2715004124/WC/112908534661</t>
  </si>
  <si>
    <t xml:space="preserve">MAHENDRA JHALA </t>
  </si>
  <si>
    <t>मठ नाडी खुदाई कार्य</t>
  </si>
  <si>
    <t>2715004124/WC/112908534656</t>
  </si>
  <si>
    <t>भांबीनाड़ी खुदाई कार्य मालकोसनी</t>
  </si>
  <si>
    <t>2715004124/WC/112908454546</t>
  </si>
  <si>
    <t>पिपलिया नाड़ा खुदाई कार्य मालकोसनी</t>
  </si>
  <si>
    <t>2715004124/WC/112908454547</t>
  </si>
  <si>
    <t>ओटन नाडी उत्तर दिशा खुदाई कार्य व गाद निकलाई कार्य</t>
  </si>
  <si>
    <t xml:space="preserve">MURAKASANI </t>
  </si>
  <si>
    <t>118/6,74,66</t>
  </si>
  <si>
    <t>2715004116/WC/112908556845</t>
  </si>
  <si>
    <t xml:space="preserve">JAGDISH </t>
  </si>
  <si>
    <t>ग्राम मुरकासनी मे गवाई नाड़ी खुदाई कार्य</t>
  </si>
  <si>
    <t>2715004116/WC/112908463692</t>
  </si>
  <si>
    <t>डाबुड़ी नाड़ी पश्चिम दिशा नाड़ी खुदाई कार्य</t>
  </si>
  <si>
    <t>2715004116/WC/112908463699</t>
  </si>
  <si>
    <t>ग्राम कवरिया नगर मे उत्तर दिशा तालाब खुदाई कार्य</t>
  </si>
  <si>
    <t xml:space="preserve">KAWANRIYA </t>
  </si>
  <si>
    <t>155/1</t>
  </si>
  <si>
    <t>2715004116/WC/112908463678</t>
  </si>
  <si>
    <t xml:space="preserve">HARAJI RAM </t>
  </si>
  <si>
    <t>नाड़ा खुदाई कार्य </t>
  </si>
  <si>
    <t xml:space="preserve">MARAJA NAGAR </t>
  </si>
  <si>
    <t>844/12,856/2,969/12</t>
  </si>
  <si>
    <t>2715004116/WC/112908463715</t>
  </si>
  <si>
    <t>Jhank</t>
  </si>
  <si>
    <t xml:space="preserve">  96,663/9</t>
  </si>
  <si>
    <t>Mr. Bhawanisinghji</t>
  </si>
  <si>
    <t>रामतालई नाडी पश्चिम दिशा खुदाई</t>
  </si>
  <si>
    <t>2715004116/WC/112908464603</t>
  </si>
  <si>
    <t>जिम रावत जी नाडा पूर्व दिशा नाड़ी खुदाई कार्य</t>
  </si>
  <si>
    <t>2715004116/WC/112908463708</t>
  </si>
  <si>
    <t> गवाई तालाब पश्चिम दिशा नाड़ी खुदाई कार्य</t>
  </si>
  <si>
    <t>2021-2023</t>
  </si>
  <si>
    <t>2715004116/WC/112908463703</t>
  </si>
  <si>
    <t> खसरा नंबर 387 गैर मुमकिन गौचर मे चारागाह विकास कार्य</t>
  </si>
  <si>
    <t xml:space="preserve">BINAWAS </t>
  </si>
  <si>
    <t>143,156,190,194,202,213/1,387,351,254,344,354</t>
  </si>
  <si>
    <t xml:space="preserve">KIRAN DEVI </t>
  </si>
  <si>
    <t>पीली नाडी खुदाई कार्य बीनावास</t>
  </si>
  <si>
    <t>2715004140/WC/112908440645</t>
  </si>
  <si>
    <t>चरखा नाडी खुदाई कार्य बीनावास</t>
  </si>
  <si>
    <t>2715004140/WC/112908440646</t>
  </si>
  <si>
    <t> गौचर भूमि ख. न. 564 में चारागाह विकास कार्य व वृक्षारोपण कार्य</t>
  </si>
  <si>
    <t xml:space="preserve">HARIYA DHANA </t>
  </si>
  <si>
    <t>1/42,2411,564,</t>
  </si>
  <si>
    <t>2020-2023</t>
  </si>
  <si>
    <t xml:space="preserve">NATWAR SINGH </t>
  </si>
  <si>
    <t>पिपली नाडा का दक्षिण पूर्व दिशा में खुदाई कार्य</t>
  </si>
  <si>
    <t>2715004113/WC/112908561995</t>
  </si>
  <si>
    <t>धंदलाई नाडा दक्षिण पूर्व दिशा में खुदाई कार्य</t>
  </si>
  <si>
    <t>2715004113/WC/112908562010</t>
  </si>
  <si>
    <t>भूतिया नाडा का उत्तर पूर्व भाग खुदाई कार्य</t>
  </si>
  <si>
    <t xml:space="preserve">KHOJA NAGAR </t>
  </si>
  <si>
    <t>2715004113/WC/112908562042</t>
  </si>
  <si>
    <t xml:space="preserve">SANGRAM RAM </t>
  </si>
  <si>
    <t>टोंका वाला नाडा दक्षिण पूर्व दिशा में खुदाई कार्य</t>
  </si>
  <si>
    <t xml:space="preserve">DEV NAGAR </t>
  </si>
  <si>
    <t>2426/9,2489/4</t>
  </si>
  <si>
    <t>2715004113/WC/112908562011</t>
  </si>
  <si>
    <t>रातानाडा पूर्वी भाग खुदाई कार्य</t>
  </si>
  <si>
    <t xml:space="preserve">PATEL NAGAR </t>
  </si>
  <si>
    <t>1292,1616,1616/37,1789,1789/6,2000</t>
  </si>
  <si>
    <t>2715004128/WC/112908561187</t>
  </si>
  <si>
    <t xml:space="preserve">OM PRAKASH </t>
  </si>
  <si>
    <t>डाबड़ी नाडी पश्चिम भाग खुदाई कार्य</t>
  </si>
  <si>
    <t>2715004128/WC/112908561190</t>
  </si>
  <si>
    <t>डोली नाड़ी घाट व खुदाई कार्य पटेलनगर</t>
  </si>
  <si>
    <t>2715004128/WC/112908446875</t>
  </si>
  <si>
    <t>हूँणगाँव कला में सरकारी जमीन पर नाडी निर्माण</t>
  </si>
  <si>
    <t xml:space="preserve">HUNGANV KALLAN </t>
  </si>
  <si>
    <t>192,196,35</t>
  </si>
  <si>
    <t>2715004144/WC/112908699016</t>
  </si>
  <si>
    <t xml:space="preserve">JAGDISH VAISHNAV </t>
  </si>
  <si>
    <t>हूणगाँव कला मॉडल तालाब की खुदाई व् झाड़ी कटाई कार्य</t>
  </si>
  <si>
    <t>2715004144/WC/112908592374</t>
  </si>
  <si>
    <t>मुर्डिया नाडा खुदाई कार्य हुणगाँव खुर्द</t>
  </si>
  <si>
    <t xml:space="preserve">HUNGANV KHURD </t>
  </si>
  <si>
    <t>53,53</t>
  </si>
  <si>
    <t>2715004144/WC/112908592373</t>
  </si>
  <si>
    <t xml:space="preserve">JIYA RAM VISHNOI </t>
  </si>
  <si>
    <t>होलपुर कला खसरा नंबर 156 मे नई नडी खुदाई कार्य</t>
  </si>
  <si>
    <t xml:space="preserve">HOLPUR KALLAN </t>
  </si>
  <si>
    <t>2715004144/WC/112908440697</t>
  </si>
  <si>
    <t xml:space="preserve">BHURA RAM </t>
  </si>
  <si>
    <t xml:space="preserve">खसरा संख्या 51/2 में चारागाह विकास कार्य </t>
  </si>
  <si>
    <t xml:space="preserve">LORATA ACHALAWATA </t>
  </si>
  <si>
    <t xml:space="preserve">CHAMU </t>
  </si>
  <si>
    <t>369,369/6,51/2,53/3,53/4,195,226,365/1</t>
  </si>
  <si>
    <t xml:space="preserve">RAMESH VISHNOI </t>
  </si>
  <si>
    <t xml:space="preserve">rewat naya nada khudai karya </t>
  </si>
  <si>
    <t xml:space="preserve">MUKANSAR </t>
  </si>
  <si>
    <t>369,369/8,51/3,388</t>
  </si>
  <si>
    <t>2715001029/WC/112908500341</t>
  </si>
  <si>
    <t>नई नाड़ी खुदाई कार्य</t>
  </si>
  <si>
    <t xml:space="preserve">MAHA SATI NAGAR </t>
  </si>
  <si>
    <t>2715016008/WC/112908453989</t>
  </si>
  <si>
    <t xml:space="preserve">DEVA RAM </t>
  </si>
  <si>
    <t xml:space="preserve">SANGEETA </t>
  </si>
  <si>
    <t xml:space="preserve">BAGH SAGAR </t>
  </si>
  <si>
    <t>2140/1411</t>
  </si>
  <si>
    <t xml:space="preserve">DEDA RAM </t>
  </si>
  <si>
    <t xml:space="preserve">SAYAB NAGAR </t>
  </si>
  <si>
    <t xml:space="preserve">BHANWARI DEVI </t>
  </si>
  <si>
    <t>ढढी नाडी खुदाई कार्य विरमदेवगढ</t>
  </si>
  <si>
    <t xml:space="preserve">VIRAMDEVGARH </t>
  </si>
  <si>
    <t>1908/630,533,539,636,630/2</t>
  </si>
  <si>
    <t>2715009347/WC/112908480081</t>
  </si>
  <si>
    <t xml:space="preserve">PADAMA RAM </t>
  </si>
  <si>
    <t>bijali naadi khudai karye</t>
  </si>
  <si>
    <t>2715009347/WC/112908459126</t>
  </si>
  <si>
    <t>नयी नाडी खुदाई कार्य</t>
  </si>
  <si>
    <t>2715009347/WC/112908574425</t>
  </si>
  <si>
    <t xml:space="preserve">KHET SAGAR </t>
  </si>
  <si>
    <t xml:space="preserve">TRIVENI DEVI </t>
  </si>
  <si>
    <t xml:space="preserve">RAMSINGHPURA </t>
  </si>
  <si>
    <t>88,89</t>
  </si>
  <si>
    <t xml:space="preserve">KHANODI </t>
  </si>
  <si>
    <t>8,52</t>
  </si>
  <si>
    <t xml:space="preserve">HATHI SINGH </t>
  </si>
  <si>
    <t xml:space="preserve">CHORADIYA </t>
  </si>
  <si>
    <t>230,259,351,505/363</t>
  </si>
  <si>
    <t xml:space="preserve">ROOPA RAM </t>
  </si>
  <si>
    <t>केरली नाडी मॉडल तालाब निर्माण कार्य</t>
  </si>
  <si>
    <t>2715009314/WC/112908514850</t>
  </si>
  <si>
    <t>मेहताब नाड़ी खुदाई कार्य</t>
  </si>
  <si>
    <t xml:space="preserve">KHETSINGH NAGAR </t>
  </si>
  <si>
    <t>2715009314/WC/112908573704</t>
  </si>
  <si>
    <t xml:space="preserve">BALA RAM </t>
  </si>
  <si>
    <t>संपत नाडा खुदाई कार्य</t>
  </si>
  <si>
    <t>2715009314/WC/112908573712</t>
  </si>
  <si>
    <t>ढेलाई नाडी खुदाई कार्य</t>
  </si>
  <si>
    <t xml:space="preserve">SAGAT NAGAR </t>
  </si>
  <si>
    <t>170,170/5</t>
  </si>
  <si>
    <t>2715009314/WC/112908573717</t>
  </si>
  <si>
    <t xml:space="preserve">KASUMVI DEVI </t>
  </si>
  <si>
    <t>माॅडल तालाब निर्माण बुडकिया</t>
  </si>
  <si>
    <t xml:space="preserve">BUDKIYA </t>
  </si>
  <si>
    <t>114,143,143/7,321</t>
  </si>
  <si>
    <t>2715009342/WC/112908288188</t>
  </si>
  <si>
    <t xml:space="preserve">SAITAN SINGH </t>
  </si>
  <si>
    <t>सिराड़ा नाडी की गाद निकालना</t>
  </si>
  <si>
    <t xml:space="preserve">SIRADA </t>
  </si>
  <si>
    <t>2715009342/WC/112908354806</t>
  </si>
  <si>
    <t xml:space="preserve">JASU DEVI </t>
  </si>
  <si>
    <t>माॅडल तालाब धोलासर</t>
  </si>
  <si>
    <t>2715009342/WC/112908288206</t>
  </si>
  <si>
    <t xml:space="preserve">POONAM KANWAR </t>
  </si>
  <si>
    <t xml:space="preserve">BAKASAR </t>
  </si>
  <si>
    <t xml:space="preserve">SURAJ KANWAR </t>
  </si>
  <si>
    <t xml:space="preserve">MEGHASAR </t>
  </si>
  <si>
    <t xml:space="preserve">REWANT SINGH </t>
  </si>
  <si>
    <t xml:space="preserve">LUMBANSAR </t>
  </si>
  <si>
    <t xml:space="preserve">DHUL SINGH </t>
  </si>
  <si>
    <t xml:space="preserve">GOVINDPURA </t>
  </si>
  <si>
    <t xml:space="preserve">KANKU DEVI </t>
  </si>
  <si>
    <t>बिजलाई नाडी खुदाई गाद निकालना</t>
  </si>
  <si>
    <t xml:space="preserve">SAWALON KI DHANI </t>
  </si>
  <si>
    <t>2715009341/WC/112908428902</t>
  </si>
  <si>
    <t xml:space="preserve">ACHAL DAN </t>
  </si>
  <si>
    <t>जीवलाई नाडी खुदाई एवं गाद निकालना कार्य</t>
  </si>
  <si>
    <t xml:space="preserve">JAWAHARPURA </t>
  </si>
  <si>
    <t>2715009341/WC/112908556318</t>
  </si>
  <si>
    <t xml:space="preserve">RAMAKU DEVI </t>
  </si>
  <si>
    <t>मंडला कला गवाई नाडी I से गाद निकालना</t>
  </si>
  <si>
    <t xml:space="preserve">MANDALA KALLAN </t>
  </si>
  <si>
    <t>1145,1299,1355,1481/525,1568/1451,602</t>
  </si>
  <si>
    <t>2715008297/WC/112908473626</t>
  </si>
  <si>
    <t xml:space="preserve">PUNAM CHAND </t>
  </si>
  <si>
    <t>मंडला कला गवाई नाडी II से गाद निकालना</t>
  </si>
  <si>
    <t>2715008297/WC/112908473630</t>
  </si>
  <si>
    <t>नई नाडी खुदाई कार्य मंडला कला</t>
  </si>
  <si>
    <t>2715008297/WC/112908571004</t>
  </si>
  <si>
    <t xml:space="preserve">JAITSAR </t>
  </si>
  <si>
    <t xml:space="preserve">MADAN  SINGH </t>
  </si>
  <si>
    <t xml:space="preserve">CHANDSAR  </t>
  </si>
  <si>
    <t xml:space="preserve">NOORI </t>
  </si>
  <si>
    <t xml:space="preserve">UDAISAR </t>
  </si>
  <si>
    <t xml:space="preserve">CHANDRA KANWAR </t>
  </si>
  <si>
    <t xml:space="preserve">ANOPGARH </t>
  </si>
  <si>
    <t xml:space="preserve">HIMMATA RAM </t>
  </si>
  <si>
    <t xml:space="preserve">VIRAM SINGH NAGAR </t>
  </si>
  <si>
    <t>गवाई नाडी 2 खुदाई व गाद निकालना</t>
  </si>
  <si>
    <t xml:space="preserve">MANDALA KHURD </t>
  </si>
  <si>
    <t>2715014006/WC/112908500604</t>
  </si>
  <si>
    <t xml:space="preserve">MANGALA SHARMA </t>
  </si>
  <si>
    <t>गोसाई नाडी के पास चारागाह विकास कार्य</t>
  </si>
  <si>
    <t xml:space="preserve">KOLU NIMBAYATA </t>
  </si>
  <si>
    <t>2715014008/LD/112908434032</t>
  </si>
  <si>
    <t xml:space="preserve">JADAW KANWAR </t>
  </si>
  <si>
    <t>नागाणाराय नाडी को मॉडल निर्माण कार्य</t>
  </si>
  <si>
    <t xml:space="preserve">KRISHNA NAGAR </t>
  </si>
  <si>
    <t>2715014008/WC/112908619829</t>
  </si>
  <si>
    <t xml:space="preserve">NIRAMA DEVI </t>
  </si>
  <si>
    <t xml:space="preserve">ASARALAI </t>
  </si>
  <si>
    <t>176,212,272,394,394/2,403,96,214,325,</t>
  </si>
  <si>
    <t xml:space="preserve">KAN SINGH </t>
  </si>
  <si>
    <t>दौलत नाडी खुदाई कार्य दौलत गोगानगर</t>
  </si>
  <si>
    <t xml:space="preserve">DOLAT GOGA NAGAR </t>
  </si>
  <si>
    <t>2715009344/WC/112908453162</t>
  </si>
  <si>
    <t xml:space="preserve">PREM SINGH </t>
  </si>
  <si>
    <t xml:space="preserve">ANOP NAGAR </t>
  </si>
  <si>
    <t xml:space="preserve">SHARVAN SINGH </t>
  </si>
  <si>
    <t xml:space="preserve">BHOOR SINGH NAGAR </t>
  </si>
  <si>
    <t>2119/2</t>
  </si>
  <si>
    <t xml:space="preserve">DUDE KHAN </t>
  </si>
  <si>
    <t xml:space="preserve">KALU SINGH NAGAR </t>
  </si>
  <si>
    <t xml:space="preserve">GULAB KANWAR </t>
  </si>
  <si>
    <t xml:space="preserve">SHIVNATH SIGH NAGAR </t>
  </si>
  <si>
    <t>455,48</t>
  </si>
  <si>
    <t xml:space="preserve">UTTAM SINGH </t>
  </si>
  <si>
    <t xml:space="preserve">PANNE SINGH NAGAR </t>
  </si>
  <si>
    <t>325/3</t>
  </si>
  <si>
    <t xml:space="preserve">DEVI SINGH </t>
  </si>
  <si>
    <t xml:space="preserve">PUNASAR </t>
  </si>
  <si>
    <t xml:space="preserve">CHANAN SINGH </t>
  </si>
  <si>
    <t>खसरा नं. 2 में नई नाडी खुदाई कार्य</t>
  </si>
  <si>
    <t>2715008331/WC/112908478478</t>
  </si>
  <si>
    <t>रातडी नाड़ी खुदाई व गाद निकलना कार्य</t>
  </si>
  <si>
    <t xml:space="preserve">KOLU PABUJI </t>
  </si>
  <si>
    <t>278,280,393,401,405,413,414,416,418,423,431,517/427</t>
  </si>
  <si>
    <t>2715008291/WC/112908481973</t>
  </si>
  <si>
    <t xml:space="preserve">CHOTA KANWAR </t>
  </si>
  <si>
    <t>नवीन नाडी खुदाई कार्य</t>
  </si>
  <si>
    <t>2715008291/WC/112908512388</t>
  </si>
  <si>
    <t>बीझा नाडा खुदाई कार्य</t>
  </si>
  <si>
    <t>2715008291/WC/112908512393</t>
  </si>
  <si>
    <t>भीलोलाई नाडी खुदाई कार्य</t>
  </si>
  <si>
    <t>2715008291/WC/112908512401</t>
  </si>
  <si>
    <t>उडलाई नाडी खुदाई कार्य</t>
  </si>
  <si>
    <t>2715008291/WC/112908512405</t>
  </si>
  <si>
    <t xml:space="preserve">DHANESHWAR </t>
  </si>
  <si>
    <t xml:space="preserve">HULI DEVI </t>
  </si>
  <si>
    <t xml:space="preserve">PABU CHHAWANRA </t>
  </si>
  <si>
    <t xml:space="preserve">MANGU KANWAR </t>
  </si>
  <si>
    <t>रणजीत नाडा खुदाई कार्य</t>
  </si>
  <si>
    <t xml:space="preserve">CHANDSAMA </t>
  </si>
  <si>
    <t>293,293/2,477,477/2,479,700,741,741/4,749,756</t>
  </si>
  <si>
    <t>2715009312/WC/112908428645</t>
  </si>
  <si>
    <t xml:space="preserve">SURENDRA SINGH </t>
  </si>
  <si>
    <t>पाबूजी नवीन नाडी खुदाई कार्य</t>
  </si>
  <si>
    <t>2715009312/WC/112908482085</t>
  </si>
  <si>
    <t>सती माता नवीन नाडी खुदाई कार्य</t>
  </si>
  <si>
    <t>2715009312/WC/112908575044</t>
  </si>
  <si>
    <t>पाबूजी नाडी खुदाई कार्य</t>
  </si>
  <si>
    <t>2715009312/WC/112908575047</t>
  </si>
  <si>
    <t>राव चिड़िया थान के पास नवीन नाडी खुदाई कार्य चांदसमा</t>
  </si>
  <si>
    <t>2715009312/WC/112908604135</t>
  </si>
  <si>
    <t xml:space="preserve">SADULPURA </t>
  </si>
  <si>
    <t xml:space="preserve">JETHA RAM </t>
  </si>
  <si>
    <t xml:space="preserve">SETRAWA </t>
  </si>
  <si>
    <t>1856,1860,1893/430,649</t>
  </si>
  <si>
    <t xml:space="preserve">GOVIND LAL </t>
  </si>
  <si>
    <t>HARIYALI NADI KHUDAI KARYA V GADH NIAKALANA</t>
  </si>
  <si>
    <t>2715009331/WC/112908470462</t>
  </si>
  <si>
    <t>पाबू ओरणिया नाडी खुदाई कार्य</t>
  </si>
  <si>
    <t>2715009331/WC/112908557698</t>
  </si>
  <si>
    <t>गवाई नाडी खुदाई कार्य व गाद निकालना</t>
  </si>
  <si>
    <t>2715009331/WC/112908557700</t>
  </si>
  <si>
    <t xml:space="preserve">PRATAPGARH </t>
  </si>
  <si>
    <t xml:space="preserve">SHANTI KANWAR </t>
  </si>
  <si>
    <t>खसरा संख्या 390 में चरागाह विकास एवं वृक्षारोपण कार्य</t>
  </si>
  <si>
    <t xml:space="preserve">SAGARA </t>
  </si>
  <si>
    <t>2715009343/DP/112908430897</t>
  </si>
  <si>
    <t>कान्हा नाडी खुदाई व बंधाई कार्य सगरा</t>
  </si>
  <si>
    <t>2715009343/WC/112908500824</t>
  </si>
  <si>
    <t>2715009343/WC/112908574592</t>
  </si>
  <si>
    <t>धनानाडी खुदाई व बंधाई कार्य</t>
  </si>
  <si>
    <t xml:space="preserve">DHANSAGAR </t>
  </si>
  <si>
    <t>2715009343/WC/112908651340</t>
  </si>
  <si>
    <t xml:space="preserve">MUNNA RAM </t>
  </si>
  <si>
    <t>साभडला नाडी खुदाई व बंधाई कार्य धनसागर</t>
  </si>
  <si>
    <t>2715009343/WC/112908651342</t>
  </si>
  <si>
    <t xml:space="preserve">RANJEETGARAH </t>
  </si>
  <si>
    <t xml:space="preserve">DHAU KANWAR </t>
  </si>
  <si>
    <t xml:space="preserve">PABUSAR </t>
  </si>
  <si>
    <t xml:space="preserve">MIRO DEVI </t>
  </si>
  <si>
    <t xml:space="preserve">RAMDEV NAGAR </t>
  </si>
  <si>
    <t>107/1,33,52,62</t>
  </si>
  <si>
    <t xml:space="preserve">KENKU DEVI </t>
  </si>
  <si>
    <t xml:space="preserve">MAHESHDAS NAGAR </t>
  </si>
  <si>
    <t xml:space="preserve">HADWANT SINGH </t>
  </si>
  <si>
    <t>sadiyanada khudai v dislting karya senai</t>
  </si>
  <si>
    <t xml:space="preserve">SUBDAND </t>
  </si>
  <si>
    <t>2715005178/WC/112908473280</t>
  </si>
  <si>
    <t xml:space="preserve">Y </t>
  </si>
  <si>
    <t xml:space="preserve">ROOP SINGH </t>
  </si>
  <si>
    <t>JODNADA ME DI-SILTING KAARY ME KHUDAI KARAYA</t>
  </si>
  <si>
    <t>2715005178/WC/112908528353</t>
  </si>
  <si>
    <t>SENAI</t>
  </si>
  <si>
    <t>100,170,167,</t>
  </si>
  <si>
    <t>2O.2585</t>
  </si>
  <si>
    <t>KAGNADA</t>
  </si>
  <si>
    <t>123,57,49,47,184,77,66</t>
  </si>
  <si>
    <t xml:space="preserve">CHANCHAL KUNWAR </t>
  </si>
  <si>
    <t>141,142,</t>
  </si>
  <si>
    <t>NENHASAR</t>
  </si>
  <si>
    <t>SUKHI DEVI</t>
  </si>
  <si>
    <t>79,83,97,82</t>
  </si>
  <si>
    <t>SHIVARAM</t>
  </si>
  <si>
    <t>Nibali Nadi Khudai Badhai Va Dislting May Ghat Nirman Kary</t>
  </si>
  <si>
    <t>MELBA</t>
  </si>
  <si>
    <t>251/5 ,32,209,12,249,43</t>
  </si>
  <si>
    <t>2715005192/WC/112908479193</t>
  </si>
  <si>
    <t>MANGU SINGH</t>
  </si>
  <si>
    <t>Nadi Khudai Badhai Va Dislting May Ghat Nirman Kary</t>
  </si>
  <si>
    <t>:2715005192/WC/112908479185</t>
  </si>
  <si>
    <t>RABDIYAWAS</t>
  </si>
  <si>
    <t>139,141,100,114,163,88</t>
  </si>
  <si>
    <t xml:space="preserve">PARBAT SINGH </t>
  </si>
  <si>
    <t>34,36,76/19,</t>
  </si>
  <si>
    <t>:2715005192/WC/112908575479</t>
  </si>
  <si>
    <t>MODATHALI</t>
  </si>
  <si>
    <t>SHALARAM</t>
  </si>
  <si>
    <t xml:space="preserve"> RAJESHVAR NAGAR</t>
  </si>
  <si>
    <t>PIPRALI</t>
  </si>
  <si>
    <t>KITTU KUNWAR</t>
  </si>
  <si>
    <t>KHEJDA NADA</t>
  </si>
  <si>
    <t xml:space="preserve">                                           216/1,228,310</t>
  </si>
  <si>
    <t xml:space="preserve">AANCHI DEVI </t>
  </si>
  <si>
    <t>CHHAYA NADI ME POJ NIRMAN V PECHING OR KHUDAI BANDHAI KARY</t>
  </si>
  <si>
    <t xml:space="preserve">                                                  94,95</t>
  </si>
  <si>
    <t>2715005152/WC/112908430336</t>
  </si>
  <si>
    <t>URJA RAM</t>
  </si>
  <si>
    <t xml:space="preserve">                                                406,609/1</t>
  </si>
  <si>
    <t>JANA DESAR</t>
  </si>
  <si>
    <t>PABUNADA</t>
  </si>
  <si>
    <t>GULAB SAGAR</t>
  </si>
  <si>
    <t>DOLARAM</t>
  </si>
  <si>
    <t>SAWAN NAGAR</t>
  </si>
  <si>
    <t>BHURI DEVI</t>
  </si>
  <si>
    <t>EMAMNAGAR</t>
  </si>
  <si>
    <t>BABU KHAN</t>
  </si>
  <si>
    <t>MEHRAN NAGAR</t>
  </si>
  <si>
    <t>RAJU RAM</t>
  </si>
  <si>
    <t>shahi srowar ko model talab bnana</t>
  </si>
  <si>
    <t>2715005190/WC/112908460159</t>
  </si>
  <si>
    <t>NOJI</t>
  </si>
  <si>
    <t>Ganvai talab rabadiya me ghaat nirman</t>
  </si>
  <si>
    <t>RABDIYA</t>
  </si>
  <si>
    <t>2715005190/WC/112908460178</t>
  </si>
  <si>
    <t>VIKRAM</t>
  </si>
  <si>
    <t>RAMANADA KHACHARA NO 241 KHUDHAI KARYE</t>
  </si>
  <si>
    <t>344/10,374,,107,123,170,,241,249,266,286,29,312,199,310</t>
  </si>
  <si>
    <t>2715005183/WC/112908654996</t>
  </si>
  <si>
    <t>DEAI PDA</t>
  </si>
  <si>
    <t>GANPAT SINGH</t>
  </si>
  <si>
    <t>RATA NADA KHUDAI BANDHAI KARY 2022-23</t>
  </si>
  <si>
    <t>2715005183/WC/112908571726</t>
  </si>
  <si>
    <t>Nadi Khudai Badhai Va Disildrig</t>
  </si>
  <si>
    <t>2715005147/WC/112908429143</t>
  </si>
  <si>
    <t>DHAWA-1</t>
  </si>
  <si>
    <t>LAXMI</t>
  </si>
  <si>
    <t>Naadee Khudaee Badhaee Va Disildrig</t>
  </si>
  <si>
    <t>2715005147/WC/112908519558</t>
  </si>
  <si>
    <t>Nimbali Nadi Khudai Badhai Va Disildrig </t>
  </si>
  <si>
    <t>2715005147/WC/112908429154</t>
  </si>
  <si>
    <t>GALKI</t>
  </si>
  <si>
    <t>BAYA NADA DE SELTING AND KHUDAI KARY</t>
  </si>
  <si>
    <t>BHANDU KHURD</t>
  </si>
  <si>
    <t>301/300,71/30,68,68/3</t>
  </si>
  <si>
    <t>2715005194/WC/112908429218</t>
  </si>
  <si>
    <t>PAWAN DAS</t>
  </si>
  <si>
    <t>MUDIYA NADA DE SELTING AND KHUDAI KARY</t>
  </si>
  <si>
    <t>2715005194/WC/112908429219</t>
  </si>
  <si>
    <t>:BASNI JHUTHA TALAB D SILTING OR KHUDAI WORK</t>
  </si>
  <si>
    <t>BASNI JUTHA</t>
  </si>
  <si>
    <t>83/2,98/88</t>
  </si>
  <si>
    <t>2715005194/WH/112908477271</t>
  </si>
  <si>
    <t xml:space="preserve">ENDRA </t>
  </si>
  <si>
    <t>GOPALNADA D SILTING OR KHUDAI WORK</t>
  </si>
  <si>
    <t>2715005194/WH/112908477262</t>
  </si>
  <si>
    <t>322/192,323/192</t>
  </si>
  <si>
    <t>MIKA DEVI</t>
  </si>
  <si>
    <t>CHICHDLI</t>
  </si>
  <si>
    <t>BHATTARAM</t>
  </si>
  <si>
    <t>GAVAI TALAB CHICHARLI KHUDAI KARY</t>
  </si>
  <si>
    <t>2715005146/WC/112908651905</t>
  </si>
  <si>
    <t>BAMNIYA NADA KHUDAI KARY</t>
  </si>
  <si>
    <t>PURKHAWAS</t>
  </si>
  <si>
    <t>2715005146/WC/112908651786</t>
  </si>
  <si>
    <t>BABLI</t>
  </si>
  <si>
    <t>गौचर भूमि में चारागाह विकास कार्य </t>
  </si>
  <si>
    <t xml:space="preserve">PIPARALI </t>
  </si>
  <si>
    <t>छपी नाडी औरण भूमि में चारागाह विकास कार्य</t>
  </si>
  <si>
    <t xml:space="preserve">ROHICHA KALLAN </t>
  </si>
  <si>
    <t>380,385,421,426,</t>
  </si>
  <si>
    <t>नाडा खुदाई बंधाई कार्य</t>
  </si>
  <si>
    <t xml:space="preserve">TAJALIYA </t>
  </si>
  <si>
    <t>43/1,48,9</t>
  </si>
  <si>
    <t>2715005170/WC/112908280535</t>
  </si>
  <si>
    <t xml:space="preserve">PIPA RAM </t>
  </si>
  <si>
    <t xml:space="preserve">LOLASANI </t>
  </si>
  <si>
    <t>28,29,40,69/24,70/24</t>
  </si>
  <si>
    <t xml:space="preserve">SHESHA RAM </t>
  </si>
  <si>
    <t xml:space="preserve">ARANIYALI </t>
  </si>
  <si>
    <t>Joka nada khudai v disilting kary khasra no. 15</t>
  </si>
  <si>
    <t xml:space="preserve">SINALI </t>
  </si>
  <si>
    <t>2715005196/WC/112908478456</t>
  </si>
  <si>
    <t xml:space="preserve">SHRAVAN PATEL </t>
  </si>
  <si>
    <t>GHADAWAI NADI KHUDAI AVM DI-SALTING KARY 2021-22</t>
  </si>
  <si>
    <t xml:space="preserve">BARALA NAGAR </t>
  </si>
  <si>
    <t>161,63,280,76,84</t>
  </si>
  <si>
    <t>2715005179/WC/112908429398</t>
  </si>
  <si>
    <t xml:space="preserve">JALA RAM </t>
  </si>
  <si>
    <t>BANIYA NADA KHUDAI KARY</t>
  </si>
  <si>
    <t>2715005179/WC/112908558507</t>
  </si>
  <si>
    <t>THUTHALA NADA KHUDAI KAARAY</t>
  </si>
  <si>
    <t xml:space="preserve">RAR NAGAR </t>
  </si>
  <si>
    <t>2715005179/WC/112908558515</t>
  </si>
  <si>
    <t xml:space="preserve">NAWAB </t>
  </si>
  <si>
    <t>KADUMBA NAADA AAD KHUDAI KAARAY</t>
  </si>
  <si>
    <t xml:space="preserve">KADUMBA  NADA </t>
  </si>
  <si>
    <t>2715005179/WC/112908558519</t>
  </si>
  <si>
    <t xml:space="preserve">HANJA KAMARI </t>
  </si>
  <si>
    <t>जम्बेश्ववर नाडा खुदाई कार्य</t>
  </si>
  <si>
    <t>SUNIL KUMARA</t>
  </si>
  <si>
    <t xml:space="preserve">PALRI KHICHIYAN </t>
  </si>
  <si>
    <t xml:space="preserve">PALRI MANLIYA </t>
  </si>
  <si>
    <t>68,93/4,47,63,64,124</t>
  </si>
  <si>
    <t xml:space="preserve">BHANWARA RAM </t>
  </si>
  <si>
    <t xml:space="preserve">BADRI LAL </t>
  </si>
  <si>
    <t xml:space="preserve">VEER TEJA NAGAR </t>
  </si>
  <si>
    <t xml:space="preserve">MAHENDRA CHOUDHARY </t>
  </si>
  <si>
    <t xml:space="preserve">PALRI PANWARA </t>
  </si>
  <si>
    <t xml:space="preserve">PRALAD RAM </t>
  </si>
  <si>
    <t xml:space="preserve">BHIRKALI </t>
  </si>
  <si>
    <t>17,18,19</t>
  </si>
  <si>
    <t xml:space="preserve">INDRA DEVI </t>
  </si>
  <si>
    <t>LORARI DEJAGARA</t>
  </si>
  <si>
    <t xml:space="preserve">KINTU DEVI </t>
  </si>
  <si>
    <t xml:space="preserve">LORARI DOLIYA  </t>
  </si>
  <si>
    <t>1,3,4,7,183,185,240,241</t>
  </si>
  <si>
    <t xml:space="preserve">MAHENDRA MEGHWAL </t>
  </si>
  <si>
    <t xml:space="preserve">ROHILA KALAN </t>
  </si>
  <si>
    <t>35,7</t>
  </si>
  <si>
    <t>RAJJAK MO.</t>
  </si>
  <si>
    <t xml:space="preserve">MOKALAWAS </t>
  </si>
  <si>
    <t>46/5,251,252,256,257,258,259,260,58,97</t>
  </si>
  <si>
    <t xml:space="preserve">ROHILA KHURD </t>
  </si>
  <si>
    <t>509/2</t>
  </si>
  <si>
    <t xml:space="preserve">SHOUQAT KHAN </t>
  </si>
  <si>
    <t xml:space="preserve">POPAWAS </t>
  </si>
  <si>
    <t>99,137,243/100,122</t>
  </si>
  <si>
    <t xml:space="preserve">RAJAWA </t>
  </si>
  <si>
    <t xml:space="preserve">KASULA </t>
  </si>
  <si>
    <t>SIRODI</t>
  </si>
  <si>
    <t>40,55</t>
  </si>
  <si>
    <t xml:space="preserve">BHANWARPURI </t>
  </si>
  <si>
    <t xml:space="preserve">NARAWA </t>
  </si>
  <si>
    <t>1/1,133,233,2,17,61,62,442,443</t>
  </si>
  <si>
    <t xml:space="preserve">PRABHU RAM </t>
  </si>
  <si>
    <t xml:space="preserve">JAKHADO KI DHANI </t>
  </si>
  <si>
    <t>270/0,318/0,364/0,271,272,320,363,407,432</t>
  </si>
  <si>
    <t xml:space="preserve">VIDDHA JAKHAD </t>
  </si>
  <si>
    <t xml:space="preserve">KARANI </t>
  </si>
  <si>
    <t xml:space="preserve">DAVO KI DHANI </t>
  </si>
  <si>
    <t xml:space="preserve">NARO KI DHANI </t>
  </si>
  <si>
    <t xml:space="preserve">KUMBHA RAM </t>
  </si>
  <si>
    <t xml:space="preserve">INDRONKA </t>
  </si>
  <si>
    <t>2,8,42,63,26,41,130,276,278</t>
  </si>
  <si>
    <t xml:space="preserve">MAHENDRA SINGH </t>
  </si>
  <si>
    <t>MANAKALAW</t>
  </si>
  <si>
    <t xml:space="preserve">SANJU DEVI </t>
  </si>
  <si>
    <t>निंबला नाडा उत्तरी भाग खुदाई कार्य</t>
  </si>
  <si>
    <t>2715006196/WH/112908471284</t>
  </si>
  <si>
    <t>सेखाला नाडा खुदाई कार्य</t>
  </si>
  <si>
    <t>2715006196/WH/112908605627</t>
  </si>
  <si>
    <t>ग्राम मणाई में भूमि विकास कार्य खसरा नंबर 59</t>
  </si>
  <si>
    <t xml:space="preserve">MANAI </t>
  </si>
  <si>
    <t>182,199,57,59</t>
  </si>
  <si>
    <t>2715006227/LD/112908452797</t>
  </si>
  <si>
    <t xml:space="preserve">OMA RAM MEGHWAL </t>
  </si>
  <si>
    <t xml:space="preserve">KALI MALI </t>
  </si>
  <si>
    <t>144,150,364/347</t>
  </si>
  <si>
    <t xml:space="preserve">NETA JI NAGAR </t>
  </si>
  <si>
    <t xml:space="preserve">VINOD KANWAR </t>
  </si>
  <si>
    <t xml:space="preserve">HANSADESH </t>
  </si>
  <si>
    <t>1275,1368/1,1369,1502,1517</t>
  </si>
  <si>
    <t xml:space="preserve">SHAITANA RAM </t>
  </si>
  <si>
    <t xml:space="preserve">JAGRAM SAR </t>
  </si>
  <si>
    <t xml:space="preserve">RAM </t>
  </si>
  <si>
    <t xml:space="preserve">SABALSAR </t>
  </si>
  <si>
    <t>करमाणा नगर के खसरा न 246/3 मे चारागाह विकास कार्य</t>
  </si>
  <si>
    <t xml:space="preserve">RUPANA JAITANA </t>
  </si>
  <si>
    <t>269/246</t>
  </si>
  <si>
    <t>2715008335/LD/112908435289</t>
  </si>
  <si>
    <t xml:space="preserve">KARAMANA NAGAR </t>
  </si>
  <si>
    <t xml:space="preserve">RAMU RAM </t>
  </si>
  <si>
    <t>254,255/1,380,381</t>
  </si>
  <si>
    <t xml:space="preserve">KISHANA RAM JAT </t>
  </si>
  <si>
    <t>363/295</t>
  </si>
  <si>
    <t xml:space="preserve">MAHASATI NAGAR </t>
  </si>
  <si>
    <t xml:space="preserve">SHANTI DEVI </t>
  </si>
  <si>
    <t xml:space="preserve">BHOJ NAGAR </t>
  </si>
  <si>
    <t xml:space="preserve">ASHA DEVI </t>
  </si>
  <si>
    <t xml:space="preserve">GHAMANDANIYON KI DHANI </t>
  </si>
  <si>
    <t>527/1</t>
  </si>
  <si>
    <t xml:space="preserve">HAKA DEVI </t>
  </si>
  <si>
    <t xml:space="preserve">FATEH SAGAR </t>
  </si>
  <si>
    <t xml:space="preserve">HIRA RAM </t>
  </si>
  <si>
    <t xml:space="preserve">INDRA NAGAR </t>
  </si>
  <si>
    <t xml:space="preserve">PANCHI DEVI </t>
  </si>
  <si>
    <t xml:space="preserve">DIPAWAT NAGAR </t>
  </si>
  <si>
    <t xml:space="preserve">RAVINA </t>
  </si>
  <si>
    <t xml:space="preserve">PIPALIYA NAGAR </t>
  </si>
  <si>
    <t xml:space="preserve">JODHA RAM </t>
  </si>
  <si>
    <t xml:space="preserve">SHRIRAMDEV NAGAR </t>
  </si>
  <si>
    <t>1124/1</t>
  </si>
  <si>
    <t xml:space="preserve">SATTA RAM JI </t>
  </si>
  <si>
    <t>:ख न 116 में चारागाह विकास कार्य, पल्लीे प्रथम</t>
  </si>
  <si>
    <t>PALLI - 1</t>
  </si>
  <si>
    <t xml:space="preserve">RUPA RAM </t>
  </si>
  <si>
    <t xml:space="preserve">BUDH NAGAR </t>
  </si>
  <si>
    <t>170,205/1405,70</t>
  </si>
  <si>
    <t xml:space="preserve">NAIN SINGH </t>
  </si>
  <si>
    <t>ख न 995 में चारागाह विकास कार्य बापुनगर</t>
  </si>
  <si>
    <t xml:space="preserve">BAPU NAGAR </t>
  </si>
  <si>
    <t xml:space="preserve">SEETA </t>
  </si>
  <si>
    <t>ख न 933 में चारागाह विकास कार्य</t>
  </si>
  <si>
    <t xml:space="preserve">KADAWASARA </t>
  </si>
  <si>
    <t xml:space="preserve">RAMMA </t>
  </si>
  <si>
    <t xml:space="preserve">CHHILA </t>
  </si>
  <si>
    <t>142,212,214,235,24,43,154,216,26,31,34,35,96</t>
  </si>
  <si>
    <t xml:space="preserve">SHERA RAM NAGAR </t>
  </si>
  <si>
    <t xml:space="preserve">ASHU RAM </t>
  </si>
  <si>
    <t xml:space="preserve">TULSI RAM NAGAR </t>
  </si>
  <si>
    <t xml:space="preserve">MANGI LAL </t>
  </si>
  <si>
    <t xml:space="preserve">SHAITAN SINGH NAGAR </t>
  </si>
  <si>
    <t>144,148,148/2,150,150/2,13,139,153,175/1,187,279</t>
  </si>
  <si>
    <t xml:space="preserve">HARI RAM </t>
  </si>
  <si>
    <t xml:space="preserve">JALODA </t>
  </si>
  <si>
    <t>279,305,305/3,369,727</t>
  </si>
  <si>
    <t xml:space="preserve">ASHU DEVI </t>
  </si>
  <si>
    <t xml:space="preserve">TIKARAM PALIWAL NAGAR </t>
  </si>
  <si>
    <t>291/1,291,291/5,381,708,709,723,725</t>
  </si>
  <si>
    <t xml:space="preserve">ISAKARWAN </t>
  </si>
  <si>
    <t xml:space="preserve">SUNDA NAGAR </t>
  </si>
  <si>
    <t xml:space="preserve">BANNE SINGH </t>
  </si>
  <si>
    <t xml:space="preserve">GHAMANER </t>
  </si>
  <si>
    <t xml:space="preserve">GHEWAR CHAND </t>
  </si>
  <si>
    <t xml:space="preserve">MEGHWALO KI DHANI </t>
  </si>
  <si>
    <t xml:space="preserve">SAVITRI DEVI </t>
  </si>
  <si>
    <t xml:space="preserve">137 में चारागाह विकास कार्य, </t>
  </si>
  <si>
    <t xml:space="preserve">DUMADERI URF KHANPUR </t>
  </si>
  <si>
    <t xml:space="preserve">JAGUBANA KI DHANI </t>
  </si>
  <si>
    <t xml:space="preserve">SHOBHA </t>
  </si>
  <si>
    <t xml:space="preserve">JHARADEJI KI BHAKARI </t>
  </si>
  <si>
    <t xml:space="preserve">DHOKAL NAGAR </t>
  </si>
  <si>
    <t xml:space="preserve">PREM KUMAR </t>
  </si>
  <si>
    <t xml:space="preserve">LAXMI NAGAR </t>
  </si>
  <si>
    <t xml:space="preserve">PALLI -2 </t>
  </si>
  <si>
    <t xml:space="preserve">JODHARAM VISHNOI </t>
  </si>
  <si>
    <t xml:space="preserve">KADAWASARO KI DHANI </t>
  </si>
  <si>
    <t xml:space="preserve">THAKARRAM </t>
  </si>
  <si>
    <t xml:space="preserve">PUNIYO  KI DHANI </t>
  </si>
  <si>
    <t xml:space="preserve">BANANIYO KI DHANI </t>
  </si>
  <si>
    <t xml:space="preserve">MAMTA </t>
  </si>
  <si>
    <t xml:space="preserve">IRAMO KI DHANI </t>
  </si>
  <si>
    <t xml:space="preserve">BIDAMI </t>
  </si>
  <si>
    <t xml:space="preserve">DERIYO KI DHANI </t>
  </si>
  <si>
    <t xml:space="preserve">UMATI </t>
  </si>
  <si>
    <t xml:space="preserve">DALJI KI DHANI </t>
  </si>
  <si>
    <t xml:space="preserve">BHAWAR LAL </t>
  </si>
  <si>
    <t xml:space="preserve">SEEDRUPAWATO KI DHANI </t>
  </si>
  <si>
    <t>मॉडल चरागाह विकास कार्य ख न २३ GP BORANADA</t>
  </si>
  <si>
    <t xml:space="preserve">BALAJI NAGAR </t>
  </si>
  <si>
    <t xml:space="preserve">BHAGIRATH VISHNOI </t>
  </si>
  <si>
    <t xml:space="preserve">MANAL NAGAR </t>
  </si>
  <si>
    <t xml:space="preserve">PEMA RAM VISHNOI </t>
  </si>
  <si>
    <t xml:space="preserve">BASANI BAGHELA </t>
  </si>
  <si>
    <t xml:space="preserve">GAVARI DEVI </t>
  </si>
  <si>
    <t xml:space="preserve">NEW SAJADA KHURD </t>
  </si>
  <si>
    <t>158,158/1</t>
  </si>
  <si>
    <t xml:space="preserve">JOTA RAM JAT </t>
  </si>
  <si>
    <t xml:space="preserve">NEW SAJADA </t>
  </si>
  <si>
    <t xml:space="preserve">MIJHUDI </t>
  </si>
  <si>
    <t>ढिण्ड नाडी माडल तालाब विकास कार्य</t>
  </si>
  <si>
    <t xml:space="preserve">SAJADA </t>
  </si>
  <si>
    <t>185,219,311,60,44</t>
  </si>
  <si>
    <t>2715005188/WH/112908476641</t>
  </si>
  <si>
    <t xml:space="preserve">SUMITRA </t>
  </si>
  <si>
    <t xml:space="preserve">SINGASANI </t>
  </si>
  <si>
    <t>253,262,51</t>
  </si>
  <si>
    <t>SUMAN</t>
  </si>
  <si>
    <t xml:space="preserve">GUJARAWAS </t>
  </si>
  <si>
    <t>100,46,74/1</t>
  </si>
  <si>
    <t>sarani nadi khudai </t>
  </si>
  <si>
    <t xml:space="preserve">KHARA BERA  PUROHITAN </t>
  </si>
  <si>
    <t>670,770/5</t>
  </si>
  <si>
    <t>2715005157/WC/112908672074</t>
  </si>
  <si>
    <t xml:space="preserve">KISHOR SINGH </t>
  </si>
  <si>
    <t>girayali naadi khudai</t>
  </si>
  <si>
    <t xml:space="preserve">KHARA BERA  BHIMAWATA </t>
  </si>
  <si>
    <t>2715005157/WC/112908527964</t>
  </si>
  <si>
    <t xml:space="preserve">DURGA KANWAR </t>
  </si>
  <si>
    <t xml:space="preserve">choti kerli khudai v pal bandai dislting kary </t>
  </si>
  <si>
    <t xml:space="preserve">FITKASANI </t>
  </si>
  <si>
    <t>2715005171/WC/112908585730</t>
  </si>
  <si>
    <t xml:space="preserve">Badi kerli Nadi khudai v bhadhi Distinying kary </t>
  </si>
  <si>
    <t>2715005171/WC/112908652021</t>
  </si>
  <si>
    <t>Gavai Nadi Khudai v Bandhai disliting kary</t>
  </si>
  <si>
    <t xml:space="preserve">BIDASANI </t>
  </si>
  <si>
    <t>2715005171/WC/112908652018</t>
  </si>
  <si>
    <t>खसरा न 119 मे चारागाह विकास कार्य</t>
  </si>
  <si>
    <t xml:space="preserve">RASIDA </t>
  </si>
  <si>
    <t>112,119,139,152,181,141,168/1,174</t>
  </si>
  <si>
    <t xml:space="preserve">SAYARI DEVI </t>
  </si>
  <si>
    <t>Charagaah vikas kary shikarpura khasara no. 396</t>
  </si>
  <si>
    <t xml:space="preserve">SIKARPURA </t>
  </si>
  <si>
    <t>396,383,397/1,16,194,238,387,390,404,611</t>
  </si>
  <si>
    <t xml:space="preserve">DHALA RAM </t>
  </si>
  <si>
    <t xml:space="preserve">MUKANA RAM </t>
  </si>
  <si>
    <t xml:space="preserve">SANGRIYA </t>
  </si>
  <si>
    <t xml:space="preserve">SHYAM RAWAL </t>
  </si>
  <si>
    <t xml:space="preserve">BIRAMI </t>
  </si>
  <si>
    <t>1/2,236,139,305,1/1,293</t>
  </si>
  <si>
    <t xml:space="preserve">PINKY </t>
  </si>
  <si>
    <t xml:space="preserve">BIRADAWAS </t>
  </si>
  <si>
    <t>127/2,242,405,251,240,</t>
  </si>
  <si>
    <t>FULI</t>
  </si>
  <si>
    <t xml:space="preserve">MIYASANI </t>
  </si>
  <si>
    <t xml:space="preserve">KELAKI </t>
  </si>
  <si>
    <t xml:space="preserve">PITHASANI </t>
  </si>
  <si>
    <t>57,215,240/121,200/1</t>
  </si>
  <si>
    <t xml:space="preserve">SHIVDAN SINGH </t>
  </si>
  <si>
    <t>वृक्षारोपण कार्य खसरा संख्या 17 दायां भाग उचियारड़ा</t>
  </si>
  <si>
    <t xml:space="preserve">UCHIYARADA </t>
  </si>
  <si>
    <t>17,17/1</t>
  </si>
  <si>
    <t>2715006216/DP/112908434667</t>
  </si>
  <si>
    <t xml:space="preserve">GAJENDRA SINGH </t>
  </si>
  <si>
    <t xml:space="preserve">BASANI BENDA </t>
  </si>
  <si>
    <t xml:space="preserve">PUNA RAM </t>
  </si>
  <si>
    <t>सोनलाई नाडी में डीसील्टींग कार्य बारा खुर्द</t>
  </si>
  <si>
    <t xml:space="preserve">BARA KHURD </t>
  </si>
  <si>
    <t>299,299/2,302,354,74</t>
  </si>
  <si>
    <t>2715007210/WC/112908507771</t>
  </si>
  <si>
    <t>चिचोली नाडी खुदाई कार्य</t>
  </si>
  <si>
    <t>2715007210/WC/GIS/79353</t>
  </si>
  <si>
    <t xml:space="preserve">BARA KALLAN </t>
  </si>
  <si>
    <t>2715007210/WC/GIS/79354</t>
  </si>
  <si>
    <t>सिंहल नाडी खुदाई कार्य</t>
  </si>
  <si>
    <t>2715007210/WC/GIS/79355</t>
  </si>
  <si>
    <t>रायपाल मोडल तालाब निर्माण कार्य</t>
  </si>
  <si>
    <t>2715007210/WH/112908281258</t>
  </si>
  <si>
    <t>1134/886 में चारागाह विकास कार्य</t>
  </si>
  <si>
    <t>1134/886</t>
  </si>
  <si>
    <t>2715007303/LD/112908457819</t>
  </si>
  <si>
    <t xml:space="preserve">GOPA RAM </t>
  </si>
  <si>
    <t xml:space="preserve">KHET SINGH NAGAR </t>
  </si>
  <si>
    <t xml:space="preserve">THOB </t>
  </si>
  <si>
    <t>1075,1257,1259,1530,1678,1702/1689,940/1</t>
  </si>
  <si>
    <t xml:space="preserve">RAMU KANWAR </t>
  </si>
  <si>
    <t xml:space="preserve">PANDITJI KI DHANI </t>
  </si>
  <si>
    <t>523,6,428,749,798,1142,1285</t>
  </si>
  <si>
    <t xml:space="preserve">AAYACHUKI </t>
  </si>
  <si>
    <t>चारागाह विकास कार्य खसरा न. 236 </t>
  </si>
  <si>
    <t xml:space="preserve">JHARIYA </t>
  </si>
  <si>
    <t xml:space="preserve">SAMARATHAL NAGAR </t>
  </si>
  <si>
    <t>2715007305/DP/GIS/83883</t>
  </si>
  <si>
    <t xml:space="preserve">BAGATA RAM </t>
  </si>
  <si>
    <t xml:space="preserve">VISHEK VISHNOI </t>
  </si>
  <si>
    <t xml:space="preserve">MAMTA KUMARI </t>
  </si>
  <si>
    <t xml:space="preserve">KHETASAR </t>
  </si>
  <si>
    <t>306,544,20,26/3,32,489,50,676/32</t>
  </si>
  <si>
    <t xml:space="preserve">VIRENDRA SINGH </t>
  </si>
  <si>
    <t xml:space="preserve">JASNATH NAGAR </t>
  </si>
  <si>
    <t> खसरा नंबर 1285 में चाराग्राहा विकास कार्य</t>
  </si>
  <si>
    <t xml:space="preserve">KERALA NAGAR </t>
  </si>
  <si>
    <t xml:space="preserve">NEWARA </t>
  </si>
  <si>
    <t xml:space="preserve">NEETU </t>
  </si>
  <si>
    <t xml:space="preserve">RAGHUVEER SINGH </t>
  </si>
  <si>
    <t>ढढ नाडी खुदाई व बधाई कार्य</t>
  </si>
  <si>
    <t>2715007268/WC/112908429744</t>
  </si>
  <si>
    <t>पादरिया नाडी खुदाई कार्य</t>
  </si>
  <si>
    <t>2715007277/WC/112908664940</t>
  </si>
  <si>
    <t> नाडा खुदाई कार्य</t>
  </si>
  <si>
    <t>2715007242/WC/112908695566</t>
  </si>
  <si>
    <t>बंधिया नाडा के पास नया नाडा खुदाई कार्य</t>
  </si>
  <si>
    <t>2715007242/WC/112908478917</t>
  </si>
  <si>
    <t>रामदेव नाडा खुदाई कार्य</t>
  </si>
  <si>
    <t>2715007242/WC/112908478918</t>
  </si>
  <si>
    <t xml:space="preserve">TAPU </t>
  </si>
  <si>
    <t>454/3,335,362,454,154/1,472,474,581</t>
  </si>
  <si>
    <t xml:space="preserve">CHAINA RAM </t>
  </si>
  <si>
    <t>नतलाई नाडी खुदाई </t>
  </si>
  <si>
    <t>2715007267/WC/GIS/81265</t>
  </si>
  <si>
    <t>बिणिया नाडी खुदाई कार्य</t>
  </si>
  <si>
    <t>2715007267/WC/112908583017</t>
  </si>
  <si>
    <t>खसरा नम्बर 472 मे व्रक्षारोपण एव टांका निर्माण कार्य</t>
  </si>
  <si>
    <t>2715007267/DP/112908544229</t>
  </si>
  <si>
    <t>धोलिया नाडा खुदाई कार्य</t>
  </si>
  <si>
    <t>2715007267/WC/112908583020</t>
  </si>
  <si>
    <t>खसरा नं 1542 में वृक्षारोपण कार्य</t>
  </si>
  <si>
    <t xml:space="preserve">OSIYA </t>
  </si>
  <si>
    <t>1482/15,1542,1590,1791,1808,1146/1810,2066/1803</t>
  </si>
  <si>
    <t>2715007257/LD/112908995924</t>
  </si>
  <si>
    <t xml:space="preserve">ASHU LAL </t>
  </si>
  <si>
    <t>लोलायत नाडी खुदाई कार्य</t>
  </si>
  <si>
    <t>2715007257/WC/112908694986</t>
  </si>
  <si>
    <t>आशानाडा खुदाई व् बंधाई कार्य</t>
  </si>
  <si>
    <t xml:space="preserve">PRATAP NAGAR </t>
  </si>
  <si>
    <t>790,890/1,891,641,740</t>
  </si>
  <si>
    <t>2715007257/WC/112908695194</t>
  </si>
  <si>
    <t xml:space="preserve">BASANI </t>
  </si>
  <si>
    <t xml:space="preserve">LAKHPAT SINGH </t>
  </si>
  <si>
    <t xml:space="preserve">NEWARA ROAD </t>
  </si>
  <si>
    <t>14,1614,1750/733,47,889</t>
  </si>
  <si>
    <t xml:space="preserve">MAGA RAM </t>
  </si>
  <si>
    <t xml:space="preserve">M </t>
  </si>
  <si>
    <t>कलशिया नाडा मोडल तालाब खुदाई एवं बंधाई कार्य</t>
  </si>
  <si>
    <t>2715007255/WH/112908281266</t>
  </si>
  <si>
    <t>गोगा नाडा खुदाई एव बन्धाई कार्य</t>
  </si>
  <si>
    <t>2715007255/WC/112908463007</t>
  </si>
  <si>
    <t>नई नाडी खुदाई पार्ट द्वितीय</t>
  </si>
  <si>
    <t>2715007255/WC/112908348735</t>
  </si>
  <si>
    <t>लछाणिया नाडा खुदाई व बंधाई कार्य</t>
  </si>
  <si>
    <t>307,307/2,422/248</t>
  </si>
  <si>
    <t>2715007214/WC/112908514275</t>
  </si>
  <si>
    <t>बालरा नाडा खुदाई कार्य</t>
  </si>
  <si>
    <t>2715007214/WC/112908514280</t>
  </si>
  <si>
    <t xml:space="preserve">HADMAN SINGH </t>
  </si>
  <si>
    <t>नई लाबन्द नाडी खुदाई कार्य</t>
  </si>
  <si>
    <t>2715007244/WC/112908512274</t>
  </si>
  <si>
    <t>गवाई नाडी खुदाई व धाट निर्माण कार्य</t>
  </si>
  <si>
    <t>2715007244/WC/112908582196</t>
  </si>
  <si>
    <t>मेधवंशी नाडी खुदाई कार्य</t>
  </si>
  <si>
    <t xml:space="preserve">KHANBANIYA </t>
  </si>
  <si>
    <t>26,42,43,54,2,4</t>
  </si>
  <si>
    <t>2715007244/WC/112908582202</t>
  </si>
  <si>
    <t xml:space="preserve">DEEPA RAM </t>
  </si>
  <si>
    <t>हिमलाई नाडी खुदाई कार्य</t>
  </si>
  <si>
    <t xml:space="preserve">SILLI </t>
  </si>
  <si>
    <t>47,47/4,51/1,51/2,78</t>
  </si>
  <si>
    <t>2715007244/WC/GIS/76227</t>
  </si>
  <si>
    <t xml:space="preserve">MAHENDRA </t>
  </si>
  <si>
    <t>चम्पलाई नाडी खुदाई कार्य</t>
  </si>
  <si>
    <t xml:space="preserve">SIRMANDI </t>
  </si>
  <si>
    <t>2779,3031/2799,3156/2406</t>
  </si>
  <si>
    <t>2715007280/WC/112908429736</t>
  </si>
  <si>
    <t xml:space="preserve">SABU RAM </t>
  </si>
  <si>
    <t>बंदिया नाडा में खुदाई व बंधाई कार्य</t>
  </si>
  <si>
    <t>2715007280/WC/112908512284</t>
  </si>
  <si>
    <t>ढंढी नाडी खुदाई कार्य</t>
  </si>
  <si>
    <t>2715007280/WC/112908582951</t>
  </si>
  <si>
    <t>रातिया नाडा खुदाई कार्य</t>
  </si>
  <si>
    <t>3027,3246/3225,3248/3225</t>
  </si>
  <si>
    <t>2715007280/WC/112908582247</t>
  </si>
  <si>
    <t xml:space="preserve">ANACHI DEVI </t>
  </si>
  <si>
    <t xml:space="preserve">HANUMAN RAM </t>
  </si>
  <si>
    <t xml:space="preserve">BHAIRU SAGAR </t>
  </si>
  <si>
    <t xml:space="preserve">PUSHPA DEVI </t>
  </si>
  <si>
    <t>जागणीया नाडा खुदाई व चैनल निमार्ण</t>
  </si>
  <si>
    <t xml:space="preserve">BHAWANI SINGH NAGAR </t>
  </si>
  <si>
    <t>1438/2101,1535/1422</t>
  </si>
  <si>
    <t>2715007300/WC/112908514304</t>
  </si>
  <si>
    <t xml:space="preserve">POOJA KANWAR </t>
  </si>
  <si>
    <t>केरला नाडा खुदाई व बन्धाई कार्य</t>
  </si>
  <si>
    <t>2715007300/WC/112908582762</t>
  </si>
  <si>
    <t>भिखोलाई नाडी खुदाई एवं बंधाई कार्य</t>
  </si>
  <si>
    <t xml:space="preserve">ASHAPURA </t>
  </si>
  <si>
    <t>499/332,503/354,531/333,333/8</t>
  </si>
  <si>
    <t>2715007300/WC/112908697464</t>
  </si>
  <si>
    <t>खेजलड़ी नाडी खुदाई कार्य</t>
  </si>
  <si>
    <t>2715007300/WC/112908697466</t>
  </si>
  <si>
    <t xml:space="preserve">RELAGARH </t>
  </si>
  <si>
    <t>1268/4,1272,1401,1399</t>
  </si>
  <si>
    <t xml:space="preserve">GANGA SINGH </t>
  </si>
  <si>
    <t>रुपनियाल नाडी खुदाई व बंधाई कार्य</t>
  </si>
  <si>
    <t xml:space="preserve">HARIPURA </t>
  </si>
  <si>
    <t>307/50,118</t>
  </si>
  <si>
    <t>2715007300/WH/112908593807</t>
  </si>
  <si>
    <t>1586,1738/1551</t>
  </si>
  <si>
    <t xml:space="preserve">MOHAN LAL </t>
  </si>
  <si>
    <t>समलाई नाडी खुदाई एवं बंधाई कार्य</t>
  </si>
  <si>
    <t xml:space="preserve">HARYALA </t>
  </si>
  <si>
    <t>300/1,481/300,304,292</t>
  </si>
  <si>
    <t>2715007273/WC/112908699685</t>
  </si>
  <si>
    <t xml:space="preserve">BIRAMA </t>
  </si>
  <si>
    <t xml:space="preserve">ANOPI </t>
  </si>
  <si>
    <t>गवाई नाडी मॉडल तालाब खुदाई व बंधाई कार्य</t>
  </si>
  <si>
    <t xml:space="preserve">BABA RAMDEV NAGAR </t>
  </si>
  <si>
    <t>2715007273/WH/112908281243</t>
  </si>
  <si>
    <t xml:space="preserve">REKHA </t>
  </si>
  <si>
    <t xml:space="preserve">NATHAWAT NAGAR </t>
  </si>
  <si>
    <t>316,376/317</t>
  </si>
  <si>
    <t>PINKI</t>
  </si>
  <si>
    <t>पीडियारा नाडा खुदाई कार्य</t>
  </si>
  <si>
    <t xml:space="preserve">DHUNADIYA </t>
  </si>
  <si>
    <t>1/6,232/2,299/1,319,44,480/264</t>
  </si>
  <si>
    <t>2715007278/WC/112908696457</t>
  </si>
  <si>
    <t xml:space="preserve">MANGU DEVI </t>
  </si>
  <si>
    <t>शनेश्वर नाडा खुदाई कार्य</t>
  </si>
  <si>
    <t>2715007278/WC/GIS/77471</t>
  </si>
  <si>
    <t>थोरी नाडा खुदाई कार्य</t>
  </si>
  <si>
    <t xml:space="preserve">BEGDIYA </t>
  </si>
  <si>
    <t>228,271,280,325/80,39,6</t>
  </si>
  <si>
    <t>2715007278/WC/GIS/77474</t>
  </si>
  <si>
    <t>बाया नाडा खुदाई एव बंधाई कार्य</t>
  </si>
  <si>
    <t>2715007278/WC/GIS/77476</t>
  </si>
  <si>
    <t xml:space="preserve">DHUNDHADA </t>
  </si>
  <si>
    <t>JHUNJAR JI NADI KHUDAI DAYA BHAG</t>
  </si>
  <si>
    <t xml:space="preserve">EKA BHATIYAN </t>
  </si>
  <si>
    <t>2715008336/WC/112908473957</t>
  </si>
  <si>
    <t xml:space="preserve">EMA KHAN </t>
  </si>
  <si>
    <t xml:space="preserve">SHANTI </t>
  </si>
  <si>
    <t xml:space="preserve">KHARA </t>
  </si>
  <si>
    <t>437,437/7,437/8,439,447,496,496/2,441,478</t>
  </si>
  <si>
    <t>2715008289/WC/112908334781</t>
  </si>
  <si>
    <t xml:space="preserve">SARITA </t>
  </si>
  <si>
    <t>बिदाई नाडी खुदाई </t>
  </si>
  <si>
    <t>2715008289/WH/112908272881</t>
  </si>
  <si>
    <t>नई नाडी खुदाई </t>
  </si>
  <si>
    <t>2715008289/WH/112908272887</t>
  </si>
  <si>
    <t>भुवानी नाडी खुदाई</t>
  </si>
  <si>
    <t xml:space="preserve">RAYADA </t>
  </si>
  <si>
    <t>66,17,20,57,58</t>
  </si>
  <si>
    <t>2715008289/WH/112908277495</t>
  </si>
  <si>
    <t xml:space="preserve">GAJE SINGH </t>
  </si>
  <si>
    <t>गुगयाई नाडी खुदाई</t>
  </si>
  <si>
    <t>2715008289/WC/112908283714</t>
  </si>
  <si>
    <t>नाडी खुदाई कार्य</t>
  </si>
  <si>
    <t>2715008289/WC/112908283716</t>
  </si>
  <si>
    <t xml:space="preserve">SHIMALA </t>
  </si>
  <si>
    <t xml:space="preserve">AELACHI </t>
  </si>
  <si>
    <t xml:space="preserve">SHIVPURA </t>
  </si>
  <si>
    <t>19,20</t>
  </si>
  <si>
    <t xml:space="preserve">MALAR </t>
  </si>
  <si>
    <t>146,224,228,289,455,666/1,571,575,660,660/2,662,672,</t>
  </si>
  <si>
    <t xml:space="preserve">VEENA BOHARA </t>
  </si>
  <si>
    <t>bhaiya nadi khudai </t>
  </si>
  <si>
    <t>2715002054/WC/112908457312</t>
  </si>
  <si>
    <t> NADI KHUDAI KARY</t>
  </si>
  <si>
    <t>2715002054/WC/112908462510</t>
  </si>
  <si>
    <t>KRISHNA NADI KHUDAI </t>
  </si>
  <si>
    <t>2715002054/WC/112908497864</t>
  </si>
  <si>
    <t>GODRALI NADI GAD NIKLAY KARAY</t>
  </si>
  <si>
    <t xml:space="preserve">GODARALI </t>
  </si>
  <si>
    <t>113/1,158,80,105,112</t>
  </si>
  <si>
    <t>2715002054/WC/112908428893</t>
  </si>
  <si>
    <t xml:space="preserve">YAQUB KHAN </t>
  </si>
  <si>
    <t>DADONIYO KI NADI KHUDAI </t>
  </si>
  <si>
    <t>2715002054/WC/112908427095</t>
  </si>
  <si>
    <t xml:space="preserve">UDANIYON KI DHANI </t>
  </si>
  <si>
    <t xml:space="preserve">TULSI DEVI </t>
  </si>
  <si>
    <t>ratadi naadi daya bhag khudai karye</t>
  </si>
  <si>
    <t xml:space="preserve">RAM SHAKTI NAGAR </t>
  </si>
  <si>
    <t>146,146/4</t>
  </si>
  <si>
    <t>2715008341/WC/112908452740</t>
  </si>
  <si>
    <t xml:space="preserve">GIRADHARI RAM </t>
  </si>
  <si>
    <t>अनदरा नाडा खुदाई</t>
  </si>
  <si>
    <t xml:space="preserve">ANADARA NADA </t>
  </si>
  <si>
    <t>2715008341/WC/112908356654</t>
  </si>
  <si>
    <t xml:space="preserve">AJMAL </t>
  </si>
  <si>
    <t>मेगा नाडी खुदाई कार्य</t>
  </si>
  <si>
    <t xml:space="preserve">BITHADI </t>
  </si>
  <si>
    <t>306,307/1,35/1,40/1</t>
  </si>
  <si>
    <t>2715008310/WC/112908277141</t>
  </si>
  <si>
    <t xml:space="preserve">PARAMA RAM </t>
  </si>
  <si>
    <t>LAKHA NADI BAYA BHAG KHUDAI KARYA</t>
  </si>
  <si>
    <t>193,193/5</t>
  </si>
  <si>
    <t>2715008343/WC/112908582018</t>
  </si>
  <si>
    <t xml:space="preserve">JUNEJO KI DHANI </t>
  </si>
  <si>
    <t xml:space="preserve">ASLAM KHAN </t>
  </si>
  <si>
    <t>रातडी नाडी खुदाई</t>
  </si>
  <si>
    <t>358/5,358/6,229,300,314</t>
  </si>
  <si>
    <t>2715008317/WC/112908362160</t>
  </si>
  <si>
    <t xml:space="preserve">DEDISAR </t>
  </si>
  <si>
    <t xml:space="preserve">KHAMMA DEVI </t>
  </si>
  <si>
    <t>harmatdi nadi khudai</t>
  </si>
  <si>
    <t xml:space="preserve">MOKHERI </t>
  </si>
  <si>
    <t>157,118,123,292,294,161,161/3,201,224,293</t>
  </si>
  <si>
    <t>2715008298/WC/112908492321</t>
  </si>
  <si>
    <t>ABDUL FARUQ</t>
  </si>
  <si>
    <t xml:space="preserve">MEER NAGAR </t>
  </si>
  <si>
    <t xml:space="preserve">NAJIR KHAN </t>
  </si>
  <si>
    <t>NAI NADI UTTAR DISHA KHUDAI</t>
  </si>
  <si>
    <t xml:space="preserve">MOHARA </t>
  </si>
  <si>
    <t>50/1,50/6</t>
  </si>
  <si>
    <t>2715008340/WC/112908424707</t>
  </si>
  <si>
    <t>NAHU KHATU</t>
  </si>
  <si>
    <t xml:space="preserve">KUNDAL </t>
  </si>
  <si>
    <t xml:space="preserve">REKHA DHANVI </t>
  </si>
  <si>
    <t>खसरा नंबर ३३० में नइ नाडी खुदाई कार्य</t>
  </si>
  <si>
    <t>2715008290/WC/112908416349</t>
  </si>
  <si>
    <t>KHICHAN</t>
  </si>
  <si>
    <t xml:space="preserve">DEEPAK </t>
  </si>
  <si>
    <t>नाड़ी खुदाई का कार्य</t>
  </si>
  <si>
    <t xml:space="preserve">DHADHU </t>
  </si>
  <si>
    <t>2715008281/WC/112908433291</t>
  </si>
  <si>
    <t xml:space="preserve">RIDMAL RAM </t>
  </si>
  <si>
    <t>khsra number 733 me nadi khudai ka karya</t>
  </si>
  <si>
    <t xml:space="preserve">KELAN NAGAR </t>
  </si>
  <si>
    <t>2715008281/WC/112908438820</t>
  </si>
  <si>
    <t xml:space="preserve">SHANKARA RAM </t>
  </si>
  <si>
    <t xml:space="preserve">VISHNOI CHACK </t>
  </si>
  <si>
    <t xml:space="preserve">SUBHASH KUMAR </t>
  </si>
  <si>
    <t xml:space="preserve">BHADU NAGAR </t>
  </si>
  <si>
    <t xml:space="preserve">ISHWAR LAL </t>
  </si>
  <si>
    <t xml:space="preserve">UMANI NAGAR </t>
  </si>
  <si>
    <t>PRAKASH</t>
  </si>
  <si>
    <t xml:space="preserve">NANEU </t>
  </si>
  <si>
    <t xml:space="preserve">SUFIYA </t>
  </si>
  <si>
    <t xml:space="preserve">KANASARIYA </t>
  </si>
  <si>
    <t>18,75,97,62,72,81,93</t>
  </si>
  <si>
    <t>JHALE MO.</t>
  </si>
  <si>
    <t>GAWAI NADI UTTAR GHAT KHUDAI BANDHAI KANASARIYA</t>
  </si>
  <si>
    <t>2715002056/WC/112908502996</t>
  </si>
  <si>
    <t xml:space="preserve">HAJIPURA </t>
  </si>
  <si>
    <t xml:space="preserve">SAMASADEEN </t>
  </si>
  <si>
    <t xml:space="preserve">BHATIYON KI DHANI </t>
  </si>
  <si>
    <t xml:space="preserve">VIJAY NAGAR </t>
  </si>
  <si>
    <t xml:space="preserve">PINKU GARG </t>
  </si>
  <si>
    <t xml:space="preserve">KISHAN NAGAR </t>
  </si>
  <si>
    <t xml:space="preserve">KASAM KHAN </t>
  </si>
  <si>
    <t xml:space="preserve">SALASAR NAGAR </t>
  </si>
  <si>
    <t xml:space="preserve">CHAWALI </t>
  </si>
  <si>
    <t xml:space="preserve">SIWADI NADI </t>
  </si>
  <si>
    <t xml:space="preserve">SAKUR KHAN </t>
  </si>
  <si>
    <t>SHANTI NAGAR</t>
  </si>
  <si>
    <t xml:space="preserve">DHARU RAM </t>
  </si>
  <si>
    <t xml:space="preserve">UGRAS </t>
  </si>
  <si>
    <t>279,306,306/1,268,269,269/1,275/1,323,346,365,455</t>
  </si>
  <si>
    <t xml:space="preserve">BHAJANA RAM </t>
  </si>
  <si>
    <t>PATERI NADI KHUDAI KARY</t>
  </si>
  <si>
    <t>2715008308/WC/112908457546</t>
  </si>
  <si>
    <t>नागणेची नाडी खुुदाई बंंधाई कार्य</t>
  </si>
  <si>
    <t>2715008308/WC/112908414898</t>
  </si>
  <si>
    <t xml:space="preserve">NAGANECHI NAGAR </t>
  </si>
  <si>
    <t xml:space="preserve">KARAN SINGH </t>
  </si>
  <si>
    <t xml:space="preserve">HANUMANPURA </t>
  </si>
  <si>
    <t xml:space="preserve">KAMALA  </t>
  </si>
  <si>
    <t xml:space="preserve">BAMANU </t>
  </si>
  <si>
    <t>132,194,228,228/2</t>
  </si>
  <si>
    <t xml:space="preserve">SUMER SINGH </t>
  </si>
  <si>
    <t>पीली छतरी वाली नाड़ी मॉडल तालाब निर्माण कार्य</t>
  </si>
  <si>
    <t>2715008309/WC/112908353486</t>
  </si>
  <si>
    <t xml:space="preserve">SHRI PABUSAR </t>
  </si>
  <si>
    <t xml:space="preserve">KHIP SINGH </t>
  </si>
  <si>
    <t xml:space="preserve">BAMANU KHURD </t>
  </si>
  <si>
    <t xml:space="preserve">KANWARU KANWAR </t>
  </si>
  <si>
    <t xml:space="preserve">MANANAWAR </t>
  </si>
  <si>
    <t xml:space="preserve">BHOM SINGH </t>
  </si>
  <si>
    <t xml:space="preserve">PRATHVIRAJ SINGH NAGAR </t>
  </si>
  <si>
    <t>GAWAI NADI KHUDAI V BANDHAI KARY</t>
  </si>
  <si>
    <t xml:space="preserve">HAPARADI </t>
  </si>
  <si>
    <t>2715008284/WC/112908468779</t>
  </si>
  <si>
    <t xml:space="preserve">PRATHVI RAJ </t>
  </si>
  <si>
    <t>गोचर औरण में मदबंदी सीमांकन  कार्य</t>
  </si>
  <si>
    <t>Dudhabera</t>
  </si>
  <si>
    <t>खसरा संख्या-246/260/275/278/324/326/328/408/422/425</t>
  </si>
  <si>
    <t>Tilaram Maundan</t>
  </si>
  <si>
    <t xml:space="preserve">चारागाह विकास कार्य </t>
  </si>
  <si>
    <t>BHANDU CHARANAN</t>
  </si>
  <si>
    <t>375,389,394,406,458,539,579,685,687,777,814,</t>
  </si>
  <si>
    <t>27150053DP112908419231</t>
  </si>
  <si>
    <t xml:space="preserve">JEEVAN SINGH </t>
  </si>
  <si>
    <t xml:space="preserve">KHASARA NO. 429 </t>
  </si>
  <si>
    <t>0821001018-A048</t>
  </si>
  <si>
    <t xml:space="preserve">DHADHANIYA SARAN </t>
  </si>
  <si>
    <t xml:space="preserve">BHAGIRATH DEWASI </t>
  </si>
  <si>
    <t>SAMSHANGAT KE PASS NADI NIRMAN</t>
  </si>
  <si>
    <t>2021/2022</t>
  </si>
  <si>
    <t>11290WA8497239</t>
  </si>
  <si>
    <t>TIKAMGARH</t>
  </si>
  <si>
    <t xml:space="preserve">SHERA RAM </t>
  </si>
  <si>
    <t>lal nada wala Charagah</t>
  </si>
  <si>
    <t>730/3, 733,734,742,745,774,1135</t>
  </si>
  <si>
    <t>2020/2021</t>
  </si>
  <si>
    <t>WC 112908429098</t>
  </si>
  <si>
    <t>Parasram ram</t>
  </si>
  <si>
    <t>NADI KHUDAI KARY</t>
  </si>
  <si>
    <t>Bhomaram</t>
  </si>
  <si>
    <t xml:space="preserve">SINALI NADI KHUDAI KARY  </t>
  </si>
  <si>
    <t xml:space="preserve">BAWARALI </t>
  </si>
  <si>
    <t>564,673/5</t>
  </si>
  <si>
    <t xml:space="preserve">MOHAN LAL PALIWAL </t>
  </si>
  <si>
    <t>Klauna</t>
  </si>
  <si>
    <t>111/5,180/2,239,241,286/5,322,586130</t>
  </si>
  <si>
    <t>Mis Gudiya</t>
  </si>
  <si>
    <t>चारागाह विकास कार्यख. न. 925 में</t>
  </si>
  <si>
    <t>925,1021,1022,1024,1295,1439,1588,1721,4339,4353,</t>
  </si>
  <si>
    <t xml:space="preserve">RAM SUKH </t>
  </si>
  <si>
    <t xml:space="preserve">गोचर भूमि में  विकास कार्य </t>
  </si>
  <si>
    <t>2715004104/LD/112908428154</t>
  </si>
  <si>
    <t xml:space="preserve">mr. Ramsukh </t>
  </si>
  <si>
    <t>खसरा संख्या 323/12</t>
  </si>
  <si>
    <t xml:space="preserve">Kaparda </t>
  </si>
  <si>
    <t>Mrs. Daglai Devi</t>
  </si>
  <si>
    <t>खसरा संख्या 323</t>
  </si>
  <si>
    <t>खसरा संख्या 112</t>
  </si>
  <si>
    <t xml:space="preserve"> ख. न. 1559 </t>
  </si>
  <si>
    <t xml:space="preserve">khariya meethapur </t>
  </si>
  <si>
    <t xml:space="preserve">laxman singh </t>
  </si>
  <si>
    <t>NATHRAU</t>
  </si>
  <si>
    <t xml:space="preserve">DUNGAR SINGH </t>
  </si>
  <si>
    <t xml:space="preserve">गवई तालाब का ओरण </t>
  </si>
  <si>
    <t xml:space="preserve">rohisa klan </t>
  </si>
  <si>
    <t>220/2021</t>
  </si>
  <si>
    <t>ManjuDevi</t>
  </si>
  <si>
    <t>rohichi nadi</t>
  </si>
  <si>
    <t xml:space="preserve">sampat nagar </t>
  </si>
  <si>
    <t>2715005172/WC/112908429952</t>
  </si>
  <si>
    <t xml:space="preserve">NAINA RAM PATEL </t>
  </si>
  <si>
    <t>DOPALIYA NADA</t>
  </si>
  <si>
    <t xml:space="preserve">samrathalnagar </t>
  </si>
  <si>
    <t>2715005172/WC/112908429953</t>
  </si>
  <si>
    <t xml:space="preserve">BAD WALA NADA </t>
  </si>
  <si>
    <t xml:space="preserve">krishannagar </t>
  </si>
  <si>
    <t>2715005172/WC/112908429956</t>
  </si>
  <si>
    <t xml:space="preserve">गवई नाडी डीस्टीलिंग कार्य </t>
  </si>
  <si>
    <t xml:space="preserve">Bhikhamkor </t>
  </si>
  <si>
    <t>1206/7,1347/1,1618/1,2761, 1388</t>
  </si>
  <si>
    <t>2715007217/WC/1129083574</t>
  </si>
  <si>
    <t xml:space="preserve">ACHAL SINGH </t>
  </si>
  <si>
    <t>ख.न.996,616/1,618/1,621,621,255,268</t>
  </si>
  <si>
    <t>Nosar</t>
  </si>
  <si>
    <t>Jetharam Garg</t>
  </si>
  <si>
    <t xml:space="preserve">ख न 341 </t>
  </si>
  <si>
    <t xml:space="preserve">bendo ka bera </t>
  </si>
  <si>
    <t xml:space="preserve">leela devi meghawal </t>
  </si>
  <si>
    <t xml:space="preserve">JATAWAS </t>
  </si>
  <si>
    <t xml:space="preserve">MUKESH GARG  </t>
  </si>
  <si>
    <t>Jambh sagar wali Gouchar</t>
  </si>
  <si>
    <t>Bhiyadiyan</t>
  </si>
  <si>
    <t>Birmaram</t>
  </si>
  <si>
    <t xml:space="preserve">मतवाली नाडी वाला चरागाह विकास कार्य </t>
  </si>
  <si>
    <t>2497,2498,2561/1,2577</t>
  </si>
  <si>
    <t>2018/2019</t>
  </si>
  <si>
    <t xml:space="preserve">shivpuri </t>
  </si>
  <si>
    <t xml:space="preserve">chatrbhuj </t>
  </si>
  <si>
    <t xml:space="preserve"> चरागाह विकास कार्य </t>
  </si>
  <si>
    <t>2653,2748/2,2756,2792/1,2799,2801/2,2800,2577</t>
  </si>
  <si>
    <t xml:space="preserve">RAMESH KUMAR </t>
  </si>
  <si>
    <t xml:space="preserve">GOUMATI DEVI </t>
  </si>
  <si>
    <t xml:space="preserve">sarani nadi </t>
  </si>
  <si>
    <t xml:space="preserve">roop nagar </t>
  </si>
  <si>
    <t>68,74,68/1,64</t>
  </si>
  <si>
    <t xml:space="preserve">GOPARAM </t>
  </si>
  <si>
    <t xml:space="preserve">SWAMI JI KI NADI </t>
  </si>
  <si>
    <t>JATAWAS</t>
  </si>
  <si>
    <t>1120/624,1121/624,464</t>
  </si>
  <si>
    <t xml:space="preserve">MANU DEVI </t>
  </si>
  <si>
    <t xml:space="preserve">NARSINGA NADI KHUDAI </t>
  </si>
  <si>
    <t xml:space="preserve">PASHCHIMI DHANI </t>
  </si>
  <si>
    <t>2715008295/WC/112908463290</t>
  </si>
  <si>
    <t xml:space="preserve">HARU DEVI </t>
  </si>
  <si>
    <t xml:space="preserve">PULANIYO KI DHANI </t>
  </si>
  <si>
    <t>2715008295/WH/112908338330</t>
  </si>
  <si>
    <t xml:space="preserve">UMMEDA RAM </t>
  </si>
  <si>
    <t xml:space="preserve">CHAMAN NADI KHUDAI KARY </t>
  </si>
  <si>
    <t>1038,1065,1066,</t>
  </si>
  <si>
    <t>2715008295A37</t>
  </si>
  <si>
    <t xml:space="preserve">LIKAMISAR </t>
  </si>
  <si>
    <t xml:space="preserve">DHARMA RAM </t>
  </si>
  <si>
    <t>Nari nadi gochar bhumi vikas kary</t>
  </si>
  <si>
    <t>Nari nadi</t>
  </si>
  <si>
    <t>506 खसरा संख्या</t>
  </si>
  <si>
    <t>विष्णु कवर</t>
  </si>
  <si>
    <t>खसरा संख्या 791/792</t>
  </si>
  <si>
    <t>सालम सिंह</t>
  </si>
  <si>
    <t>खसरा नम्‍बर 767,130</t>
  </si>
  <si>
    <t xml:space="preserve">chora </t>
  </si>
  <si>
    <t xml:space="preserve">GOGADEVGARH </t>
  </si>
  <si>
    <t>171,57,58,282,</t>
  </si>
  <si>
    <t xml:space="preserve">khet nagar </t>
  </si>
  <si>
    <t xml:space="preserve">LADU RAM </t>
  </si>
  <si>
    <t xml:space="preserve">SHEKHALA </t>
  </si>
  <si>
    <t xml:space="preserve">AJITGARH </t>
  </si>
  <si>
    <t>BHOJ RAJ  SINGH</t>
  </si>
  <si>
    <t xml:space="preserve">karnaniyo ki dhani </t>
  </si>
  <si>
    <t>1023,1023/4</t>
  </si>
  <si>
    <t xml:space="preserve">santosh meghwal </t>
  </si>
  <si>
    <t xml:space="preserve">yes </t>
  </si>
  <si>
    <t xml:space="preserve">CHARAGAHA VIKAS KARY </t>
  </si>
  <si>
    <t xml:space="preserve">BHANDU JATI </t>
  </si>
  <si>
    <t xml:space="preserve">MOOLA RAM </t>
  </si>
  <si>
    <t>DISILTING OF BALI NADI (5136)</t>
  </si>
  <si>
    <t xml:space="preserve">RAJA BANDH </t>
  </si>
  <si>
    <t xml:space="preserve">DEVGARH </t>
  </si>
  <si>
    <t>2715001059/WC/112908593126</t>
  </si>
  <si>
    <t xml:space="preserve">ANCHALA RAM </t>
  </si>
  <si>
    <t>DHADI NADI KHUDAI V BANDHAI KARYA</t>
  </si>
  <si>
    <t>2715001059/WC/112908459858</t>
  </si>
  <si>
    <t xml:space="preserve">UGAM SINGH </t>
  </si>
  <si>
    <t>केरली नाडी खुदाई व बंधाई कार्य डाबलानगर</t>
  </si>
  <si>
    <t xml:space="preserve">DABALA NAGAR </t>
  </si>
  <si>
    <t>2715001059/WC/112908429186</t>
  </si>
  <si>
    <t xml:space="preserve">GUDDI DEVI </t>
  </si>
  <si>
    <t>NAI NADI KHUDAI V BANDHAI KARYA DEVI MANDIR KE PASS BASTWA</t>
  </si>
  <si>
    <t xml:space="preserve">BASTWA </t>
  </si>
  <si>
    <t>301,301/2,311,311/12,572/1</t>
  </si>
  <si>
    <t>2715001005/WC/112908492222</t>
  </si>
  <si>
    <t xml:space="preserve">ANOP SINGH </t>
  </si>
  <si>
    <t>2,52,52/2</t>
  </si>
  <si>
    <t xml:space="preserve">NAWALGARH </t>
  </si>
  <si>
    <t xml:space="preserve">AAIDAN SINGH </t>
  </si>
  <si>
    <t>सार्व0 तालाब कोनरी खुदाई व बंधाई कार्य</t>
  </si>
  <si>
    <t xml:space="preserve">KONARI </t>
  </si>
  <si>
    <t>2715001041/WC/112908429598</t>
  </si>
  <si>
    <t>DIPATIYA NADI KHUDAI V BANDHAI KARYA</t>
  </si>
  <si>
    <t xml:space="preserve">HARIYANA </t>
  </si>
  <si>
    <t>2715001041/WC/112908457236</t>
  </si>
  <si>
    <t xml:space="preserve">RANA RAM </t>
  </si>
  <si>
    <t>Pema nada khudai bandhai kary</t>
  </si>
  <si>
    <t xml:space="preserve">TOLESAR CHARANA </t>
  </si>
  <si>
    <t>77,78</t>
  </si>
  <si>
    <t>2715001041/WH/112908340179</t>
  </si>
  <si>
    <t xml:space="preserve">BALI DEVI </t>
  </si>
  <si>
    <t xml:space="preserve">BELAWA </t>
  </si>
  <si>
    <t xml:space="preserve">SSETHA RAM </t>
  </si>
  <si>
    <t>लीनाथ नाडा खुदाई कार्य चकडेर</t>
  </si>
  <si>
    <t xml:space="preserve">KARANISAR </t>
  </si>
  <si>
    <t>338/19,369/314,311/1</t>
  </si>
  <si>
    <t>2715009353/WC/112908343662</t>
  </si>
  <si>
    <t xml:space="preserve">PANI DEVI </t>
  </si>
  <si>
    <t xml:space="preserve">CHAKDER </t>
  </si>
  <si>
    <t>29,22</t>
  </si>
  <si>
    <t>2715009353/WC/112908448623</t>
  </si>
  <si>
    <t xml:space="preserve">NARPAT SINGH </t>
  </si>
  <si>
    <t xml:space="preserve">DEVNAGAR </t>
  </si>
  <si>
    <t xml:space="preserve">LEELA DEVI </t>
  </si>
  <si>
    <t>हरिओम नगर नाडी खुदाई व बंधाई कार्य</t>
  </si>
  <si>
    <t>971,989,251,243,514/2,970</t>
  </si>
  <si>
    <t>2715001022/WC/112908265372</t>
  </si>
  <si>
    <t>JHUJHAR NADI KHUDAI AVM BANDHAI</t>
  </si>
  <si>
    <t xml:space="preserve">SAHID MEGH SINGH </t>
  </si>
  <si>
    <t>2715001022/WC/112908327080</t>
  </si>
  <si>
    <t xml:space="preserve">LAL SINGH </t>
  </si>
  <si>
    <t>MANA WALI NADI KHUDAI V BANDHAI KARYA</t>
  </si>
  <si>
    <t>2715001022/WC/112908355904</t>
  </si>
  <si>
    <t xml:space="preserve">MANGAL DAS </t>
  </si>
  <si>
    <t>गलाबसिह नाडा खुदाई कार्य</t>
  </si>
  <si>
    <t xml:space="preserve">GAJNAWAS </t>
  </si>
  <si>
    <t>2715001055/WC/112908429540</t>
  </si>
  <si>
    <t xml:space="preserve">HILU KANWAR </t>
  </si>
  <si>
    <t>नाडा खुदाई कार्य</t>
  </si>
  <si>
    <t xml:space="preserve">BASANIMANAN </t>
  </si>
  <si>
    <t>175,178 , 235</t>
  </si>
  <si>
    <t>2715001055/WC/112908429283</t>
  </si>
  <si>
    <t xml:space="preserve">CHAMPA LAL </t>
  </si>
  <si>
    <t>अमान सागर खुदाई व बंधाई कार्य </t>
  </si>
  <si>
    <t xml:space="preserve">BASTAWA MATAJI </t>
  </si>
  <si>
    <t>513,531,565/2,565/8,579,596,598,667</t>
  </si>
  <si>
    <t>2715001058/WC/112908429138</t>
  </si>
  <si>
    <t xml:space="preserve">KHET SINGH </t>
  </si>
  <si>
    <t>74/3,294,277,242</t>
  </si>
  <si>
    <t>2715001058/WC/112908429141</t>
  </si>
  <si>
    <t xml:space="preserve">SUTHAN NAGAR </t>
  </si>
  <si>
    <t xml:space="preserve">GUNDIYASAR </t>
  </si>
  <si>
    <t>2715001058/WC/112908326984</t>
  </si>
  <si>
    <t xml:space="preserve">HADMAT NAGAR </t>
  </si>
  <si>
    <t>116,97</t>
  </si>
  <si>
    <t>2715001058/WC/112908350909</t>
  </si>
  <si>
    <t xml:space="preserve">PAPU DEVI </t>
  </si>
  <si>
    <t>काला भाखर नाडा गाद निकालने का कार्य</t>
  </si>
  <si>
    <t xml:space="preserve">KHERAJ GARH </t>
  </si>
  <si>
    <t>1,102,19,2 , 20</t>
  </si>
  <si>
    <t>2715009308/WC/112908451768</t>
  </si>
  <si>
    <t xml:space="preserve">CHAMPA DEVI </t>
  </si>
  <si>
    <t>नया नाडा खेराजगढ़ गाद निकालने का कार्य</t>
  </si>
  <si>
    <t>2715009308/WC/112908451769</t>
  </si>
  <si>
    <t xml:space="preserve">KHARI BERI </t>
  </si>
  <si>
    <t xml:space="preserve">BHOOR SINGH </t>
  </si>
  <si>
    <t xml:space="preserve">CHOTH PURA </t>
  </si>
  <si>
    <t xml:space="preserve">MAHOJI NAGAR </t>
  </si>
  <si>
    <t xml:space="preserve">CHAMPA RAM </t>
  </si>
  <si>
    <t>JALA NADA KHUDHA V BANDHAI KARYA</t>
  </si>
  <si>
    <t>UDAISAR</t>
  </si>
  <si>
    <t>1210/112</t>
  </si>
  <si>
    <t>2715001053/WC/112908472073</t>
  </si>
  <si>
    <t xml:space="preserve">PATA RAM </t>
  </si>
  <si>
    <t xml:space="preserve">PANISAR </t>
  </si>
  <si>
    <t xml:space="preserve">NAWALA RAM </t>
  </si>
  <si>
    <t xml:space="preserve">GOKAL NAGAR </t>
  </si>
  <si>
    <t>104/6,35</t>
  </si>
  <si>
    <t xml:space="preserve">BHANI DEVI </t>
  </si>
  <si>
    <t>CHARGARH VIKAS KARYA</t>
  </si>
  <si>
    <t xml:space="preserve">DHADHANIYA BHAYALA </t>
  </si>
  <si>
    <t>2715001017/AV/112908390793</t>
  </si>
  <si>
    <t xml:space="preserve">HEERA DEVI </t>
  </si>
  <si>
    <t>जोगमाया नाडी खुदाई कार्य ढाढणिया भायला</t>
  </si>
  <si>
    <t xml:space="preserve">PALIYAL NAGAR </t>
  </si>
  <si>
    <t>2715001017/WC/112908487013</t>
  </si>
  <si>
    <t xml:space="preserve">MANARAM </t>
  </si>
  <si>
    <t xml:space="preserve">GODASAR </t>
  </si>
  <si>
    <t xml:space="preserve">JAITI DEVI </t>
  </si>
  <si>
    <t xml:space="preserve">NARAYAN NAGAR </t>
  </si>
  <si>
    <t xml:space="preserve">CCHAMPA LAL </t>
  </si>
  <si>
    <t>नयी नाडी गवारियों की ढाणी के पास खुदाई व बंधाई कार्य</t>
  </si>
  <si>
    <t>90/4,90,43,348</t>
  </si>
  <si>
    <t>2715001057/WC/112908475624</t>
  </si>
  <si>
    <t xml:space="preserve">JINJINYALA KALLAN </t>
  </si>
  <si>
    <t xml:space="preserve">SUGAN KANWAR </t>
  </si>
  <si>
    <t> भूमि समतलीकरण एवं पौघारोपण कार्य कानासर</t>
  </si>
  <si>
    <t xml:space="preserve">KANASAR </t>
  </si>
  <si>
    <t>2715001057/DP/112908420781</t>
  </si>
  <si>
    <t xml:space="preserve">HADMANA RAM </t>
  </si>
  <si>
    <t xml:space="preserve">JINJINYALA GOVIND </t>
  </si>
  <si>
    <t xml:space="preserve">GANGASAR </t>
  </si>
  <si>
    <t xml:space="preserve">ASHOK </t>
  </si>
  <si>
    <t>CHIMANGARH</t>
  </si>
  <si>
    <t xml:space="preserve">SANTA RAM </t>
  </si>
  <si>
    <t>2715003105/LD/ 112908419951</t>
  </si>
  <si>
    <t xml:space="preserve">DHORU </t>
  </si>
  <si>
    <t>HANUMANRAM VISHNOI</t>
  </si>
  <si>
    <t xml:space="preserve">ARTIYA KALLAN </t>
  </si>
  <si>
    <t>2715003105/WC/112908354711</t>
  </si>
  <si>
    <t xml:space="preserve">PEERA RAM </t>
  </si>
  <si>
    <t xml:space="preserve">BHANWARIYA NAGAR </t>
  </si>
  <si>
    <t xml:space="preserve">SURPURA KHURD </t>
  </si>
  <si>
    <t>2715003100/WC/112908421697</t>
  </si>
  <si>
    <t>2715003100/WC/112908430381</t>
  </si>
  <si>
    <t xml:space="preserve">SIKHAB RAJ </t>
  </si>
  <si>
    <t xml:space="preserve">BANDARA </t>
  </si>
  <si>
    <t>104,69,82,90</t>
  </si>
  <si>
    <t>2715003100/WC/112908351362</t>
  </si>
  <si>
    <t xml:space="preserve">FAJARU KHAN </t>
  </si>
  <si>
    <t xml:space="preserve">BARANI KHURD </t>
  </si>
  <si>
    <t>294,653,654,780,822,1035,308,377,412,459,462/2,465,469,</t>
  </si>
  <si>
    <t>2715003070/WC/112908504070</t>
  </si>
  <si>
    <t xml:space="preserve">RAM KISHORE </t>
  </si>
  <si>
    <t xml:space="preserve">DEWATARA </t>
  </si>
  <si>
    <t>186,292,422,425,43,588,588,1009/1,422</t>
  </si>
  <si>
    <t xml:space="preserve">GARASANI </t>
  </si>
  <si>
    <t>109/1,310,311,710/36,223,225/1</t>
  </si>
  <si>
    <t>2715003078/WC/112900428961</t>
  </si>
  <si>
    <t xml:space="preserve">HARAKI DEVI </t>
  </si>
  <si>
    <t>1/2,22,25 ,</t>
  </si>
  <si>
    <t>2715003078/WC/112908428780</t>
  </si>
  <si>
    <t xml:space="preserve">ABALA DEVI </t>
  </si>
  <si>
    <t xml:space="preserve">DODIYAL </t>
  </si>
  <si>
    <t>111,120,90</t>
  </si>
  <si>
    <t>2715003108/WH/112908355900</t>
  </si>
  <si>
    <t xml:space="preserve">MANGERIYA </t>
  </si>
  <si>
    <t>161/12,391,560,744,761,405/5,405/6</t>
  </si>
  <si>
    <t>2715003088/WC/112908306313</t>
  </si>
  <si>
    <t xml:space="preserve">JAGGA RAM </t>
  </si>
  <si>
    <t xml:space="preserve">HEERADESAR </t>
  </si>
  <si>
    <t>19,233,265/583,38,383,5,93</t>
  </si>
  <si>
    <t xml:space="preserve">PUSA RAM </t>
  </si>
  <si>
    <t xml:space="preserve">NADSAR </t>
  </si>
  <si>
    <t>2715003089/WC/112908576673</t>
  </si>
  <si>
    <t xml:space="preserve">PABUNAGAR </t>
  </si>
  <si>
    <t xml:space="preserve">NEPAL SINGH </t>
  </si>
  <si>
    <t>125,148/1,1578,209/13,2274,2279,2289,2290,89/12,92/7</t>
  </si>
  <si>
    <t>2715003089/WC/112908576672</t>
  </si>
  <si>
    <t xml:space="preserve">AAIDAN RAM MEGHWAL </t>
  </si>
  <si>
    <t xml:space="preserve">SHIVNATH NAGAR </t>
  </si>
  <si>
    <t xml:space="preserve">RAJLANI </t>
  </si>
  <si>
    <t>2715003092/WC/112908531694</t>
  </si>
  <si>
    <t xml:space="preserve">SANGRAM SENWAR </t>
  </si>
  <si>
    <t>KHEDI SALAWA</t>
  </si>
  <si>
    <t xml:space="preserve">JAWAHAR LAL </t>
  </si>
  <si>
    <t xml:space="preserve">KUDI </t>
  </si>
  <si>
    <t>01/1526/1,1467,395,856,1526/1</t>
  </si>
  <si>
    <t xml:space="preserve">RAMDEEN RAM </t>
  </si>
  <si>
    <t xml:space="preserve">KHEDI CHARANA </t>
  </si>
  <si>
    <t>356/6</t>
  </si>
  <si>
    <t>2715003083/WC/112908583955</t>
  </si>
  <si>
    <t xml:space="preserve">PUSHA RAM MEGHWAL </t>
  </si>
  <si>
    <t xml:space="preserve">KHEDI KHURD </t>
  </si>
  <si>
    <t>2715003083/WC/112908523355</t>
  </si>
  <si>
    <t xml:space="preserve">PUKHRAJ </t>
  </si>
  <si>
    <t>Sunari Nadi Khudai Karya</t>
  </si>
  <si>
    <t>20,599,630,20/2,274,41</t>
  </si>
  <si>
    <t>2715003107/WC/112908430520</t>
  </si>
  <si>
    <t>Gogariya Nada Ke Purav Disha Me Khudai Karya</t>
  </si>
  <si>
    <t>2715003107/WC/112908430513</t>
  </si>
  <si>
    <t>2715003083/WC/112908430468</t>
  </si>
  <si>
    <t xml:space="preserve">KHEDI KALLAN </t>
  </si>
  <si>
    <t xml:space="preserve">BAGORIYA </t>
  </si>
  <si>
    <t xml:space="preserve">SUGANA RAM </t>
  </si>
  <si>
    <t>SUKHDEV NAGAR TALAB KHUDAI KARYA</t>
  </si>
  <si>
    <t xml:space="preserve">SUKHDEV NAGAR </t>
  </si>
  <si>
    <t>17.8385`</t>
  </si>
  <si>
    <t>2715003068/WC/112908428462</t>
  </si>
  <si>
    <t xml:space="preserve">NARSINGH RAM  </t>
  </si>
  <si>
    <t>2715003092/WC/112908360607</t>
  </si>
  <si>
    <t xml:space="preserve">ARTIYA KHURD </t>
  </si>
  <si>
    <t xml:space="preserve">210,215,556,274/4,341,563 </t>
  </si>
  <si>
    <t>2715003104/WC/112908515616</t>
  </si>
  <si>
    <t xml:space="preserve">PANNA LAL </t>
  </si>
  <si>
    <t xml:space="preserve">ASHOP </t>
  </si>
  <si>
    <t>1084,1170,1191,1241,1380,1388,1574,</t>
  </si>
  <si>
    <t>2715003104/WC/112908428848</t>
  </si>
  <si>
    <t xml:space="preserve">MAHESH NATH </t>
  </si>
  <si>
    <t xml:space="preserve">BURACHHA </t>
  </si>
  <si>
    <t>2715003068/WC/112908335424</t>
  </si>
  <si>
    <t xml:space="preserve">RAJU DAS VAISHNAV </t>
  </si>
  <si>
    <t>1001,1045,1205,1292,1311,1317,161,463,545,235/1,847</t>
  </si>
  <si>
    <t>2715003074/WH/112908359897</t>
  </si>
  <si>
    <t xml:space="preserve">RAJENDRA NAATH </t>
  </si>
  <si>
    <t>2715003074/WH/112908359895</t>
  </si>
  <si>
    <t xml:space="preserve">BEERAM RAM </t>
  </si>
  <si>
    <t xml:space="preserve">VISHNU KI DHANI  </t>
  </si>
  <si>
    <t>115/5,141</t>
  </si>
  <si>
    <t xml:space="preserve">SATISH CHANDRA </t>
  </si>
  <si>
    <t xml:space="preserve">MATWALO KI DHANI </t>
  </si>
  <si>
    <t>147,73,74,95</t>
  </si>
  <si>
    <t xml:space="preserve">JAY KISHAN </t>
  </si>
  <si>
    <t xml:space="preserve">KANAWASIYA </t>
  </si>
  <si>
    <t xml:space="preserve">PRAHALAD RAM </t>
  </si>
  <si>
    <t xml:space="preserve">UDILIYAWAS </t>
  </si>
  <si>
    <t>1004/1,1011,1036,1166,1243,290</t>
  </si>
  <si>
    <t>2715004139/WC/112908437856</t>
  </si>
  <si>
    <t xml:space="preserve">KUPRAWAS </t>
  </si>
  <si>
    <t>319/1</t>
  </si>
  <si>
    <t>2715004139/WC/11290334524</t>
  </si>
  <si>
    <t>SAJJAN SINGH</t>
  </si>
  <si>
    <t>442/214,443/153,176,181,166,151</t>
  </si>
  <si>
    <t xml:space="preserve">SHIV RAM </t>
  </si>
  <si>
    <t>Jaswantpur</t>
  </si>
  <si>
    <t xml:space="preserve">Nadi kudai kary </t>
  </si>
  <si>
    <t>388/77</t>
  </si>
  <si>
    <t>2715004142/WC/112908444047</t>
  </si>
  <si>
    <t xml:space="preserve">MEENA KANKAR </t>
  </si>
  <si>
    <t xml:space="preserve">BANJARA </t>
  </si>
  <si>
    <t xml:space="preserve">PIPALI KHUDAI KARY </t>
  </si>
  <si>
    <t xml:space="preserve">RAMPURIYA </t>
  </si>
  <si>
    <t>1,126,422,53</t>
  </si>
  <si>
    <t>2715004142/WC/112908530422</t>
  </si>
  <si>
    <t xml:space="preserve">MAHENDRA JI </t>
  </si>
  <si>
    <t>416,416/1,437,437/1</t>
  </si>
  <si>
    <t xml:space="preserve">TILOK CHAND MEGHWAL </t>
  </si>
  <si>
    <t xml:space="preserve">PICHIYAK </t>
  </si>
  <si>
    <t xml:space="preserve">RANSI GOAV </t>
  </si>
  <si>
    <t xml:space="preserve">BANDH JASWANT SAGAR  </t>
  </si>
  <si>
    <t>4 , 651</t>
  </si>
  <si>
    <t>2715004129/RC/322</t>
  </si>
  <si>
    <t xml:space="preserve">BHIYA RAM </t>
  </si>
  <si>
    <t xml:space="preserve">JHURLI </t>
  </si>
  <si>
    <t>21,29</t>
  </si>
  <si>
    <t>2715004129/WC/112908456877</t>
  </si>
  <si>
    <t xml:space="preserve">SITA DEVI </t>
  </si>
  <si>
    <t xml:space="preserve">DHANNA RAM SIRAVI </t>
  </si>
  <si>
    <t xml:space="preserve">JAITIWAS </t>
  </si>
  <si>
    <t xml:space="preserve">OLAVI </t>
  </si>
  <si>
    <t>611/465, 360/1, 331, 585/5, 466, 242/8, 220/4, 209/6</t>
  </si>
  <si>
    <t xml:space="preserve">BUDHHA RAM </t>
  </si>
  <si>
    <t>आगोर में नई नाडी खुदाई कार्य</t>
  </si>
  <si>
    <t>115,163,111,15,87</t>
  </si>
  <si>
    <t>2715004126/WC/112908439921</t>
  </si>
  <si>
    <t xml:space="preserve">HAPU RAM DARA </t>
  </si>
  <si>
    <t>आनंद नगर की गोचर भूमि में नार नाडी खुदाई कार्य</t>
  </si>
  <si>
    <t xml:space="preserve">ANAND NAGAR </t>
  </si>
  <si>
    <t>207/139</t>
  </si>
  <si>
    <t>26.16 </t>
  </si>
  <si>
    <t>2715004126/WC/112908468291</t>
  </si>
  <si>
    <t xml:space="preserve">JIYA RAM </t>
  </si>
  <si>
    <t>रेवंडा नाडा खुदाई व आगोर में बबुल कटाई कार्य</t>
  </si>
  <si>
    <t xml:space="preserve">RAMASANI </t>
  </si>
  <si>
    <t>356,588,591,556,554,416,383/623,382,245,165,597</t>
  </si>
  <si>
    <t>2715004130/WC/112908458020</t>
  </si>
  <si>
    <t xml:space="preserve">MOHANI DEVI </t>
  </si>
  <si>
    <t>सिंह नाडा खुदाई व बबूल कटाई कार्य</t>
  </si>
  <si>
    <t xml:space="preserve">SHIVNAGAR </t>
  </si>
  <si>
    <t>26.2 </t>
  </si>
  <si>
    <t>2715004130/WC/112908452439</t>
  </si>
  <si>
    <t xml:space="preserve">SAMPAT RAM </t>
  </si>
  <si>
    <t>nadi KHUDAI KARY</t>
  </si>
  <si>
    <t xml:space="preserve">BABUSINGH NAGAR </t>
  </si>
  <si>
    <t xml:space="preserve">MAGRAJ PRAJAPAT </t>
  </si>
  <si>
    <t xml:space="preserve">BHOM SAGAR NADA </t>
  </si>
  <si>
    <t xml:space="preserve">MAJAL NAGAR </t>
  </si>
  <si>
    <t xml:space="preserve">KARLAI NADA KHUDAI </t>
  </si>
  <si>
    <t xml:space="preserve">KANSINGH NAGAR </t>
  </si>
  <si>
    <t xml:space="preserve">BAH NADI KHUDAI KARY </t>
  </si>
  <si>
    <t xml:space="preserve">KARLAI NAGAR </t>
  </si>
  <si>
    <t xml:space="preserve">ABHA RAM </t>
  </si>
  <si>
    <t xml:space="preserve">SADUL NAGAR </t>
  </si>
  <si>
    <t xml:space="preserve">BENO KA BAS </t>
  </si>
  <si>
    <t>512,516,453,</t>
  </si>
  <si>
    <t xml:space="preserve">SUWA KANWAR </t>
  </si>
  <si>
    <t>स्वामी नाड़ी बंधाई व गाद निकालना</t>
  </si>
  <si>
    <t xml:space="preserve">RAMSAR </t>
  </si>
  <si>
    <t>117,275,324,576,</t>
  </si>
  <si>
    <t>2715016011/WC/112908425920</t>
  </si>
  <si>
    <t xml:space="preserve">PAPPU RAM </t>
  </si>
  <si>
    <t xml:space="preserve">LAL NAGAR </t>
  </si>
  <si>
    <t xml:space="preserve">CHUNNI DEVI </t>
  </si>
  <si>
    <t>TILAN NAGAR</t>
  </si>
  <si>
    <t xml:space="preserve">TOGA RAM CHOUDHARY </t>
  </si>
  <si>
    <t>ruplai nadi khudai karya</t>
  </si>
  <si>
    <t>1924,2102,2177/1411</t>
  </si>
  <si>
    <t>2715001013/WH/112908595743</t>
  </si>
  <si>
    <t xml:space="preserve">HEMENDRA SINGH </t>
  </si>
  <si>
    <t xml:space="preserve">RANJEET SAGAR </t>
  </si>
  <si>
    <t xml:space="preserve">ANJU DEVI </t>
  </si>
  <si>
    <t xml:space="preserve">GHEWAR RAM </t>
  </si>
  <si>
    <t>MOTI SINGH NAGAR</t>
  </si>
  <si>
    <t>TAHSIL</t>
  </si>
  <si>
    <t xml:space="preserve">NAKAT SINGH </t>
  </si>
  <si>
    <t>नरिग सागर खुदाई बंधाई कार्य</t>
  </si>
  <si>
    <t xml:space="preserve">BHALOO RATANGARH </t>
  </si>
  <si>
    <t>372,390,390/3,390/4,509,509/10,509/11</t>
  </si>
  <si>
    <t>26.61 </t>
  </si>
  <si>
    <t>2715016006/WC/112908514519</t>
  </si>
  <si>
    <t xml:space="preserve">BHANWAR SINGH </t>
  </si>
  <si>
    <t xml:space="preserve">RANJEET SINGH NAGAR </t>
  </si>
  <si>
    <t xml:space="preserve">MAYA DEVI </t>
  </si>
  <si>
    <t xml:space="preserve">PUNAWAT NAGAR </t>
  </si>
  <si>
    <t xml:space="preserve">BHELU SINGH </t>
  </si>
  <si>
    <t xml:space="preserve">BHALU KUMBANIYA </t>
  </si>
  <si>
    <t xml:space="preserve">NALLA RAM </t>
  </si>
  <si>
    <t xml:space="preserve">KARAN SINGH NAGAR </t>
  </si>
  <si>
    <t xml:space="preserve">GOMTI KANWAR </t>
  </si>
  <si>
    <t xml:space="preserve">TEJ SINGH NAGAR </t>
  </si>
  <si>
    <t xml:space="preserve">MANGI  LAL </t>
  </si>
  <si>
    <t xml:space="preserve">PRAHLADPURA </t>
  </si>
  <si>
    <t xml:space="preserve">TIJO DEVI </t>
  </si>
  <si>
    <t>केरली नाडी की दाया भाग खुदाई एवं गाद निकलाई</t>
  </si>
  <si>
    <t xml:space="preserve">MULO JI KA BERA </t>
  </si>
  <si>
    <t>2715001044/WC/112908426545</t>
  </si>
  <si>
    <t xml:space="preserve">GORAKHA RAM </t>
  </si>
  <si>
    <t>gavai nadi modal talab ke purvi bhag me khudai anvm bandhai kary</t>
  </si>
  <si>
    <t xml:space="preserve">SUKHMANDALA </t>
  </si>
  <si>
    <t>2715001051/WC/112908326941</t>
  </si>
  <si>
    <t xml:space="preserve">BRAHM PRAKASH </t>
  </si>
  <si>
    <t xml:space="preserve">SHRIRAM NAGAR </t>
  </si>
  <si>
    <t xml:space="preserve">DHANNI DEVI </t>
  </si>
  <si>
    <t xml:space="preserve">FULI DEVI </t>
  </si>
  <si>
    <t xml:space="preserve">GILAKOR </t>
  </si>
  <si>
    <t>629 ,563,450,297,281,222/1</t>
  </si>
  <si>
    <t xml:space="preserve">SULTANSINGH NAGAR </t>
  </si>
  <si>
    <t>MANGI DEVI</t>
  </si>
  <si>
    <t xml:space="preserve">NADI KHUDAI KARY  </t>
  </si>
  <si>
    <t xml:space="preserve">HARI SINGH NAGAR  </t>
  </si>
  <si>
    <t>98,98/5</t>
  </si>
  <si>
    <t>2715001020/WC/112908439493</t>
  </si>
  <si>
    <t xml:space="preserve">RAMU NAGAR </t>
  </si>
  <si>
    <t xml:space="preserve">DURGA RAM </t>
  </si>
  <si>
    <t xml:space="preserve">RAGHUNATH SINGH NAGAR </t>
  </si>
  <si>
    <t>98/6</t>
  </si>
  <si>
    <t xml:space="preserve">RESHI DEVI </t>
  </si>
  <si>
    <t xml:space="preserve">PANDITO KA BAS </t>
  </si>
  <si>
    <t>2715016012/WC/112908425923</t>
  </si>
  <si>
    <t xml:space="preserve">DHUD SINGH </t>
  </si>
  <si>
    <t xml:space="preserve">BIGADEV NAGRA </t>
  </si>
  <si>
    <t>2715016012/WC/112908501637</t>
  </si>
  <si>
    <t xml:space="preserve">RAJU KANWAR </t>
  </si>
  <si>
    <t xml:space="preserve">HANUMAN SAGAR </t>
  </si>
  <si>
    <t>2715016012/WC/112908504039</t>
  </si>
  <si>
    <t xml:space="preserve">BARNAU </t>
  </si>
  <si>
    <t>513/1,521/1,649,653,513,521,548</t>
  </si>
  <si>
    <t>2715001004/WC/112908440610</t>
  </si>
  <si>
    <t xml:space="preserve">URMILA GOSWAMI </t>
  </si>
  <si>
    <t>170,430/1</t>
  </si>
  <si>
    <t xml:space="preserve">SOMRAJ PALIWAL </t>
  </si>
  <si>
    <t>KESARIYA KANWAR NAGAR</t>
  </si>
  <si>
    <t xml:space="preserve">JUNADERA </t>
  </si>
  <si>
    <t>2715001047/WC/112908494860</t>
  </si>
  <si>
    <t xml:space="preserve">KHETA RAM </t>
  </si>
  <si>
    <t xml:space="preserve">MAN SINGH NAGAR </t>
  </si>
  <si>
    <t>2715001047/WC/112908433136</t>
  </si>
  <si>
    <t xml:space="preserve">MAHADEV NAGAR </t>
  </si>
  <si>
    <t>1059,1059/2</t>
  </si>
  <si>
    <t>HARIOM NAGAR</t>
  </si>
  <si>
    <t xml:space="preserve">SANTOSH KANWAR </t>
  </si>
  <si>
    <t xml:space="preserve">GUMAN NAGAR </t>
  </si>
  <si>
    <t xml:space="preserve">CHAIN SINGH NAGAR </t>
  </si>
  <si>
    <t>2715001030/WC/112908613033</t>
  </si>
  <si>
    <t xml:space="preserve">RAMDEV </t>
  </si>
  <si>
    <t>18,22</t>
  </si>
  <si>
    <t xml:space="preserve">AMAR NAGAR </t>
  </si>
  <si>
    <t xml:space="preserve">ROOP NAGAR </t>
  </si>
  <si>
    <t>216,226,159/1</t>
  </si>
  <si>
    <t>LADU KANWAR</t>
  </si>
  <si>
    <t>पहलाई नाडी खुदाई एवं गाद निकलना</t>
  </si>
  <si>
    <t xml:space="preserve">REEDMAL NAGAR </t>
  </si>
  <si>
    <t>2715014009/WC/112908426823</t>
  </si>
  <si>
    <t xml:space="preserve">RAMPYARI DEVI </t>
  </si>
  <si>
    <t xml:space="preserve">PINTU DEVI </t>
  </si>
  <si>
    <t xml:space="preserve">DHANNA RAM </t>
  </si>
  <si>
    <t xml:space="preserve">DANU RAM </t>
  </si>
  <si>
    <t xml:space="preserve">KOLURATHORA </t>
  </si>
  <si>
    <t xml:space="preserve">NAKATA RAM </t>
  </si>
  <si>
    <t>बाबा रामदेव नाडा खुदाई कार्य रोडे जी की ढाणी</t>
  </si>
  <si>
    <t xml:space="preserve">RODE JI KI DHANI </t>
  </si>
  <si>
    <t>2715008331/WC/112908493866</t>
  </si>
  <si>
    <t xml:space="preserve">SHER SINGH </t>
  </si>
  <si>
    <t>गवाई नाडी खुदाई कार्य गाद निकालना जेठानिया</t>
  </si>
  <si>
    <t xml:space="preserve">JETHANIYA </t>
  </si>
  <si>
    <t>122,267,29,514/2,70</t>
  </si>
  <si>
    <t>2715009323/WC/112908455519</t>
  </si>
  <si>
    <t xml:space="preserve">ACHALA RAM </t>
  </si>
  <si>
    <t>नई नाडी खुदाई व गाद निकालना</t>
  </si>
  <si>
    <t>2715009323/WC/112908574019</t>
  </si>
  <si>
    <t>राव बलुजी नया नाडा खुदाई कार्य</t>
  </si>
  <si>
    <t>413,413/3,415</t>
  </si>
  <si>
    <t>2715009323/WC/112908574031</t>
  </si>
  <si>
    <t xml:space="preserve">BABU SINGH NAGAR </t>
  </si>
  <si>
    <t xml:space="preserve">HALU RAM </t>
  </si>
  <si>
    <t>गवाई नाडी पूर्व दिशा खुदाई कार्य</t>
  </si>
  <si>
    <t xml:space="preserve">BHEEWSAGAR </t>
  </si>
  <si>
    <t>157/38, 38/1,38</t>
  </si>
  <si>
    <t>2715014004/WC/112908505522</t>
  </si>
  <si>
    <t>रावतसर नाडी पश्चिम दिशा खुदाई कार्य</t>
  </si>
  <si>
    <t>2715014004/WC/112908508494</t>
  </si>
  <si>
    <t>पनासर नाडी खुदाई कार्य</t>
  </si>
  <si>
    <t>2715014004/WC/112908508496</t>
  </si>
  <si>
    <t>राणासर नाडी खुदाई कार्य</t>
  </si>
  <si>
    <t xml:space="preserve">RANASAR </t>
  </si>
  <si>
    <t>262,96,265,97</t>
  </si>
  <si>
    <t>2715014004/WC/112908508492</t>
  </si>
  <si>
    <t xml:space="preserve">HABIB KHAN </t>
  </si>
  <si>
    <t>नई नाडी पश्चिम दिशा खुदाई कार्य</t>
  </si>
  <si>
    <t>2715014004/WC/112908563512</t>
  </si>
  <si>
    <t>34/4,34/1,60</t>
  </si>
  <si>
    <t xml:space="preserve">MEERE KHAN </t>
  </si>
  <si>
    <t xml:space="preserve">HEM NAGAR </t>
  </si>
  <si>
    <t>KESARGARH</t>
  </si>
  <si>
    <t xml:space="preserve">VISHAN NAGAR </t>
  </si>
  <si>
    <t>ताम्बली नाडी गाद निकालना खुदाई कार्य</t>
  </si>
  <si>
    <t xml:space="preserve">KHETSAGAR </t>
  </si>
  <si>
    <t>2715014003/WC/112908491462</t>
  </si>
  <si>
    <t xml:space="preserve">BHANA RAM CHOUDHARY </t>
  </si>
  <si>
    <t>नई नाडी गाद निकालना खुदाई कार्य</t>
  </si>
  <si>
    <t>2715014003/WC/112908491465</t>
  </si>
  <si>
    <t xml:space="preserve">RAWAL RAM </t>
  </si>
  <si>
    <t xml:space="preserve">BALASAR </t>
  </si>
  <si>
    <t xml:space="preserve">UMRAO KANWAR </t>
  </si>
  <si>
    <t>राजस्व गाँव भोजाकोर में नई नाडी खुदाई कार्य</t>
  </si>
  <si>
    <t xml:space="preserve">BHOJA KOR </t>
  </si>
  <si>
    <t>2715008275/WC/112908464932</t>
  </si>
  <si>
    <t>किशनाणी नाड़ी खुदाई कार्य भोजाकोर</t>
  </si>
  <si>
    <t>2715008275/WC/112908484526</t>
  </si>
  <si>
    <t>नई नाड़ी खुदाई कार्य देराम नगर</t>
  </si>
  <si>
    <t xml:space="preserve">DERAM NAGAR </t>
  </si>
  <si>
    <t>2715008275/WC/112908484527</t>
  </si>
  <si>
    <t xml:space="preserve">INDO KI DHANI </t>
  </si>
  <si>
    <t xml:space="preserve">RAMDEVNAGAR </t>
  </si>
  <si>
    <t>500/300,502/499</t>
  </si>
  <si>
    <t>2715013004/DP/112908318793</t>
  </si>
  <si>
    <t xml:space="preserve">SANWAL NAGAR </t>
  </si>
  <si>
    <t>2715013004/WC/112908451747</t>
  </si>
  <si>
    <t xml:space="preserve">KALYANPURA </t>
  </si>
  <si>
    <t>2715008272/WH/112908271568</t>
  </si>
  <si>
    <t xml:space="preserve">SHARADA DEVI </t>
  </si>
  <si>
    <t>DHAKA NAGAR</t>
  </si>
  <si>
    <t>540/2918,553</t>
  </si>
  <si>
    <t>2715008333/WC/112908271926</t>
  </si>
  <si>
    <t xml:space="preserve">DHAMU RAM </t>
  </si>
  <si>
    <t xml:space="preserve">MAGARA </t>
  </si>
  <si>
    <t>169,169/2960,187</t>
  </si>
  <si>
    <t>2715008294/WC/112908476569</t>
  </si>
  <si>
    <t xml:space="preserve">DABAR </t>
  </si>
  <si>
    <t>2715008333/WC/112908347355</t>
  </si>
  <si>
    <t>DANU RAM</t>
  </si>
  <si>
    <t xml:space="preserve">ROOPLAI NADI KHUDAI </t>
  </si>
  <si>
    <t xml:space="preserve">NEDA NAGAR  </t>
  </si>
  <si>
    <t>2715008333/WC/112908347345</t>
  </si>
  <si>
    <t xml:space="preserve">NITLAI NADI </t>
  </si>
  <si>
    <t>1225,1225/8</t>
  </si>
  <si>
    <t xml:space="preserve">KARAN GIRI NADI KHUDAI KARY </t>
  </si>
  <si>
    <t xml:space="preserve">RADIYA BERA </t>
  </si>
  <si>
    <t>16,33,44/1,45,52,64,9</t>
  </si>
  <si>
    <t>KISHNA RAM VISHNOI</t>
  </si>
  <si>
    <t>SANGIYA JI  NAGAR</t>
  </si>
  <si>
    <t xml:space="preserve">SAMADU </t>
  </si>
  <si>
    <t>20,22,23</t>
  </si>
  <si>
    <t>2715008294/WC/1112908483159</t>
  </si>
  <si>
    <t>MANPURA</t>
  </si>
  <si>
    <t>794789,</t>
  </si>
  <si>
    <t xml:space="preserve">NIMBA RAM </t>
  </si>
  <si>
    <t xml:space="preserve">BHATINDA </t>
  </si>
  <si>
    <t xml:space="preserve">PABUPURA BHATAN </t>
  </si>
  <si>
    <t>JAWADA NANDA KHUDAI KARY</t>
  </si>
  <si>
    <t xml:space="preserve">MODI JOSIYAN </t>
  </si>
  <si>
    <t>124,208,284,34,46,5,79,89,91</t>
  </si>
  <si>
    <t>2715005165/WC/112908430028</t>
  </si>
  <si>
    <t xml:space="preserve">JAGDISH DAS </t>
  </si>
  <si>
    <t>NIMBALI NANDI KHUDAI KARY</t>
  </si>
  <si>
    <t>2715005165/WC/112908430031</t>
  </si>
  <si>
    <t>चम्पा नाडी खुदाई व पाल बंधाई कार्य</t>
  </si>
  <si>
    <t>2715005165/WC/112908598615</t>
  </si>
  <si>
    <t xml:space="preserve">MODI SOTHARA </t>
  </si>
  <si>
    <t>127,81,302/187</t>
  </si>
  <si>
    <t xml:space="preserve">PESHAWAS </t>
  </si>
  <si>
    <t>129,170,19,229,28</t>
  </si>
  <si>
    <t xml:space="preserve">PAPPA RAM </t>
  </si>
  <si>
    <t xml:space="preserve">BANIYAWAS </t>
  </si>
  <si>
    <t>206,272,93,31</t>
  </si>
  <si>
    <t>CHARAGAAH VIKAS KARY MOGRA KALAN 273</t>
  </si>
  <si>
    <t xml:space="preserve">MOGARA KALLAN </t>
  </si>
  <si>
    <t>213,221,2226,228,366/3</t>
  </si>
  <si>
    <t xml:space="preserve">TRILOK DEWASI </t>
  </si>
  <si>
    <t>CHARAGAAH VIKAS KARY MOGRA KALA. 279</t>
  </si>
  <si>
    <t>JARA NADI KUDAHI OR JADI KATTING</t>
  </si>
  <si>
    <t xml:space="preserve">MOGARA KHURD </t>
  </si>
  <si>
    <t>142,151,248,262,271,273,279,295,</t>
  </si>
  <si>
    <t>2715005164/WC/112908429733</t>
  </si>
  <si>
    <t xml:space="preserve">GENDI DEVI </t>
  </si>
  <si>
    <t>Sajada nada khudai kary</t>
  </si>
  <si>
    <t>2715005164/WC/112908491466</t>
  </si>
  <si>
    <t>SAKHANADA KUDAI KARY</t>
  </si>
  <si>
    <t xml:space="preserve">SHEKHA NADA </t>
  </si>
  <si>
    <t>2715005164/WC/112908428920</t>
  </si>
  <si>
    <t>Dhila nada khudai kary</t>
  </si>
  <si>
    <t xml:space="preserve">SHRI RAJESHWAR NAGAR </t>
  </si>
  <si>
    <t>2715005164/WC/112908491470</t>
  </si>
  <si>
    <t>SAR NYA TALAB KHUDAI </t>
  </si>
  <si>
    <t xml:space="preserve">SAR </t>
  </si>
  <si>
    <t>2715005185/WC/112908501441</t>
  </si>
  <si>
    <t xml:space="preserve">JITENDRA </t>
  </si>
  <si>
    <t>MODAL TALAB SAR </t>
  </si>
  <si>
    <t>2715005185/WC/112908640651</t>
  </si>
  <si>
    <t>TIHADI NADI KHUDAI</t>
  </si>
  <si>
    <t xml:space="preserve">RAJOUR </t>
  </si>
  <si>
    <t>1,59</t>
  </si>
  <si>
    <t>2715005185/WC/112908640649</t>
  </si>
  <si>
    <t>SEWALA NADA DESALTING V KHUDAI KARY</t>
  </si>
  <si>
    <t xml:space="preserve">NIMBALASAR </t>
  </si>
  <si>
    <t>2715005185/WC/112908640659</t>
  </si>
  <si>
    <t xml:space="preserve">SARDARGARH </t>
  </si>
  <si>
    <t xml:space="preserve">SAMU </t>
  </si>
  <si>
    <t>गुडा विश्नोइया ख न 713 मे चारागाह विकास कार्य</t>
  </si>
  <si>
    <t xml:space="preserve">GUDA VISHNOIYA </t>
  </si>
  <si>
    <t>666/1,669,712,713,715,976/716,716/3</t>
  </si>
  <si>
    <t xml:space="preserve">SAGAR RAM </t>
  </si>
  <si>
    <t>guda vishnoiyan mein bada talab va phidar nimarn kary</t>
  </si>
  <si>
    <t>2715005151/WC/112908430325</t>
  </si>
  <si>
    <t>guda vishnoiyan mein pitha nada khudai</t>
  </si>
  <si>
    <t>2715005151/WC/112908430330</t>
  </si>
  <si>
    <t> guda vishnoiya me lataliya nada disilting karya</t>
  </si>
  <si>
    <t>2715005151/WC/112908517319</t>
  </si>
  <si>
    <t>guda vishnoeeyaan mein sinalaanaada khudaee</t>
  </si>
  <si>
    <t>2715005151/WC/112908556543</t>
  </si>
  <si>
    <t>guda raikan mein banna nadi khudai </t>
  </si>
  <si>
    <t xml:space="preserve">GUDA RAIKA </t>
  </si>
  <si>
    <t>689,710,710/3,710/4,710/6,749,749/2,711</t>
  </si>
  <si>
    <t>2715005151/WC/112908430323</t>
  </si>
  <si>
    <t xml:space="preserve">LICHCHHU DEVI </t>
  </si>
  <si>
    <t>Kherali nadi disilting kary</t>
  </si>
  <si>
    <t xml:space="preserve">DHANDHIYA </t>
  </si>
  <si>
    <t>2715005184/WC/112908492408</t>
  </si>
  <si>
    <t xml:space="preserve">ANANDARAM </t>
  </si>
  <si>
    <t>DEDI NADI TALAB KHUDAI KARYA</t>
  </si>
  <si>
    <t>2715005184/WC/112908511089</t>
  </si>
  <si>
    <t>GAWAI TALAB KHUDAI</t>
  </si>
  <si>
    <t>2715005184/WC/112908511091</t>
  </si>
  <si>
    <t>Mama nadi khudai kary</t>
  </si>
  <si>
    <t xml:space="preserve">RENDARI </t>
  </si>
  <si>
    <t>25,45,5,51,56,58,47</t>
  </si>
  <si>
    <t>2715005184/WC/112908492406</t>
  </si>
  <si>
    <t xml:space="preserve">KAJU DAS </t>
  </si>
  <si>
    <t xml:space="preserve">JHALAMAND </t>
  </si>
  <si>
    <t xml:space="preserve">PARAS RAM </t>
  </si>
  <si>
    <t xml:space="preserve">GANGANA </t>
  </si>
  <si>
    <t xml:space="preserve">JHALA RAM </t>
  </si>
  <si>
    <t>CHARAGAAH VIKAS KARY</t>
  </si>
  <si>
    <t xml:space="preserve">BHARACHANA </t>
  </si>
  <si>
    <t>225/1,227</t>
  </si>
  <si>
    <t xml:space="preserve">SUJA RAM </t>
  </si>
  <si>
    <t>bandiya nada khudai karya aaw disting</t>
  </si>
  <si>
    <t>2715005141/WC/112908458412</t>
  </si>
  <si>
    <t>DHEDI NADI KHUDAI</t>
  </si>
  <si>
    <t>2715005141/WC/112908528029</t>
  </si>
  <si>
    <t>SEWALI NADI KHUDAI</t>
  </si>
  <si>
    <t>2715005141/WC/112908528041</t>
  </si>
  <si>
    <t>JOGMAYA NADI KHUDAI</t>
  </si>
  <si>
    <t>2715005141/WC/112908528099</t>
  </si>
  <si>
    <t xml:space="preserve">DUDIYA </t>
  </si>
  <si>
    <t xml:space="preserve">POKAR RAM </t>
  </si>
  <si>
    <t xml:space="preserve">JANGUWAS </t>
  </si>
  <si>
    <t xml:space="preserve">BHOLA RAM </t>
  </si>
  <si>
    <t xml:space="preserve">BHAKARI </t>
  </si>
  <si>
    <t xml:space="preserve">KAILASH KANWAR </t>
  </si>
  <si>
    <t>Charagaah vikas kary</t>
  </si>
  <si>
    <t xml:space="preserve">KHEJADALI KALLAN </t>
  </si>
  <si>
    <t>184,184/1,349</t>
  </si>
  <si>
    <t xml:space="preserve">DHAPU DEVI </t>
  </si>
  <si>
    <t> ि‍हिगोनिया नाडा डी ि‍सिलटींग कार्य</t>
  </si>
  <si>
    <t>2715005158/WC/112908357028</t>
  </si>
  <si>
    <t>kabadiya nada disilting kary v jhadi kating kary</t>
  </si>
  <si>
    <t>2715005158/WC/112908430299</t>
  </si>
  <si>
    <t> रामूड़ी नाड़ी खुदाई कार्य</t>
  </si>
  <si>
    <t xml:space="preserve">KHEJADALI KHURD </t>
  </si>
  <si>
    <t>2715005158/WC/112908527151</t>
  </si>
  <si>
    <t xml:space="preserve">BARAJU DEVI </t>
  </si>
  <si>
    <t>खारकी नाड़ी खुदाई कार्य</t>
  </si>
  <si>
    <t xml:space="preserve">BHAGTASANI </t>
  </si>
  <si>
    <t>101,81,99</t>
  </si>
  <si>
    <t>2715005158/WC/112908527897</t>
  </si>
  <si>
    <t xml:space="preserve">ARJUN RAM </t>
  </si>
  <si>
    <t>सजाडा नाड़ा खुदाई कार्य</t>
  </si>
  <si>
    <t xml:space="preserve">SAGASANI </t>
  </si>
  <si>
    <t>2715005158/WC/112908527899</t>
  </si>
  <si>
    <t xml:space="preserve">DHEEMA VISHNOI </t>
  </si>
  <si>
    <t>JARAKHADA NADA KHUDAI</t>
  </si>
  <si>
    <t xml:space="preserve">SATALANA </t>
  </si>
  <si>
    <t>672,672/4,102,322,65,651,66,7</t>
  </si>
  <si>
    <t>2715005176/WC/112908499473</t>
  </si>
  <si>
    <t xml:space="preserve">TULACHHA RAM </t>
  </si>
  <si>
    <t>KARYAA NADA KHUDAI</t>
  </si>
  <si>
    <t>2715005176/WC/112908499480</t>
  </si>
  <si>
    <t>amratiya nada khudai</t>
  </si>
  <si>
    <t xml:space="preserve">KARANIYALI </t>
  </si>
  <si>
    <t>141,145/1,164/1,228,45,220,223</t>
  </si>
  <si>
    <t>2715005176/WC/112908511994</t>
  </si>
  <si>
    <t xml:space="preserve">SULTAN KHAN </t>
  </si>
  <si>
    <t>SAJADA NADA KHUDAI</t>
  </si>
  <si>
    <t>2715005176/WC/112908499476</t>
  </si>
  <si>
    <t>HINGANIYA NADA KHUDAI</t>
  </si>
  <si>
    <t>2715005176/WC/112908499472</t>
  </si>
  <si>
    <t>DAND NADI KHUDAI</t>
  </si>
  <si>
    <t>2715005176/WC/112908499478</t>
  </si>
  <si>
    <t xml:space="preserve">GAWAI TALAB KHUDAI V MODAL KARY </t>
  </si>
  <si>
    <t xml:space="preserve">MODI </t>
  </si>
  <si>
    <t>178,360/179</t>
  </si>
  <si>
    <t>2715005176/WC/112908340631</t>
  </si>
  <si>
    <t xml:space="preserve">MEERA DEVI PATEL </t>
  </si>
  <si>
    <t>teeliya nada khudai</t>
  </si>
  <si>
    <t xml:space="preserve">MADHOPUR </t>
  </si>
  <si>
    <t>2715005176/WC/112908511831</t>
  </si>
  <si>
    <t xml:space="preserve">LALA RAM </t>
  </si>
  <si>
    <t xml:space="preserve">gawai talab madhopura desalting kary </t>
  </si>
  <si>
    <t>2715005176/WC/112908511997</t>
  </si>
  <si>
    <t xml:space="preserve">gawai talab khudai avm desalting kary </t>
  </si>
  <si>
    <t xml:space="preserve">KRISHNA KHEDA </t>
  </si>
  <si>
    <t>2715005176/WC/112908511996</t>
  </si>
  <si>
    <t>gvai talab khudai</t>
  </si>
  <si>
    <t>GOLIYA MAGRA</t>
  </si>
  <si>
    <t>2715005176/WC/112908511999</t>
  </si>
  <si>
    <t xml:space="preserve">PALLU KANWAR </t>
  </si>
  <si>
    <t xml:space="preserve">CHAIN PURA BHATAN </t>
  </si>
  <si>
    <t xml:space="preserve">MORAMI DEVI </t>
  </si>
  <si>
    <t>charagaah vikas kary dhiganaa khasara no. 183</t>
  </si>
  <si>
    <t xml:space="preserve">DHINGANA </t>
  </si>
  <si>
    <t xml:space="preserve">BABU LAL DEWASI </t>
  </si>
  <si>
    <t>ganvai talab dhingan ko modal talab ke roop me viksit karane hetu</t>
  </si>
  <si>
    <t>2715005157/WC/112908351744</t>
  </si>
  <si>
    <t xml:space="preserve">RAJPURIYA </t>
  </si>
  <si>
    <t xml:space="preserve">MANGALI DEVI </t>
  </si>
  <si>
    <t xml:space="preserve">PABUPURA KUMHARAN </t>
  </si>
  <si>
    <t>230,234,86</t>
  </si>
  <si>
    <t xml:space="preserve">RAJ NAGAR </t>
  </si>
  <si>
    <t>1,3,4,67,68</t>
  </si>
  <si>
    <t xml:space="preserve">SOHAN LAL </t>
  </si>
  <si>
    <t>2715006202/LD/1129098397257</t>
  </si>
  <si>
    <t xml:space="preserve">KISHANARAM  </t>
  </si>
  <si>
    <t xml:space="preserve">SALWA KALLAN </t>
  </si>
  <si>
    <t xml:space="preserve">BAWARALA </t>
  </si>
  <si>
    <t xml:space="preserve"> LEELA DEVI </t>
  </si>
  <si>
    <t xml:space="preserve">PRATAP  NAGAR </t>
  </si>
  <si>
    <t xml:space="preserve">HAPA RAM </t>
  </si>
  <si>
    <t xml:space="preserve">KHATIYASANI </t>
  </si>
  <si>
    <t>2715006193/WH/112908339295</t>
  </si>
  <si>
    <t xml:space="preserve">SIMALI DEVI </t>
  </si>
  <si>
    <t xml:space="preserve">AASANADA </t>
  </si>
  <si>
    <t>2715006193/WH/112908339466</t>
  </si>
  <si>
    <t xml:space="preserve">SONI DEVI </t>
  </si>
  <si>
    <t xml:space="preserve">DHAYALO KI DHANI </t>
  </si>
  <si>
    <t xml:space="preserve">NIRAMA </t>
  </si>
  <si>
    <t xml:space="preserve">ROODKALI </t>
  </si>
  <si>
    <t>2715006217/WH/112908349956</t>
  </si>
  <si>
    <t xml:space="preserve">ANITA DEVI </t>
  </si>
  <si>
    <t>121,61,119,122,260/2,52,80,134,166,</t>
  </si>
  <si>
    <t>2715006202/WC/112908575348</t>
  </si>
  <si>
    <t xml:space="preserve">KARAWALI DHANI </t>
  </si>
  <si>
    <t>2715006202/WH/112908350144</t>
  </si>
  <si>
    <t>GUJARAWAS</t>
  </si>
  <si>
    <t>2715006223/WH/112908350454</t>
  </si>
  <si>
    <t xml:space="preserve">KHIYA RAM </t>
  </si>
  <si>
    <t>BORAWAS</t>
  </si>
  <si>
    <t>642,258,000,000,</t>
  </si>
  <si>
    <t>2715006223/WH/112908350455</t>
  </si>
  <si>
    <t xml:space="preserve">VISHNA RAM </t>
  </si>
  <si>
    <t xml:space="preserve">BUDDH NAGAR </t>
  </si>
  <si>
    <t>2715006220/WH/112908351683</t>
  </si>
  <si>
    <t>14,45</t>
  </si>
  <si>
    <t>2715006220/WH/112908363207</t>
  </si>
  <si>
    <t xml:space="preserve">SHRI BALAJI NAGAR </t>
  </si>
  <si>
    <t xml:space="preserve">KOKUNDA </t>
  </si>
  <si>
    <t xml:space="preserve">JAJIWAL KALLAN </t>
  </si>
  <si>
    <t>1,2,52,75,145,143,160</t>
  </si>
  <si>
    <t xml:space="preserve">GOVIND RAM </t>
  </si>
  <si>
    <t xml:space="preserve">JAJIWAL GODARA </t>
  </si>
  <si>
    <t>48,19</t>
  </si>
  <si>
    <t>2715006187/WH/112908356608</t>
  </si>
  <si>
    <t xml:space="preserve">JAJIWAL BHANDARIYA </t>
  </si>
  <si>
    <t>20,26,02,1,3</t>
  </si>
  <si>
    <t>2715006187/WH/112908356611</t>
  </si>
  <si>
    <t xml:space="preserve">DANGIYAWAS </t>
  </si>
  <si>
    <t>574,556,546,520,546/2,573,378</t>
  </si>
  <si>
    <t>2715006185/WH/112908348168</t>
  </si>
  <si>
    <t xml:space="preserve">POOJA </t>
  </si>
  <si>
    <t xml:space="preserve">BANAD </t>
  </si>
  <si>
    <t xml:space="preserve">SUVA DEVI </t>
  </si>
  <si>
    <t xml:space="preserve">JAJIWAL KUTADI </t>
  </si>
  <si>
    <t xml:space="preserve">AKATALI </t>
  </si>
  <si>
    <t xml:space="preserve">SURAJ BASANI </t>
  </si>
  <si>
    <t xml:space="preserve">JAJIWAL JAKHADA </t>
  </si>
  <si>
    <t>NANDADI</t>
  </si>
  <si>
    <t>KISHAN LAL</t>
  </si>
  <si>
    <t>खेतलाई नाडी खुदाई कार्य</t>
  </si>
  <si>
    <t xml:space="preserve">THABUKADA </t>
  </si>
  <si>
    <t>43/6,259,266/5,291,489/17,50,69,129/8,154</t>
  </si>
  <si>
    <t>2715006219/WH/112908349911</t>
  </si>
  <si>
    <t xml:space="preserve">SHANTANU KUMAR </t>
  </si>
  <si>
    <t>बियाण्डा नाडा बाया भाग जिर्णोद्वार व विस्तार कार्य</t>
  </si>
  <si>
    <t xml:space="preserve">JAJIWAL BHATIYA </t>
  </si>
  <si>
    <t>58,71,157,159,76/14,118,119,189,281</t>
  </si>
  <si>
    <t>2715006219/WH/112908359134</t>
  </si>
  <si>
    <t>मिरगिया नाडा उतरी भाग खुदाई कार्य</t>
  </si>
  <si>
    <t xml:space="preserve">PITHAWAS </t>
  </si>
  <si>
    <t>2715006199/WH/112908594421</t>
  </si>
  <si>
    <t xml:space="preserve">SITA </t>
  </si>
  <si>
    <t>डोलिया नाडी दक्षिण भाग खुदाई कार्य</t>
  </si>
  <si>
    <t xml:space="preserve">DOLIYA </t>
  </si>
  <si>
    <t>2715006199/WH/112908349968</t>
  </si>
  <si>
    <t xml:space="preserve">RATANA RAM </t>
  </si>
  <si>
    <t xml:space="preserve">JALELI CHAMPAWATA </t>
  </si>
  <si>
    <t xml:space="preserve">JATIYAWAS </t>
  </si>
  <si>
    <t>42,66,69,73,75,92/2,115,116,142,146</t>
  </si>
  <si>
    <t xml:space="preserve">GHANSHYAM </t>
  </si>
  <si>
    <t xml:space="preserve">JAJIWAL GAHLOTA </t>
  </si>
  <si>
    <t>42,59,63/3,70,216,57,64,71,141,143,150,157,184,185,321</t>
  </si>
  <si>
    <t xml:space="preserve">CHINTI DEVI </t>
  </si>
  <si>
    <t xml:space="preserve"> JALIWAL BRAHMANA</t>
  </si>
  <si>
    <t>गवाई नाङी खुदाई कार्य</t>
  </si>
  <si>
    <t xml:space="preserve">BALAKUA </t>
  </si>
  <si>
    <t>30,67,73,141,143,74,96,95</t>
  </si>
  <si>
    <t>2715006209/WH/112908364352</t>
  </si>
  <si>
    <t>दडिंया तालाब खुदाई कायृ</t>
  </si>
  <si>
    <t>6,3</t>
  </si>
  <si>
    <t>2715006203/WH/112908350136</t>
  </si>
  <si>
    <t>SARASWATI DEVI</t>
  </si>
  <si>
    <t>ANGANAWA</t>
  </si>
  <si>
    <t>मचनाडिया खुदाई कार्य</t>
  </si>
  <si>
    <t xml:space="preserve">JAJIWAL KHICHIYAN </t>
  </si>
  <si>
    <t>19,77/1,84,90,45,66,68,118,115,117,48,67</t>
  </si>
  <si>
    <t>2715006218/WH/112908350084</t>
  </si>
  <si>
    <t xml:space="preserve">SUMAN CHOUDHARY </t>
  </si>
  <si>
    <t>जाजीवाल ककराला में गांव की नाडी खुदाई कार्य</t>
  </si>
  <si>
    <t>JAJIWAL KANKARALA</t>
  </si>
  <si>
    <t>15,30,77,87,89,90,92,96,136,181/87,16,81</t>
  </si>
  <si>
    <t>2715006218/WH/112908600485</t>
  </si>
  <si>
    <t xml:space="preserve">HARDEV DEWASI </t>
  </si>
  <si>
    <t>जाजीवाल धांधला में गवाई नाडी खुदाई कायृ</t>
  </si>
  <si>
    <t xml:space="preserve">JAJIWAL DHANDHALA </t>
  </si>
  <si>
    <t>43,44,45,61,72,93</t>
  </si>
  <si>
    <t>2715006218/WH/112908473475</t>
  </si>
  <si>
    <t xml:space="preserve">RAKESH KUMAR </t>
  </si>
  <si>
    <t xml:space="preserve">NANDADA KALLAN </t>
  </si>
  <si>
    <t xml:space="preserve">SHRIYADE NAGAR </t>
  </si>
  <si>
    <t xml:space="preserve">BHAGWAN RAM </t>
  </si>
  <si>
    <t>चटलिया नाडा खुदाई डिसिल्टिंग कार्य</t>
  </si>
  <si>
    <t xml:space="preserve">BISALPUR </t>
  </si>
  <si>
    <t>341,342,346,344,1437/5,1544/1,1631,1165,1437</t>
  </si>
  <si>
    <t>2715006183/WH/112908350348</t>
  </si>
  <si>
    <t xml:space="preserve">ASHOK SEGAWA </t>
  </si>
  <si>
    <t xml:space="preserve">HAPU RAM </t>
  </si>
  <si>
    <t>1002,487/1,1419,1591,1702,1816</t>
  </si>
  <si>
    <t>2715004107/WC/11290833</t>
  </si>
  <si>
    <t xml:space="preserve">SHANKAR LAL </t>
  </si>
  <si>
    <t>रईयानगर</t>
  </si>
  <si>
    <t>62,65</t>
  </si>
  <si>
    <t xml:space="preserve">FIROJ KHAN </t>
  </si>
  <si>
    <t xml:space="preserve">BUCHKALLAN </t>
  </si>
  <si>
    <t xml:space="preserve">IMRAN GORI </t>
  </si>
  <si>
    <t xml:space="preserve">KHANGTA </t>
  </si>
  <si>
    <t>1630/2,1836,1908,1993/3,1995/5,2023/2,2072/1,2073</t>
  </si>
  <si>
    <t>2715003080/WC/112908430118</t>
  </si>
  <si>
    <t xml:space="preserve">SURATA DEVI </t>
  </si>
  <si>
    <t>गंवाई तालाब सौन्‍दीकरण व पौधारोपण कार्य सिलारी</t>
  </si>
  <si>
    <t>121,314,101,139,167,248/1,449,549,</t>
  </si>
  <si>
    <t>2715004136/WC/112908356999</t>
  </si>
  <si>
    <t>SHARVAN DAS VAISHNAV</t>
  </si>
  <si>
    <t xml:space="preserve">SILARI </t>
  </si>
  <si>
    <t>रूडाई नाडी में घाट सुरक्षा दिवार और खुदाई</t>
  </si>
  <si>
    <t xml:space="preserve">JALAKA </t>
  </si>
  <si>
    <t>117,210,272,371,382,50</t>
  </si>
  <si>
    <t>2715004136/WC/112908344504</t>
  </si>
  <si>
    <t xml:space="preserve">SHARDA CHOUDHARY </t>
  </si>
  <si>
    <t>,640,611,601,637,699</t>
  </si>
  <si>
    <t xml:space="preserve">GANGA RAM </t>
  </si>
  <si>
    <t>हापादादा नाड़ी पश्चिम भाग खुदाई कार्य</t>
  </si>
  <si>
    <t xml:space="preserve">DERA </t>
  </si>
  <si>
    <t>2715001014/WC/112908438956</t>
  </si>
  <si>
    <t>खेजड़ीयाली नाड़ी खुदाई कार्य</t>
  </si>
  <si>
    <t xml:space="preserve">GUMAN SINGH NAGAR </t>
  </si>
  <si>
    <t>2715001014/WC/112908439001</t>
  </si>
  <si>
    <t xml:space="preserve">JANARA RAM </t>
  </si>
  <si>
    <t xml:space="preserve">GREVAL </t>
  </si>
  <si>
    <t xml:space="preserve">ALIDAS NAGAR </t>
  </si>
  <si>
    <t>2715001014/RC/112908149281</t>
  </si>
  <si>
    <t xml:space="preserve">MADASAR </t>
  </si>
  <si>
    <t>2715001014/RC/112908411281</t>
  </si>
  <si>
    <t xml:space="preserve">MANJU / DALA RAM </t>
  </si>
  <si>
    <t>kalka maa nadi khudai kary</t>
  </si>
  <si>
    <t xml:space="preserve">HANWANT NAGAR </t>
  </si>
  <si>
    <t>2715001014/WC/112908343091</t>
  </si>
  <si>
    <t>डंडी नाडी से गाद निकालने का कार्य</t>
  </si>
  <si>
    <t xml:space="preserve">MOTISAR </t>
  </si>
  <si>
    <t>08,191/3</t>
  </si>
  <si>
    <t>2715001014/WC/112908481597</t>
  </si>
  <si>
    <t>Rekha Kanwar</t>
  </si>
  <si>
    <t>191 में चारागाह विकास कार्य</t>
  </si>
  <si>
    <t>191, 308</t>
  </si>
  <si>
    <t>2715001014/DP/112908431095</t>
  </si>
  <si>
    <t xml:space="preserve">CHAINI KANWAR </t>
  </si>
  <si>
    <t xml:space="preserve">KETOO HEMA </t>
  </si>
  <si>
    <t>2715016004/WC/112908447766</t>
  </si>
  <si>
    <t xml:space="preserve">HAMIRA RAM </t>
  </si>
  <si>
    <t xml:space="preserve">HATESINGH NAGAR </t>
  </si>
  <si>
    <t>198,102/1,229</t>
  </si>
  <si>
    <t>2715016004/WC/112908287653</t>
  </si>
  <si>
    <t>RAWAL SINGH</t>
  </si>
  <si>
    <t>Aai Mata Nadi Kudhai Bandhai Kary </t>
  </si>
  <si>
    <t xml:space="preserve">BHALOO LAXMANGARH </t>
  </si>
  <si>
    <t>660/3,566</t>
  </si>
  <si>
    <t>2715001046/WC/112908428621</t>
  </si>
  <si>
    <t xml:space="preserve">CHAIN SINGH </t>
  </si>
  <si>
    <t xml:space="preserve">LAVARAN </t>
  </si>
  <si>
    <t>382,382/8,39/1</t>
  </si>
  <si>
    <t xml:space="preserve">DURJAN KANWAR </t>
  </si>
  <si>
    <t>DEDHA CHACK 3</t>
  </si>
  <si>
    <t>57,70</t>
  </si>
  <si>
    <t xml:space="preserve">SWAROOP SINGH </t>
  </si>
  <si>
    <t xml:space="preserve">KANODIYA PUROHITAN </t>
  </si>
  <si>
    <t xml:space="preserve">PRATHVI PAL SINGH </t>
  </si>
  <si>
    <t xml:space="preserve">SHARVAN KUMAR </t>
  </si>
  <si>
    <t>charagaha vikash karya</t>
  </si>
  <si>
    <t xml:space="preserve">JAWAHAR NAGAR </t>
  </si>
  <si>
    <t>1126,1126/1,1149,984</t>
  </si>
  <si>
    <t>2715016002/LD/112908433950</t>
  </si>
  <si>
    <t>JEDU KANKAR</t>
  </si>
  <si>
    <t xml:space="preserve">FATEH NAGAR </t>
  </si>
  <si>
    <t>407,405,412,476/407</t>
  </si>
  <si>
    <t>2715016002/WC/112908446293</t>
  </si>
  <si>
    <t xml:space="preserve">KETU KALLAN </t>
  </si>
  <si>
    <t>315,332,333,334,382,383,318/7,795/318,800/318</t>
  </si>
  <si>
    <t>2715001024/DP/112908421009</t>
  </si>
  <si>
    <t xml:space="preserve">SABALGARH </t>
  </si>
  <si>
    <t xml:space="preserve">GANPAT SINGH </t>
  </si>
  <si>
    <t xml:space="preserve">KETU MADA </t>
  </si>
  <si>
    <t>2715001025/WC/112908446644</t>
  </si>
  <si>
    <t>173,174,176,92</t>
  </si>
  <si>
    <t>2715001025/WC/112908445900</t>
  </si>
  <si>
    <t xml:space="preserve">KETU MANAWATA </t>
  </si>
  <si>
    <t>15,18,29/2,43,51,60,82</t>
  </si>
  <si>
    <t>2715001025/WH/112908484205</t>
  </si>
  <si>
    <t xml:space="preserve">BHOJ  SINGH </t>
  </si>
  <si>
    <t xml:space="preserve">JAMBHESHWAR NAGAR </t>
  </si>
  <si>
    <t xml:space="preserve">ANACH KAWAR </t>
  </si>
  <si>
    <t xml:space="preserve">JETHU SINGH NAGAR </t>
  </si>
  <si>
    <t>186/1,451/146,105,104</t>
  </si>
  <si>
    <t>2715001025/WC/112908505025</t>
  </si>
  <si>
    <t xml:space="preserve">MEEJA KANWAR </t>
  </si>
  <si>
    <t xml:space="preserve">BHALOO RAJWA </t>
  </si>
  <si>
    <t xml:space="preserve">MANGALA RAM </t>
  </si>
  <si>
    <t xml:space="preserve">BHALOO MAHADEV NAGAR </t>
  </si>
  <si>
    <t>2715001010/WC/112908482887</t>
  </si>
  <si>
    <t xml:space="preserve">HAWA KANWAR </t>
  </si>
  <si>
    <t xml:space="preserve">BHALOO DEV NAGAR </t>
  </si>
  <si>
    <t xml:space="preserve">NIRMALA </t>
  </si>
  <si>
    <t xml:space="preserve">BHALOO JAWAHARPURA </t>
  </si>
  <si>
    <t>2715001010/WC/112908562375</t>
  </si>
  <si>
    <t xml:space="preserve">DIVYA KANWAR </t>
  </si>
  <si>
    <t xml:space="preserve">BHALOO RAMDEV NAGAR </t>
  </si>
  <si>
    <t>2715001010/WC/112908562342</t>
  </si>
  <si>
    <t>MAHETABGARH</t>
  </si>
  <si>
    <t>2715001040/WC/112908426192</t>
  </si>
  <si>
    <t>MOKAMGARH</t>
  </si>
  <si>
    <t>2715001040/WC/112908288595</t>
  </si>
  <si>
    <t xml:space="preserve">GOPAL SINGH </t>
  </si>
  <si>
    <t>1447,1489,1335,1335/1,1377,1447/3,1449</t>
  </si>
  <si>
    <t>2715001040/WC/112908287653</t>
  </si>
  <si>
    <t>Dhirpura</t>
  </si>
  <si>
    <t>पदम सिंह</t>
  </si>
  <si>
    <t>दही नाडा दक्षिण भाग में खुदाई व बंधाई कार्य</t>
  </si>
  <si>
    <t>BIRAMGARH</t>
  </si>
  <si>
    <t>2715001048/WC/112908426538</t>
  </si>
  <si>
    <t>नई कालका नाड़ी खुदाई व बंधाई कार्य</t>
  </si>
  <si>
    <t>2715001048/WC/112908430253</t>
  </si>
  <si>
    <t xml:space="preserve">DDHOKALSAR </t>
  </si>
  <si>
    <t xml:space="preserve">PRATHVI SINGH </t>
  </si>
  <si>
    <t>अमृत सरोवर गोदेलाई पशिमी भाग में खुदाई व गाद निकलना धोकलसर</t>
  </si>
  <si>
    <t>2715001048/WH/112908594068</t>
  </si>
  <si>
    <t xml:space="preserve">GAJESINGH NAGAR </t>
  </si>
  <si>
    <t xml:space="preserve">NEERU KANWAR </t>
  </si>
  <si>
    <t xml:space="preserve">BHATANER NAGAR </t>
  </si>
  <si>
    <t xml:space="preserve">LADU KANWAR </t>
  </si>
  <si>
    <t>गुणाई नाड़ी खुदाई व बंधाई कार्य</t>
  </si>
  <si>
    <t xml:space="preserve">RATNESHWAR NAGAR </t>
  </si>
  <si>
    <t>2715001023/WC/112908334674</t>
  </si>
  <si>
    <t xml:space="preserve">ASHOK SINGH </t>
  </si>
  <si>
    <t>जोणेदर नाडी खुदाई व गाद निकालना कार्य</t>
  </si>
  <si>
    <t>HASTINAPUR</t>
  </si>
  <si>
    <t>2715001023/WC/112908575401</t>
  </si>
  <si>
    <t xml:space="preserve">CHATRASINGH NAGAR </t>
  </si>
  <si>
    <t xml:space="preserve">KHETESHWAR NAGAR </t>
  </si>
  <si>
    <t xml:space="preserve">PREM SINGH NAGAR </t>
  </si>
  <si>
    <t xml:space="preserve">JAGDISH JOSHI </t>
  </si>
  <si>
    <t xml:space="preserve">TEEKAM SINGH NAGAR </t>
  </si>
  <si>
    <t xml:space="preserve">SHIVSAR </t>
  </si>
  <si>
    <t xml:space="preserve">MAGH SINGH </t>
  </si>
  <si>
    <t xml:space="preserve">SUMERA RAM </t>
  </si>
  <si>
    <t xml:space="preserve">UMMEDGARH </t>
  </si>
  <si>
    <t xml:space="preserve">GOSAI NAGAR </t>
  </si>
  <si>
    <t>408,79</t>
  </si>
  <si>
    <t xml:space="preserve">GUDDY DEVI </t>
  </si>
  <si>
    <t>DERA CHAK 1</t>
  </si>
  <si>
    <t xml:space="preserve">GOKALSARDEV </t>
  </si>
  <si>
    <t>डूंगरपूरा नाड़ी खुदाई व बंधाई कार्य</t>
  </si>
  <si>
    <t xml:space="preserve">DUNGARPURA </t>
  </si>
  <si>
    <t>2715016003/WC/112908479936</t>
  </si>
  <si>
    <t xml:space="preserve">CHATRAGARH </t>
  </si>
  <si>
    <t xml:space="preserve">VIRAMSAR </t>
  </si>
  <si>
    <t xml:space="preserve">MAHIPAL </t>
  </si>
  <si>
    <t xml:space="preserve">HAFASAR </t>
  </si>
  <si>
    <t xml:space="preserve">DKHU DEVI </t>
  </si>
  <si>
    <t xml:space="preserve">HUKAM SINGH NAGAR </t>
  </si>
  <si>
    <t xml:space="preserve">TULACHHI KANWAR </t>
  </si>
  <si>
    <t>shahid jor singh nadi khudai karya jor singh nagar</t>
  </si>
  <si>
    <t>160,163,163/12,162</t>
  </si>
  <si>
    <t>2715001009/WC/112908422135</t>
  </si>
  <si>
    <t xml:space="preserve">bhALOO ANOPGARH </t>
  </si>
  <si>
    <t xml:space="preserve">MAAL SINGH </t>
  </si>
  <si>
    <t>जम्भेश्वर तालाब खुदाई कार्य काछब नगर</t>
  </si>
  <si>
    <t>163,163/2,167,167/1</t>
  </si>
  <si>
    <t>2715001009/WC/112908429797</t>
  </si>
  <si>
    <t xml:space="preserve">KACHAB NAGAR </t>
  </si>
  <si>
    <t xml:space="preserve">REEDMAL RAM </t>
  </si>
  <si>
    <t xml:space="preserve">RANKESHWAR NAGAR </t>
  </si>
  <si>
    <t xml:space="preserve">LACHO DEVI </t>
  </si>
  <si>
    <t>जंवाई नाडी खुदाई कार्य भालू जोगसर</t>
  </si>
  <si>
    <t xml:space="preserve">BHALOO JOGSAR </t>
  </si>
  <si>
    <t>2715001009/WC/112908429803</t>
  </si>
  <si>
    <t xml:space="preserve">MUNNI DEVI </t>
  </si>
  <si>
    <t>नई नाडी खुदाई कार्य शहीद जोर सिंह नगर</t>
  </si>
  <si>
    <t xml:space="preserve">SAHID JORASINGH NAGAR </t>
  </si>
  <si>
    <t>2715001009/WC/112908429808</t>
  </si>
  <si>
    <t>1004/2,1021,1023,1004,1039,</t>
  </si>
  <si>
    <t xml:space="preserve">ROON AREA </t>
  </si>
  <si>
    <t xml:space="preserve">MEERA DEVI </t>
  </si>
  <si>
    <t xml:space="preserve">RATANPURA </t>
  </si>
  <si>
    <t xml:space="preserve">GADA </t>
  </si>
  <si>
    <t xml:space="preserve">SWAROOP RAM </t>
  </si>
  <si>
    <t xml:space="preserve">ABHAYGARH </t>
  </si>
  <si>
    <t>709/1</t>
  </si>
  <si>
    <t xml:space="preserve">KAMALA KANWAR </t>
  </si>
  <si>
    <t>चारागाह विकास कार्य गडा</t>
  </si>
  <si>
    <t xml:space="preserve">PEPO KANWAR </t>
  </si>
  <si>
    <t xml:space="preserve">RATA NADA KHUDAI KARY </t>
  </si>
  <si>
    <t xml:space="preserve">TIMBADI </t>
  </si>
  <si>
    <t>34,53,64,62</t>
  </si>
  <si>
    <t>2715009326/WC/112908454044</t>
  </si>
  <si>
    <t xml:space="preserve">HENU DEVI </t>
  </si>
  <si>
    <t xml:space="preserve">खसरा संख्या 550 </t>
  </si>
  <si>
    <t>Mr. Ladu singh</t>
  </si>
  <si>
    <t>188,294,,6/1,73,75,85</t>
  </si>
  <si>
    <t xml:space="preserve"> 11/01/2022</t>
  </si>
  <si>
    <t>Khirja Tibna</t>
  </si>
  <si>
    <t>Mrs. Rawal Knwar</t>
  </si>
  <si>
    <t>Dalpat Nagar</t>
  </si>
  <si>
    <t>मग सिंह</t>
  </si>
  <si>
    <t>खसरा नंबर 820/821/822</t>
  </si>
  <si>
    <t>Khirja Khas cvs</t>
  </si>
  <si>
    <t>Mrs. Rekha Knwar</t>
  </si>
  <si>
    <t xml:space="preserve">KHIRJA FATAH SINGH </t>
  </si>
  <si>
    <t>316/2,550,287/2,</t>
  </si>
  <si>
    <t xml:space="preserve">CHOTU KANWAR </t>
  </si>
  <si>
    <t xml:space="preserve">KHIRJA BHOJA </t>
  </si>
  <si>
    <t xml:space="preserve">MEGHARAM MEGHWAL </t>
  </si>
  <si>
    <t xml:space="preserve">SUMRANI </t>
  </si>
  <si>
    <t xml:space="preserve">SAYARI </t>
  </si>
  <si>
    <t xml:space="preserve">ANANDA RAM </t>
  </si>
  <si>
    <t>ख.न.813 में चारागाह निर्माण कार्य</t>
  </si>
  <si>
    <t>1054,1079,1094,658,121/4641169/813</t>
  </si>
  <si>
    <t>2021-22</t>
  </si>
  <si>
    <t xml:space="preserve"> 08-01-2026</t>
  </si>
  <si>
    <t>2715007209/LD/112908267850</t>
  </si>
  <si>
    <t>MOOL SINGH</t>
  </si>
  <si>
    <t>pabu nada khudai kary bapini</t>
  </si>
  <si>
    <t>2025-26</t>
  </si>
  <si>
    <t>20-01-2026</t>
  </si>
  <si>
    <t>2715007209/WC/112908776954</t>
  </si>
  <si>
    <t>Malolai nadi khudai kary</t>
  </si>
  <si>
    <t>2023-24</t>
  </si>
  <si>
    <t>2715007209/WC/112908651743</t>
  </si>
  <si>
    <t>SODIYALI NADI PASHICHAM DISHA KHUDAI KARYA</t>
  </si>
  <si>
    <t>2715007209/WC/112908688528</t>
  </si>
  <si>
    <t xml:space="preserve"> MALSHIV NADI UTAR DISHA KHUDAI KARYA</t>
  </si>
  <si>
    <t>2715007209/WC/112908689591</t>
  </si>
  <si>
    <t xml:space="preserve"> RUKMA NADA KHUDAI NADAV</t>
  </si>
  <si>
    <t>COMPLETED</t>
  </si>
  <si>
    <t>2715007209/WC/112908337390</t>
  </si>
  <si>
    <t>ग्राम चान्देलाव में 442/441 गोचर भूमि की मेडबंदी झाड़ी व विलायती बबूल कटाई कार्य</t>
  </si>
  <si>
    <t>2022-23</t>
  </si>
  <si>
    <t>2715004109/LD/112908443504</t>
  </si>
  <si>
    <t>ग्राम चांदेलाव में ख.न.३० में गे.मु.नाडी की मेडबंदी व् खुदाई कार्य</t>
  </si>
  <si>
    <t>2715004109/WC/112908592653</t>
  </si>
  <si>
    <t>ग्राम सिन्धीनगर में खारडा तालाब की पाल एवं आगोर में पोधारोपन का कार्य एवं तारबंदी निर्माण कार्य</t>
  </si>
  <si>
    <t>SHINDHI NAGAR</t>
  </si>
  <si>
    <t>2715004143/DP/112908990771</t>
  </si>
  <si>
    <t>HANJI KHAN</t>
  </si>
  <si>
    <t>धोला नाडा उत्तरी दिशा खुदाई कार्य</t>
  </si>
  <si>
    <t>2715004143/WC/112908456882</t>
  </si>
  <si>
    <t>मॉडल तालाब में आगोर में मेडबंदी व प्लांटेरम</t>
  </si>
  <si>
    <t>2715004143/DP/112908426490</t>
  </si>
  <si>
    <t>धोलानाडा दक्षिण दिशा खुदाई , घाट निर्माण व सुरक्षा दिवार निर्माण कार्य सिन्धीनगर</t>
  </si>
  <si>
    <t>2715004143/WH/112908342914</t>
  </si>
  <si>
    <t>KHEJDLA</t>
  </si>
  <si>
    <t>1001,201,207,264,314,316/3,318,355,312</t>
  </si>
  <si>
    <t>SREE AJIJ KHAN</t>
  </si>
  <si>
    <t>खसरा न.1001 में मेडबंदी व झाड़ी कटाई कार्य</t>
  </si>
  <si>
    <t>2715004120/LD/112908450027</t>
  </si>
  <si>
    <t>खसरा न.725 में मेडबंदी व झाड़ी कटाई कार्य</t>
  </si>
  <si>
    <t>2715004120/LD/112908450036</t>
  </si>
  <si>
    <t>ख.न.316/3 में वृक्षारोपण कार्य</t>
  </si>
  <si>
    <t>316/3</t>
  </si>
  <si>
    <t>2715004120/DP/112908990779</t>
  </si>
  <si>
    <t>खसरा न.880 में मेडबंदी व झाड़ी कटाई कार्य</t>
  </si>
  <si>
    <t>2715004120/LD/112908450038</t>
  </si>
  <si>
    <t>ख न 163 में मेडबन्दी व झाडी कटिंग कार्य</t>
  </si>
  <si>
    <t>2715004120/DP/112908316010</t>
  </si>
  <si>
    <t>1138,1283/1146</t>
  </si>
  <si>
    <t>HARIPADA</t>
  </si>
  <si>
    <t>खसरा नं 185 में उतर पश्चिम दिशा में नाडी खुदाई कार्य</t>
  </si>
  <si>
    <t>2715004114/WC/112908496376</t>
  </si>
  <si>
    <t>गिरी नाडा खुदाई कार्य व आड निर्माण कार्य</t>
  </si>
  <si>
    <t>2715004114/WC/112908347258</t>
  </si>
  <si>
    <t>गोचर भूमि खूंटलिया मे नई नाड़ी खुदाई कार्य खूंटलिया</t>
  </si>
  <si>
    <t>2715004114/WC/112908450156</t>
  </si>
  <si>
    <t>मोडल तालाब निर्माण कार्य बिजासनी</t>
  </si>
  <si>
    <t>BEEJASANI</t>
  </si>
  <si>
    <t>483/332</t>
  </si>
  <si>
    <t>2715004141/WH/112908358542</t>
  </si>
  <si>
    <t>PABU RAM</t>
  </si>
  <si>
    <t>ख.न.72 गे.मु.गोचर में आई जी तालाब खुदाई कार्य</t>
  </si>
  <si>
    <t>2715004141/WC/112908790231</t>
  </si>
  <si>
    <t>BADI KALAN</t>
  </si>
  <si>
    <t>GOVIND RAM</t>
  </si>
  <si>
    <t>चारागाह में वृक्षारोपण कार्य</t>
  </si>
  <si>
    <t>243/7,342</t>
  </si>
  <si>
    <t>2715004105/DP/112908985045</t>
  </si>
  <si>
    <t>BEEJWADIYA</t>
  </si>
  <si>
    <t>MAHENDR ODHANA</t>
  </si>
  <si>
    <t>खसरा न.104 में भेरू नाडी खुदाई कार्य</t>
  </si>
  <si>
    <t>2715004105/WC/112908787396</t>
  </si>
  <si>
    <t>बचनाडा खुदाई कार्य (पश्चिम दिशा)सुरक्षा दीवार</t>
  </si>
  <si>
    <t>2715004105/WC/112908464563</t>
  </si>
  <si>
    <t>छापर नाडी खुदाई कार्य</t>
  </si>
  <si>
    <t>243/7</t>
  </si>
  <si>
    <t>2715004105/WC/112908464569</t>
  </si>
  <si>
    <t>काटिया नाडा खुदाई कार्य</t>
  </si>
  <si>
    <t>2715004105/WC/112908592264</t>
  </si>
  <si>
    <t>हिंगोटिया नाडा खुदाई कार्य</t>
  </si>
  <si>
    <t>2715004105/WC/112908592269</t>
  </si>
  <si>
    <t>झुंझार नाडा खुदाई कार्य</t>
  </si>
  <si>
    <t>2715004105/WC/112908670874</t>
  </si>
  <si>
    <t>gram panchayat baarnau me nrega yojna se charagah vikas karya</t>
  </si>
  <si>
    <t>2024-25</t>
  </si>
  <si>
    <t>2715001004/LD/112909013195</t>
  </si>
  <si>
    <t>चिचड़ली नाड़ी की गाद निकालना कार्य</t>
  </si>
  <si>
    <t>2715001004/WC/112908515122</t>
  </si>
  <si>
    <t>DUBONI BAYA BHAG NADI KHUDHAI V BANDHI KARIYEGOPALPURA</t>
  </si>
  <si>
    <t>GOPALPURA</t>
  </si>
  <si>
    <t>62,66,67</t>
  </si>
  <si>
    <t>2715016009/WC/112908516267</t>
  </si>
  <si>
    <t>KHETARAM</t>
  </si>
  <si>
    <t>VISVKARMA NAGAR</t>
  </si>
  <si>
    <t>KESHU DEVI</t>
  </si>
  <si>
    <t>muktiya nada daya bhag khudai v bandhai kary</t>
  </si>
  <si>
    <t>AJIT NAGAR</t>
  </si>
  <si>
    <t>40,41</t>
  </si>
  <si>
    <t>2715016009/WC/112908578797</t>
  </si>
  <si>
    <t>KAMLA DEVI</t>
  </si>
  <si>
    <t>67,50,97</t>
  </si>
  <si>
    <t>FHATEHPURA</t>
  </si>
  <si>
    <t>Godelai nadi khudayi BANDHAI karya left side</t>
  </si>
  <si>
    <t>2715001021/WC/112908515671</t>
  </si>
  <si>
    <t>BHUREWALA NADA KI KHUDAYI BANDHAI KARYA LEFT SIDE</t>
  </si>
  <si>
    <t>2715001021/WH/112908479848</t>
  </si>
  <si>
    <t>BHOMIYAJI NADI KHUDHAI EVM BHANDHAI KARYA</t>
  </si>
  <si>
    <t>BABU NAGAR</t>
  </si>
  <si>
    <t>71,70</t>
  </si>
  <si>
    <t>2715001021/WC/112908723025</t>
  </si>
  <si>
    <t>KENARAM</t>
  </si>
  <si>
    <t>MOTI NGAR</t>
  </si>
  <si>
    <t>RAMU DEVI</t>
  </si>
  <si>
    <t>BAGAT NAGAR</t>
  </si>
  <si>
    <t>PANNARAM</t>
  </si>
  <si>
    <t>डेरिया में चारागाह विकास कार्य</t>
  </si>
  <si>
    <t>153,51,72,73,97</t>
  </si>
  <si>
    <t xml:space="preserve">56,53 </t>
  </si>
  <si>
    <t>2715001015/LD/112909011307</t>
  </si>
  <si>
    <t>RUMA DEVI</t>
  </si>
  <si>
    <t>daya bhag bhursagar nadi khudai v bandhai kary</t>
  </si>
  <si>
    <t>2020-21</t>
  </si>
  <si>
    <t>2715001015/WC/112908344415</t>
  </si>
  <si>
    <t>कालका देवी नाड़ी खुदाई व बंधाई कार्य</t>
  </si>
  <si>
    <t>2715001015/WC/112908349099</t>
  </si>
  <si>
    <t>DAYA BHAG ADRASH NADA KHUDAI V BHANDAI KARIYE</t>
  </si>
  <si>
    <t>2715001015/WC/112908444547</t>
  </si>
  <si>
    <t>नइ नाड़ी पिपलिया खुदाई एव बंधाई कार्य</t>
  </si>
  <si>
    <t>2715001015/WC/112908515381</t>
  </si>
  <si>
    <t>14-17</t>
  </si>
  <si>
    <t>gram panchayat lodta haridasota me nrega yojna se charagah vikas karya</t>
  </si>
  <si>
    <t xml:space="preserve"> 2715016010/DP/112908995716</t>
  </si>
  <si>
    <t>`</t>
  </si>
  <si>
    <t>LODTA HARIDASOTA</t>
  </si>
  <si>
    <t>DHAN SINGH</t>
  </si>
  <si>
    <t>KHARING SAR</t>
  </si>
  <si>
    <t>13,17,52,4</t>
  </si>
  <si>
    <t>MAGNU KANWAR</t>
  </si>
  <si>
    <t>KALANI NAGAR</t>
  </si>
  <si>
    <t>CHOKHARAM</t>
  </si>
  <si>
    <t xml:space="preserve"> naganaray mandir ke pas vriksharopan kary</t>
  </si>
  <si>
    <t>DEVANIYA</t>
  </si>
  <si>
    <t xml:space="preserve"> 2025-2026</t>
  </si>
  <si>
    <t>2715001045/DP/112908979286</t>
  </si>
  <si>
    <t>SANGH SINGH</t>
  </si>
  <si>
    <t>BERDO KA BASS</t>
  </si>
  <si>
    <t>HEERARAM</t>
  </si>
  <si>
    <t>BALDEV NAGAR</t>
  </si>
  <si>
    <t>LILA</t>
  </si>
  <si>
    <t>RUP SINGH</t>
  </si>
  <si>
    <t>RAJ SAGAR</t>
  </si>
  <si>
    <t>PEPO DEVI</t>
  </si>
  <si>
    <t>SVARUP SINGH</t>
  </si>
  <si>
    <t>BASNI NADI KHUDAI KARIYE UTRI BHAG SAJANSAGAR</t>
  </si>
  <si>
    <t>SAJJAN SAGAR</t>
  </si>
  <si>
    <t xml:space="preserve"> 2715001043/WC/112908672686</t>
  </si>
  <si>
    <t>GAVARI DEVI</t>
  </si>
  <si>
    <t>HARI SAGAR</t>
  </si>
  <si>
    <t>MOTI SAGAR</t>
  </si>
  <si>
    <t>SANG SINGH</t>
  </si>
  <si>
    <t xml:space="preserve"> gram panchayat thadiya me charagah vikas karya</t>
  </si>
  <si>
    <t>THADIYA</t>
  </si>
  <si>
    <t>2715001050/LD/112909011281</t>
  </si>
  <si>
    <t>BHAGWAN SAGAR</t>
  </si>
  <si>
    <t>IMRATI DEVI</t>
  </si>
  <si>
    <t xml:space="preserve"> jambhesar modal talab khudai karya</t>
  </si>
  <si>
    <t>14,16</t>
  </si>
  <si>
    <t xml:space="preserve"> 2022-2023</t>
  </si>
  <si>
    <t>2715001050/WC/112908479430</t>
  </si>
  <si>
    <t>JAMMBHESAWAR NAGAR</t>
  </si>
  <si>
    <t>LAXMI KANWAR</t>
  </si>
  <si>
    <t>SANGH SINGH NAGAR</t>
  </si>
  <si>
    <t>18,32</t>
  </si>
  <si>
    <t>शिवनाथ नाडी खुदाई व बंधाई कार्य</t>
  </si>
  <si>
    <t>DEWATU</t>
  </si>
  <si>
    <t>2715001016/WC/112908771073</t>
  </si>
  <si>
    <t>BHANWAR SINGH</t>
  </si>
  <si>
    <t>JOGIDAS NAGAR</t>
  </si>
  <si>
    <t>81,78</t>
  </si>
  <si>
    <t>HEMARAM</t>
  </si>
  <si>
    <t>PUKHRAJ SINGH NAGAR</t>
  </si>
  <si>
    <t>CHOTU SINGH</t>
  </si>
  <si>
    <t>RAMCHANDRI NAGAR</t>
  </si>
  <si>
    <t>96,98</t>
  </si>
  <si>
    <t>VISHAN SINGH</t>
  </si>
  <si>
    <t>SAGAT NAGAR</t>
  </si>
  <si>
    <t>49,56,57,58,59,60</t>
  </si>
  <si>
    <t>SHREE DEV KANWAR</t>
  </si>
  <si>
    <t>BHADASAR</t>
  </si>
  <si>
    <t>LAXMAN NAGAR</t>
  </si>
  <si>
    <t>KIRTI KANWAR</t>
  </si>
  <si>
    <t>VIJAY SINGH NAGAR</t>
  </si>
  <si>
    <t>MAG SINGH</t>
  </si>
  <si>
    <t>चारागाह विकास कार्य मोडसिंह नगर देवातू</t>
  </si>
  <si>
    <t>2715001016/LD/112909011592</t>
  </si>
  <si>
    <t>MOD SINGH NAGAR</t>
  </si>
  <si>
    <t>RICHIRAJ</t>
  </si>
  <si>
    <t>CHAVAN NAGAR</t>
  </si>
  <si>
    <t xml:space="preserve">MAHADEO NAGAR </t>
  </si>
  <si>
    <t xml:space="preserve">MALAM SINGH </t>
  </si>
  <si>
    <t xml:space="preserve">BHONASAR  </t>
  </si>
  <si>
    <t xml:space="preserve">PARAS KANWAR </t>
  </si>
  <si>
    <t>अमरदडी नाडी के पास गोचर में वृक्षारोपण जा.विश्नोइयां</t>
  </si>
  <si>
    <t>2715006214/DP/112908979645</t>
  </si>
  <si>
    <t>25-11-1015</t>
  </si>
  <si>
    <t>JAJIWAL BISNOYA</t>
  </si>
  <si>
    <t>PAPPU DEVI</t>
  </si>
  <si>
    <t>नई नाडी में पानी को आवक बढाने हेतु चैनल निर्माण कार्य</t>
  </si>
  <si>
    <t>2715006214/WC/112908797419</t>
  </si>
  <si>
    <t>बालाजी नाडी में पानी का आवक बढाने हेतु चैनल निर्माण का</t>
  </si>
  <si>
    <t>2715006214/WC/112908812773</t>
  </si>
  <si>
    <t>BISNOYO KI DHANI</t>
  </si>
  <si>
    <t>पौधारोपण कार्य जालेली दईकडा खसरा नं. 382/6</t>
  </si>
  <si>
    <t>JALELI DAIKDA</t>
  </si>
  <si>
    <t>382/6,371,389,1,2,3,31,67,93</t>
  </si>
  <si>
    <t>2715006188/DP/112908979798</t>
  </si>
  <si>
    <t>DEVA RAM</t>
  </si>
  <si>
    <t>Gram Jalely me khasara no.67 me vraksharopan karya</t>
  </si>
  <si>
    <t>2715006188/DP/112908443072</t>
  </si>
  <si>
    <t>रावलिया नाड़ी में पानी की आवक को बढ़ाने के लिए चैनल निर्माण कार्य</t>
  </si>
  <si>
    <t>106,184,6,98,139,814</t>
  </si>
  <si>
    <t>2715006195/WC/112908773442</t>
  </si>
  <si>
    <t>SURJARAM</t>
  </si>
  <si>
    <t>कम्भेर नाडी खुदाई कार्य</t>
  </si>
  <si>
    <t>RALAWAS</t>
  </si>
  <si>
    <t>2715006195/WH/112908349787</t>
  </si>
  <si>
    <t>RAMDYAL</t>
  </si>
  <si>
    <t>हरकी नाडी खुदाई कार्य</t>
  </si>
  <si>
    <t>SAMRAHU</t>
  </si>
  <si>
    <t>525,524,1156/1043</t>
  </si>
  <si>
    <t>2715007264/WC/GIS/80317</t>
  </si>
  <si>
    <t>ANOPI DEVI</t>
  </si>
  <si>
    <t>construction of charagah khasra no 1043/530</t>
  </si>
  <si>
    <t>2715007264/LD/112909007859</t>
  </si>
  <si>
    <t>NIMBALI BERA</t>
  </si>
  <si>
    <t>1156,1157,1157/1</t>
  </si>
  <si>
    <t>RAMPYARI</t>
  </si>
  <si>
    <t>हरबुडा नाडा खुदाई व बन्धाई कार्य</t>
  </si>
  <si>
    <t>54,46</t>
  </si>
  <si>
    <t>2715007264/WC/GIS/80319</t>
  </si>
  <si>
    <t xml:space="preserve">LAL SAGAR </t>
  </si>
  <si>
    <t>PRTAP SINGH</t>
  </si>
  <si>
    <t>रामसरीया नाडा खुदाई व बन्धाई कार्य</t>
  </si>
  <si>
    <t>2715007264/WC/112908429727</t>
  </si>
  <si>
    <t>बेहनाडी खुदाई व बंधाई कार्य</t>
  </si>
  <si>
    <t>1081,1194/2</t>
  </si>
  <si>
    <t>2715007264/WC/112908478105</t>
  </si>
  <si>
    <t>BHADUO KI DHANI</t>
  </si>
  <si>
    <t>MULTANA RAM</t>
  </si>
  <si>
    <t>942/2</t>
  </si>
  <si>
    <t>P.S.NAGAR</t>
  </si>
  <si>
    <t xml:space="preserve">SYAMAL SINGH  </t>
  </si>
  <si>
    <t>HARI NAGAR</t>
  </si>
  <si>
    <t>ANHCHI BAI</t>
  </si>
  <si>
    <t>सोढा नाडा खुदाई कार्य</t>
  </si>
  <si>
    <t>558,57,57/2</t>
  </si>
  <si>
    <t>2715007264/WC/GIS/80318</t>
  </si>
  <si>
    <t>CHAMPA</t>
  </si>
  <si>
    <t>57/2</t>
  </si>
  <si>
    <t>भेरनाडा खुदाई कार्य।</t>
  </si>
  <si>
    <t>CODHA</t>
  </si>
  <si>
    <t>2715004111/WC/112908355018</t>
  </si>
  <si>
    <t>PREM CHAND</t>
  </si>
  <si>
    <t>गुढली नाडी खुदाई कार्य बेनण।</t>
  </si>
  <si>
    <t>2715004111/WC/112908355009</t>
  </si>
  <si>
    <t>भागुण्डिया नाडा खुदाई कार्य</t>
  </si>
  <si>
    <t>1002,487/1,1419,1816</t>
  </si>
  <si>
    <t>2715004107/WC/112908337822</t>
  </si>
  <si>
    <t>SANKAR LAL</t>
  </si>
  <si>
    <t>खारलाई नाडी उत्‍तर भाग खुदाई कार्य</t>
  </si>
  <si>
    <t>2715004107/WC/112908337827</t>
  </si>
  <si>
    <t>चाटिया नाडा खुदाई कार्य</t>
  </si>
  <si>
    <t>2715004107/WC/112908500161</t>
  </si>
  <si>
    <t>रातानाडा खुदाई कार्य बोयल</t>
  </si>
  <si>
    <t>487/1</t>
  </si>
  <si>
    <t>2715004107/WC/112908499939</t>
  </si>
  <si>
    <t>कमेडिया नाडा खुदाई कार्य</t>
  </si>
  <si>
    <t>2715004107/WC/112908577160</t>
  </si>
  <si>
    <t>संडावडा खुदाई व गाद निकाल कार्य</t>
  </si>
  <si>
    <t>TILWASNI</t>
  </si>
  <si>
    <t>2715004138/WC/112908497961</t>
  </si>
  <si>
    <t>HAPU RAM</t>
  </si>
  <si>
    <t>चचनाडा खुदाई व गाद निकालने कार्य</t>
  </si>
  <si>
    <t>2715004138/WC/112908497957</t>
  </si>
  <si>
    <t>Shri Gopal Karshin Gosala Ghewara Ke Pas Podharopan kariye Vriskunj Nirman Kariye</t>
  </si>
  <si>
    <t>GHEVADA</t>
  </si>
  <si>
    <t>391,421,477,477/2,490</t>
  </si>
  <si>
    <t>2715007230/DP/112908986217</t>
  </si>
  <si>
    <t>KEVAL RAM</t>
  </si>
  <si>
    <t xml:space="preserve">NREGA </t>
  </si>
  <si>
    <t xml:space="preserve"> Khasara No 445 Ger Mumkin Gochar Gori Shankar Gosala Ke Pas Vriskunj Nirman Kariye</t>
  </si>
  <si>
    <t>2715007230/DP/112908986215</t>
  </si>
  <si>
    <t>Shri Ram Nadi Khudai Kariye</t>
  </si>
  <si>
    <t>2715007230/WC/112908761815</t>
  </si>
  <si>
    <t xml:space="preserve"> Thakur Ji Nadi Khudai Kariye</t>
  </si>
  <si>
    <t>2715007230/WC/112908761814</t>
  </si>
  <si>
    <t> नई नाडी ख.न.160 मे गाद निकालना कार्य</t>
  </si>
  <si>
    <t>2715009355/WC/112908448349</t>
  </si>
  <si>
    <t xml:space="preserve">PURI DEVI </t>
  </si>
  <si>
    <t xml:space="preserve">SURYODAY NAGAR </t>
  </si>
  <si>
    <t xml:space="preserve">BARU KHAN </t>
  </si>
  <si>
    <t>s</t>
  </si>
  <si>
    <t>आईनाथ नाडा मे गाद निकालने का कार्य</t>
  </si>
  <si>
    <t xml:space="preserve">BHOMSAGAR </t>
  </si>
  <si>
    <t>730/1</t>
  </si>
  <si>
    <t>2715009309/WC/112908452089</t>
  </si>
  <si>
    <t xml:space="preserve">MEGH SINGH </t>
  </si>
  <si>
    <t>हिंकुडी नयी नाडी में गाद निकालने का कार्य</t>
  </si>
  <si>
    <t xml:space="preserve">HINKUNDI </t>
  </si>
  <si>
    <t>134/2</t>
  </si>
  <si>
    <t>2715009309/WC/112908452090</t>
  </si>
  <si>
    <t>DAMA RAM</t>
  </si>
  <si>
    <t>चारागाह विकाश कार्य </t>
  </si>
  <si>
    <t xml:space="preserve">BHUNGARA </t>
  </si>
  <si>
    <t>2715009310/DP/112908314028</t>
  </si>
  <si>
    <t xml:space="preserve">CHHELU KANWAR </t>
  </si>
  <si>
    <t>गवाई नाडी गाद निकालना कार्य</t>
  </si>
  <si>
    <t>2715009310/WC/112908448938</t>
  </si>
  <si>
    <t>शिवलाल नाडी खुदाई कार्य</t>
  </si>
  <si>
    <t>2715009310/WC/112908448937</t>
  </si>
  <si>
    <t>आम्बा नाडी गाद निकालना कार्य</t>
  </si>
  <si>
    <t>2715009310/WC/112908571505</t>
  </si>
  <si>
    <t>भुंगरी नाडी गाद निकालने गाद निकालने का कार्य</t>
  </si>
  <si>
    <t>2715009310/WC/112908448963</t>
  </si>
  <si>
    <t xml:space="preserve">SUJA RAM DEWASI </t>
  </si>
  <si>
    <t xml:space="preserve">BAHADURGARH </t>
  </si>
  <si>
    <t xml:space="preserve">BALA JI NAGAR </t>
  </si>
  <si>
    <t xml:space="preserve">SUGANA DEVI </t>
  </si>
  <si>
    <t xml:space="preserve">CHABA </t>
  </si>
  <si>
    <t>1039,1105,1232/1038,392,393,453,459,804,805</t>
  </si>
  <si>
    <t>2715009311/WC/112908438208</t>
  </si>
  <si>
    <t xml:space="preserve">HUKAM SINGH </t>
  </si>
  <si>
    <t xml:space="preserve">CVS already reported </t>
  </si>
  <si>
    <t xml:space="preserve">TELASAR </t>
  </si>
  <si>
    <t xml:space="preserve">CHATARPURA </t>
  </si>
  <si>
    <t>2715009313/WC/112908452121</t>
  </si>
  <si>
    <t xml:space="preserve">KANU </t>
  </si>
  <si>
    <t>MOMATGARH</t>
  </si>
  <si>
    <t xml:space="preserve">BAHADUR NAGAR </t>
  </si>
  <si>
    <t xml:space="preserve">ASU NAGAR </t>
  </si>
  <si>
    <t xml:space="preserve">JIYO DEVI </t>
  </si>
  <si>
    <t xml:space="preserve">RATANSAR </t>
  </si>
  <si>
    <t xml:space="preserve">DASANIYA </t>
  </si>
  <si>
    <t>174,174/4,375,449,769,918</t>
  </si>
  <si>
    <t>2715009315/DP/112908413456</t>
  </si>
  <si>
    <t xml:space="preserve">SHOBHA KANWAR </t>
  </si>
  <si>
    <t xml:space="preserve">AMARASAR </t>
  </si>
  <si>
    <t xml:space="preserve">ROOPA RAM CHOUDHARY </t>
  </si>
  <si>
    <t xml:space="preserve">DADE KI BERI </t>
  </si>
  <si>
    <t>2715009315/WC/112908431724</t>
  </si>
  <si>
    <t xml:space="preserve">UDASAR </t>
  </si>
  <si>
    <t xml:space="preserve">RUKHIYA </t>
  </si>
  <si>
    <t xml:space="preserve">SANTOSH NATH PURA </t>
  </si>
  <si>
    <t xml:space="preserve">PANNI DEVI </t>
  </si>
  <si>
    <t>पाबू नाड़ी गोगाजाल देवराजगढ़</t>
  </si>
  <si>
    <t xml:space="preserve">DEVRAJGARH </t>
  </si>
  <si>
    <t>1319,1373/2</t>
  </si>
  <si>
    <t>2715009317/WC/112908496492</t>
  </si>
  <si>
    <t xml:space="preserve">SOHAN SINGH NAGAR </t>
  </si>
  <si>
    <t xml:space="preserve">HARI SINGH </t>
  </si>
  <si>
    <t xml:space="preserve">PRATAP SAGAR </t>
  </si>
  <si>
    <t xml:space="preserve">SUJO DEVI </t>
  </si>
  <si>
    <t xml:space="preserve">DEVIGARH </t>
  </si>
  <si>
    <t>2715009351/WC/112908454576</t>
  </si>
  <si>
    <t xml:space="preserve">MEGARAM BHIL </t>
  </si>
  <si>
    <t xml:space="preserve">SIMRATHPURA </t>
  </si>
  <si>
    <t xml:space="preserve">JABBAR SINGH </t>
  </si>
  <si>
    <t xml:space="preserve">SOHANGARH </t>
  </si>
  <si>
    <t xml:space="preserve">MOOLI DEVI </t>
  </si>
  <si>
    <t xml:space="preserve">SHRI RANUSINGH NAGAR </t>
  </si>
  <si>
    <t xml:space="preserve">RAJENDRA KUMAR </t>
  </si>
  <si>
    <t>नई नाड़ी निर्माण कार्य गजेसिंह नगर</t>
  </si>
  <si>
    <t>182/1, 294</t>
  </si>
  <si>
    <t>2715009356/WC/112908444103</t>
  </si>
  <si>
    <t xml:space="preserve">TARA DEVI </t>
  </si>
  <si>
    <t xml:space="preserve">RAJENDRA NAGAR </t>
  </si>
  <si>
    <t xml:space="preserve">BHANA RAM </t>
  </si>
  <si>
    <t xml:space="preserve">JHUBARAKARAI </t>
  </si>
  <si>
    <t>GENANGARH</t>
  </si>
  <si>
    <t>2715009361/WC/112908452345</t>
  </si>
  <si>
    <t xml:space="preserve">BHAIRU SINGH </t>
  </si>
  <si>
    <t xml:space="preserve">DAULATSINGH NAGAR </t>
  </si>
  <si>
    <t xml:space="preserve">RAJU SINGH </t>
  </si>
  <si>
    <t>JAMDA LAXMANGARH</t>
  </si>
  <si>
    <t xml:space="preserve">GUDDI KANWAR </t>
  </si>
  <si>
    <t xml:space="preserve">SUKHSAGAR </t>
  </si>
  <si>
    <t xml:space="preserve">PUJRAJ SINGH </t>
  </si>
  <si>
    <t xml:space="preserve">DURG SINGHPURA </t>
  </si>
  <si>
    <t xml:space="preserve">JAMDA NAGAR </t>
  </si>
  <si>
    <t xml:space="preserve">TEENU KANWAR </t>
  </si>
  <si>
    <t>हवादेवी नाडा खुदाई कार्य गुमानसिंहपुरा</t>
  </si>
  <si>
    <t>2715009320/WC/112908452122</t>
  </si>
  <si>
    <t xml:space="preserve">BHOPAL NAGAR </t>
  </si>
  <si>
    <t xml:space="preserve">PANNE SINGH  NAGAR </t>
  </si>
  <si>
    <t xml:space="preserve">SHANIDAN SINGH </t>
  </si>
  <si>
    <t>आनदं नाडा खुदाई कार्य नाथुसिंहनगर</t>
  </si>
  <si>
    <t>2715009320/WC/112908452139</t>
  </si>
  <si>
    <t xml:space="preserve">NATHU SINGH NAGAR </t>
  </si>
  <si>
    <t xml:space="preserve">VISHAL SINGH </t>
  </si>
  <si>
    <t>लाखा नाडा खुदाई कार्य रतनगढ</t>
  </si>
  <si>
    <t>2715009320/WC/112908452131</t>
  </si>
  <si>
    <t>RATANGARH</t>
  </si>
  <si>
    <t xml:space="preserve">ANACHI KANWAR </t>
  </si>
  <si>
    <t>गंगा भारती नाडी खुदाई कार्य</t>
  </si>
  <si>
    <t xml:space="preserve">HANUWANT NAGAR </t>
  </si>
  <si>
    <t>1731/2351,1938,2084,2312,</t>
  </si>
  <si>
    <t>2715009352/WC/112908452204</t>
  </si>
  <si>
    <t xml:space="preserve">MOOLI DEV </t>
  </si>
  <si>
    <t>BUDHANADI KHUDAI KARY</t>
  </si>
  <si>
    <t>2715009352/WC/112908349387</t>
  </si>
  <si>
    <t xml:space="preserve">RANCHORDAS SINGH GARH </t>
  </si>
  <si>
    <t xml:space="preserve">DHAPU KANWAR </t>
  </si>
  <si>
    <t>कालकी नाडी खुदाई कार्य</t>
  </si>
  <si>
    <t xml:space="preserve">BIDAR NAGAR </t>
  </si>
  <si>
    <t>2715009352/WC/112908452196</t>
  </si>
  <si>
    <t>मेगा नाडी गाद निकालने का कार्य</t>
  </si>
  <si>
    <t xml:space="preserve">MALLINATH NAGAR </t>
  </si>
  <si>
    <t>1209,1238,1209/1</t>
  </si>
  <si>
    <t>2715009352/WC/112908452215</t>
  </si>
  <si>
    <t xml:space="preserve">HIMMATPURA </t>
  </si>
  <si>
    <t>2715009321/DP/112908419229</t>
  </si>
  <si>
    <t xml:space="preserve">JIVAN RAM </t>
  </si>
  <si>
    <t xml:space="preserve">SAIDPURA </t>
  </si>
  <si>
    <t xml:space="preserve">BABU RAM </t>
  </si>
  <si>
    <t xml:space="preserve">KHUMSAR </t>
  </si>
  <si>
    <t xml:space="preserve">SAYAR KANWAR </t>
  </si>
  <si>
    <t xml:space="preserve">KISHORNAGAR </t>
  </si>
  <si>
    <t xml:space="preserve">SHERGARH </t>
  </si>
  <si>
    <t xml:space="preserve">FOOL KANWAR </t>
  </si>
  <si>
    <t xml:space="preserve">RAMDHANGARH </t>
  </si>
  <si>
    <t xml:space="preserve">BARKAT KHAN </t>
  </si>
  <si>
    <t xml:space="preserve">SHIBHUGARH </t>
  </si>
  <si>
    <t xml:space="preserve">TULSA RAM </t>
  </si>
  <si>
    <t xml:space="preserve">URAJNAGAR </t>
  </si>
  <si>
    <t>पन्‍नासर नाडी खुदाई कार्य</t>
  </si>
  <si>
    <t xml:space="preserve">PANNASAR </t>
  </si>
  <si>
    <t>2715009357/WC/112908452638</t>
  </si>
  <si>
    <t xml:space="preserve">KHEMASAR </t>
  </si>
  <si>
    <t xml:space="preserve">JASSI DEVI </t>
  </si>
  <si>
    <t xml:space="preserve">CHONIYA NADI KHUDAI KARY </t>
  </si>
  <si>
    <t xml:space="preserve">MEERPURA </t>
  </si>
  <si>
    <t>1701/11</t>
  </si>
  <si>
    <t>2715009362/WH/112908480249</t>
  </si>
  <si>
    <t xml:space="preserve">SUBHANI </t>
  </si>
  <si>
    <t xml:space="preserve">TAIYABA NADI KHUDAI KARY </t>
  </si>
  <si>
    <t xml:space="preserve">VIRAM PURA </t>
  </si>
  <si>
    <t>2715009362/WH/112908480259</t>
  </si>
  <si>
    <t xml:space="preserve">HASAM KHAN </t>
  </si>
  <si>
    <t>धुमा नाड़ी खुदाई कार्य धूमसागर</t>
  </si>
  <si>
    <t xml:space="preserve">DHOOMSAGAR </t>
  </si>
  <si>
    <t>1453/1</t>
  </si>
  <si>
    <t>2715009362/WC/112908363121</t>
  </si>
  <si>
    <t xml:space="preserve">HUSAIN KHAN </t>
  </si>
  <si>
    <t>डोली नाडा खुदाई कार्य</t>
  </si>
  <si>
    <t>HANIF SAGAR</t>
  </si>
  <si>
    <t>1657/3</t>
  </si>
  <si>
    <t>2715009362/WC/112908453411</t>
  </si>
  <si>
    <t xml:space="preserve">BACHCHHU KHAN </t>
  </si>
  <si>
    <t>नरा नाडा ग़ाद निकालना कार्य नाहरसिह नगर</t>
  </si>
  <si>
    <t xml:space="preserve">NAHARSINGH NAGAR </t>
  </si>
  <si>
    <t>112,112/3,2,209,238</t>
  </si>
  <si>
    <t>2715009349/WC/112908494811</t>
  </si>
  <si>
    <t xml:space="preserve">NATHASAR </t>
  </si>
  <si>
    <t xml:space="preserve">DAKHU DEVI </t>
  </si>
  <si>
    <t>चारागाह विकास कार्य पाबूसर</t>
  </si>
  <si>
    <t>613,614,635,</t>
  </si>
  <si>
    <t>2715009327/DP/112908412920</t>
  </si>
  <si>
    <t xml:space="preserve">BAGIRAM NAGAR </t>
  </si>
  <si>
    <t xml:space="preserve">LACHHO DEVI </t>
  </si>
  <si>
    <t xml:space="preserve">AANANDSAR </t>
  </si>
  <si>
    <t xml:space="preserve">LACHHO RAM </t>
  </si>
  <si>
    <t>नई नाडी गाद निकालने का कार्य रायधनपुरा</t>
  </si>
  <si>
    <t xml:space="preserve">RAIDHANPURA </t>
  </si>
  <si>
    <t>2715009327/WC/112908446407</t>
  </si>
  <si>
    <t xml:space="preserve">HANIKI DEVI </t>
  </si>
  <si>
    <t>गवाई गोचर में चारागाह विकास कार्य</t>
  </si>
  <si>
    <t>2715009354/DP/112908414779</t>
  </si>
  <si>
    <t>केरली नाडी खुदाई कार्य</t>
  </si>
  <si>
    <t>2715009354/WC/112908450094</t>
  </si>
  <si>
    <t xml:space="preserve">ROOPNATH SINGH </t>
  </si>
  <si>
    <t>चारागाह विकास कार्य पुगलिया</t>
  </si>
  <si>
    <t xml:space="preserve">PUNGALIYA </t>
  </si>
  <si>
    <t>112,115,117,144,167,65</t>
  </si>
  <si>
    <t>2715009358/DP/112908320979</t>
  </si>
  <si>
    <t xml:space="preserve">GUDDI MEHAR </t>
  </si>
  <si>
    <t xml:space="preserve">BADARGARH </t>
  </si>
  <si>
    <t xml:space="preserve">VIRAM NAGAR </t>
  </si>
  <si>
    <t xml:space="preserve">HANUR KHAN </t>
  </si>
  <si>
    <t>2715009350/DP/112908320980</t>
  </si>
  <si>
    <t>RAMGARH</t>
  </si>
  <si>
    <t xml:space="preserve">MOOOLA RAM </t>
  </si>
  <si>
    <t xml:space="preserve">CHOTHPURA </t>
  </si>
  <si>
    <t xml:space="preserve">BHOUNSAGAR </t>
  </si>
  <si>
    <t xml:space="preserve">NENA RAM </t>
  </si>
  <si>
    <t>मामाजी नाडा खुदाई कार्य</t>
  </si>
  <si>
    <t>2715009350/WC/112908436998</t>
  </si>
  <si>
    <t xml:space="preserve">MOHANGARH </t>
  </si>
  <si>
    <t xml:space="preserve">JHUMAR RAM </t>
  </si>
  <si>
    <t>नागाणाराय नाडा खुदाई कार्य</t>
  </si>
  <si>
    <t>2715009350/WC/112908436997</t>
  </si>
  <si>
    <t>PABUGARH</t>
  </si>
  <si>
    <t xml:space="preserve">HAR KANWAR </t>
  </si>
  <si>
    <t xml:space="preserve">HEMAWAS </t>
  </si>
  <si>
    <t xml:space="preserve">PUSHPA KANWAR </t>
  </si>
  <si>
    <t>2715009360/WC/112908452695</t>
  </si>
  <si>
    <t xml:space="preserve">BHANWARR SINGH </t>
  </si>
  <si>
    <t xml:space="preserve">RRANJIT NAGAR </t>
  </si>
  <si>
    <t xml:space="preserve">RAWATSAR </t>
  </si>
  <si>
    <t xml:space="preserve">DAYRAWAR SINGH </t>
  </si>
  <si>
    <t xml:space="preserve">MUKANASAR </t>
  </si>
  <si>
    <t xml:space="preserve">LAKHASAR </t>
  </si>
  <si>
    <t xml:space="preserve">JABBAR  SINGH </t>
  </si>
  <si>
    <t xml:space="preserve">SANTOSH NAGAR </t>
  </si>
  <si>
    <t xml:space="preserve">ROOPO DEVI </t>
  </si>
  <si>
    <t>साबरसर नाडी खुदाई कार्य</t>
  </si>
  <si>
    <t>2715009329/WC/112908449952</t>
  </si>
  <si>
    <t xml:space="preserve">SABARSAR </t>
  </si>
  <si>
    <t xml:space="preserve">SHRIKHET NAGAR </t>
  </si>
  <si>
    <t xml:space="preserve">GULAM RASUL </t>
  </si>
  <si>
    <t xml:space="preserve">ISLAMPURA </t>
  </si>
  <si>
    <t xml:space="preserve">FALMO BANO </t>
  </si>
  <si>
    <t xml:space="preserve">HARA RAM JAT </t>
  </si>
  <si>
    <t xml:space="preserve">HEMSAGAR </t>
  </si>
  <si>
    <t xml:space="preserve">NIMBBE KHAN </t>
  </si>
  <si>
    <t>चारागाह विकास कार्य शेरगढ़</t>
  </si>
  <si>
    <t>758,757,1186,1186/10,1230,1233</t>
  </si>
  <si>
    <t>2715009332/DP/112908320975</t>
  </si>
  <si>
    <t xml:space="preserve">DHAN SINGH </t>
  </si>
  <si>
    <t xml:space="preserve">KAURAM NAGAR </t>
  </si>
  <si>
    <t xml:space="preserve">NAJU KANWAR </t>
  </si>
  <si>
    <t>मल्लीनाथ नाडी खुदाई कार्य</t>
  </si>
  <si>
    <t>2715009334/WC/112908452137</t>
  </si>
  <si>
    <t xml:space="preserve">RAGHUNATH PURA </t>
  </si>
  <si>
    <t>162,162/1</t>
  </si>
  <si>
    <t xml:space="preserve">VIRAMPURA </t>
  </si>
  <si>
    <t>भेरनगर नाडी खुदाई कार्य</t>
  </si>
  <si>
    <t xml:space="preserve">BHER NAGAR </t>
  </si>
  <si>
    <t>2715009334/WC/112908452080</t>
  </si>
  <si>
    <t xml:space="preserve">VIMAL SINGH </t>
  </si>
  <si>
    <t xml:space="preserve">JAY SINGH PURA </t>
  </si>
  <si>
    <t>अमरपूरा नाडी खुदाई कार्य</t>
  </si>
  <si>
    <t>223/3</t>
  </si>
  <si>
    <t>2715009334/WC/112908452083</t>
  </si>
  <si>
    <t>रावतडियो के थान के पास नाडी मे गाद निकालना कार्य</t>
  </si>
  <si>
    <t>1755,455,455/3,89</t>
  </si>
  <si>
    <t>2715009335/WC/112908446392</t>
  </si>
  <si>
    <t>गान्धी नाडी मे गाद निकालना कार्य</t>
  </si>
  <si>
    <t>2715009335/WC/112908446389</t>
  </si>
  <si>
    <t>गवाई नाडी मे गाद निकालना कार्य</t>
  </si>
  <si>
    <t>2715009335/WC/112908446388</t>
  </si>
  <si>
    <t>भारमल जाटो की नाडी मे गाद निकालना कार्य</t>
  </si>
  <si>
    <t>2715009335/WC/112908446387</t>
  </si>
  <si>
    <t>लक्ष्मण नाडी खुदाई कार्य</t>
  </si>
  <si>
    <t>2715009335/WC/112908446395</t>
  </si>
  <si>
    <t>गवाई गोचर मे नाडी खुदाई कार्य</t>
  </si>
  <si>
    <t>2715009335/WC/112908446398</t>
  </si>
  <si>
    <t>मालण माता नाडी मे गाद निकालना कार्य</t>
  </si>
  <si>
    <t>2715009335/WC/112908446386</t>
  </si>
  <si>
    <t>जवाहरसिंह नाडी खुदाई कार्य लालसिंह नगर</t>
  </si>
  <si>
    <t xml:space="preserve">LAL SINGH NAGAR </t>
  </si>
  <si>
    <t>1478,1478/4</t>
  </si>
  <si>
    <t>2715009335/WC/112908484133</t>
  </si>
  <si>
    <t>शीतल भारती नाडी खुदाई कार्य</t>
  </si>
  <si>
    <t>2715009335/WC/112908454422</t>
  </si>
  <si>
    <t xml:space="preserve">MAHERAJ SINGH NAGAR </t>
  </si>
  <si>
    <t xml:space="preserve">JOG SINGH </t>
  </si>
  <si>
    <t>चारागाह विकास कार्य सोमेसर</t>
  </si>
  <si>
    <t xml:space="preserve">SOMESAR </t>
  </si>
  <si>
    <t>3,265,279,279/5,339,</t>
  </si>
  <si>
    <t>2715009336/DP/112908321176</t>
  </si>
  <si>
    <t xml:space="preserve">BHONASAR </t>
  </si>
  <si>
    <t xml:space="preserve">ASHOK KUMAR </t>
  </si>
  <si>
    <t>नई नाडी खुदाई व बंधाई कार्य</t>
  </si>
  <si>
    <t xml:space="preserve">SUWALIYA </t>
  </si>
  <si>
    <t>1160,1165,1189,1550,1201,</t>
  </si>
  <si>
    <t>2715009337/WC/112908452132</t>
  </si>
  <si>
    <t xml:space="preserve">RAM SIGH RATHARE </t>
  </si>
  <si>
    <t xml:space="preserve">वन सवर्धन सुवालिया </t>
  </si>
  <si>
    <t>2715009337/DP/112908194822</t>
  </si>
  <si>
    <t xml:space="preserve">RAM SINGH RATHORE </t>
  </si>
  <si>
    <t>कालुसर नाडी खुदाई कार्य</t>
  </si>
  <si>
    <t>2715009337/WC/112908452180</t>
  </si>
  <si>
    <t>शिवसागर नाडी गाद निकालना कार्य</t>
  </si>
  <si>
    <t>2715009337/WC/112908452222</t>
  </si>
  <si>
    <t>हनुमान सागर नाडी खुदाई कार्य</t>
  </si>
  <si>
    <t>2715009337/WC/112908452202</t>
  </si>
  <si>
    <t>स्वामीजी की नाडी खुदाई कार्य</t>
  </si>
  <si>
    <t>2715009337/WC/112908454162</t>
  </si>
  <si>
    <t>रामसर नाडी गाद निकालना कार्य</t>
  </si>
  <si>
    <t>2715009337/WC/112908452218</t>
  </si>
  <si>
    <t xml:space="preserve">CHANDU DEVI </t>
  </si>
  <si>
    <t xml:space="preserve">BHAIRU SINGH NAGAR </t>
  </si>
  <si>
    <t xml:space="preserve">LIKHAM SWAMI </t>
  </si>
  <si>
    <t xml:space="preserve">KISHAN PURA </t>
  </si>
  <si>
    <t xml:space="preserve">HARPU DEVI </t>
  </si>
  <si>
    <t xml:space="preserve">TENA </t>
  </si>
  <si>
    <t>2715009338/DP/112908417029</t>
  </si>
  <si>
    <t xml:space="preserve">SAYAR BHIL  </t>
  </si>
  <si>
    <t>DIMPAL KANWAR</t>
  </si>
  <si>
    <t>Entry in Panchayat Asset Register</t>
  </si>
  <si>
    <t xml:space="preserve">Demarcation Done </t>
  </si>
  <si>
    <t xml:space="preserve">Encrochment Removal </t>
  </si>
  <si>
    <t>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</si>
</sst>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Verdana"/>
      <family val="2"/>
    </font>
    <font>
      <sz val="8"/>
      <color rgb="FF000000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212529"/>
      <name val="Segoe UI"/>
      <family val="2"/>
    </font>
    <font>
      <sz val="10"/>
      <color theme="1"/>
      <name val="Calibri"/>
      <family val="2"/>
      <scheme val="minor"/>
    </font>
    <font>
      <sz val="11"/>
      <color rgb="FF212529"/>
      <name val="Segoe UI"/>
      <family val="2"/>
    </font>
    <font>
      <sz val="10"/>
      <color rgb="FF212529"/>
      <name val="Segoe UI"/>
      <family val="2"/>
    </font>
    <font>
      <sz val="14"/>
      <color rgb="FF000000"/>
      <name val="Times New Roman"/>
      <family val="1"/>
    </font>
    <font>
      <sz val="14"/>
      <color rgb="FF212529"/>
      <name val="Segoe UI"/>
      <family val="2"/>
    </font>
    <font>
      <sz val="16"/>
      <color rgb="FF212529"/>
      <name val="Segoe UI"/>
      <family val="2"/>
    </font>
    <font>
      <b/>
      <sz val="12"/>
      <color theme="1"/>
      <name val="Tahoma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Calibri"/>
      <family val="2"/>
      <scheme val="minor"/>
    </font>
    <font>
      <sz val="8"/>
      <color rgb="FF333333"/>
      <name val="Verdana"/>
      <family val="2"/>
    </font>
    <font>
      <sz val="11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Verdana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sz val="11"/>
      <color rgb="FF000080"/>
      <name val="Arial"/>
      <family val="2"/>
    </font>
    <font>
      <sz val="12"/>
      <color rgb="FF333333"/>
      <name val="Verdana"/>
      <family val="2"/>
    </font>
    <font>
      <sz val="12"/>
      <color rgb="FF333333"/>
      <name val="Inherit"/>
    </font>
    <font>
      <sz val="12"/>
      <color theme="1"/>
      <name val="Verdana"/>
      <family val="2"/>
    </font>
    <font>
      <sz val="12"/>
      <color theme="1"/>
      <name val="Tahoma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</font>
    <font>
      <b/>
      <sz val="12"/>
      <color rgb="FF000000"/>
      <name val="Times New Roman"/>
      <family val="1"/>
    </font>
    <font>
      <b/>
      <sz val="14"/>
      <color theme="1"/>
      <name val="Tahoma"/>
      <family val="2"/>
    </font>
    <font>
      <sz val="14"/>
      <color rgb="FF333333"/>
      <name val="Verdana"/>
      <family val="2"/>
    </font>
    <font>
      <sz val="12"/>
      <name val="Calibri"/>
      <family val="2"/>
      <scheme val="minor"/>
    </font>
    <font>
      <u/>
      <sz val="12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Verdan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Verdana"/>
      <family val="2"/>
    </font>
    <font>
      <b/>
      <sz val="9"/>
      <color theme="1"/>
      <name val="Tahoma"/>
      <family val="2"/>
    </font>
    <font>
      <b/>
      <sz val="12"/>
      <color theme="1"/>
      <name val="Cambria"/>
      <family val="1"/>
      <scheme val="maj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rgb="FFFFFA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54" fillId="0" borderId="0" applyNumberFormat="0" applyFill="0" applyBorder="0" applyAlignment="0" applyProtection="0">
      <alignment vertical="top"/>
      <protection locked="0"/>
    </xf>
  </cellStyleXfs>
  <cellXfs count="954">
    <xf numFmtId="0" fontId="0" fillId="0" borderId="0" xfId="0"/>
    <xf numFmtId="1" fontId="0" fillId="0" borderId="10" xfId="0" applyNumberFormat="1" applyFill="1" applyBorder="1"/>
    <xf numFmtId="1" fontId="16" fillId="33" borderId="10" xfId="0" applyNumberFormat="1" applyFont="1" applyFill="1" applyBorder="1" applyAlignment="1">
      <alignment wrapText="1"/>
    </xf>
    <xf numFmtId="1" fontId="16" fillId="35" borderId="10" xfId="0" applyNumberFormat="1" applyFont="1" applyFill="1" applyBorder="1" applyAlignment="1">
      <alignment wrapText="1"/>
    </xf>
    <xf numFmtId="1" fontId="18" fillId="34" borderId="10" xfId="0" applyNumberFormat="1" applyFont="1" applyFill="1" applyBorder="1"/>
    <xf numFmtId="1" fontId="16" fillId="36" borderId="10" xfId="0" applyNumberFormat="1" applyFont="1" applyFill="1" applyBorder="1" applyAlignment="1">
      <alignment wrapText="1"/>
    </xf>
    <xf numFmtId="1" fontId="0" fillId="34" borderId="10" xfId="0" applyNumberFormat="1" applyFill="1" applyBorder="1"/>
    <xf numFmtId="1" fontId="18" fillId="0" borderId="10" xfId="0" applyNumberFormat="1" applyFont="1" applyFill="1" applyBorder="1"/>
    <xf numFmtId="1" fontId="16" fillId="37" borderId="10" xfId="0" applyNumberFormat="1" applyFont="1" applyFill="1" applyBorder="1" applyAlignment="1">
      <alignment wrapText="1"/>
    </xf>
    <xf numFmtId="0" fontId="0" fillId="0" borderId="10" xfId="0" applyBorder="1"/>
    <xf numFmtId="1" fontId="0" fillId="0" borderId="10" xfId="0" applyNumberFormat="1" applyBorder="1"/>
    <xf numFmtId="0" fontId="0" fillId="0" borderId="0" xfId="0" applyAlignment="1">
      <alignment wrapText="1"/>
    </xf>
    <xf numFmtId="0" fontId="16" fillId="36" borderId="10" xfId="0" applyNumberFormat="1" applyFont="1" applyFill="1" applyBorder="1" applyAlignment="1">
      <alignment wrapText="1"/>
    </xf>
    <xf numFmtId="0" fontId="21" fillId="39" borderId="15" xfId="0" applyFont="1" applyFill="1" applyBorder="1" applyAlignment="1">
      <alignment vertical="center" wrapText="1"/>
    </xf>
    <xf numFmtId="0" fontId="16" fillId="35" borderId="10" xfId="0" applyNumberFormat="1" applyFont="1" applyFill="1" applyBorder="1" applyAlignment="1">
      <alignment wrapText="1"/>
    </xf>
    <xf numFmtId="0" fontId="19" fillId="39" borderId="20" xfId="0" applyFont="1" applyFill="1" applyBorder="1" applyAlignment="1">
      <alignment horizontal="center" vertical="center" wrapText="1"/>
    </xf>
    <xf numFmtId="0" fontId="16" fillId="33" borderId="10" xfId="0" applyNumberFormat="1" applyFont="1" applyFill="1" applyBorder="1" applyAlignment="1">
      <alignment wrapText="1"/>
    </xf>
    <xf numFmtId="0" fontId="20" fillId="39" borderId="20" xfId="0" applyFont="1" applyFill="1" applyBorder="1" applyAlignment="1">
      <alignment horizontal="center" vertical="center" wrapText="1"/>
    </xf>
    <xf numFmtId="1" fontId="16" fillId="38" borderId="10" xfId="0" applyNumberFormat="1" applyFont="1" applyFill="1" applyBorder="1" applyAlignment="1">
      <alignment wrapText="1"/>
    </xf>
    <xf numFmtId="0" fontId="0" fillId="0" borderId="0" xfId="0" applyBorder="1"/>
    <xf numFmtId="0" fontId="19" fillId="39" borderId="21" xfId="0" applyFont="1" applyFill="1" applyBorder="1" applyAlignment="1">
      <alignment horizontal="center" vertical="center" wrapText="1"/>
    </xf>
    <xf numFmtId="0" fontId="20" fillId="39" borderId="21" xfId="0" applyFont="1" applyFill="1" applyBorder="1" applyAlignment="1">
      <alignment horizontal="center" vertical="center" wrapText="1"/>
    </xf>
    <xf numFmtId="0" fontId="21" fillId="39" borderId="13" xfId="0" applyFont="1" applyFill="1" applyBorder="1" applyAlignment="1">
      <alignment vertical="center" wrapText="1"/>
    </xf>
    <xf numFmtId="0" fontId="16" fillId="37" borderId="10" xfId="0" applyNumberFormat="1" applyFont="1" applyFill="1" applyBorder="1" applyAlignment="1">
      <alignment wrapText="1"/>
    </xf>
    <xf numFmtId="0" fontId="16" fillId="38" borderId="10" xfId="0" applyNumberFormat="1" applyFont="1" applyFill="1" applyBorder="1" applyAlignment="1">
      <alignment wrapText="1"/>
    </xf>
    <xf numFmtId="0" fontId="0" fillId="0" borderId="10" xfId="0" applyNumberFormat="1" applyBorder="1"/>
    <xf numFmtId="0" fontId="0" fillId="0" borderId="10" xfId="0" applyNumberFormat="1" applyFill="1" applyBorder="1"/>
    <xf numFmtId="0" fontId="0" fillId="34" borderId="10" xfId="0" applyNumberFormat="1" applyFill="1" applyBorder="1"/>
    <xf numFmtId="0" fontId="0" fillId="0" borderId="0" xfId="0" applyNumberFormat="1"/>
    <xf numFmtId="0" fontId="0" fillId="0" borderId="10" xfId="0" applyFill="1" applyBorder="1"/>
    <xf numFmtId="0" fontId="16" fillId="0" borderId="10" xfId="0" applyNumberFormat="1" applyFont="1" applyBorder="1"/>
    <xf numFmtId="0" fontId="0" fillId="40" borderId="10" xfId="0" applyFill="1" applyBorder="1" applyAlignment="1">
      <alignment wrapText="1"/>
    </xf>
    <xf numFmtId="0" fontId="19" fillId="0" borderId="16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2" fillId="41" borderId="10" xfId="0" applyFont="1" applyFill="1" applyBorder="1" applyAlignment="1">
      <alignment horizontal="center" vertical="center" wrapText="1"/>
    </xf>
    <xf numFmtId="0" fontId="23" fillId="41" borderId="10" xfId="0" applyFont="1" applyFill="1" applyBorder="1" applyAlignment="1">
      <alignment horizontal="center" vertical="center" wrapText="1"/>
    </xf>
    <xf numFmtId="0" fontId="24" fillId="41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0" fillId="41" borderId="25" xfId="0" applyFill="1" applyBorder="1" applyAlignment="1">
      <alignment horizontal="center"/>
    </xf>
    <xf numFmtId="0" fontId="0" fillId="41" borderId="10" xfId="0" applyFill="1" applyBorder="1"/>
    <xf numFmtId="0" fontId="0" fillId="41" borderId="10" xfId="0" applyFill="1" applyBorder="1" applyAlignment="1">
      <alignment wrapText="1"/>
    </xf>
    <xf numFmtId="0" fontId="0" fillId="41" borderId="10" xfId="0" applyFill="1" applyBorder="1" applyAlignment="1"/>
    <xf numFmtId="0" fontId="25" fillId="0" borderId="10" xfId="0" applyFont="1" applyFill="1" applyBorder="1" applyAlignment="1">
      <alignment horizontal="left" wrapText="1"/>
    </xf>
    <xf numFmtId="0" fontId="25" fillId="0" borderId="10" xfId="0" applyFont="1" applyFill="1" applyBorder="1" applyAlignment="1">
      <alignment horizontal="right" wrapText="1"/>
    </xf>
    <xf numFmtId="14" fontId="25" fillId="0" borderId="10" xfId="0" applyNumberFormat="1" applyFont="1" applyFill="1" applyBorder="1" applyAlignment="1">
      <alignment horizontal="right" wrapText="1"/>
    </xf>
    <xf numFmtId="1" fontId="25" fillId="0" borderId="10" xfId="0" applyNumberFormat="1" applyFont="1" applyFill="1" applyBorder="1" applyAlignment="1">
      <alignment horizontal="right" wrapText="1"/>
    </xf>
    <xf numFmtId="0" fontId="26" fillId="0" borderId="10" xfId="0" applyFont="1" applyFill="1" applyBorder="1" applyAlignment="1">
      <alignment horizontal="left" wrapText="1"/>
    </xf>
    <xf numFmtId="14" fontId="26" fillId="0" borderId="10" xfId="0" applyNumberFormat="1" applyFont="1" applyFill="1" applyBorder="1" applyAlignment="1">
      <alignment horizontal="right" wrapText="1"/>
    </xf>
    <xf numFmtId="1" fontId="26" fillId="0" borderId="10" xfId="0" applyNumberFormat="1" applyFont="1" applyFill="1" applyBorder="1" applyAlignment="1">
      <alignment horizontal="right" wrapText="1"/>
    </xf>
    <xf numFmtId="0" fontId="0" fillId="0" borderId="0" xfId="0" applyNumberFormat="1" applyBorder="1"/>
    <xf numFmtId="0" fontId="25" fillId="45" borderId="10" xfId="0" applyFont="1" applyFill="1" applyBorder="1" applyAlignment="1">
      <alignment horizontal="left" wrapText="1"/>
    </xf>
    <xf numFmtId="14" fontId="25" fillId="45" borderId="10" xfId="0" applyNumberFormat="1" applyFont="1" applyFill="1" applyBorder="1" applyAlignment="1">
      <alignment horizontal="right" wrapText="1"/>
    </xf>
    <xf numFmtId="1" fontId="25" fillId="45" borderId="10" xfId="0" applyNumberFormat="1" applyFont="1" applyFill="1" applyBorder="1" applyAlignment="1">
      <alignment horizontal="right" wrapText="1"/>
    </xf>
    <xf numFmtId="0" fontId="28" fillId="0" borderId="10" xfId="0" applyNumberFormat="1" applyFont="1" applyBorder="1"/>
    <xf numFmtId="0" fontId="28" fillId="0" borderId="10" xfId="0" applyNumberFormat="1" applyFont="1" applyFill="1" applyBorder="1"/>
    <xf numFmtId="0" fontId="28" fillId="0" borderId="0" xfId="0" applyFont="1"/>
    <xf numFmtId="0" fontId="28" fillId="34" borderId="10" xfId="0" applyNumberFormat="1" applyFont="1" applyFill="1" applyBorder="1"/>
    <xf numFmtId="0" fontId="24" fillId="33" borderId="10" xfId="0" applyNumberFormat="1" applyFont="1" applyFill="1" applyBorder="1" applyAlignment="1">
      <alignment wrapText="1"/>
    </xf>
    <xf numFmtId="0" fontId="24" fillId="35" borderId="10" xfId="0" applyNumberFormat="1" applyFont="1" applyFill="1" applyBorder="1" applyAlignment="1">
      <alignment wrapText="1"/>
    </xf>
    <xf numFmtId="0" fontId="24" fillId="36" borderId="10" xfId="0" applyNumberFormat="1" applyFont="1" applyFill="1" applyBorder="1" applyAlignment="1">
      <alignment wrapText="1"/>
    </xf>
    <xf numFmtId="0" fontId="24" fillId="37" borderId="10" xfId="0" applyNumberFormat="1" applyFont="1" applyFill="1" applyBorder="1" applyAlignment="1">
      <alignment wrapText="1"/>
    </xf>
    <xf numFmtId="0" fontId="24" fillId="38" borderId="10" xfId="0" applyNumberFormat="1" applyFont="1" applyFill="1" applyBorder="1" applyAlignment="1">
      <alignment wrapText="1"/>
    </xf>
    <xf numFmtId="0" fontId="23" fillId="0" borderId="0" xfId="0" applyFont="1"/>
    <xf numFmtId="0" fontId="29" fillId="33" borderId="22" xfId="0" applyFont="1" applyFill="1" applyBorder="1" applyAlignment="1">
      <alignment vertical="center"/>
    </xf>
    <xf numFmtId="0" fontId="29" fillId="33" borderId="22" xfId="0" applyFont="1" applyFill="1" applyBorder="1" applyAlignment="1">
      <alignment vertical="center" wrapText="1"/>
    </xf>
    <xf numFmtId="0" fontId="29" fillId="46" borderId="22" xfId="0" applyFont="1" applyFill="1" applyBorder="1" applyAlignment="1">
      <alignment vertical="center" wrapText="1"/>
    </xf>
    <xf numFmtId="0" fontId="29" fillId="47" borderId="10" xfId="0" applyFont="1" applyFill="1" applyBorder="1" applyAlignment="1">
      <alignment vertical="center" wrapText="1"/>
    </xf>
    <xf numFmtId="0" fontId="29" fillId="33" borderId="10" xfId="0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29" fillId="33" borderId="26" xfId="0" applyFont="1" applyFill="1" applyBorder="1" applyAlignment="1">
      <alignment vertical="center"/>
    </xf>
    <xf numFmtId="0" fontId="29" fillId="33" borderId="26" xfId="0" applyFont="1" applyFill="1" applyBorder="1" applyAlignment="1">
      <alignment vertical="center" wrapText="1"/>
    </xf>
    <xf numFmtId="0" fontId="29" fillId="46" borderId="26" xfId="0" applyFont="1" applyFill="1" applyBorder="1" applyAlignment="1">
      <alignment vertical="center" wrapText="1"/>
    </xf>
    <xf numFmtId="0" fontId="29" fillId="46" borderId="10" xfId="0" applyFont="1" applyFill="1" applyBorder="1" applyAlignment="1">
      <alignment vertical="center" wrapText="1"/>
    </xf>
    <xf numFmtId="0" fontId="29" fillId="48" borderId="10" xfId="0" applyFont="1" applyFill="1" applyBorder="1" applyAlignment="1">
      <alignment vertical="center" wrapText="1"/>
    </xf>
    <xf numFmtId="0" fontId="29" fillId="47" borderId="22" xfId="0" applyFont="1" applyFill="1" applyBorder="1" applyAlignment="1">
      <alignment vertical="center" wrapText="1"/>
    </xf>
    <xf numFmtId="0" fontId="29" fillId="47" borderId="26" xfId="0" applyFont="1" applyFill="1" applyBorder="1" applyAlignment="1">
      <alignment vertical="center" wrapText="1"/>
    </xf>
    <xf numFmtId="0" fontId="30" fillId="41" borderId="10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14" fontId="30" fillId="41" borderId="10" xfId="0" applyNumberFormat="1" applyFont="1" applyFill="1" applyBorder="1" applyAlignment="1">
      <alignment vertical="center"/>
    </xf>
    <xf numFmtId="0" fontId="31" fillId="41" borderId="10" xfId="0" applyFont="1" applyFill="1" applyBorder="1" applyAlignment="1">
      <alignment vertical="center"/>
    </xf>
    <xf numFmtId="0" fontId="34" fillId="41" borderId="10" xfId="0" applyFont="1" applyFill="1" applyBorder="1"/>
    <xf numFmtId="0" fontId="0" fillId="41" borderId="10" xfId="0" applyFill="1" applyBorder="1" applyAlignment="1">
      <alignment horizontal="left"/>
    </xf>
    <xf numFmtId="0" fontId="34" fillId="41" borderId="10" xfId="0" applyFont="1" applyFill="1" applyBorder="1" applyAlignment="1">
      <alignment horizontal="left" vertical="center" wrapText="1"/>
    </xf>
    <xf numFmtId="14" fontId="0" fillId="41" borderId="10" xfId="0" applyNumberFormat="1" applyFill="1" applyBorder="1"/>
    <xf numFmtId="0" fontId="35" fillId="41" borderId="10" xfId="0" applyFont="1" applyFill="1" applyBorder="1" applyAlignment="1">
      <alignment wrapText="1"/>
    </xf>
    <xf numFmtId="0" fontId="35" fillId="0" borderId="10" xfId="0" applyFont="1" applyBorder="1" applyAlignment="1">
      <alignment wrapText="1"/>
    </xf>
    <xf numFmtId="14" fontId="0" fillId="0" borderId="10" xfId="0" applyNumberFormat="1" applyBorder="1"/>
    <xf numFmtId="0" fontId="0" fillId="49" borderId="10" xfId="0" applyFill="1" applyBorder="1"/>
    <xf numFmtId="0" fontId="34" fillId="49" borderId="10" xfId="0" applyFont="1" applyFill="1" applyBorder="1"/>
    <xf numFmtId="0" fontId="0" fillId="49" borderId="10" xfId="0" applyFill="1" applyBorder="1" applyAlignment="1">
      <alignment horizontal="center"/>
    </xf>
    <xf numFmtId="0" fontId="34" fillId="41" borderId="10" xfId="0" applyFont="1" applyFill="1" applyBorder="1" applyAlignment="1">
      <alignment horizontal="center" vertical="center" wrapText="1"/>
    </xf>
    <xf numFmtId="0" fontId="34" fillId="0" borderId="10" xfId="0" applyFont="1" applyBorder="1"/>
    <xf numFmtId="0" fontId="0" fillId="0" borderId="10" xfId="0" applyBorder="1" applyAlignment="1"/>
    <xf numFmtId="0" fontId="34" fillId="41" borderId="10" xfId="0" applyFont="1" applyFill="1" applyBorder="1" applyAlignment="1">
      <alignment horizontal="left" wrapText="1"/>
    </xf>
    <xf numFmtId="0" fontId="0" fillId="0" borderId="10" xfId="0" applyBorder="1" applyAlignment="1">
      <alignment wrapText="1"/>
    </xf>
    <xf numFmtId="0" fontId="34" fillId="49" borderId="10" xfId="0" applyFont="1" applyFill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28" fillId="41" borderId="10" xfId="0" applyFont="1" applyFill="1" applyBorder="1" applyAlignment="1">
      <alignment vertical="center"/>
    </xf>
    <xf numFmtId="0" fontId="34" fillId="0" borderId="10" xfId="0" applyFont="1" applyBorder="1" applyAlignment="1">
      <alignment vertical="center"/>
    </xf>
    <xf numFmtId="3" fontId="28" fillId="41" borderId="10" xfId="0" applyNumberFormat="1" applyFont="1" applyFill="1" applyBorder="1" applyAlignment="1">
      <alignment vertical="center"/>
    </xf>
    <xf numFmtId="0" fontId="38" fillId="41" borderId="10" xfId="0" applyFont="1" applyFill="1" applyBorder="1" applyAlignment="1">
      <alignment vertical="center"/>
    </xf>
    <xf numFmtId="14" fontId="28" fillId="41" borderId="10" xfId="0" applyNumberFormat="1" applyFont="1" applyFill="1" applyBorder="1" applyAlignment="1">
      <alignment vertical="center"/>
    </xf>
    <xf numFmtId="0" fontId="34" fillId="42" borderId="10" xfId="0" applyFont="1" applyFill="1" applyBorder="1" applyAlignment="1">
      <alignment vertical="center"/>
    </xf>
    <xf numFmtId="0" fontId="28" fillId="42" borderId="10" xfId="0" applyFont="1" applyFill="1" applyBorder="1" applyAlignment="1">
      <alignment vertical="center"/>
    </xf>
    <xf numFmtId="3" fontId="28" fillId="42" borderId="10" xfId="0" applyNumberFormat="1" applyFont="1" applyFill="1" applyBorder="1" applyAlignment="1">
      <alignment vertical="center"/>
    </xf>
    <xf numFmtId="0" fontId="38" fillId="42" borderId="10" xfId="0" applyFont="1" applyFill="1" applyBorder="1" applyAlignment="1">
      <alignment vertical="center"/>
    </xf>
    <xf numFmtId="14" fontId="28" fillId="42" borderId="10" xfId="0" applyNumberFormat="1" applyFont="1" applyFill="1" applyBorder="1" applyAlignment="1">
      <alignment vertical="center"/>
    </xf>
    <xf numFmtId="0" fontId="34" fillId="42" borderId="10" xfId="0" applyFont="1" applyFill="1" applyBorder="1" applyAlignment="1">
      <alignment vertical="center" wrapText="1"/>
    </xf>
    <xf numFmtId="0" fontId="34" fillId="50" borderId="10" xfId="0" applyFont="1" applyFill="1" applyBorder="1" applyAlignment="1">
      <alignment vertical="center" wrapText="1"/>
    </xf>
    <xf numFmtId="0" fontId="0" fillId="0" borderId="0" xfId="0" applyNumberFormat="1" applyFill="1" applyBorder="1"/>
    <xf numFmtId="0" fontId="39" fillId="42" borderId="10" xfId="0" applyFont="1" applyFill="1" applyBorder="1" applyAlignment="1">
      <alignment vertical="center"/>
    </xf>
    <xf numFmtId="0" fontId="39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3" fontId="0" fillId="0" borderId="10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51" borderId="10" xfId="0" applyFill="1" applyBorder="1" applyAlignment="1">
      <alignment vertical="center"/>
    </xf>
    <xf numFmtId="0" fontId="0" fillId="51" borderId="10" xfId="0" applyFill="1" applyBorder="1" applyAlignment="1">
      <alignment horizontal="center" vertical="center"/>
    </xf>
    <xf numFmtId="0" fontId="34" fillId="41" borderId="10" xfId="0" applyFont="1" applyFill="1" applyBorder="1" applyAlignment="1"/>
    <xf numFmtId="0" fontId="0" fillId="41" borderId="10" xfId="0" applyFill="1" applyBorder="1" applyAlignment="1">
      <alignment vertical="center"/>
    </xf>
    <xf numFmtId="17" fontId="0" fillId="41" borderId="10" xfId="0" applyNumberFormat="1" applyFill="1" applyBorder="1" applyAlignment="1">
      <alignment horizontal="center"/>
    </xf>
    <xf numFmtId="0" fontId="34" fillId="51" borderId="10" xfId="0" applyFont="1" applyFill="1" applyBorder="1" applyAlignment="1"/>
    <xf numFmtId="0" fontId="23" fillId="41" borderId="10" xfId="0" applyFont="1" applyFill="1" applyBorder="1" applyAlignment="1"/>
    <xf numFmtId="0" fontId="23" fillId="0" borderId="10" xfId="0" applyFont="1" applyBorder="1" applyAlignment="1"/>
    <xf numFmtId="0" fontId="34" fillId="41" borderId="10" xfId="0" applyFont="1" applyFill="1" applyBorder="1" applyAlignment="1">
      <alignment vertical="center" wrapText="1"/>
    </xf>
    <xf numFmtId="0" fontId="34" fillId="51" borderId="10" xfId="0" applyFont="1" applyFill="1" applyBorder="1" applyAlignment="1">
      <alignment vertical="center" wrapText="1"/>
    </xf>
    <xf numFmtId="0" fontId="0" fillId="41" borderId="10" xfId="0" applyFill="1" applyBorder="1" applyAlignment="1">
      <alignment vertical="center" wrapText="1"/>
    </xf>
    <xf numFmtId="0" fontId="23" fillId="41" borderId="10" xfId="0" applyFont="1" applyFill="1" applyBorder="1" applyAlignment="1">
      <alignment vertical="center"/>
    </xf>
    <xf numFmtId="0" fontId="0" fillId="41" borderId="10" xfId="0" applyFill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3" fillId="51" borderId="10" xfId="0" applyFont="1" applyFill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36" fillId="51" borderId="10" xfId="0" applyFont="1" applyFill="1" applyBorder="1" applyAlignment="1">
      <alignment vertical="center"/>
    </xf>
    <xf numFmtId="0" fontId="34" fillId="41" borderId="10" xfId="0" applyFont="1" applyFill="1" applyBorder="1" applyAlignment="1">
      <alignment vertical="center"/>
    </xf>
    <xf numFmtId="0" fontId="36" fillId="41" borderId="10" xfId="0" applyFont="1" applyFill="1" applyBorder="1" applyAlignment="1">
      <alignment vertical="center"/>
    </xf>
    <xf numFmtId="3" fontId="30" fillId="41" borderId="10" xfId="0" applyNumberFormat="1" applyFont="1" applyFill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40" fillId="51" borderId="10" xfId="0" applyFont="1" applyFill="1" applyBorder="1" applyAlignment="1">
      <alignment vertical="center"/>
    </xf>
    <xf numFmtId="0" fontId="30" fillId="51" borderId="10" xfId="0" applyFont="1" applyFill="1" applyBorder="1" applyAlignment="1">
      <alignment vertical="center"/>
    </xf>
    <xf numFmtId="14" fontId="30" fillId="51" borderId="10" xfId="0" applyNumberFormat="1" applyFont="1" applyFill="1" applyBorder="1" applyAlignment="1">
      <alignment vertical="center"/>
    </xf>
    <xf numFmtId="0" fontId="31" fillId="51" borderId="10" xfId="0" applyFont="1" applyFill="1" applyBorder="1" applyAlignment="1">
      <alignment vertical="center"/>
    </xf>
    <xf numFmtId="0" fontId="38" fillId="41" borderId="10" xfId="0" applyFont="1" applyFill="1" applyBorder="1" applyAlignment="1">
      <alignment vertical="center" wrapText="1"/>
    </xf>
    <xf numFmtId="0" fontId="24" fillId="33" borderId="22" xfId="0" applyFont="1" applyFill="1" applyBorder="1" applyAlignment="1">
      <alignment vertical="center"/>
    </xf>
    <xf numFmtId="0" fontId="24" fillId="33" borderId="22" xfId="0" applyFont="1" applyFill="1" applyBorder="1" applyAlignment="1">
      <alignment vertical="center" wrapText="1"/>
    </xf>
    <xf numFmtId="0" fontId="24" fillId="46" borderId="22" xfId="0" applyFont="1" applyFill="1" applyBorder="1" applyAlignment="1">
      <alignment vertical="center" wrapText="1"/>
    </xf>
    <xf numFmtId="0" fontId="24" fillId="47" borderId="22" xfId="0" applyFont="1" applyFill="1" applyBorder="1" applyAlignment="1">
      <alignment vertical="center" wrapText="1"/>
    </xf>
    <xf numFmtId="0" fontId="24" fillId="47" borderId="22" xfId="42" applyFont="1" applyFill="1" applyBorder="1" applyAlignment="1">
      <alignment vertical="center" wrapText="1"/>
    </xf>
    <xf numFmtId="0" fontId="41" fillId="33" borderId="10" xfId="0" applyFont="1" applyFill="1" applyBorder="1" applyAlignment="1">
      <alignment vertical="center" wrapText="1"/>
    </xf>
    <xf numFmtId="0" fontId="24" fillId="33" borderId="26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 wrapText="1"/>
    </xf>
    <xf numFmtId="0" fontId="24" fillId="46" borderId="26" xfId="0" applyFont="1" applyFill="1" applyBorder="1" applyAlignment="1">
      <alignment vertical="center" wrapText="1"/>
    </xf>
    <xf numFmtId="0" fontId="23" fillId="47" borderId="10" xfId="0" applyFont="1" applyFill="1" applyBorder="1" applyAlignment="1">
      <alignment horizontal="center" vertical="center" wrapText="1"/>
    </xf>
    <xf numFmtId="0" fontId="24" fillId="47" borderId="26" xfId="0" applyFont="1" applyFill="1" applyBorder="1" applyAlignment="1">
      <alignment vertical="center" wrapText="1"/>
    </xf>
    <xf numFmtId="0" fontId="24" fillId="47" borderId="26" xfId="42" applyFont="1" applyFill="1" applyBorder="1" applyAlignment="1">
      <alignment vertical="center" wrapText="1"/>
    </xf>
    <xf numFmtId="0" fontId="24" fillId="48" borderId="10" xfId="0" applyFont="1" applyFill="1" applyBorder="1" applyAlignment="1">
      <alignment vertical="center" wrapText="1"/>
    </xf>
    <xf numFmtId="0" fontId="42" fillId="33" borderId="22" xfId="0" applyFont="1" applyFill="1" applyBorder="1" applyAlignment="1">
      <alignment vertical="center"/>
    </xf>
    <xf numFmtId="0" fontId="42" fillId="33" borderId="22" xfId="0" applyFont="1" applyFill="1" applyBorder="1" applyAlignment="1">
      <alignment vertical="center" wrapText="1"/>
    </xf>
    <xf numFmtId="0" fontId="42" fillId="46" borderId="22" xfId="0" applyFont="1" applyFill="1" applyBorder="1" applyAlignment="1">
      <alignment vertical="center" wrapText="1"/>
    </xf>
    <xf numFmtId="0" fontId="42" fillId="47" borderId="22" xfId="0" applyFont="1" applyFill="1" applyBorder="1" applyAlignment="1">
      <alignment vertical="center" wrapText="1"/>
    </xf>
    <xf numFmtId="0" fontId="42" fillId="47" borderId="22" xfId="42" applyFont="1" applyFill="1" applyBorder="1" applyAlignment="1">
      <alignment vertical="center" wrapText="1"/>
    </xf>
    <xf numFmtId="0" fontId="43" fillId="33" borderId="10" xfId="0" applyFont="1" applyFill="1" applyBorder="1" applyAlignment="1">
      <alignment vertical="center" wrapText="1"/>
    </xf>
    <xf numFmtId="0" fontId="43" fillId="33" borderId="22" xfId="0" applyFont="1" applyFill="1" applyBorder="1" applyAlignment="1">
      <alignment vertical="center" wrapText="1"/>
    </xf>
    <xf numFmtId="0" fontId="42" fillId="33" borderId="26" xfId="0" applyFont="1" applyFill="1" applyBorder="1" applyAlignment="1">
      <alignment vertical="center"/>
    </xf>
    <xf numFmtId="0" fontId="42" fillId="33" borderId="26" xfId="0" applyFont="1" applyFill="1" applyBorder="1" applyAlignment="1">
      <alignment vertical="center" wrapText="1"/>
    </xf>
    <xf numFmtId="0" fontId="42" fillId="46" borderId="26" xfId="0" applyFont="1" applyFill="1" applyBorder="1" applyAlignment="1">
      <alignment vertical="center" wrapText="1"/>
    </xf>
    <xf numFmtId="0" fontId="44" fillId="47" borderId="10" xfId="0" applyFont="1" applyFill="1" applyBorder="1" applyAlignment="1">
      <alignment horizontal="center" vertical="center" wrapText="1"/>
    </xf>
    <xf numFmtId="0" fontId="42" fillId="47" borderId="26" xfId="0" applyFont="1" applyFill="1" applyBorder="1" applyAlignment="1">
      <alignment vertical="center" wrapText="1"/>
    </xf>
    <xf numFmtId="0" fontId="42" fillId="47" borderId="26" xfId="42" applyFont="1" applyFill="1" applyBorder="1" applyAlignment="1">
      <alignment vertical="center" wrapText="1"/>
    </xf>
    <xf numFmtId="0" fontId="42" fillId="48" borderId="10" xfId="0" applyFont="1" applyFill="1" applyBorder="1" applyAlignment="1">
      <alignment vertical="center" wrapText="1"/>
    </xf>
    <xf numFmtId="0" fontId="28" fillId="46" borderId="10" xfId="0" applyFont="1" applyFill="1" applyBorder="1" applyAlignment="1">
      <alignment vertical="center"/>
    </xf>
    <xf numFmtId="0" fontId="38" fillId="0" borderId="10" xfId="0" applyFont="1" applyBorder="1" applyAlignment="1">
      <alignment vertical="center"/>
    </xf>
    <xf numFmtId="0" fontId="28" fillId="0" borderId="10" xfId="0" applyFont="1" applyBorder="1"/>
    <xf numFmtId="0" fontId="28" fillId="0" borderId="10" xfId="0" applyFont="1" applyBorder="1" applyAlignment="1">
      <alignment horizontal="left"/>
    </xf>
    <xf numFmtId="0" fontId="28" fillId="0" borderId="10" xfId="0" applyFont="1" applyBorder="1" applyAlignment="1">
      <alignment horizontal="center"/>
    </xf>
    <xf numFmtId="14" fontId="28" fillId="0" borderId="10" xfId="0" applyNumberFormat="1" applyFont="1" applyBorder="1" applyAlignment="1">
      <alignment horizontal="left"/>
    </xf>
    <xf numFmtId="0" fontId="28" fillId="0" borderId="10" xfId="0" applyFont="1" applyBorder="1" applyAlignment="1">
      <alignment horizontal="center" vertical="top"/>
    </xf>
    <xf numFmtId="0" fontId="28" fillId="41" borderId="10" xfId="0" applyFont="1" applyFill="1" applyBorder="1"/>
    <xf numFmtId="0" fontId="28" fillId="41" borderId="10" xfId="0" applyFont="1" applyFill="1" applyBorder="1" applyAlignment="1">
      <alignment horizontal="center" vertical="top"/>
    </xf>
    <xf numFmtId="0" fontId="28" fillId="41" borderId="10" xfId="0" applyFont="1" applyFill="1" applyBorder="1" applyAlignment="1">
      <alignment horizontal="center"/>
    </xf>
    <xf numFmtId="0" fontId="24" fillId="33" borderId="10" xfId="0" applyFont="1" applyFill="1" applyBorder="1" applyAlignment="1">
      <alignment vertical="center" wrapText="1"/>
    </xf>
    <xf numFmtId="0" fontId="24" fillId="47" borderId="10" xfId="0" applyFont="1" applyFill="1" applyBorder="1" applyAlignment="1">
      <alignment vertical="center" wrapText="1"/>
    </xf>
    <xf numFmtId="3" fontId="30" fillId="51" borderId="10" xfId="0" applyNumberFormat="1" applyFont="1" applyFill="1" applyBorder="1" applyAlignment="1">
      <alignment vertical="center"/>
    </xf>
    <xf numFmtId="0" fontId="42" fillId="46" borderId="10" xfId="0" applyFont="1" applyFill="1" applyBorder="1" applyAlignment="1">
      <alignment vertical="center" wrapText="1"/>
    </xf>
    <xf numFmtId="0" fontId="42" fillId="33" borderId="10" xfId="0" applyFont="1" applyFill="1" applyBorder="1" applyAlignment="1">
      <alignment vertical="center" wrapText="1"/>
    </xf>
    <xf numFmtId="0" fontId="42" fillId="47" borderId="10" xfId="0" applyFont="1" applyFill="1" applyBorder="1" applyAlignment="1">
      <alignment vertical="center" wrapText="1"/>
    </xf>
    <xf numFmtId="0" fontId="34" fillId="0" borderId="10" xfId="0" applyFont="1" applyBorder="1" applyAlignment="1">
      <alignment vertical="center" wrapText="1"/>
    </xf>
    <xf numFmtId="14" fontId="34" fillId="0" borderId="10" xfId="0" applyNumberFormat="1" applyFont="1" applyBorder="1" applyAlignment="1">
      <alignment vertical="center"/>
    </xf>
    <xf numFmtId="14" fontId="34" fillId="42" borderId="10" xfId="0" applyNumberFormat="1" applyFont="1" applyFill="1" applyBorder="1" applyAlignment="1">
      <alignment vertical="center"/>
    </xf>
    <xf numFmtId="0" fontId="23" fillId="41" borderId="10" xfId="0" applyFont="1" applyFill="1" applyBorder="1" applyAlignment="1">
      <alignment vertical="center" wrapText="1"/>
    </xf>
    <xf numFmtId="14" fontId="23" fillId="41" borderId="10" xfId="0" applyNumberFormat="1" applyFont="1" applyFill="1" applyBorder="1" applyAlignment="1">
      <alignment vertical="center"/>
    </xf>
    <xf numFmtId="0" fontId="23" fillId="41" borderId="10" xfId="0" applyFont="1" applyFill="1" applyBorder="1" applyAlignment="1">
      <alignment horizontal="center" vertical="center"/>
    </xf>
    <xf numFmtId="0" fontId="28" fillId="46" borderId="10" xfId="0" applyFont="1" applyFill="1" applyBorder="1"/>
    <xf numFmtId="0" fontId="28" fillId="46" borderId="10" xfId="0" applyFont="1" applyFill="1" applyBorder="1" applyAlignment="1">
      <alignment horizontal="left"/>
    </xf>
    <xf numFmtId="0" fontId="28" fillId="46" borderId="10" xfId="0" applyFont="1" applyFill="1" applyBorder="1" applyAlignment="1">
      <alignment horizontal="center"/>
    </xf>
    <xf numFmtId="14" fontId="28" fillId="46" borderId="10" xfId="0" applyNumberFormat="1" applyFont="1" applyFill="1" applyBorder="1" applyAlignment="1">
      <alignment horizontal="left"/>
    </xf>
    <xf numFmtId="0" fontId="28" fillId="46" borderId="10" xfId="0" applyFont="1" applyFill="1" applyBorder="1" applyAlignment="1">
      <alignment horizontal="center" vertical="top"/>
    </xf>
    <xf numFmtId="0" fontId="38" fillId="0" borderId="10" xfId="0" applyFont="1" applyBorder="1"/>
    <xf numFmtId="0" fontId="38" fillId="0" borderId="10" xfId="0" applyFont="1" applyBorder="1" applyAlignment="1">
      <alignment horizontal="center"/>
    </xf>
    <xf numFmtId="0" fontId="28" fillId="52" borderId="10" xfId="0" applyFont="1" applyFill="1" applyBorder="1"/>
    <xf numFmtId="0" fontId="38" fillId="52" borderId="10" xfId="0" applyFont="1" applyFill="1" applyBorder="1"/>
    <xf numFmtId="0" fontId="28" fillId="52" borderId="10" xfId="0" applyFont="1" applyFill="1" applyBorder="1" applyAlignment="1">
      <alignment horizontal="left"/>
    </xf>
    <xf numFmtId="0" fontId="28" fillId="52" borderId="10" xfId="0" applyFont="1" applyFill="1" applyBorder="1" applyAlignment="1">
      <alignment horizontal="center" vertical="top" wrapText="1"/>
    </xf>
    <xf numFmtId="0" fontId="28" fillId="52" borderId="10" xfId="0" applyFont="1" applyFill="1" applyBorder="1" applyAlignment="1">
      <alignment horizontal="center" vertical="top"/>
    </xf>
    <xf numFmtId="0" fontId="28" fillId="52" borderId="10" xfId="0" applyFont="1" applyFill="1" applyBorder="1" applyAlignment="1">
      <alignment horizontal="center"/>
    </xf>
    <xf numFmtId="0" fontId="38" fillId="52" borderId="10" xfId="0" applyFont="1" applyFill="1" applyBorder="1" applyAlignment="1">
      <alignment horizontal="center"/>
    </xf>
    <xf numFmtId="0" fontId="38" fillId="41" borderId="10" xfId="0" applyFont="1" applyFill="1" applyBorder="1"/>
    <xf numFmtId="0" fontId="28" fillId="41" borderId="10" xfId="0" applyFont="1" applyFill="1" applyBorder="1" applyAlignment="1">
      <alignment horizontal="left"/>
    </xf>
    <xf numFmtId="14" fontId="28" fillId="41" borderId="10" xfId="0" applyNumberFormat="1" applyFont="1" applyFill="1" applyBorder="1" applyAlignment="1">
      <alignment horizontal="left"/>
    </xf>
    <xf numFmtId="0" fontId="38" fillId="46" borderId="10" xfId="0" applyFont="1" applyFill="1" applyBorder="1"/>
    <xf numFmtId="3" fontId="28" fillId="41" borderId="10" xfId="0" applyNumberFormat="1" applyFont="1" applyFill="1" applyBorder="1" applyAlignment="1">
      <alignment horizontal="center"/>
    </xf>
    <xf numFmtId="3" fontId="28" fillId="46" borderId="10" xfId="0" applyNumberFormat="1" applyFont="1" applyFill="1" applyBorder="1" applyAlignment="1">
      <alignment horizontal="center"/>
    </xf>
    <xf numFmtId="16" fontId="28" fillId="41" borderId="10" xfId="0" applyNumberFormat="1" applyFont="1" applyFill="1" applyBorder="1" applyAlignment="1">
      <alignment horizontal="center"/>
    </xf>
    <xf numFmtId="16" fontId="28" fillId="46" borderId="10" xfId="0" applyNumberFormat="1" applyFont="1" applyFill="1" applyBorder="1" applyAlignment="1">
      <alignment horizontal="center"/>
    </xf>
    <xf numFmtId="0" fontId="39" fillId="0" borderId="10" xfId="0" applyFont="1" applyBorder="1"/>
    <xf numFmtId="3" fontId="28" fillId="0" borderId="10" xfId="0" applyNumberFormat="1" applyFont="1" applyBorder="1" applyAlignment="1">
      <alignment horizontal="center"/>
    </xf>
    <xf numFmtId="0" fontId="28" fillId="0" borderId="10" xfId="0" applyFont="1" applyBorder="1" applyAlignment="1">
      <alignment horizontal="right"/>
    </xf>
    <xf numFmtId="0" fontId="28" fillId="0" borderId="10" xfId="0" applyFont="1" applyFill="1" applyBorder="1" applyAlignment="1">
      <alignment horizontal="left"/>
    </xf>
    <xf numFmtId="0" fontId="28" fillId="33" borderId="10" xfId="0" applyFont="1" applyFill="1" applyBorder="1"/>
    <xf numFmtId="0" fontId="28" fillId="33" borderId="10" xfId="0" applyFont="1" applyFill="1" applyBorder="1" applyAlignment="1">
      <alignment horizontal="left"/>
    </xf>
    <xf numFmtId="0" fontId="28" fillId="33" borderId="10" xfId="0" applyFont="1" applyFill="1" applyBorder="1" applyAlignment="1">
      <alignment horizontal="center"/>
    </xf>
    <xf numFmtId="14" fontId="28" fillId="33" borderId="10" xfId="0" applyNumberFormat="1" applyFont="1" applyFill="1" applyBorder="1" applyAlignment="1">
      <alignment horizontal="left"/>
    </xf>
    <xf numFmtId="0" fontId="28" fillId="33" borderId="10" xfId="0" applyFont="1" applyFill="1" applyBorder="1" applyAlignment="1">
      <alignment horizontal="center" vertical="top"/>
    </xf>
    <xf numFmtId="0" fontId="28" fillId="0" borderId="10" xfId="0" applyFont="1" applyFill="1" applyBorder="1" applyAlignment="1">
      <alignment horizontal="center" vertical="top"/>
    </xf>
    <xf numFmtId="0" fontId="38" fillId="41" borderId="10" xfId="0" applyFont="1" applyFill="1" applyBorder="1" applyAlignment="1">
      <alignment horizontal="center"/>
    </xf>
    <xf numFmtId="0" fontId="28" fillId="0" borderId="10" xfId="0" applyFont="1" applyFill="1" applyBorder="1"/>
    <xf numFmtId="0" fontId="28" fillId="0" borderId="10" xfId="0" applyFont="1" applyFill="1" applyBorder="1" applyAlignment="1">
      <alignment horizontal="center"/>
    </xf>
    <xf numFmtId="0" fontId="38" fillId="0" borderId="10" xfId="0" applyFont="1" applyBorder="1" applyAlignment="1">
      <alignment horizontal="center" wrapText="1"/>
    </xf>
    <xf numFmtId="0" fontId="28" fillId="54" borderId="10" xfId="0" applyFont="1" applyFill="1" applyBorder="1"/>
    <xf numFmtId="0" fontId="38" fillId="54" borderId="10" xfId="0" applyFont="1" applyFill="1" applyBorder="1"/>
    <xf numFmtId="0" fontId="28" fillId="54" borderId="10" xfId="0" applyFont="1" applyFill="1" applyBorder="1" applyAlignment="1">
      <alignment horizontal="left"/>
    </xf>
    <xf numFmtId="0" fontId="28" fillId="54" borderId="10" xfId="0" applyFont="1" applyFill="1" applyBorder="1" applyAlignment="1">
      <alignment horizontal="center"/>
    </xf>
    <xf numFmtId="0" fontId="28" fillId="54" borderId="10" xfId="0" applyFont="1" applyFill="1" applyBorder="1" applyAlignment="1">
      <alignment horizontal="center" vertical="top"/>
    </xf>
    <xf numFmtId="0" fontId="38" fillId="33" borderId="10" xfId="0" applyFont="1" applyFill="1" applyBorder="1"/>
    <xf numFmtId="0" fontId="28" fillId="0" borderId="10" xfId="0" applyFont="1" applyBorder="1" applyAlignment="1">
      <alignment horizontal="center" wrapText="1"/>
    </xf>
    <xf numFmtId="0" fontId="38" fillId="41" borderId="10" xfId="0" applyFont="1" applyFill="1" applyBorder="1" applyAlignment="1">
      <alignment horizontal="center" wrapText="1"/>
    </xf>
    <xf numFmtId="0" fontId="28" fillId="55" borderId="10" xfId="0" applyFont="1" applyFill="1" applyBorder="1"/>
    <xf numFmtId="0" fontId="38" fillId="55" borderId="10" xfId="0" applyFont="1" applyFill="1" applyBorder="1"/>
    <xf numFmtId="0" fontId="28" fillId="55" borderId="10" xfId="0" applyFont="1" applyFill="1" applyBorder="1" applyAlignment="1">
      <alignment horizontal="left"/>
    </xf>
    <xf numFmtId="0" fontId="28" fillId="55" borderId="10" xfId="0" applyFont="1" applyFill="1" applyBorder="1" applyAlignment="1">
      <alignment horizontal="center"/>
    </xf>
    <xf numFmtId="14" fontId="28" fillId="55" borderId="10" xfId="0" applyNumberFormat="1" applyFont="1" applyFill="1" applyBorder="1" applyAlignment="1">
      <alignment horizontal="left"/>
    </xf>
    <xf numFmtId="0" fontId="28" fillId="55" borderId="10" xfId="0" applyFont="1" applyFill="1" applyBorder="1" applyAlignment="1">
      <alignment horizontal="center" vertical="top"/>
    </xf>
    <xf numFmtId="3" fontId="28" fillId="0" borderId="10" xfId="0" applyNumberFormat="1" applyFont="1" applyBorder="1" applyAlignment="1">
      <alignment horizontal="center" vertical="top" wrapText="1"/>
    </xf>
    <xf numFmtId="0" fontId="28" fillId="0" borderId="10" xfId="0" applyFont="1" applyBorder="1" applyAlignment="1">
      <alignment wrapText="1"/>
    </xf>
    <xf numFmtId="0" fontId="28" fillId="0" borderId="10" xfId="0" applyFont="1" applyBorder="1" applyAlignment="1">
      <alignment horizontal="center" vertical="top" wrapText="1"/>
    </xf>
    <xf numFmtId="0" fontId="28" fillId="33" borderId="10" xfId="0" applyFont="1" applyFill="1" applyBorder="1" applyAlignment="1">
      <alignment wrapText="1"/>
    </xf>
    <xf numFmtId="0" fontId="28" fillId="33" borderId="10" xfId="0" applyFont="1" applyFill="1" applyBorder="1" applyAlignment="1">
      <alignment horizontal="center" vertical="top" wrapText="1"/>
    </xf>
    <xf numFmtId="0" fontId="38" fillId="41" borderId="10" xfId="0" applyFont="1" applyFill="1" applyBorder="1" applyAlignment="1">
      <alignment wrapText="1"/>
    </xf>
    <xf numFmtId="0" fontId="48" fillId="41" borderId="10" xfId="0" applyFont="1" applyFill="1" applyBorder="1" applyAlignment="1">
      <alignment wrapText="1"/>
    </xf>
    <xf numFmtId="0" fontId="46" fillId="41" borderId="10" xfId="0" applyFont="1" applyFill="1" applyBorder="1" applyAlignment="1">
      <alignment wrapText="1"/>
    </xf>
    <xf numFmtId="0" fontId="49" fillId="41" borderId="10" xfId="0" applyFont="1" applyFill="1" applyBorder="1" applyAlignment="1">
      <alignment wrapText="1"/>
    </xf>
    <xf numFmtId="4" fontId="28" fillId="41" borderId="10" xfId="0" applyNumberFormat="1" applyFont="1" applyFill="1" applyBorder="1" applyAlignment="1">
      <alignment horizontal="center"/>
    </xf>
    <xf numFmtId="0" fontId="48" fillId="41" borderId="10" xfId="0" applyFont="1" applyFill="1" applyBorder="1"/>
    <xf numFmtId="0" fontId="46" fillId="41" borderId="10" xfId="0" applyFont="1" applyFill="1" applyBorder="1"/>
    <xf numFmtId="14" fontId="28" fillId="54" borderId="10" xfId="0" applyNumberFormat="1" applyFont="1" applyFill="1" applyBorder="1" applyAlignment="1">
      <alignment horizontal="left"/>
    </xf>
    <xf numFmtId="3" fontId="28" fillId="54" borderId="10" xfId="0" applyNumberFormat="1" applyFont="1" applyFill="1" applyBorder="1" applyAlignment="1">
      <alignment horizontal="center"/>
    </xf>
    <xf numFmtId="3" fontId="28" fillId="55" borderId="10" xfId="0" applyNumberFormat="1" applyFont="1" applyFill="1" applyBorder="1" applyAlignment="1">
      <alignment horizontal="center"/>
    </xf>
    <xf numFmtId="0" fontId="38" fillId="54" borderId="10" xfId="0" applyFont="1" applyFill="1" applyBorder="1" applyAlignment="1">
      <alignment wrapText="1"/>
    </xf>
    <xf numFmtId="0" fontId="38" fillId="33" borderId="10" xfId="0" applyFont="1" applyFill="1" applyBorder="1" applyAlignment="1">
      <alignment wrapText="1"/>
    </xf>
    <xf numFmtId="0" fontId="28" fillId="41" borderId="10" xfId="0" applyFont="1" applyFill="1" applyBorder="1" applyAlignment="1">
      <alignment wrapText="1"/>
    </xf>
    <xf numFmtId="0" fontId="38" fillId="0" borderId="10" xfId="0" applyFont="1" applyBorder="1" applyAlignment="1">
      <alignment wrapText="1"/>
    </xf>
    <xf numFmtId="0" fontId="38" fillId="55" borderId="10" xfId="0" applyFont="1" applyFill="1" applyBorder="1" applyAlignment="1">
      <alignment wrapText="1"/>
    </xf>
    <xf numFmtId="0" fontId="28" fillId="56" borderId="10" xfId="0" applyFont="1" applyFill="1" applyBorder="1"/>
    <xf numFmtId="0" fontId="38" fillId="56" borderId="10" xfId="0" applyFont="1" applyFill="1" applyBorder="1" applyAlignment="1">
      <alignment horizontal="center"/>
    </xf>
    <xf numFmtId="0" fontId="28" fillId="56" borderId="10" xfId="0" applyFont="1" applyFill="1" applyBorder="1" applyAlignment="1">
      <alignment horizontal="left"/>
    </xf>
    <xf numFmtId="0" fontId="28" fillId="56" borderId="10" xfId="0" applyFont="1" applyFill="1" applyBorder="1" applyAlignment="1">
      <alignment horizontal="center"/>
    </xf>
    <xf numFmtId="14" fontId="28" fillId="56" borderId="10" xfId="0" applyNumberFormat="1" applyFont="1" applyFill="1" applyBorder="1" applyAlignment="1">
      <alignment horizontal="left"/>
    </xf>
    <xf numFmtId="0" fontId="28" fillId="56" borderId="10" xfId="0" applyFont="1" applyFill="1" applyBorder="1" applyAlignment="1">
      <alignment horizontal="center" vertical="top"/>
    </xf>
    <xf numFmtId="0" fontId="38" fillId="56" borderId="10" xfId="0" applyFont="1" applyFill="1" applyBorder="1" applyAlignment="1">
      <alignment horizontal="center" wrapText="1"/>
    </xf>
    <xf numFmtId="17" fontId="28" fillId="46" borderId="10" xfId="0" applyNumberFormat="1" applyFont="1" applyFill="1" applyBorder="1" applyAlignment="1">
      <alignment horizontal="center"/>
    </xf>
    <xf numFmtId="0" fontId="39" fillId="46" borderId="10" xfId="0" applyFont="1" applyFill="1" applyBorder="1"/>
    <xf numFmtId="0" fontId="47" fillId="0" borderId="10" xfId="0" applyFont="1" applyBorder="1" applyAlignment="1">
      <alignment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right"/>
    </xf>
    <xf numFmtId="0" fontId="50" fillId="0" borderId="10" xfId="0" applyFont="1" applyBorder="1"/>
    <xf numFmtId="0" fontId="46" fillId="0" borderId="10" xfId="0" applyFont="1" applyBorder="1"/>
    <xf numFmtId="0" fontId="44" fillId="0" borderId="10" xfId="0" applyFont="1" applyBorder="1" applyAlignment="1">
      <alignment wrapText="1"/>
    </xf>
    <xf numFmtId="0" fontId="0" fillId="52" borderId="10" xfId="0" applyFill="1" applyBorder="1"/>
    <xf numFmtId="0" fontId="49" fillId="52" borderId="10" xfId="0" applyFont="1" applyFill="1" applyBorder="1"/>
    <xf numFmtId="0" fontId="0" fillId="52" borderId="10" xfId="0" applyFill="1" applyBorder="1" applyAlignment="1">
      <alignment horizontal="center" vertical="top" wrapText="1"/>
    </xf>
    <xf numFmtId="0" fontId="0" fillId="52" borderId="10" xfId="0" applyFill="1" applyBorder="1" applyAlignment="1">
      <alignment horizontal="center"/>
    </xf>
    <xf numFmtId="0" fontId="0" fillId="52" borderId="10" xfId="0" applyFill="1" applyBorder="1" applyAlignment="1">
      <alignment horizontal="right"/>
    </xf>
    <xf numFmtId="0" fontId="46" fillId="52" borderId="10" xfId="0" applyFont="1" applyFill="1" applyBorder="1"/>
    <xf numFmtId="0" fontId="49" fillId="0" borderId="10" xfId="0" applyFont="1" applyBorder="1"/>
    <xf numFmtId="0" fontId="48" fillId="0" borderId="10" xfId="0" applyFont="1" applyBorder="1"/>
    <xf numFmtId="3" fontId="0" fillId="0" borderId="10" xfId="0" applyNumberFormat="1" applyBorder="1" applyAlignment="1">
      <alignment horizontal="center" vertical="top" wrapText="1"/>
    </xf>
    <xf numFmtId="0" fontId="50" fillId="52" borderId="10" xfId="0" applyFont="1" applyFill="1" applyBorder="1"/>
    <xf numFmtId="0" fontId="51" fillId="0" borderId="10" xfId="0" applyFont="1" applyBorder="1"/>
    <xf numFmtId="14" fontId="0" fillId="52" borderId="10" xfId="0" applyNumberFormat="1" applyFill="1" applyBorder="1"/>
    <xf numFmtId="0" fontId="50" fillId="41" borderId="10" xfId="0" applyFont="1" applyFill="1" applyBorder="1"/>
    <xf numFmtId="3" fontId="0" fillId="41" borderId="10" xfId="0" applyNumberFormat="1" applyFill="1" applyBorder="1" applyAlignment="1">
      <alignment horizontal="center" vertical="top" wrapText="1"/>
    </xf>
    <xf numFmtId="0" fontId="51" fillId="52" borderId="10" xfId="0" applyFont="1" applyFill="1" applyBorder="1"/>
    <xf numFmtId="0" fontId="0" fillId="52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top" wrapText="1"/>
    </xf>
    <xf numFmtId="0" fontId="48" fillId="52" borderId="10" xfId="0" applyFont="1" applyFill="1" applyBorder="1"/>
    <xf numFmtId="0" fontId="0" fillId="41" borderId="10" xfId="0" applyFill="1" applyBorder="1" applyAlignment="1">
      <alignment horizontal="right"/>
    </xf>
    <xf numFmtId="0" fontId="24" fillId="33" borderId="25" xfId="0" applyFont="1" applyFill="1" applyBorder="1" applyAlignment="1">
      <alignment vertical="center"/>
    </xf>
    <xf numFmtId="0" fontId="24" fillId="33" borderId="25" xfId="0" applyFont="1" applyFill="1" applyBorder="1" applyAlignment="1">
      <alignment vertical="center" wrapText="1"/>
    </xf>
    <xf numFmtId="0" fontId="24" fillId="46" borderId="25" xfId="0" applyFont="1" applyFill="1" applyBorder="1" applyAlignment="1">
      <alignment vertical="center" wrapText="1"/>
    </xf>
    <xf numFmtId="0" fontId="23" fillId="47" borderId="22" xfId="0" applyFont="1" applyFill="1" applyBorder="1" applyAlignment="1">
      <alignment horizontal="center" vertical="center" wrapText="1"/>
    </xf>
    <xf numFmtId="0" fontId="24" fillId="47" borderId="25" xfId="0" applyFont="1" applyFill="1" applyBorder="1" applyAlignment="1">
      <alignment vertical="center" wrapText="1"/>
    </xf>
    <xf numFmtId="0" fontId="24" fillId="47" borderId="25" xfId="42" applyFont="1" applyFill="1" applyBorder="1" applyAlignment="1">
      <alignment vertical="center" wrapText="1"/>
    </xf>
    <xf numFmtId="0" fontId="24" fillId="48" borderId="22" xfId="0" applyFont="1" applyFill="1" applyBorder="1" applyAlignment="1">
      <alignment vertical="center" wrapText="1"/>
    </xf>
    <xf numFmtId="0" fontId="38" fillId="46" borderId="10" xfId="0" applyFont="1" applyFill="1" applyBorder="1" applyAlignment="1">
      <alignment wrapText="1"/>
    </xf>
    <xf numFmtId="0" fontId="45" fillId="46" borderId="10" xfId="0" applyFont="1" applyFill="1" applyBorder="1"/>
    <xf numFmtId="0" fontId="53" fillId="0" borderId="10" xfId="0" applyFont="1" applyBorder="1" applyAlignment="1">
      <alignment horizontal="center" wrapText="1"/>
    </xf>
    <xf numFmtId="0" fontId="53" fillId="0" borderId="10" xfId="0" applyFont="1" applyBorder="1" applyAlignment="1">
      <alignment horizontal="left" wrapText="1"/>
    </xf>
    <xf numFmtId="0" fontId="53" fillId="52" borderId="10" xfId="0" applyFont="1" applyFill="1" applyBorder="1" applyAlignment="1">
      <alignment horizontal="center" wrapText="1"/>
    </xf>
    <xf numFmtId="0" fontId="53" fillId="52" borderId="10" xfId="0" applyFont="1" applyFill="1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35" fillId="41" borderId="10" xfId="0" applyFont="1" applyFill="1" applyBorder="1" applyAlignment="1">
      <alignment horizontal="center" vertical="top" wrapText="1"/>
    </xf>
    <xf numFmtId="0" fontId="35" fillId="41" borderId="10" xfId="0" applyFont="1" applyFill="1" applyBorder="1" applyAlignment="1">
      <alignment horizontal="center" vertical="top"/>
    </xf>
    <xf numFmtId="0" fontId="0" fillId="0" borderId="10" xfId="0" applyBorder="1" applyAlignment="1">
      <alignment horizontal="right" vertical="top" wrapText="1"/>
    </xf>
    <xf numFmtId="14" fontId="0" fillId="0" borderId="10" xfId="0" applyNumberFormat="1" applyBorder="1" applyAlignment="1">
      <alignment horizontal="right"/>
    </xf>
    <xf numFmtId="0" fontId="35" fillId="0" borderId="10" xfId="0" applyFont="1" applyBorder="1"/>
    <xf numFmtId="0" fontId="35" fillId="0" borderId="10" xfId="0" applyFont="1" applyFill="1" applyBorder="1" applyAlignment="1">
      <alignment horizontal="center" vertical="top" wrapText="1"/>
    </xf>
    <xf numFmtId="0" fontId="35" fillId="0" borderId="10" xfId="0" applyFont="1" applyFill="1" applyBorder="1" applyAlignment="1">
      <alignment horizontal="center" vertical="top"/>
    </xf>
    <xf numFmtId="164" fontId="35" fillId="41" borderId="10" xfId="0" applyNumberFormat="1" applyFont="1" applyFill="1" applyBorder="1" applyAlignment="1">
      <alignment horizontal="center" vertical="top"/>
    </xf>
    <xf numFmtId="0" fontId="35" fillId="57" borderId="10" xfId="0" applyFont="1" applyFill="1" applyBorder="1" applyAlignment="1">
      <alignment horizontal="center" vertical="top" wrapText="1"/>
    </xf>
    <xf numFmtId="0" fontId="23" fillId="59" borderId="10" xfId="0" applyFont="1" applyFill="1" applyBorder="1" applyAlignment="1">
      <alignment vertical="top"/>
    </xf>
    <xf numFmtId="0" fontId="23" fillId="59" borderId="10" xfId="0" applyFont="1" applyFill="1" applyBorder="1" applyAlignment="1">
      <alignment horizontal="center" vertical="top" wrapText="1"/>
    </xf>
    <xf numFmtId="0" fontId="23" fillId="59" borderId="10" xfId="0" applyFont="1" applyFill="1" applyBorder="1" applyAlignment="1">
      <alignment vertical="top" wrapText="1"/>
    </xf>
    <xf numFmtId="0" fontId="23" fillId="41" borderId="10" xfId="0" applyFont="1" applyFill="1" applyBorder="1" applyAlignment="1">
      <alignment vertical="top"/>
    </xf>
    <xf numFmtId="0" fontId="23" fillId="41" borderId="10" xfId="0" applyFont="1" applyFill="1" applyBorder="1" applyAlignment="1">
      <alignment horizontal="center" vertical="top"/>
    </xf>
    <xf numFmtId="0" fontId="23" fillId="41" borderId="10" xfId="0" applyFont="1" applyFill="1" applyBorder="1" applyAlignment="1">
      <alignment horizontal="center" vertical="top" wrapText="1"/>
    </xf>
    <xf numFmtId="0" fontId="23" fillId="41" borderId="10" xfId="0" applyFont="1" applyFill="1" applyBorder="1" applyAlignment="1">
      <alignment vertical="top" wrapText="1"/>
    </xf>
    <xf numFmtId="3" fontId="23" fillId="41" borderId="10" xfId="0" applyNumberFormat="1" applyFont="1" applyFill="1" applyBorder="1" applyAlignment="1">
      <alignment horizontal="center" vertical="top" wrapText="1"/>
    </xf>
    <xf numFmtId="164" fontId="23" fillId="41" borderId="10" xfId="0" applyNumberFormat="1" applyFont="1" applyFill="1" applyBorder="1" applyAlignment="1">
      <alignment horizontal="center" vertical="top"/>
    </xf>
    <xf numFmtId="0" fontId="23" fillId="0" borderId="10" xfId="0" applyFont="1" applyFill="1" applyBorder="1" applyAlignment="1">
      <alignment vertical="top"/>
    </xf>
    <xf numFmtId="0" fontId="23" fillId="0" borderId="10" xfId="0" applyFont="1" applyFill="1" applyBorder="1" applyAlignment="1">
      <alignment horizontal="center" vertical="top"/>
    </xf>
    <xf numFmtId="3" fontId="23" fillId="0" borderId="10" xfId="0" applyNumberFormat="1" applyFont="1" applyFill="1" applyBorder="1" applyAlignment="1">
      <alignment horizontal="center" vertical="top" wrapText="1"/>
    </xf>
    <xf numFmtId="164" fontId="23" fillId="0" borderId="10" xfId="0" applyNumberFormat="1" applyFont="1" applyFill="1" applyBorder="1" applyAlignment="1">
      <alignment horizontal="center" vertical="top"/>
    </xf>
    <xf numFmtId="164" fontId="23" fillId="0" borderId="10" xfId="0" applyNumberFormat="1" applyFont="1" applyFill="1" applyBorder="1" applyAlignment="1">
      <alignment vertical="top"/>
    </xf>
    <xf numFmtId="0" fontId="23" fillId="0" borderId="10" xfId="0" applyFont="1" applyFill="1" applyBorder="1" applyAlignment="1">
      <alignment vertical="top" wrapText="1"/>
    </xf>
    <xf numFmtId="0" fontId="23" fillId="0" borderId="10" xfId="0" applyFont="1" applyFill="1" applyBorder="1" applyAlignment="1">
      <alignment horizontal="center" vertical="top" wrapText="1"/>
    </xf>
    <xf numFmtId="0" fontId="23" fillId="0" borderId="10" xfId="0" applyFont="1" applyFill="1" applyBorder="1" applyAlignment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2" fillId="57" borderId="10" xfId="0" applyFont="1" applyFill="1" applyBorder="1" applyAlignment="1">
      <alignment horizontal="center" wrapText="1"/>
    </xf>
    <xf numFmtId="0" fontId="24" fillId="46" borderId="10" xfId="0" applyFont="1" applyFill="1" applyBorder="1" applyAlignment="1">
      <alignment vertical="center" wrapText="1"/>
    </xf>
    <xf numFmtId="0" fontId="24" fillId="33" borderId="10" xfId="0" applyFont="1" applyFill="1" applyBorder="1" applyAlignment="1">
      <alignment vertical="center" wrapText="1"/>
    </xf>
    <xf numFmtId="0" fontId="24" fillId="33" borderId="22" xfId="0" applyFont="1" applyFill="1" applyBorder="1" applyAlignment="1">
      <alignment vertical="center" wrapText="1"/>
    </xf>
    <xf numFmtId="0" fontId="24" fillId="47" borderId="22" xfId="0" applyFont="1" applyFill="1" applyBorder="1" applyAlignment="1">
      <alignment vertical="center" wrapText="1"/>
    </xf>
    <xf numFmtId="0" fontId="24" fillId="47" borderId="10" xfId="0" applyFont="1" applyFill="1" applyBorder="1" applyAlignment="1">
      <alignment vertical="center" wrapText="1"/>
    </xf>
    <xf numFmtId="0" fontId="54" fillId="0" borderId="10" xfId="43" applyBorder="1" applyAlignment="1" applyProtection="1"/>
    <xf numFmtId="0" fontId="35" fillId="41" borderId="10" xfId="0" applyFont="1" applyFill="1" applyBorder="1" applyAlignment="1">
      <alignment horizontal="left"/>
    </xf>
    <xf numFmtId="0" fontId="23" fillId="41" borderId="10" xfId="0" applyFont="1" applyFill="1" applyBorder="1" applyAlignment="1">
      <alignment horizontal="center"/>
    </xf>
    <xf numFmtId="0" fontId="42" fillId="33" borderId="10" xfId="0" applyFont="1" applyFill="1" applyBorder="1" applyAlignment="1">
      <alignment vertical="center" wrapText="1"/>
    </xf>
    <xf numFmtId="0" fontId="42" fillId="47" borderId="10" xfId="0" applyFont="1" applyFill="1" applyBorder="1" applyAlignment="1">
      <alignment vertical="center" wrapText="1"/>
    </xf>
    <xf numFmtId="0" fontId="24" fillId="46" borderId="10" xfId="0" applyFont="1" applyFill="1" applyBorder="1" applyAlignment="1">
      <alignment vertical="center" wrapText="1"/>
    </xf>
    <xf numFmtId="0" fontId="24" fillId="33" borderId="10" xfId="0" applyFont="1" applyFill="1" applyBorder="1" applyAlignment="1">
      <alignment vertical="center" wrapText="1"/>
    </xf>
    <xf numFmtId="0" fontId="24" fillId="33" borderId="22" xfId="0" applyFont="1" applyFill="1" applyBorder="1" applyAlignment="1">
      <alignment vertical="center" wrapText="1"/>
    </xf>
    <xf numFmtId="0" fontId="24" fillId="47" borderId="22" xfId="0" applyFont="1" applyFill="1" applyBorder="1" applyAlignment="1">
      <alignment vertical="center" wrapText="1"/>
    </xf>
    <xf numFmtId="0" fontId="24" fillId="47" borderId="10" xfId="0" applyFont="1" applyFill="1" applyBorder="1" applyAlignment="1">
      <alignment vertical="center" wrapText="1"/>
    </xf>
    <xf numFmtId="0" fontId="23" fillId="0" borderId="10" xfId="0" applyNumberFormat="1" applyFont="1" applyBorder="1"/>
    <xf numFmtId="0" fontId="23" fillId="0" borderId="10" xfId="0" applyNumberFormat="1" applyFont="1" applyFill="1" applyBorder="1"/>
    <xf numFmtId="0" fontId="23" fillId="34" borderId="10" xfId="0" applyNumberFormat="1" applyFont="1" applyFill="1" applyBorder="1"/>
    <xf numFmtId="0" fontId="23" fillId="0" borderId="10" xfId="0" applyFont="1" applyBorder="1"/>
    <xf numFmtId="3" fontId="23" fillId="0" borderId="10" xfId="0" applyNumberFormat="1" applyFont="1" applyBorder="1" applyAlignment="1">
      <alignment horizontal="center" vertical="top" wrapText="1"/>
    </xf>
    <xf numFmtId="0" fontId="56" fillId="0" borderId="10" xfId="0" applyFont="1" applyBorder="1"/>
    <xf numFmtId="0" fontId="23" fillId="41" borderId="10" xfId="0" applyFont="1" applyFill="1" applyBorder="1"/>
    <xf numFmtId="14" fontId="23" fillId="0" borderId="10" xfId="0" applyNumberFormat="1" applyFont="1" applyBorder="1"/>
    <xf numFmtId="0" fontId="23" fillId="0" borderId="10" xfId="0" applyFont="1" applyBorder="1" applyAlignment="1">
      <alignment horizontal="center"/>
    </xf>
    <xf numFmtId="0" fontId="56" fillId="41" borderId="10" xfId="0" applyFont="1" applyFill="1" applyBorder="1"/>
    <xf numFmtId="14" fontId="23" fillId="41" borderId="10" xfId="0" applyNumberFormat="1" applyFont="1" applyFill="1" applyBorder="1"/>
    <xf numFmtId="0" fontId="23" fillId="0" borderId="10" xfId="0" applyFont="1" applyBorder="1" applyAlignment="1">
      <alignment horizontal="center" vertical="center"/>
    </xf>
    <xf numFmtId="0" fontId="23" fillId="52" borderId="10" xfId="0" applyFont="1" applyFill="1" applyBorder="1"/>
    <xf numFmtId="0" fontId="23" fillId="52" borderId="10" xfId="0" applyFont="1" applyFill="1" applyBorder="1" applyAlignment="1">
      <alignment horizontal="center" vertical="top" wrapText="1"/>
    </xf>
    <xf numFmtId="0" fontId="56" fillId="52" borderId="10" xfId="0" applyFont="1" applyFill="1" applyBorder="1"/>
    <xf numFmtId="0" fontId="23" fillId="52" borderId="10" xfId="0" applyFont="1" applyFill="1" applyBorder="1" applyAlignment="1">
      <alignment horizontal="center" vertical="center"/>
    </xf>
    <xf numFmtId="0" fontId="23" fillId="52" borderId="10" xfId="0" applyFont="1" applyFill="1" applyBorder="1" applyAlignment="1">
      <alignment vertical="center"/>
    </xf>
    <xf numFmtId="0" fontId="23" fillId="0" borderId="10" xfId="0" applyFont="1" applyBorder="1" applyAlignment="1">
      <alignment horizontal="center" vertical="top" wrapText="1"/>
    </xf>
    <xf numFmtId="0" fontId="57" fillId="50" borderId="10" xfId="0" applyFont="1" applyFill="1" applyBorder="1" applyAlignment="1">
      <alignment horizontal="left" vertical="center" wrapText="1"/>
    </xf>
    <xf numFmtId="0" fontId="23" fillId="41" borderId="10" xfId="0" applyFont="1" applyFill="1" applyBorder="1" applyAlignment="1">
      <alignment wrapText="1"/>
    </xf>
    <xf numFmtId="0" fontId="23" fillId="0" borderId="10" xfId="0" applyFont="1" applyFill="1" applyBorder="1"/>
    <xf numFmtId="0" fontId="58" fillId="57" borderId="10" xfId="0" applyFont="1" applyFill="1" applyBorder="1" applyAlignment="1">
      <alignment horizontal="center" wrapText="1"/>
    </xf>
    <xf numFmtId="0" fontId="23" fillId="41" borderId="24" xfId="0" applyFont="1" applyFill="1" applyBorder="1"/>
    <xf numFmtId="17" fontId="23" fillId="41" borderId="10" xfId="0" applyNumberFormat="1" applyFont="1" applyFill="1" applyBorder="1"/>
    <xf numFmtId="14" fontId="23" fillId="41" borderId="10" xfId="0" applyNumberFormat="1" applyFont="1" applyFill="1" applyBorder="1" applyAlignment="1">
      <alignment horizontal="center"/>
    </xf>
    <xf numFmtId="0" fontId="23" fillId="41" borderId="10" xfId="0" applyFont="1" applyFill="1" applyBorder="1" applyAlignment="1">
      <alignment horizontal="center" wrapText="1"/>
    </xf>
    <xf numFmtId="0" fontId="23" fillId="0" borderId="10" xfId="0" applyNumberFormat="1" applyFont="1" applyBorder="1" applyAlignment="1">
      <alignment vertical="center"/>
    </xf>
    <xf numFmtId="0" fontId="23" fillId="0" borderId="10" xfId="0" applyNumberFormat="1" applyFont="1" applyFill="1" applyBorder="1" applyAlignment="1">
      <alignment vertical="center"/>
    </xf>
    <xf numFmtId="0" fontId="23" fillId="34" borderId="10" xfId="0" applyNumberFormat="1" applyFont="1" applyFill="1" applyBorder="1" applyAlignment="1">
      <alignment vertical="center"/>
    </xf>
    <xf numFmtId="0" fontId="58" fillId="0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58" fillId="0" borderId="10" xfId="0" applyFont="1" applyFill="1" applyBorder="1" applyAlignment="1">
      <alignment horizontal="right" vertical="center" wrapText="1"/>
    </xf>
    <xf numFmtId="14" fontId="23" fillId="0" borderId="10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58" fillId="61" borderId="10" xfId="0" applyFont="1" applyFill="1" applyBorder="1" applyAlignment="1">
      <alignment horizontal="center" wrapText="1"/>
    </xf>
    <xf numFmtId="0" fontId="58" fillId="0" borderId="10" xfId="0" applyFont="1" applyFill="1" applyBorder="1" applyAlignment="1">
      <alignment horizontal="center" wrapText="1"/>
    </xf>
    <xf numFmtId="0" fontId="23" fillId="52" borderId="10" xfId="0" applyFont="1" applyFill="1" applyBorder="1" applyAlignment="1">
      <alignment wrapText="1"/>
    </xf>
    <xf numFmtId="0" fontId="58" fillId="0" borderId="10" xfId="0" applyFont="1" applyBorder="1" applyAlignment="1">
      <alignment horizontal="center" vertical="top" wrapText="1"/>
    </xf>
    <xf numFmtId="14" fontId="23" fillId="0" borderId="10" xfId="0" applyNumberFormat="1" applyFont="1" applyFill="1" applyBorder="1" applyAlignment="1">
      <alignment horizontal="center" vertical="top"/>
    </xf>
    <xf numFmtId="0" fontId="59" fillId="0" borderId="10" xfId="0" applyFont="1" applyFill="1" applyBorder="1" applyAlignment="1">
      <alignment horizontal="center" vertical="top" wrapText="1"/>
    </xf>
    <xf numFmtId="0" fontId="23" fillId="0" borderId="10" xfId="0" applyFont="1" applyBorder="1" applyAlignment="1">
      <alignment horizontal="center" wrapText="1"/>
    </xf>
    <xf numFmtId="0" fontId="23" fillId="0" borderId="10" xfId="0" applyFont="1" applyFill="1" applyBorder="1" applyAlignment="1">
      <alignment horizontal="center"/>
    </xf>
    <xf numFmtId="14" fontId="23" fillId="0" borderId="10" xfId="0" applyNumberFormat="1" applyFont="1" applyFill="1" applyBorder="1" applyAlignment="1">
      <alignment horizontal="center"/>
    </xf>
    <xf numFmtId="0" fontId="59" fillId="0" borderId="10" xfId="0" applyFont="1" applyFill="1" applyBorder="1" applyAlignment="1">
      <alignment vertical="center" wrapText="1"/>
    </xf>
    <xf numFmtId="0" fontId="60" fillId="41" borderId="10" xfId="0" applyFont="1" applyFill="1" applyBorder="1" applyAlignment="1">
      <alignment horizontal="center" vertical="top" wrapText="1"/>
    </xf>
    <xf numFmtId="14" fontId="23" fillId="41" borderId="10" xfId="0" applyNumberFormat="1" applyFont="1" applyFill="1" applyBorder="1" applyAlignment="1">
      <alignment horizontal="center" vertical="top"/>
    </xf>
    <xf numFmtId="0" fontId="59" fillId="41" borderId="10" xfId="0" applyFont="1" applyFill="1" applyBorder="1" applyAlignment="1">
      <alignment vertical="top" wrapText="1"/>
    </xf>
    <xf numFmtId="0" fontId="58" fillId="0" borderId="10" xfId="0" applyFont="1" applyBorder="1" applyAlignment="1">
      <alignment horizontal="left" vertical="top" wrapText="1"/>
    </xf>
    <xf numFmtId="0" fontId="58" fillId="0" borderId="10" xfId="0" applyFont="1" applyBorder="1" applyAlignment="1">
      <alignment horizontal="right" vertical="top" wrapText="1"/>
    </xf>
    <xf numFmtId="0" fontId="59" fillId="0" borderId="10" xfId="0" applyFont="1" applyFill="1" applyBorder="1" applyAlignment="1">
      <alignment vertical="top" wrapText="1"/>
    </xf>
    <xf numFmtId="0" fontId="23" fillId="0" borderId="0" xfId="0" applyNumberFormat="1" applyFont="1"/>
    <xf numFmtId="0" fontId="24" fillId="0" borderId="10" xfId="0" applyNumberFormat="1" applyFont="1" applyBorder="1"/>
    <xf numFmtId="0" fontId="58" fillId="0" borderId="10" xfId="0" applyFont="1" applyFill="1" applyBorder="1" applyAlignment="1">
      <alignment horizontal="left" wrapText="1"/>
    </xf>
    <xf numFmtId="14" fontId="58" fillId="0" borderId="10" xfId="0" applyNumberFormat="1" applyFont="1" applyFill="1" applyBorder="1" applyAlignment="1">
      <alignment horizontal="right" wrapText="1"/>
    </xf>
    <xf numFmtId="1" fontId="58" fillId="0" borderId="10" xfId="0" applyNumberFormat="1" applyFont="1" applyFill="1" applyBorder="1" applyAlignment="1">
      <alignment horizontal="right" wrapText="1"/>
    </xf>
    <xf numFmtId="0" fontId="48" fillId="0" borderId="10" xfId="0" applyFont="1" applyBorder="1" applyAlignment="1">
      <alignment wrapText="1"/>
    </xf>
    <xf numFmtId="0" fontId="23" fillId="0" borderId="10" xfId="0" applyFont="1" applyBorder="1" applyAlignment="1">
      <alignment wrapText="1"/>
    </xf>
    <xf numFmtId="0" fontId="48" fillId="52" borderId="10" xfId="0" applyFont="1" applyFill="1" applyBorder="1" applyAlignment="1">
      <alignment wrapText="1"/>
    </xf>
    <xf numFmtId="0" fontId="23" fillId="52" borderId="10" xfId="0" applyFont="1" applyFill="1" applyBorder="1" applyAlignment="1">
      <alignment horizontal="center"/>
    </xf>
    <xf numFmtId="0" fontId="23" fillId="0" borderId="22" xfId="0" applyNumberFormat="1" applyFont="1" applyBorder="1"/>
    <xf numFmtId="0" fontId="23" fillId="0" borderId="22" xfId="0" applyNumberFormat="1" applyFont="1" applyFill="1" applyBorder="1"/>
    <xf numFmtId="0" fontId="23" fillId="0" borderId="26" xfId="0" applyNumberFormat="1" applyFont="1" applyBorder="1"/>
    <xf numFmtId="0" fontId="23" fillId="0" borderId="26" xfId="0" applyNumberFormat="1" applyFont="1" applyFill="1" applyBorder="1"/>
    <xf numFmtId="0" fontId="23" fillId="34" borderId="26" xfId="0" applyNumberFormat="1" applyFont="1" applyFill="1" applyBorder="1"/>
    <xf numFmtId="0" fontId="61" fillId="0" borderId="10" xfId="43" applyFont="1" applyBorder="1" applyAlignment="1" applyProtection="1"/>
    <xf numFmtId="0" fontId="23" fillId="57" borderId="10" xfId="0" applyFont="1" applyFill="1" applyBorder="1" applyAlignment="1">
      <alignment horizontal="center" vertical="top" wrapText="1"/>
    </xf>
    <xf numFmtId="0" fontId="58" fillId="41" borderId="10" xfId="0" applyFont="1" applyFill="1" applyBorder="1" applyAlignment="1">
      <alignment horizontal="center" vertical="top" wrapText="1"/>
    </xf>
    <xf numFmtId="0" fontId="60" fillId="0" borderId="10" xfId="0" applyFont="1" applyBorder="1" applyAlignment="1">
      <alignment horizontal="center" vertical="top" wrapText="1"/>
    </xf>
    <xf numFmtId="0" fontId="58" fillId="57" borderId="10" xfId="0" applyFont="1" applyFill="1" applyBorder="1" applyAlignment="1">
      <alignment horizontal="center" vertical="top" wrapText="1"/>
    </xf>
    <xf numFmtId="0" fontId="58" fillId="58" borderId="10" xfId="0" applyFont="1" applyFill="1" applyBorder="1" applyAlignment="1">
      <alignment horizontal="center" vertical="top" wrapText="1"/>
    </xf>
    <xf numFmtId="0" fontId="53" fillId="0" borderId="10" xfId="0" applyFont="1" applyBorder="1" applyAlignment="1">
      <alignment wrapText="1"/>
    </xf>
    <xf numFmtId="3" fontId="23" fillId="41" borderId="10" xfId="0" applyNumberFormat="1" applyFont="1" applyFill="1" applyBorder="1" applyAlignment="1">
      <alignment vertical="center"/>
    </xf>
    <xf numFmtId="0" fontId="48" fillId="41" borderId="10" xfId="0" applyFont="1" applyFill="1" applyBorder="1" applyAlignment="1">
      <alignment vertical="center"/>
    </xf>
    <xf numFmtId="0" fontId="23" fillId="46" borderId="10" xfId="0" applyFont="1" applyFill="1" applyBorder="1" applyAlignment="1">
      <alignment vertical="center"/>
    </xf>
    <xf numFmtId="0" fontId="23" fillId="42" borderId="10" xfId="0" applyFont="1" applyFill="1" applyBorder="1" applyAlignment="1">
      <alignment vertical="center"/>
    </xf>
    <xf numFmtId="3" fontId="23" fillId="42" borderId="10" xfId="0" applyNumberFormat="1" applyFont="1" applyFill="1" applyBorder="1" applyAlignment="1">
      <alignment vertical="center"/>
    </xf>
    <xf numFmtId="0" fontId="48" fillId="42" borderId="10" xfId="0" applyFont="1" applyFill="1" applyBorder="1" applyAlignment="1">
      <alignment vertical="center"/>
    </xf>
    <xf numFmtId="14" fontId="23" fillId="42" borderId="10" xfId="0" applyNumberFormat="1" applyFont="1" applyFill="1" applyBorder="1" applyAlignment="1">
      <alignment vertical="center"/>
    </xf>
    <xf numFmtId="0" fontId="34" fillId="41" borderId="10" xfId="0" applyFont="1" applyFill="1" applyBorder="1" applyAlignment="1">
      <alignment wrapText="1"/>
    </xf>
    <xf numFmtId="14" fontId="23" fillId="41" borderId="10" xfId="0" applyNumberFormat="1" applyFont="1" applyFill="1" applyBorder="1" applyAlignment="1"/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vertical="center"/>
    </xf>
    <xf numFmtId="0" fontId="23" fillId="33" borderId="10" xfId="0" applyFont="1" applyFill="1" applyBorder="1" applyAlignment="1">
      <alignment wrapText="1"/>
    </xf>
    <xf numFmtId="0" fontId="23" fillId="33" borderId="10" xfId="0" applyFont="1" applyFill="1" applyBorder="1" applyAlignment="1">
      <alignment horizontal="left"/>
    </xf>
    <xf numFmtId="0" fontId="23" fillId="33" borderId="10" xfId="0" applyFont="1" applyFill="1" applyBorder="1" applyAlignment="1">
      <alignment horizontal="center"/>
    </xf>
    <xf numFmtId="0" fontId="23" fillId="33" borderId="10" xfId="0" applyFont="1" applyFill="1" applyBorder="1"/>
    <xf numFmtId="14" fontId="23" fillId="33" borderId="10" xfId="0" applyNumberFormat="1" applyFont="1" applyFill="1" applyBorder="1"/>
    <xf numFmtId="0" fontId="23" fillId="49" borderId="10" xfId="0" applyFont="1" applyFill="1" applyBorder="1" applyAlignment="1">
      <alignment horizontal="center"/>
    </xf>
    <xf numFmtId="0" fontId="24" fillId="0" borderId="10" xfId="0" applyFont="1" applyBorder="1" applyAlignment="1">
      <alignment wrapText="1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0" fontId="23" fillId="0" borderId="10" xfId="0" applyFont="1" applyBorder="1" applyAlignment="1">
      <alignment horizontal="left"/>
    </xf>
    <xf numFmtId="0" fontId="23" fillId="51" borderId="10" xfId="0" applyFont="1" applyFill="1" applyBorder="1" applyAlignment="1"/>
    <xf numFmtId="0" fontId="34" fillId="51" borderId="10" xfId="0" applyFont="1" applyFill="1" applyBorder="1" applyAlignment="1">
      <alignment wrapText="1"/>
    </xf>
    <xf numFmtId="14" fontId="23" fillId="51" borderId="10" xfId="0" applyNumberFormat="1" applyFont="1" applyFill="1" applyBorder="1" applyAlignment="1"/>
    <xf numFmtId="0" fontId="23" fillId="41" borderId="10" xfId="0" applyFont="1" applyFill="1" applyBorder="1" applyAlignment="1">
      <alignment horizontal="left"/>
    </xf>
    <xf numFmtId="3" fontId="23" fillId="0" borderId="10" xfId="0" applyNumberFormat="1" applyFont="1" applyBorder="1" applyAlignment="1">
      <alignment horizontal="center"/>
    </xf>
    <xf numFmtId="0" fontId="23" fillId="49" borderId="10" xfId="0" applyFont="1" applyFill="1" applyBorder="1"/>
    <xf numFmtId="0" fontId="23" fillId="49" borderId="10" xfId="0" applyFont="1" applyFill="1" applyBorder="1" applyAlignment="1">
      <alignment wrapText="1"/>
    </xf>
    <xf numFmtId="0" fontId="23" fillId="49" borderId="10" xfId="0" applyFont="1" applyFill="1" applyBorder="1" applyAlignment="1">
      <alignment horizontal="left"/>
    </xf>
    <xf numFmtId="14" fontId="23" fillId="49" borderId="10" xfId="0" applyNumberFormat="1" applyFont="1" applyFill="1" applyBorder="1"/>
    <xf numFmtId="0" fontId="23" fillId="46" borderId="10" xfId="0" applyFont="1" applyFill="1" applyBorder="1" applyAlignment="1"/>
    <xf numFmtId="3" fontId="23" fillId="41" borderId="10" xfId="0" applyNumberFormat="1" applyFont="1" applyFill="1" applyBorder="1" applyAlignment="1">
      <alignment horizontal="center"/>
    </xf>
    <xf numFmtId="3" fontId="23" fillId="49" borderId="10" xfId="0" applyNumberFormat="1" applyFont="1" applyFill="1" applyBorder="1" applyAlignment="1">
      <alignment horizontal="center"/>
    </xf>
    <xf numFmtId="0" fontId="23" fillId="0" borderId="10" xfId="0" applyFont="1" applyBorder="1" applyAlignment="1">
      <alignment horizontal="center" vertical="top"/>
    </xf>
    <xf numFmtId="0" fontId="23" fillId="51" borderId="10" xfId="0" applyFont="1" applyFill="1" applyBorder="1" applyAlignment="1">
      <alignment vertical="center" wrapText="1"/>
    </xf>
    <xf numFmtId="14" fontId="23" fillId="46" borderId="10" xfId="0" applyNumberFormat="1" applyFont="1" applyFill="1" applyBorder="1" applyAlignment="1"/>
    <xf numFmtId="14" fontId="23" fillId="0" borderId="10" xfId="0" applyNumberFormat="1" applyFont="1" applyBorder="1" applyAlignment="1">
      <alignment horizontal="left"/>
    </xf>
    <xf numFmtId="0" fontId="23" fillId="0" borderId="0" xfId="0" applyNumberFormat="1" applyFont="1" applyBorder="1"/>
    <xf numFmtId="0" fontId="23" fillId="0" borderId="0" xfId="0" applyNumberFormat="1" applyFont="1" applyFill="1" applyBorder="1"/>
    <xf numFmtId="0" fontId="23" fillId="34" borderId="0" xfId="0" applyNumberFormat="1" applyFont="1" applyFill="1" applyBorder="1"/>
    <xf numFmtId="0" fontId="34" fillId="51" borderId="10" xfId="0" applyFont="1" applyFill="1" applyBorder="1" applyAlignment="1">
      <alignment vertical="center"/>
    </xf>
    <xf numFmtId="3" fontId="23" fillId="0" borderId="10" xfId="0" applyNumberFormat="1" applyFont="1" applyBorder="1" applyAlignment="1"/>
    <xf numFmtId="0" fontId="58" fillId="45" borderId="10" xfId="0" applyFont="1" applyFill="1" applyBorder="1" applyAlignment="1">
      <alignment horizontal="left" wrapText="1"/>
    </xf>
    <xf numFmtId="14" fontId="58" fillId="45" borderId="10" xfId="0" applyNumberFormat="1" applyFont="1" applyFill="1" applyBorder="1" applyAlignment="1">
      <alignment horizontal="right" wrapText="1"/>
    </xf>
    <xf numFmtId="1" fontId="58" fillId="45" borderId="10" xfId="0" applyNumberFormat="1" applyFont="1" applyFill="1" applyBorder="1" applyAlignment="1">
      <alignment horizontal="right" wrapText="1"/>
    </xf>
    <xf numFmtId="0" fontId="56" fillId="41" borderId="10" xfId="0" applyFont="1" applyFill="1" applyBorder="1" applyAlignment="1">
      <alignment horizontal="center" vertical="center"/>
    </xf>
    <xf numFmtId="0" fontId="56" fillId="41" borderId="10" xfId="0" applyFont="1" applyFill="1" applyBorder="1" applyAlignment="1">
      <alignment horizontal="center"/>
    </xf>
    <xf numFmtId="0" fontId="56" fillId="52" borderId="10" xfId="0" applyFont="1" applyFill="1" applyBorder="1" applyAlignment="1">
      <alignment horizontal="center" vertical="center"/>
    </xf>
    <xf numFmtId="0" fontId="56" fillId="52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right"/>
    </xf>
    <xf numFmtId="3" fontId="23" fillId="0" borderId="10" xfId="0" applyNumberFormat="1" applyFont="1" applyBorder="1" applyAlignment="1">
      <alignment horizontal="left" vertical="top" wrapText="1"/>
    </xf>
    <xf numFmtId="14" fontId="23" fillId="52" borderId="10" xfId="0" applyNumberFormat="1" applyFont="1" applyFill="1" applyBorder="1"/>
    <xf numFmtId="14" fontId="23" fillId="41" borderId="10" xfId="0" applyNumberFormat="1" applyFont="1" applyFill="1" applyBorder="1" applyAlignment="1">
      <alignment horizontal="left"/>
    </xf>
    <xf numFmtId="0" fontId="23" fillId="55" borderId="10" xfId="0" applyFont="1" applyFill="1" applyBorder="1"/>
    <xf numFmtId="0" fontId="49" fillId="55" borderId="10" xfId="0" applyFont="1" applyFill="1" applyBorder="1" applyAlignment="1">
      <alignment wrapText="1"/>
    </xf>
    <xf numFmtId="0" fontId="23" fillId="55" borderId="10" xfId="0" applyFont="1" applyFill="1" applyBorder="1" applyAlignment="1">
      <alignment horizontal="left"/>
    </xf>
    <xf numFmtId="3" fontId="23" fillId="55" borderId="10" xfId="0" applyNumberFormat="1" applyFont="1" applyFill="1" applyBorder="1" applyAlignment="1">
      <alignment horizontal="center" vertical="top" wrapText="1"/>
    </xf>
    <xf numFmtId="0" fontId="23" fillId="55" borderId="10" xfId="0" applyFont="1" applyFill="1" applyBorder="1" applyAlignment="1">
      <alignment horizontal="center" vertical="top"/>
    </xf>
    <xf numFmtId="0" fontId="23" fillId="55" borderId="10" xfId="0" applyFont="1" applyFill="1" applyBorder="1" applyAlignment="1">
      <alignment horizontal="center"/>
    </xf>
    <xf numFmtId="0" fontId="48" fillId="55" borderId="10" xfId="0" applyFont="1" applyFill="1" applyBorder="1"/>
    <xf numFmtId="14" fontId="23" fillId="55" borderId="10" xfId="0" applyNumberFormat="1" applyFont="1" applyFill="1" applyBorder="1" applyAlignment="1">
      <alignment horizontal="left"/>
    </xf>
    <xf numFmtId="0" fontId="0" fillId="55" borderId="10" xfId="0" applyFill="1" applyBorder="1" applyAlignment="1">
      <alignment wrapText="1"/>
    </xf>
    <xf numFmtId="0" fontId="23" fillId="55" borderId="10" xfId="0" applyFont="1" applyFill="1" applyBorder="1" applyAlignment="1">
      <alignment horizontal="center" vertical="center"/>
    </xf>
    <xf numFmtId="3" fontId="23" fillId="55" borderId="10" xfId="0" applyNumberFormat="1" applyFont="1" applyFill="1" applyBorder="1" applyAlignment="1">
      <alignment horizontal="center"/>
    </xf>
    <xf numFmtId="0" fontId="48" fillId="55" borderId="10" xfId="0" applyFont="1" applyFill="1" applyBorder="1" applyAlignment="1">
      <alignment horizontal="center"/>
    </xf>
    <xf numFmtId="0" fontId="0" fillId="55" borderId="10" xfId="0" applyFill="1" applyBorder="1"/>
    <xf numFmtId="0" fontId="34" fillId="55" borderId="10" xfId="0" applyFont="1" applyFill="1" applyBorder="1" applyAlignment="1">
      <alignment wrapText="1"/>
    </xf>
    <xf numFmtId="14" fontId="0" fillId="55" borderId="10" xfId="0" applyNumberFormat="1" applyFill="1" applyBorder="1" applyAlignment="1">
      <alignment horizontal="right"/>
    </xf>
    <xf numFmtId="0" fontId="34" fillId="55" borderId="10" xfId="0" applyFont="1" applyFill="1" applyBorder="1"/>
    <xf numFmtId="14" fontId="0" fillId="55" borderId="10" xfId="0" applyNumberFormat="1" applyFill="1" applyBorder="1"/>
    <xf numFmtId="0" fontId="23" fillId="55" borderId="10" xfId="0" applyFont="1" applyFill="1" applyBorder="1" applyAlignment="1">
      <alignment horizontal="left" vertical="center"/>
    </xf>
    <xf numFmtId="0" fontId="0" fillId="55" borderId="10" xfId="0" applyFill="1" applyBorder="1" applyAlignment="1">
      <alignment horizontal="center"/>
    </xf>
    <xf numFmtId="0" fontId="34" fillId="55" borderId="10" xfId="0" applyFont="1" applyFill="1" applyBorder="1" applyAlignment="1">
      <alignment horizontal="left" vertical="center" wrapText="1"/>
    </xf>
    <xf numFmtId="0" fontId="34" fillId="55" borderId="10" xfId="0" applyFont="1" applyFill="1" applyBorder="1" applyAlignment="1">
      <alignment horizontal="center" vertical="center" wrapText="1"/>
    </xf>
    <xf numFmtId="0" fontId="0" fillId="55" borderId="10" xfId="0" applyFill="1" applyBorder="1" applyAlignment="1">
      <alignment horizontal="left"/>
    </xf>
    <xf numFmtId="0" fontId="34" fillId="55" borderId="10" xfId="0" applyFont="1" applyFill="1" applyBorder="1" applyAlignment="1"/>
    <xf numFmtId="3" fontId="0" fillId="55" borderId="10" xfId="0" applyNumberFormat="1" applyFill="1" applyBorder="1" applyAlignment="1">
      <alignment horizontal="right"/>
    </xf>
    <xf numFmtId="0" fontId="34" fillId="41" borderId="10" xfId="0" applyFont="1" applyFill="1" applyBorder="1" applyAlignment="1">
      <alignment horizontal="left" vertical="center"/>
    </xf>
    <xf numFmtId="0" fontId="23" fillId="41" borderId="10" xfId="0" applyFont="1" applyFill="1" applyBorder="1" applyAlignment="1">
      <alignment horizontal="left" vertical="center"/>
    </xf>
    <xf numFmtId="3" fontId="23" fillId="41" borderId="10" xfId="0" applyNumberFormat="1" applyFont="1" applyFill="1" applyBorder="1" applyAlignment="1">
      <alignment horizontal="right" vertical="top" wrapText="1"/>
    </xf>
    <xf numFmtId="14" fontId="23" fillId="41" borderId="10" xfId="0" applyNumberFormat="1" applyFont="1" applyFill="1" applyBorder="1" applyAlignment="1">
      <alignment horizontal="right"/>
    </xf>
    <xf numFmtId="3" fontId="23" fillId="55" borderId="10" xfId="0" applyNumberFormat="1" applyFont="1" applyFill="1" applyBorder="1" applyAlignment="1">
      <alignment horizontal="right" vertical="top" wrapText="1"/>
    </xf>
    <xf numFmtId="14" fontId="23" fillId="55" borderId="10" xfId="0" applyNumberFormat="1" applyFont="1" applyFill="1" applyBorder="1" applyAlignment="1">
      <alignment horizontal="right"/>
    </xf>
    <xf numFmtId="0" fontId="23" fillId="41" borderId="10" xfId="0" applyFont="1" applyFill="1" applyBorder="1" applyAlignment="1">
      <alignment horizontal="right"/>
    </xf>
    <xf numFmtId="3" fontId="23" fillId="41" borderId="10" xfId="0" applyNumberFormat="1" applyFont="1" applyFill="1" applyBorder="1" applyAlignment="1">
      <alignment horizontal="right"/>
    </xf>
    <xf numFmtId="3" fontId="23" fillId="55" borderId="10" xfId="0" applyNumberFormat="1" applyFont="1" applyFill="1" applyBorder="1" applyAlignment="1">
      <alignment horizontal="right"/>
    </xf>
    <xf numFmtId="0" fontId="23" fillId="55" borderId="10" xfId="0" applyFont="1" applyFill="1" applyBorder="1" applyAlignment="1">
      <alignment horizontal="right"/>
    </xf>
    <xf numFmtId="0" fontId="24" fillId="33" borderId="10" xfId="0" applyFont="1" applyFill="1" applyBorder="1" applyAlignment="1">
      <alignment vertical="center"/>
    </xf>
    <xf numFmtId="0" fontId="24" fillId="47" borderId="10" xfId="42" applyFont="1" applyFill="1" applyBorder="1" applyAlignment="1">
      <alignment vertical="center" wrapText="1"/>
    </xf>
    <xf numFmtId="0" fontId="58" fillId="0" borderId="26" xfId="0" applyFont="1" applyFill="1" applyBorder="1" applyAlignment="1">
      <alignment horizontal="right" wrapText="1"/>
    </xf>
    <xf numFmtId="0" fontId="48" fillId="41" borderId="10" xfId="0" applyFont="1" applyFill="1" applyBorder="1" applyAlignment="1"/>
    <xf numFmtId="0" fontId="61" fillId="41" borderId="10" xfId="43" applyFont="1" applyFill="1" applyBorder="1" applyAlignment="1" applyProtection="1"/>
    <xf numFmtId="0" fontId="45" fillId="0" borderId="10" xfId="0" applyFont="1" applyBorder="1" applyAlignment="1">
      <alignment horizontal="center"/>
    </xf>
    <xf numFmtId="0" fontId="42" fillId="33" borderId="25" xfId="0" applyFont="1" applyFill="1" applyBorder="1" applyAlignment="1">
      <alignment vertical="center"/>
    </xf>
    <xf numFmtId="0" fontId="42" fillId="33" borderId="25" xfId="0" applyFont="1" applyFill="1" applyBorder="1" applyAlignment="1">
      <alignment vertical="center" wrapText="1"/>
    </xf>
    <xf numFmtId="0" fontId="42" fillId="46" borderId="25" xfId="0" applyFont="1" applyFill="1" applyBorder="1" applyAlignment="1">
      <alignment vertical="center" wrapText="1"/>
    </xf>
    <xf numFmtId="0" fontId="44" fillId="47" borderId="22" xfId="0" applyFont="1" applyFill="1" applyBorder="1" applyAlignment="1">
      <alignment horizontal="center" vertical="center" wrapText="1"/>
    </xf>
    <xf numFmtId="0" fontId="42" fillId="47" borderId="25" xfId="0" applyFont="1" applyFill="1" applyBorder="1" applyAlignment="1">
      <alignment vertical="center" wrapText="1"/>
    </xf>
    <xf numFmtId="0" fontId="42" fillId="47" borderId="25" xfId="42" applyFont="1" applyFill="1" applyBorder="1" applyAlignment="1">
      <alignment vertical="center" wrapText="1"/>
    </xf>
    <xf numFmtId="0" fontId="42" fillId="48" borderId="22" xfId="0" applyFont="1" applyFill="1" applyBorder="1" applyAlignment="1">
      <alignment vertical="center" wrapText="1"/>
    </xf>
    <xf numFmtId="0" fontId="55" fillId="41" borderId="10" xfId="0" applyFont="1" applyFill="1" applyBorder="1"/>
    <xf numFmtId="0" fontId="46" fillId="54" borderId="10" xfId="0" applyFont="1" applyFill="1" applyBorder="1" applyAlignment="1">
      <alignment wrapText="1"/>
    </xf>
    <xf numFmtId="0" fontId="23" fillId="52" borderId="10" xfId="0" applyFont="1" applyFill="1" applyBorder="1" applyAlignment="1">
      <alignment horizontal="right"/>
    </xf>
    <xf numFmtId="17" fontId="23" fillId="0" borderId="10" xfId="0" applyNumberFormat="1" applyFont="1" applyBorder="1" applyAlignment="1">
      <alignment horizontal="left"/>
    </xf>
    <xf numFmtId="0" fontId="23" fillId="33" borderId="10" xfId="0" applyFont="1" applyFill="1" applyBorder="1" applyAlignment="1">
      <alignment vertical="center"/>
    </xf>
    <xf numFmtId="0" fontId="48" fillId="33" borderId="10" xfId="0" applyFont="1" applyFill="1" applyBorder="1" applyAlignment="1">
      <alignment vertical="center"/>
    </xf>
    <xf numFmtId="3" fontId="23" fillId="33" borderId="10" xfId="0" applyNumberFormat="1" applyFont="1" applyFill="1" applyBorder="1" applyAlignment="1">
      <alignment vertical="center"/>
    </xf>
    <xf numFmtId="14" fontId="23" fillId="33" borderId="10" xfId="0" applyNumberFormat="1" applyFont="1" applyFill="1" applyBorder="1" applyAlignment="1">
      <alignment vertical="center"/>
    </xf>
    <xf numFmtId="0" fontId="60" fillId="50" borderId="10" xfId="0" applyFont="1" applyFill="1" applyBorder="1" applyAlignment="1">
      <alignment horizontal="center" vertical="top" wrapText="1"/>
    </xf>
    <xf numFmtId="0" fontId="58" fillId="60" borderId="10" xfId="0" applyFont="1" applyFill="1" applyBorder="1" applyAlignment="1">
      <alignment horizontal="center" vertical="top" wrapText="1"/>
    </xf>
    <xf numFmtId="0" fontId="60" fillId="60" borderId="10" xfId="0" applyFont="1" applyFill="1" applyBorder="1" applyAlignment="1">
      <alignment horizontal="center" vertical="top" wrapText="1"/>
    </xf>
    <xf numFmtId="0" fontId="23" fillId="60" borderId="10" xfId="0" applyFont="1" applyFill="1" applyBorder="1" applyAlignment="1">
      <alignment horizontal="center" vertical="top"/>
    </xf>
    <xf numFmtId="0" fontId="58" fillId="61" borderId="10" xfId="0" applyFont="1" applyFill="1" applyBorder="1" applyAlignment="1">
      <alignment horizontal="center" vertical="top" wrapText="1"/>
    </xf>
    <xf numFmtId="14" fontId="58" fillId="60" borderId="10" xfId="0" applyNumberFormat="1" applyFont="1" applyFill="1" applyBorder="1" applyAlignment="1">
      <alignment horizontal="center" vertical="top" wrapText="1"/>
    </xf>
    <xf numFmtId="0" fontId="23" fillId="60" borderId="10" xfId="0" applyFont="1" applyFill="1" applyBorder="1" applyAlignment="1">
      <alignment horizontal="center" vertical="top" wrapText="1"/>
    </xf>
    <xf numFmtId="0" fontId="48" fillId="0" borderId="10" xfId="0" applyFont="1" applyBorder="1" applyAlignment="1">
      <alignment vertical="center"/>
    </xf>
    <xf numFmtId="0" fontId="48" fillId="0" borderId="10" xfId="0" applyFont="1" applyBorder="1" applyAlignment="1">
      <alignment horizontal="left" vertical="center" wrapText="1"/>
    </xf>
    <xf numFmtId="0" fontId="48" fillId="46" borderId="10" xfId="0" applyFont="1" applyFill="1" applyBorder="1" applyAlignment="1">
      <alignment vertical="center"/>
    </xf>
    <xf numFmtId="3" fontId="23" fillId="46" borderId="10" xfId="0" applyNumberFormat="1" applyFont="1" applyFill="1" applyBorder="1" applyAlignment="1">
      <alignment vertical="center"/>
    </xf>
    <xf numFmtId="14" fontId="23" fillId="46" borderId="10" xfId="0" applyNumberFormat="1" applyFont="1" applyFill="1" applyBorder="1" applyAlignment="1">
      <alignment vertical="center"/>
    </xf>
    <xf numFmtId="0" fontId="23" fillId="41" borderId="0" xfId="0" applyFont="1" applyFill="1"/>
    <xf numFmtId="3" fontId="23" fillId="52" borderId="10" xfId="0" applyNumberFormat="1" applyFont="1" applyFill="1" applyBorder="1" applyAlignment="1">
      <alignment horizontal="center" vertical="top" wrapText="1"/>
    </xf>
    <xf numFmtId="0" fontId="27" fillId="33" borderId="10" xfId="0" applyNumberFormat="1" applyFont="1" applyFill="1" applyBorder="1" applyAlignment="1">
      <alignment wrapText="1"/>
    </xf>
    <xf numFmtId="0" fontId="27" fillId="35" borderId="10" xfId="0" applyNumberFormat="1" applyFont="1" applyFill="1" applyBorder="1" applyAlignment="1">
      <alignment wrapText="1"/>
    </xf>
    <xf numFmtId="0" fontId="27" fillId="36" borderId="10" xfId="0" applyNumberFormat="1" applyFont="1" applyFill="1" applyBorder="1" applyAlignment="1">
      <alignment wrapText="1"/>
    </xf>
    <xf numFmtId="0" fontId="27" fillId="37" borderId="10" xfId="0" applyNumberFormat="1" applyFont="1" applyFill="1" applyBorder="1" applyAlignment="1">
      <alignment wrapText="1"/>
    </xf>
    <xf numFmtId="0" fontId="27" fillId="38" borderId="10" xfId="0" applyNumberFormat="1" applyFont="1" applyFill="1" applyBorder="1" applyAlignment="1">
      <alignment wrapText="1"/>
    </xf>
    <xf numFmtId="0" fontId="27" fillId="33" borderId="22" xfId="0" applyFont="1" applyFill="1" applyBorder="1" applyAlignment="1">
      <alignment vertical="center"/>
    </xf>
    <xf numFmtId="0" fontId="27" fillId="33" borderId="22" xfId="0" applyFont="1" applyFill="1" applyBorder="1" applyAlignment="1">
      <alignment vertical="center" wrapText="1"/>
    </xf>
    <xf numFmtId="0" fontId="27" fillId="46" borderId="22" xfId="0" applyFont="1" applyFill="1" applyBorder="1" applyAlignment="1">
      <alignment vertical="center" wrapText="1"/>
    </xf>
    <xf numFmtId="0" fontId="27" fillId="47" borderId="10" xfId="0" applyFont="1" applyFill="1" applyBorder="1" applyAlignment="1">
      <alignment vertical="center" wrapText="1"/>
    </xf>
    <xf numFmtId="0" fontId="27" fillId="47" borderId="22" xfId="0" applyFont="1" applyFill="1" applyBorder="1" applyAlignment="1">
      <alignment vertical="center" wrapText="1"/>
    </xf>
    <xf numFmtId="0" fontId="27" fillId="47" borderId="22" xfId="42" applyFont="1" applyFill="1" applyBorder="1" applyAlignment="1">
      <alignment vertical="center" wrapText="1"/>
    </xf>
    <xf numFmtId="0" fontId="27" fillId="33" borderId="10" xfId="0" applyFont="1" applyFill="1" applyBorder="1" applyAlignment="1">
      <alignment vertical="center" wrapText="1"/>
    </xf>
    <xf numFmtId="0" fontId="28" fillId="0" borderId="0" xfId="0" applyNumberFormat="1" applyFont="1"/>
    <xf numFmtId="0" fontId="27" fillId="33" borderId="26" xfId="0" applyFont="1" applyFill="1" applyBorder="1" applyAlignment="1">
      <alignment vertical="center"/>
    </xf>
    <xf numFmtId="0" fontId="27" fillId="33" borderId="26" xfId="0" applyFont="1" applyFill="1" applyBorder="1" applyAlignment="1">
      <alignment vertical="center" wrapText="1"/>
    </xf>
    <xf numFmtId="0" fontId="27" fillId="46" borderId="26" xfId="0" applyFont="1" applyFill="1" applyBorder="1" applyAlignment="1">
      <alignment vertical="center" wrapText="1"/>
    </xf>
    <xf numFmtId="0" fontId="27" fillId="46" borderId="10" xfId="0" applyFont="1" applyFill="1" applyBorder="1" applyAlignment="1">
      <alignment vertical="center" wrapText="1"/>
    </xf>
    <xf numFmtId="0" fontId="28" fillId="47" borderId="10" xfId="0" applyFont="1" applyFill="1" applyBorder="1" applyAlignment="1">
      <alignment horizontal="center" vertical="center" wrapText="1"/>
    </xf>
    <xf numFmtId="0" fontId="27" fillId="47" borderId="26" xfId="0" applyFont="1" applyFill="1" applyBorder="1" applyAlignment="1">
      <alignment vertical="center" wrapText="1"/>
    </xf>
    <xf numFmtId="0" fontId="27" fillId="47" borderId="26" xfId="42" applyFont="1" applyFill="1" applyBorder="1" applyAlignment="1">
      <alignment vertical="center" wrapText="1"/>
    </xf>
    <xf numFmtId="14" fontId="28" fillId="0" borderId="10" xfId="0" applyNumberFormat="1" applyFont="1" applyBorder="1"/>
    <xf numFmtId="0" fontId="28" fillId="0" borderId="10" xfId="0" applyFont="1" applyFill="1" applyBorder="1" applyAlignment="1">
      <alignment vertical="top"/>
    </xf>
    <xf numFmtId="0" fontId="28" fillId="41" borderId="10" xfId="0" applyFont="1" applyFill="1" applyBorder="1" applyAlignment="1">
      <alignment horizontal="center" vertical="top" wrapText="1"/>
    </xf>
    <xf numFmtId="14" fontId="28" fillId="41" borderId="10" xfId="0" applyNumberFormat="1" applyFont="1" applyFill="1" applyBorder="1"/>
    <xf numFmtId="0" fontId="28" fillId="41" borderId="10" xfId="0" applyFont="1" applyFill="1" applyBorder="1" applyAlignment="1">
      <alignment horizontal="center" vertical="center"/>
    </xf>
    <xf numFmtId="3" fontId="28" fillId="41" borderId="10" xfId="0" applyNumberFormat="1" applyFont="1" applyFill="1" applyBorder="1" applyAlignment="1">
      <alignment horizontal="center" vertical="top" wrapText="1"/>
    </xf>
    <xf numFmtId="0" fontId="38" fillId="46" borderId="10" xfId="0" applyFont="1" applyFill="1" applyBorder="1" applyAlignment="1">
      <alignment vertical="center"/>
    </xf>
    <xf numFmtId="3" fontId="28" fillId="46" borderId="10" xfId="0" applyNumberFormat="1" applyFont="1" applyFill="1" applyBorder="1" applyAlignment="1">
      <alignment vertical="center"/>
    </xf>
    <xf numFmtId="14" fontId="28" fillId="46" borderId="10" xfId="0" applyNumberFormat="1" applyFont="1" applyFill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3" fontId="28" fillId="0" borderId="10" xfId="0" applyNumberFormat="1" applyFont="1" applyBorder="1" applyAlignment="1">
      <alignment vertical="center"/>
    </xf>
    <xf numFmtId="0" fontId="39" fillId="50" borderId="10" xfId="0" applyFont="1" applyFill="1" applyBorder="1" applyAlignment="1">
      <alignment vertical="center" wrapText="1"/>
    </xf>
    <xf numFmtId="14" fontId="28" fillId="0" borderId="10" xfId="0" applyNumberFormat="1" applyFont="1" applyBorder="1" applyAlignment="1">
      <alignment vertical="center"/>
    </xf>
    <xf numFmtId="0" fontId="28" fillId="0" borderId="10" xfId="0" applyFont="1" applyBorder="1" applyAlignment="1">
      <alignment horizontal="center" vertical="center"/>
    </xf>
    <xf numFmtId="0" fontId="28" fillId="41" borderId="10" xfId="0" applyFont="1" applyFill="1" applyBorder="1" applyAlignment="1">
      <alignment horizontal="center" vertical="center" wrapText="1"/>
    </xf>
    <xf numFmtId="0" fontId="28" fillId="41" borderId="10" xfId="0" applyFont="1" applyFill="1" applyBorder="1" applyAlignment="1">
      <alignment vertical="top"/>
    </xf>
    <xf numFmtId="0" fontId="28" fillId="41" borderId="10" xfId="0" applyFont="1" applyFill="1" applyBorder="1" applyAlignment="1">
      <alignment horizontal="center" wrapText="1"/>
    </xf>
    <xf numFmtId="0" fontId="28" fillId="41" borderId="10" xfId="0" applyFont="1" applyFill="1" applyBorder="1" applyAlignment="1"/>
    <xf numFmtId="0" fontId="39" fillId="0" borderId="10" xfId="0" applyFont="1" applyBorder="1" applyAlignment="1">
      <alignment wrapText="1"/>
    </xf>
    <xf numFmtId="0" fontId="64" fillId="0" borderId="10" xfId="0" applyFont="1" applyBorder="1"/>
    <xf numFmtId="0" fontId="39" fillId="55" borderId="10" xfId="0" applyFont="1" applyFill="1" applyBorder="1" applyAlignment="1">
      <alignment horizontal="left" vertical="center" wrapText="1"/>
    </xf>
    <xf numFmtId="0" fontId="39" fillId="55" borderId="10" xfId="0" applyFont="1" applyFill="1" applyBorder="1"/>
    <xf numFmtId="0" fontId="39" fillId="55" borderId="10" xfId="0" applyFont="1" applyFill="1" applyBorder="1" applyAlignment="1">
      <alignment wrapText="1"/>
    </xf>
    <xf numFmtId="0" fontId="28" fillId="55" borderId="10" xfId="0" applyFont="1" applyFill="1" applyBorder="1" applyAlignment="1">
      <alignment horizontal="center" vertical="top" wrapText="1"/>
    </xf>
    <xf numFmtId="0" fontId="28" fillId="0" borderId="10" xfId="0" applyFont="1" applyBorder="1" applyAlignment="1"/>
    <xf numFmtId="0" fontId="27" fillId="0" borderId="10" xfId="0" applyNumberFormat="1" applyFont="1" applyBorder="1"/>
    <xf numFmtId="0" fontId="48" fillId="0" borderId="10" xfId="0" applyFont="1" applyBorder="1" applyAlignment="1">
      <alignment horizontal="center" wrapText="1"/>
    </xf>
    <xf numFmtId="0" fontId="23" fillId="0" borderId="10" xfId="0" applyFont="1" applyFill="1" applyBorder="1" applyAlignment="1">
      <alignment horizontal="left"/>
    </xf>
    <xf numFmtId="16" fontId="23" fillId="0" borderId="10" xfId="0" applyNumberFormat="1" applyFont="1" applyBorder="1" applyAlignment="1">
      <alignment horizontal="center"/>
    </xf>
    <xf numFmtId="0" fontId="48" fillId="0" borderId="10" xfId="0" applyFont="1" applyBorder="1" applyAlignment="1">
      <alignment horizontal="center"/>
    </xf>
    <xf numFmtId="0" fontId="48" fillId="52" borderId="10" xfId="0" applyFont="1" applyFill="1" applyBorder="1" applyAlignment="1">
      <alignment horizontal="center"/>
    </xf>
    <xf numFmtId="0" fontId="23" fillId="52" borderId="10" xfId="0" applyFont="1" applyFill="1" applyBorder="1" applyAlignment="1">
      <alignment horizontal="left"/>
    </xf>
    <xf numFmtId="0" fontId="48" fillId="52" borderId="10" xfId="0" applyFont="1" applyFill="1" applyBorder="1" applyAlignment="1">
      <alignment horizontal="left"/>
    </xf>
    <xf numFmtId="14" fontId="23" fillId="52" borderId="10" xfId="0" applyNumberFormat="1" applyFont="1" applyFill="1" applyBorder="1" applyAlignment="1">
      <alignment horizontal="left"/>
    </xf>
    <xf numFmtId="0" fontId="23" fillId="52" borderId="10" xfId="0" applyFont="1" applyFill="1" applyBorder="1" applyAlignment="1">
      <alignment horizontal="center" vertical="top"/>
    </xf>
    <xf numFmtId="0" fontId="48" fillId="52" borderId="10" xfId="0" applyFont="1" applyFill="1" applyBorder="1" applyAlignment="1">
      <alignment horizontal="center" wrapText="1"/>
    </xf>
    <xf numFmtId="16" fontId="23" fillId="55" borderId="10" xfId="0" applyNumberFormat="1" applyFont="1" applyFill="1" applyBorder="1" applyAlignment="1">
      <alignment horizontal="center"/>
    </xf>
    <xf numFmtId="0" fontId="48" fillId="41" borderId="10" xfId="0" applyFont="1" applyFill="1" applyBorder="1" applyAlignment="1">
      <alignment horizontal="center"/>
    </xf>
    <xf numFmtId="0" fontId="23" fillId="34" borderId="10" xfId="0" applyFont="1" applyFill="1" applyBorder="1"/>
    <xf numFmtId="0" fontId="23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left"/>
    </xf>
    <xf numFmtId="14" fontId="23" fillId="34" borderId="10" xfId="0" applyNumberFormat="1" applyFont="1" applyFill="1" applyBorder="1" applyAlignment="1">
      <alignment horizontal="left"/>
    </xf>
    <xf numFmtId="0" fontId="23" fillId="34" borderId="10" xfId="0" applyFont="1" applyFill="1" applyBorder="1" applyAlignment="1">
      <alignment horizontal="center" vertical="top"/>
    </xf>
    <xf numFmtId="14" fontId="23" fillId="0" borderId="10" xfId="0" applyNumberFormat="1" applyFont="1" applyFill="1" applyBorder="1" applyAlignment="1">
      <alignment horizontal="left"/>
    </xf>
    <xf numFmtId="0" fontId="48" fillId="41" borderId="10" xfId="0" applyFont="1" applyFill="1" applyBorder="1" applyAlignment="1">
      <alignment horizontal="center" wrapText="1"/>
    </xf>
    <xf numFmtId="0" fontId="24" fillId="41" borderId="10" xfId="0" applyFont="1" applyFill="1" applyBorder="1"/>
    <xf numFmtId="14" fontId="23" fillId="0" borderId="10" xfId="0" applyNumberFormat="1" applyFont="1" applyBorder="1" applyAlignment="1"/>
    <xf numFmtId="0" fontId="23" fillId="51" borderId="10" xfId="0" applyFont="1" applyFill="1" applyBorder="1" applyAlignment="1">
      <alignment wrapText="1"/>
    </xf>
    <xf numFmtId="0" fontId="34" fillId="50" borderId="10" xfId="0" applyFont="1" applyFill="1" applyBorder="1" applyAlignment="1">
      <alignment wrapText="1"/>
    </xf>
    <xf numFmtId="0" fontId="34" fillId="0" borderId="10" xfId="0" applyFont="1" applyBorder="1" applyAlignment="1"/>
    <xf numFmtId="0" fontId="23" fillId="41" borderId="10" xfId="0" applyNumberFormat="1" applyFont="1" applyFill="1" applyBorder="1"/>
    <xf numFmtId="0" fontId="48" fillId="51" borderId="10" xfId="0" applyFont="1" applyFill="1" applyBorder="1" applyAlignment="1">
      <alignment vertical="center"/>
    </xf>
    <xf numFmtId="14" fontId="23" fillId="51" borderId="10" xfId="0" applyNumberFormat="1" applyFont="1" applyFill="1" applyBorder="1" applyAlignment="1">
      <alignment vertical="center"/>
    </xf>
    <xf numFmtId="0" fontId="53" fillId="0" borderId="10" xfId="0" applyFont="1" applyBorder="1" applyAlignment="1">
      <alignment horizontal="right" vertical="center" wrapText="1"/>
    </xf>
    <xf numFmtId="0" fontId="5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right" wrapText="1"/>
    </xf>
    <xf numFmtId="16" fontId="23" fillId="41" borderId="10" xfId="0" applyNumberFormat="1" applyFont="1" applyFill="1" applyBorder="1" applyAlignment="1">
      <alignment vertical="center"/>
    </xf>
    <xf numFmtId="0" fontId="48" fillId="41" borderId="10" xfId="0" applyFont="1" applyFill="1" applyBorder="1" applyAlignment="1">
      <alignment vertical="center" wrapText="1"/>
    </xf>
    <xf numFmtId="0" fontId="24" fillId="41" borderId="10" xfId="0" applyFont="1" applyFill="1" applyBorder="1" applyAlignment="1">
      <alignment vertical="center"/>
    </xf>
    <xf numFmtId="0" fontId="65" fillId="34" borderId="10" xfId="0" applyNumberFormat="1" applyFont="1" applyFill="1" applyBorder="1"/>
    <xf numFmtId="0" fontId="24" fillId="0" borderId="26" xfId="0" applyNumberFormat="1" applyFont="1" applyBorder="1"/>
    <xf numFmtId="0" fontId="48" fillId="0" borderId="10" xfId="0" applyFont="1" applyBorder="1" applyAlignment="1">
      <alignment vertical="center" wrapText="1"/>
    </xf>
    <xf numFmtId="0" fontId="48" fillId="42" borderId="10" xfId="0" applyFont="1" applyFill="1" applyBorder="1" applyAlignment="1">
      <alignment vertical="center" wrapText="1"/>
    </xf>
    <xf numFmtId="0" fontId="23" fillId="54" borderId="10" xfId="0" applyFont="1" applyFill="1" applyBorder="1"/>
    <xf numFmtId="0" fontId="48" fillId="54" borderId="10" xfId="0" applyFont="1" applyFill="1" applyBorder="1"/>
    <xf numFmtId="0" fontId="23" fillId="54" borderId="10" xfId="0" applyFont="1" applyFill="1" applyBorder="1" applyAlignment="1">
      <alignment horizontal="left"/>
    </xf>
    <xf numFmtId="0" fontId="23" fillId="54" borderId="10" xfId="0" applyFont="1" applyFill="1" applyBorder="1" applyAlignment="1">
      <alignment horizontal="center"/>
    </xf>
    <xf numFmtId="0" fontId="23" fillId="54" borderId="10" xfId="0" applyFont="1" applyFill="1" applyBorder="1" applyAlignment="1">
      <alignment horizontal="center" vertical="top"/>
    </xf>
    <xf numFmtId="14" fontId="23" fillId="33" borderId="10" xfId="0" applyNumberFormat="1" applyFont="1" applyFill="1" applyBorder="1" applyAlignment="1">
      <alignment horizontal="left"/>
    </xf>
    <xf numFmtId="0" fontId="23" fillId="33" borderId="10" xfId="0" applyFont="1" applyFill="1" applyBorder="1" applyAlignment="1">
      <alignment horizontal="center" vertical="top"/>
    </xf>
    <xf numFmtId="3" fontId="23" fillId="0" borderId="10" xfId="0" applyNumberFormat="1" applyFont="1" applyBorder="1"/>
    <xf numFmtId="3" fontId="23" fillId="52" borderId="10" xfId="0" applyNumberFormat="1" applyFont="1" applyFill="1" applyBorder="1"/>
    <xf numFmtId="0" fontId="48" fillId="33" borderId="10" xfId="0" applyFont="1" applyFill="1" applyBorder="1"/>
    <xf numFmtId="0" fontId="23" fillId="46" borderId="10" xfId="0" applyFont="1" applyFill="1" applyBorder="1"/>
    <xf numFmtId="0" fontId="23" fillId="46" borderId="10" xfId="0" applyFont="1" applyFill="1" applyBorder="1" applyAlignment="1">
      <alignment horizontal="left"/>
    </xf>
    <xf numFmtId="0" fontId="23" fillId="46" borderId="10" xfId="0" applyFont="1" applyFill="1" applyBorder="1" applyAlignment="1">
      <alignment horizontal="center"/>
    </xf>
    <xf numFmtId="14" fontId="23" fillId="46" borderId="10" xfId="0" applyNumberFormat="1" applyFont="1" applyFill="1" applyBorder="1" applyAlignment="1">
      <alignment horizontal="left"/>
    </xf>
    <xf numFmtId="0" fontId="23" fillId="46" borderId="10" xfId="0" applyFont="1" applyFill="1" applyBorder="1" applyAlignment="1">
      <alignment horizontal="center" vertical="top"/>
    </xf>
    <xf numFmtId="0" fontId="48" fillId="0" borderId="10" xfId="0" applyFont="1" applyBorder="1" applyAlignment="1">
      <alignment horizontal="left"/>
    </xf>
    <xf numFmtId="0" fontId="48" fillId="46" borderId="10" xfId="0" applyFont="1" applyFill="1" applyBorder="1" applyAlignment="1">
      <alignment horizontal="left"/>
    </xf>
    <xf numFmtId="0" fontId="48" fillId="46" borderId="10" xfId="0" applyFont="1" applyFill="1" applyBorder="1"/>
    <xf numFmtId="4" fontId="23" fillId="41" borderId="10" xfId="0" applyNumberFormat="1" applyFont="1" applyFill="1" applyBorder="1" applyAlignment="1">
      <alignment vertical="center"/>
    </xf>
    <xf numFmtId="0" fontId="65" fillId="0" borderId="10" xfId="0" applyNumberFormat="1" applyFont="1" applyFill="1" applyBorder="1"/>
    <xf numFmtId="0" fontId="56" fillId="0" borderId="10" xfId="0" applyFont="1" applyBorder="1" applyAlignment="1">
      <alignment horizontal="right"/>
    </xf>
    <xf numFmtId="3" fontId="23" fillId="41" borderId="10" xfId="0" applyNumberFormat="1" applyFont="1" applyFill="1" applyBorder="1"/>
    <xf numFmtId="0" fontId="66" fillId="41" borderId="10" xfId="43" applyFont="1" applyFill="1" applyBorder="1" applyAlignment="1" applyProtection="1">
      <alignment horizontal="right" wrapText="1"/>
    </xf>
    <xf numFmtId="14" fontId="23" fillId="55" borderId="10" xfId="0" applyNumberFormat="1" applyFont="1" applyFill="1" applyBorder="1"/>
    <xf numFmtId="0" fontId="58" fillId="0" borderId="10" xfId="0" applyFont="1" applyBorder="1" applyAlignment="1">
      <alignment horizontal="left" wrapText="1"/>
    </xf>
    <xf numFmtId="0" fontId="58" fillId="0" borderId="10" xfId="0" applyFont="1" applyBorder="1" applyAlignment="1">
      <alignment horizontal="right" wrapText="1"/>
    </xf>
    <xf numFmtId="0" fontId="23" fillId="46" borderId="10" xfId="0" applyFont="1" applyFill="1" applyBorder="1" applyAlignment="1">
      <alignment horizontal="center" vertical="top" wrapText="1"/>
    </xf>
    <xf numFmtId="0" fontId="58" fillId="53" borderId="10" xfId="0" applyFont="1" applyFill="1" applyBorder="1" applyAlignment="1">
      <alignment horizontal="center" wrapText="1"/>
    </xf>
    <xf numFmtId="0" fontId="23" fillId="65" borderId="10" xfId="0" applyFont="1" applyFill="1" applyBorder="1"/>
    <xf numFmtId="14" fontId="23" fillId="65" borderId="10" xfId="0" applyNumberFormat="1" applyFont="1" applyFill="1" applyBorder="1"/>
    <xf numFmtId="0" fontId="23" fillId="38" borderId="10" xfId="0" applyFont="1" applyFill="1" applyBorder="1" applyAlignment="1">
      <alignment horizontal="center" vertical="top" wrapText="1"/>
    </xf>
    <xf numFmtId="164" fontId="23" fillId="60" borderId="10" xfId="0" applyNumberFormat="1" applyFont="1" applyFill="1" applyBorder="1" applyAlignment="1">
      <alignment horizontal="center" vertical="top"/>
    </xf>
    <xf numFmtId="0" fontId="23" fillId="41" borderId="10" xfId="0" applyFont="1" applyFill="1" applyBorder="1" applyAlignment="1">
      <alignment horizontal="left" vertical="top"/>
    </xf>
    <xf numFmtId="164" fontId="23" fillId="41" borderId="10" xfId="0" applyNumberFormat="1" applyFont="1" applyFill="1" applyBorder="1" applyAlignment="1">
      <alignment horizontal="center" vertical="center"/>
    </xf>
    <xf numFmtId="0" fontId="58" fillId="57" borderId="10" xfId="0" applyFont="1" applyFill="1" applyBorder="1" applyAlignment="1">
      <alignment horizontal="center" vertical="center" wrapText="1"/>
    </xf>
    <xf numFmtId="0" fontId="23" fillId="41" borderId="10" xfId="0" applyFont="1" applyFill="1" applyBorder="1" applyAlignment="1">
      <alignment horizontal="left" vertical="top" wrapText="1"/>
    </xf>
    <xf numFmtId="0" fontId="23" fillId="52" borderId="10" xfId="0" applyFont="1" applyFill="1" applyBorder="1" applyAlignment="1">
      <alignment horizontal="center" vertical="center" wrapText="1"/>
    </xf>
    <xf numFmtId="0" fontId="58" fillId="62" borderId="10" xfId="0" applyFont="1" applyFill="1" applyBorder="1" applyAlignment="1">
      <alignment horizontal="center" vertical="top" wrapText="1"/>
    </xf>
    <xf numFmtId="0" fontId="23" fillId="33" borderId="10" xfId="0" applyFont="1" applyFill="1" applyBorder="1" applyAlignment="1">
      <alignment horizontal="center" vertical="top" wrapText="1"/>
    </xf>
    <xf numFmtId="0" fontId="23" fillId="64" borderId="10" xfId="0" applyFont="1" applyFill="1" applyBorder="1"/>
    <xf numFmtId="3" fontId="23" fillId="64" borderId="10" xfId="0" applyNumberFormat="1" applyFont="1" applyFill="1" applyBorder="1"/>
    <xf numFmtId="0" fontId="23" fillId="58" borderId="10" xfId="0" applyFont="1" applyFill="1" applyBorder="1" applyAlignment="1">
      <alignment horizontal="left" wrapText="1"/>
    </xf>
    <xf numFmtId="0" fontId="23" fillId="58" borderId="10" xfId="0" applyFont="1" applyFill="1" applyBorder="1" applyAlignment="1">
      <alignment horizontal="center" wrapText="1"/>
    </xf>
    <xf numFmtId="164" fontId="23" fillId="41" borderId="10" xfId="0" applyNumberFormat="1" applyFont="1" applyFill="1" applyBorder="1" applyAlignment="1">
      <alignment horizontal="center"/>
    </xf>
    <xf numFmtId="0" fontId="23" fillId="41" borderId="10" xfId="0" applyFont="1" applyFill="1" applyBorder="1" applyAlignment="1">
      <alignment horizontal="left" vertical="center" wrapText="1"/>
    </xf>
    <xf numFmtId="0" fontId="48" fillId="46" borderId="10" xfId="0" applyFont="1" applyFill="1" applyBorder="1" applyAlignment="1"/>
    <xf numFmtId="0" fontId="34" fillId="65" borderId="10" xfId="0" applyFont="1" applyFill="1" applyBorder="1"/>
    <xf numFmtId="0" fontId="34" fillId="65" borderId="10" xfId="0" applyFont="1" applyFill="1" applyBorder="1" applyAlignment="1">
      <alignment horizontal="left" vertical="center" wrapText="1"/>
    </xf>
    <xf numFmtId="0" fontId="34" fillId="64" borderId="10" xfId="0" applyFont="1" applyFill="1" applyBorder="1"/>
    <xf numFmtId="0" fontId="2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right" vertical="center" wrapText="1"/>
    </xf>
    <xf numFmtId="0" fontId="67" fillId="0" borderId="10" xfId="0" applyFont="1" applyBorder="1" applyAlignment="1">
      <alignment horizontal="center"/>
    </xf>
    <xf numFmtId="0" fontId="68" fillId="50" borderId="10" xfId="0" applyFont="1" applyFill="1" applyBorder="1" applyAlignment="1">
      <alignment wrapText="1"/>
    </xf>
    <xf numFmtId="0" fontId="61" fillId="63" borderId="10" xfId="43" applyFont="1" applyFill="1" applyBorder="1" applyAlignment="1" applyProtection="1">
      <alignment horizontal="left" wrapText="1"/>
    </xf>
    <xf numFmtId="0" fontId="62" fillId="0" borderId="10" xfId="0" applyFont="1" applyBorder="1"/>
    <xf numFmtId="0" fontId="23" fillId="46" borderId="10" xfId="0" applyFont="1" applyFill="1" applyBorder="1" applyAlignment="1">
      <alignment wrapText="1"/>
    </xf>
    <xf numFmtId="3" fontId="23" fillId="46" borderId="10" xfId="0" applyNumberFormat="1" applyFont="1" applyFill="1" applyBorder="1" applyAlignment="1">
      <alignment horizontal="center"/>
    </xf>
    <xf numFmtId="0" fontId="24" fillId="33" borderId="10" xfId="0" applyFont="1" applyFill="1" applyBorder="1" applyAlignment="1">
      <alignment vertical="center" wrapText="1"/>
    </xf>
    <xf numFmtId="0" fontId="24" fillId="46" borderId="10" xfId="0" applyFont="1" applyFill="1" applyBorder="1" applyAlignment="1">
      <alignment vertical="center" wrapText="1"/>
    </xf>
    <xf numFmtId="0" fontId="24" fillId="47" borderId="10" xfId="0" applyFont="1" applyFill="1" applyBorder="1" applyAlignment="1">
      <alignment vertical="center" wrapText="1"/>
    </xf>
    <xf numFmtId="0" fontId="24" fillId="33" borderId="22" xfId="0" applyFont="1" applyFill="1" applyBorder="1" applyAlignment="1">
      <alignment vertical="center" wrapText="1"/>
    </xf>
    <xf numFmtId="0" fontId="24" fillId="47" borderId="22" xfId="0" applyFont="1" applyFill="1" applyBorder="1" applyAlignment="1">
      <alignment vertical="center" wrapText="1"/>
    </xf>
    <xf numFmtId="14" fontId="58" fillId="0" borderId="10" xfId="0" applyNumberFormat="1" applyFont="1" applyFill="1" applyBorder="1" applyAlignment="1">
      <alignment horizontal="right" vertical="center" wrapText="1"/>
    </xf>
    <xf numFmtId="1" fontId="58" fillId="0" borderId="10" xfId="0" applyNumberFormat="1" applyFont="1" applyFill="1" applyBorder="1" applyAlignment="1">
      <alignment horizontal="right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3" borderId="10" xfId="0" applyNumberFormat="1" applyFont="1" applyFill="1" applyBorder="1" applyAlignment="1">
      <alignment vertical="center" wrapText="1"/>
    </xf>
    <xf numFmtId="0" fontId="24" fillId="35" borderId="10" xfId="0" applyNumberFormat="1" applyFont="1" applyFill="1" applyBorder="1" applyAlignment="1">
      <alignment vertical="center" wrapText="1"/>
    </xf>
    <xf numFmtId="0" fontId="24" fillId="36" borderId="10" xfId="0" applyNumberFormat="1" applyFont="1" applyFill="1" applyBorder="1" applyAlignment="1">
      <alignment vertical="center" wrapText="1"/>
    </xf>
    <xf numFmtId="0" fontId="24" fillId="37" borderId="10" xfId="0" applyNumberFormat="1" applyFont="1" applyFill="1" applyBorder="1" applyAlignment="1">
      <alignment vertical="center" wrapText="1"/>
    </xf>
    <xf numFmtId="0" fontId="24" fillId="38" borderId="10" xfId="0" applyNumberFormat="1" applyFont="1" applyFill="1" applyBorder="1" applyAlignment="1">
      <alignment vertical="center" wrapText="1"/>
    </xf>
    <xf numFmtId="3" fontId="23" fillId="0" borderId="10" xfId="0" applyNumberFormat="1" applyFont="1" applyBorder="1" applyAlignment="1">
      <alignment horizontal="center" vertical="center" wrapText="1"/>
    </xf>
    <xf numFmtId="0" fontId="48" fillId="52" borderId="10" xfId="0" applyFont="1" applyFill="1" applyBorder="1" applyAlignment="1">
      <alignment vertical="center"/>
    </xf>
    <xf numFmtId="0" fontId="23" fillId="52" borderId="0" xfId="0" applyFont="1" applyFill="1" applyAlignment="1">
      <alignment vertical="center"/>
    </xf>
    <xf numFmtId="0" fontId="23" fillId="66" borderId="10" xfId="0" applyFont="1" applyFill="1" applyBorder="1" applyAlignment="1">
      <alignment vertical="center"/>
    </xf>
    <xf numFmtId="0" fontId="23" fillId="66" borderId="10" xfId="0" applyFont="1" applyFill="1" applyBorder="1" applyAlignment="1">
      <alignment vertical="center" wrapText="1"/>
    </xf>
    <xf numFmtId="0" fontId="23" fillId="66" borderId="10" xfId="0" applyFont="1" applyFill="1" applyBorder="1" applyAlignment="1">
      <alignment horizontal="center" vertical="center" wrapText="1"/>
    </xf>
    <xf numFmtId="0" fontId="48" fillId="66" borderId="10" xfId="0" applyFont="1" applyFill="1" applyBorder="1" applyAlignment="1">
      <alignment vertical="center"/>
    </xf>
    <xf numFmtId="14" fontId="23" fillId="66" borderId="10" xfId="0" applyNumberFormat="1" applyFont="1" applyFill="1" applyBorder="1" applyAlignment="1">
      <alignment vertical="center"/>
    </xf>
    <xf numFmtId="0" fontId="23" fillId="66" borderId="10" xfId="0" applyFont="1" applyFill="1" applyBorder="1" applyAlignment="1">
      <alignment horizontal="center" vertical="center"/>
    </xf>
    <xf numFmtId="0" fontId="23" fillId="66" borderId="0" xfId="0" applyFont="1" applyFill="1" applyAlignment="1">
      <alignment vertical="center"/>
    </xf>
    <xf numFmtId="0" fontId="23" fillId="41" borderId="0" xfId="0" applyFont="1" applyFill="1" applyAlignment="1">
      <alignment vertical="center"/>
    </xf>
    <xf numFmtId="3" fontId="23" fillId="41" borderId="10" xfId="0" applyNumberFormat="1" applyFont="1" applyFill="1" applyBorder="1" applyAlignment="1">
      <alignment horizontal="center" vertical="center" wrapText="1"/>
    </xf>
    <xf numFmtId="0" fontId="58" fillId="44" borderId="10" xfId="0" applyFont="1" applyFill="1" applyBorder="1" applyAlignment="1">
      <alignment horizontal="center" vertical="center" wrapText="1"/>
    </xf>
    <xf numFmtId="0" fontId="58" fillId="44" borderId="10" xfId="0" applyFont="1" applyFill="1" applyBorder="1" applyAlignment="1">
      <alignment horizontal="left" vertical="center" wrapText="1"/>
    </xf>
    <xf numFmtId="0" fontId="58" fillId="44" borderId="10" xfId="0" applyFont="1" applyFill="1" applyBorder="1" applyAlignment="1">
      <alignment horizontal="right" vertical="center" wrapText="1"/>
    </xf>
    <xf numFmtId="14" fontId="58" fillId="44" borderId="10" xfId="0" applyNumberFormat="1" applyFont="1" applyFill="1" applyBorder="1" applyAlignment="1">
      <alignment horizontal="right" vertical="center" wrapText="1"/>
    </xf>
    <xf numFmtId="1" fontId="58" fillId="44" borderId="10" xfId="0" applyNumberFormat="1" applyFont="1" applyFill="1" applyBorder="1" applyAlignment="1">
      <alignment horizontal="right" vertical="center" wrapText="1"/>
    </xf>
    <xf numFmtId="0" fontId="58" fillId="43" borderId="10" xfId="0" applyFont="1" applyFill="1" applyBorder="1" applyAlignment="1">
      <alignment horizontal="center" vertical="center" wrapText="1"/>
    </xf>
    <xf numFmtId="0" fontId="58" fillId="43" borderId="10" xfId="0" applyFont="1" applyFill="1" applyBorder="1" applyAlignment="1">
      <alignment horizontal="left" vertical="center" wrapText="1"/>
    </xf>
    <xf numFmtId="0" fontId="58" fillId="43" borderId="10" xfId="0" applyFont="1" applyFill="1" applyBorder="1" applyAlignment="1">
      <alignment horizontal="right" vertical="center" wrapText="1"/>
    </xf>
    <xf numFmtId="14" fontId="58" fillId="43" borderId="10" xfId="0" applyNumberFormat="1" applyFont="1" applyFill="1" applyBorder="1" applyAlignment="1">
      <alignment horizontal="right" vertical="center" wrapText="1"/>
    </xf>
    <xf numFmtId="1" fontId="58" fillId="43" borderId="10" xfId="0" applyNumberFormat="1" applyFont="1" applyFill="1" applyBorder="1" applyAlignment="1">
      <alignment horizontal="right" vertical="center" wrapText="1"/>
    </xf>
    <xf numFmtId="14" fontId="23" fillId="0" borderId="10" xfId="0" applyNumberFormat="1" applyFont="1" applyBorder="1" applyAlignment="1">
      <alignment horizontal="right" vertical="center"/>
    </xf>
    <xf numFmtId="14" fontId="23" fillId="52" borderId="10" xfId="0" applyNumberFormat="1" applyFont="1" applyFill="1" applyBorder="1" applyAlignment="1">
      <alignment vertical="center"/>
    </xf>
    <xf numFmtId="0" fontId="23" fillId="0" borderId="22" xfId="0" applyNumberFormat="1" applyFont="1" applyBorder="1" applyAlignment="1">
      <alignment vertical="center"/>
    </xf>
    <xf numFmtId="0" fontId="69" fillId="0" borderId="10" xfId="0" applyFont="1" applyFill="1" applyBorder="1" applyAlignment="1">
      <alignment horizontal="left" vertical="center" wrapText="1"/>
    </xf>
    <xf numFmtId="14" fontId="69" fillId="0" borderId="10" xfId="0" applyNumberFormat="1" applyFont="1" applyFill="1" applyBorder="1" applyAlignment="1">
      <alignment horizontal="right" vertical="center" wrapText="1"/>
    </xf>
    <xf numFmtId="1" fontId="69" fillId="0" borderId="10" xfId="0" applyNumberFormat="1" applyFont="1" applyFill="1" applyBorder="1" applyAlignment="1">
      <alignment horizontal="right" vertical="center" wrapText="1"/>
    </xf>
    <xf numFmtId="0" fontId="24" fillId="0" borderId="10" xfId="0" applyNumberFormat="1" applyFont="1" applyBorder="1" applyAlignment="1">
      <alignment vertical="center"/>
    </xf>
    <xf numFmtId="0" fontId="24" fillId="33" borderId="24" xfId="0" applyFont="1" applyFill="1" applyBorder="1" applyAlignment="1">
      <alignment vertical="center" wrapText="1"/>
    </xf>
    <xf numFmtId="0" fontId="41" fillId="33" borderId="10" xfId="0" applyFont="1" applyFill="1" applyBorder="1" applyAlignment="1">
      <alignment horizontal="center" vertical="center" wrapText="1"/>
    </xf>
    <xf numFmtId="0" fontId="41" fillId="3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/>
    </xf>
    <xf numFmtId="0" fontId="24" fillId="47" borderId="22" xfId="0" applyFont="1" applyFill="1" applyBorder="1" applyAlignment="1">
      <alignment horizontal="center" vertical="center" wrapText="1"/>
    </xf>
    <xf numFmtId="0" fontId="24" fillId="47" borderId="2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48" borderId="10" xfId="0" applyFont="1" applyFill="1" applyBorder="1" applyAlignment="1">
      <alignment horizontal="center" vertical="center" wrapText="1"/>
    </xf>
    <xf numFmtId="0" fontId="42" fillId="33" borderId="2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/>
    </xf>
    <xf numFmtId="0" fontId="23" fillId="46" borderId="10" xfId="0" applyFont="1" applyFill="1" applyBorder="1" applyAlignment="1">
      <alignment horizontal="center" vertical="center"/>
    </xf>
    <xf numFmtId="0" fontId="23" fillId="42" borderId="10" xfId="0" applyFont="1" applyFill="1" applyBorder="1" applyAlignment="1">
      <alignment horizontal="center" vertical="center"/>
    </xf>
    <xf numFmtId="0" fontId="24" fillId="47" borderId="26" xfId="0" applyFont="1" applyFill="1" applyBorder="1" applyAlignment="1">
      <alignment horizontal="center" vertical="center" wrapText="1"/>
    </xf>
    <xf numFmtId="14" fontId="23" fillId="41" borderId="10" xfId="0" applyNumberFormat="1" applyFont="1" applyFill="1" applyBorder="1" applyAlignment="1">
      <alignment horizontal="center" vertical="center"/>
    </xf>
    <xf numFmtId="14" fontId="23" fillId="42" borderId="10" xfId="0" applyNumberFormat="1" applyFont="1" applyFill="1" applyBorder="1" applyAlignment="1">
      <alignment horizontal="center" vertical="center"/>
    </xf>
    <xf numFmtId="0" fontId="24" fillId="47" borderId="10" xfId="0" applyFont="1" applyFill="1" applyBorder="1" applyAlignment="1">
      <alignment horizontal="left" vertical="center" wrapText="1"/>
    </xf>
    <xf numFmtId="0" fontId="23" fillId="47" borderId="10" xfId="0" applyFont="1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left" vertical="center"/>
    </xf>
    <xf numFmtId="0" fontId="58" fillId="61" borderId="10" xfId="0" applyFont="1" applyFill="1" applyBorder="1" applyAlignment="1">
      <alignment horizontal="left" vertical="top" wrapText="1"/>
    </xf>
    <xf numFmtId="0" fontId="23" fillId="46" borderId="10" xfId="0" applyFont="1" applyFill="1" applyBorder="1" applyAlignment="1">
      <alignment horizontal="left" vertical="center"/>
    </xf>
    <xf numFmtId="0" fontId="23" fillId="0" borderId="10" xfId="0" applyFont="1" applyBorder="1" applyAlignment="1">
      <alignment horizontal="left" vertical="top" wrapText="1"/>
    </xf>
    <xf numFmtId="14" fontId="23" fillId="41" borderId="10" xfId="0" applyNumberFormat="1" applyFont="1" applyFill="1" applyBorder="1" applyAlignment="1">
      <alignment horizontal="left" vertical="center"/>
    </xf>
    <xf numFmtId="14" fontId="23" fillId="42" borderId="10" xfId="0" applyNumberFormat="1" applyFont="1" applyFill="1" applyBorder="1" applyAlignment="1">
      <alignment horizontal="left" vertical="center"/>
    </xf>
    <xf numFmtId="0" fontId="58" fillId="57" borderId="1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/>
    </xf>
    <xf numFmtId="0" fontId="24" fillId="47" borderId="22" xfId="0" applyFont="1" applyFill="1" applyBorder="1" applyAlignment="1">
      <alignment horizontal="left" vertical="center" wrapText="1"/>
    </xf>
    <xf numFmtId="0" fontId="24" fillId="47" borderId="26" xfId="0" applyFont="1" applyFill="1" applyBorder="1" applyAlignment="1">
      <alignment horizontal="left" vertical="center" wrapText="1"/>
    </xf>
    <xf numFmtId="0" fontId="48" fillId="41" borderId="10" xfId="0" applyFont="1" applyFill="1" applyBorder="1" applyAlignment="1">
      <alignment horizontal="left" vertical="center"/>
    </xf>
    <xf numFmtId="0" fontId="48" fillId="33" borderId="10" xfId="0" applyFont="1" applyFill="1" applyBorder="1" applyAlignment="1">
      <alignment horizontal="left" vertical="center"/>
    </xf>
    <xf numFmtId="0" fontId="58" fillId="60" borderId="10" xfId="0" applyFont="1" applyFill="1" applyBorder="1" applyAlignment="1">
      <alignment horizontal="left" vertical="top" wrapText="1"/>
    </xf>
    <xf numFmtId="0" fontId="60" fillId="41" borderId="10" xfId="0" applyFont="1" applyFill="1" applyBorder="1" applyAlignment="1">
      <alignment horizontal="left" vertical="top" wrapText="1"/>
    </xf>
    <xf numFmtId="0" fontId="58" fillId="58" borderId="10" xfId="0" applyFont="1" applyFill="1" applyBorder="1" applyAlignment="1">
      <alignment horizontal="left" vertical="top" wrapText="1"/>
    </xf>
    <xf numFmtId="0" fontId="63" fillId="33" borderId="10" xfId="0" applyFont="1" applyFill="1" applyBorder="1" applyAlignment="1">
      <alignment horizontal="center" vertical="center" wrapText="1"/>
    </xf>
    <xf numFmtId="0" fontId="28" fillId="46" borderId="10" xfId="0" applyFont="1" applyFill="1" applyBorder="1" applyAlignment="1">
      <alignment horizontal="center" vertical="center"/>
    </xf>
    <xf numFmtId="0" fontId="28" fillId="0" borderId="10" xfId="0" applyNumberFormat="1" applyFont="1" applyBorder="1" applyAlignment="1">
      <alignment horizontal="center"/>
    </xf>
    <xf numFmtId="0" fontId="28" fillId="0" borderId="0" xfId="0" applyNumberFormat="1" applyFont="1" applyAlignment="1">
      <alignment horizontal="center"/>
    </xf>
    <xf numFmtId="0" fontId="27" fillId="33" borderId="10" xfId="0" applyFont="1" applyFill="1" applyBorder="1" applyAlignment="1">
      <alignment horizontal="center" vertical="center" wrapText="1"/>
    </xf>
    <xf numFmtId="0" fontId="27" fillId="48" borderId="10" xfId="0" applyFont="1" applyFill="1" applyBorder="1" applyAlignment="1">
      <alignment horizontal="center" vertical="center" wrapText="1"/>
    </xf>
    <xf numFmtId="0" fontId="23" fillId="0" borderId="10" xfId="0" applyNumberFormat="1" applyFont="1" applyBorder="1" applyAlignment="1">
      <alignment horizontal="center"/>
    </xf>
    <xf numFmtId="0" fontId="23" fillId="0" borderId="0" xfId="0" applyNumberFormat="1" applyFont="1" applyAlignment="1">
      <alignment horizontal="center"/>
    </xf>
    <xf numFmtId="0" fontId="23" fillId="0" borderId="10" xfId="0" applyFont="1" applyBorder="1" applyAlignment="1">
      <alignment horizontal="left" wrapText="1"/>
    </xf>
    <xf numFmtId="0" fontId="23" fillId="0" borderId="10" xfId="0" applyNumberFormat="1" applyFont="1" applyBorder="1" applyAlignment="1">
      <alignment horizontal="left"/>
    </xf>
    <xf numFmtId="0" fontId="23" fillId="0" borderId="0" xfId="0" applyNumberFormat="1" applyFont="1" applyAlignment="1">
      <alignment horizontal="left"/>
    </xf>
    <xf numFmtId="0" fontId="48" fillId="41" borderId="10" xfId="0" applyFont="1" applyFill="1" applyBorder="1" applyAlignment="1">
      <alignment horizontal="left"/>
    </xf>
    <xf numFmtId="0" fontId="48" fillId="55" borderId="10" xfId="0" applyFont="1" applyFill="1" applyBorder="1" applyAlignment="1">
      <alignment horizontal="left"/>
    </xf>
    <xf numFmtId="0" fontId="61" fillId="52" borderId="10" xfId="43" applyFont="1" applyFill="1" applyBorder="1" applyAlignment="1" applyProtection="1">
      <alignment horizontal="left"/>
    </xf>
    <xf numFmtId="0" fontId="61" fillId="0" borderId="10" xfId="43" applyFont="1" applyBorder="1" applyAlignment="1" applyProtection="1">
      <alignment horizontal="left"/>
    </xf>
    <xf numFmtId="14" fontId="23" fillId="0" borderId="10" xfId="0" applyNumberFormat="1" applyFont="1" applyBorder="1" applyAlignment="1">
      <alignment horizontal="center"/>
    </xf>
    <xf numFmtId="0" fontId="41" fillId="33" borderId="10" xfId="0" applyFont="1" applyFill="1" applyBorder="1" applyAlignment="1">
      <alignment horizontal="left" vertical="center" wrapText="1"/>
    </xf>
    <xf numFmtId="0" fontId="23" fillId="51" borderId="10" xfId="0" applyFont="1" applyFill="1" applyBorder="1" applyAlignment="1">
      <alignment horizontal="center"/>
    </xf>
    <xf numFmtId="0" fontId="23" fillId="51" borderId="10" xfId="0" applyFont="1" applyFill="1" applyBorder="1" applyAlignment="1">
      <alignment horizontal="center" vertical="center"/>
    </xf>
    <xf numFmtId="14" fontId="23" fillId="41" borderId="10" xfId="0" applyNumberFormat="1" applyFont="1" applyFill="1" applyBorder="1" applyAlignment="1">
      <alignment horizontal="left" vertical="top"/>
    </xf>
    <xf numFmtId="14" fontId="23" fillId="0" borderId="10" xfId="0" applyNumberFormat="1" applyFont="1" applyBorder="1" applyAlignment="1">
      <alignment horizontal="left" vertical="top"/>
    </xf>
    <xf numFmtId="14" fontId="23" fillId="0" borderId="10" xfId="0" applyNumberFormat="1" applyFont="1" applyFill="1" applyBorder="1" applyAlignment="1">
      <alignment horizontal="left" vertical="top"/>
    </xf>
    <xf numFmtId="16" fontId="23" fillId="41" borderId="10" xfId="0" applyNumberFormat="1" applyFont="1" applyFill="1" applyBorder="1" applyAlignment="1">
      <alignment horizontal="left"/>
    </xf>
    <xf numFmtId="0" fontId="23" fillId="51" borderId="1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left" vertical="top"/>
    </xf>
    <xf numFmtId="0" fontId="34" fillId="0" borderId="10" xfId="0" applyFont="1" applyBorder="1" applyAlignment="1">
      <alignment horizontal="left" vertical="center"/>
    </xf>
    <xf numFmtId="0" fontId="34" fillId="50" borderId="10" xfId="0" applyFont="1" applyFill="1" applyBorder="1" applyAlignment="1">
      <alignment horizontal="left" vertical="center" wrapText="1"/>
    </xf>
    <xf numFmtId="0" fontId="34" fillId="42" borderId="10" xfId="0" applyFont="1" applyFill="1" applyBorder="1" applyAlignment="1">
      <alignment horizontal="left" vertical="center"/>
    </xf>
    <xf numFmtId="0" fontId="23" fillId="57" borderId="10" xfId="0" applyFont="1" applyFill="1" applyBorder="1" applyAlignment="1">
      <alignment horizontal="left" vertical="top" wrapText="1"/>
    </xf>
    <xf numFmtId="0" fontId="23" fillId="59" borderId="10" xfId="0" applyFont="1" applyFill="1" applyBorder="1" applyAlignment="1">
      <alignment horizontal="left" vertical="top"/>
    </xf>
    <xf numFmtId="0" fontId="23" fillId="42" borderId="10" xfId="0" applyFont="1" applyFill="1" applyBorder="1" applyAlignment="1">
      <alignment horizontal="left" vertical="center"/>
    </xf>
    <xf numFmtId="0" fontId="58" fillId="57" borderId="10" xfId="0" applyFont="1" applyFill="1" applyBorder="1" applyAlignment="1">
      <alignment horizontal="left" wrapText="1"/>
    </xf>
    <xf numFmtId="0" fontId="58" fillId="61" borderId="10" xfId="0" applyFont="1" applyFill="1" applyBorder="1" applyAlignment="1">
      <alignment horizontal="left" wrapText="1"/>
    </xf>
    <xf numFmtId="0" fontId="24" fillId="46" borderId="10" xfId="0" applyFont="1" applyFill="1" applyBorder="1" applyAlignment="1">
      <alignment horizontal="center" vertical="center" wrapText="1"/>
    </xf>
    <xf numFmtId="0" fontId="24" fillId="46" borderId="10" xfId="0" applyFont="1" applyFill="1" applyBorder="1" applyAlignment="1">
      <alignment horizontal="left" vertical="center" wrapText="1"/>
    </xf>
    <xf numFmtId="0" fontId="24" fillId="46" borderId="22" xfId="0" applyFont="1" applyFill="1" applyBorder="1" applyAlignment="1">
      <alignment horizontal="left" vertical="center" wrapText="1"/>
    </xf>
    <xf numFmtId="0" fontId="24" fillId="46" borderId="26" xfId="0" applyFont="1" applyFill="1" applyBorder="1" applyAlignment="1">
      <alignment horizontal="left" vertical="center" wrapText="1"/>
    </xf>
    <xf numFmtId="3" fontId="23" fillId="0" borderId="10" xfId="0" applyNumberFormat="1" applyFont="1" applyFill="1" applyBorder="1" applyAlignment="1">
      <alignment horizontal="left" vertical="top" wrapText="1"/>
    </xf>
    <xf numFmtId="3" fontId="23" fillId="41" borderId="10" xfId="0" applyNumberFormat="1" applyFont="1" applyFill="1" applyBorder="1" applyAlignment="1">
      <alignment horizontal="left" vertical="center"/>
    </xf>
    <xf numFmtId="3" fontId="23" fillId="42" borderId="10" xfId="0" applyNumberFormat="1" applyFont="1" applyFill="1" applyBorder="1" applyAlignment="1">
      <alignment horizontal="left" vertical="center"/>
    </xf>
    <xf numFmtId="3" fontId="23" fillId="0" borderId="10" xfId="0" applyNumberFormat="1" applyFont="1" applyBorder="1" applyAlignment="1">
      <alignment horizontal="left"/>
    </xf>
    <xf numFmtId="3" fontId="23" fillId="41" borderId="10" xfId="0" applyNumberFormat="1" applyFont="1" applyFill="1" applyBorder="1" applyAlignment="1">
      <alignment horizontal="left" vertical="top" wrapText="1"/>
    </xf>
    <xf numFmtId="0" fontId="23" fillId="0" borderId="10" xfId="0" applyFont="1" applyFill="1" applyBorder="1" applyAlignment="1">
      <alignment horizontal="left" vertical="top" wrapText="1"/>
    </xf>
    <xf numFmtId="0" fontId="41" fillId="33" borderId="22" xfId="0" applyFont="1" applyFill="1" applyBorder="1" applyAlignment="1">
      <alignment horizontal="left" vertical="center" wrapText="1"/>
    </xf>
    <xf numFmtId="0" fontId="23" fillId="51" borderId="10" xfId="0" applyFont="1" applyFill="1" applyBorder="1" applyAlignment="1">
      <alignment horizontal="left" vertical="center"/>
    </xf>
    <xf numFmtId="0" fontId="24" fillId="33" borderId="22" xfId="0" applyFont="1" applyFill="1" applyBorder="1" applyAlignment="1">
      <alignment horizontal="left" vertical="center" wrapText="1"/>
    </xf>
    <xf numFmtId="0" fontId="24" fillId="48" borderId="22" xfId="0" applyFont="1" applyFill="1" applyBorder="1" applyAlignment="1">
      <alignment horizontal="center" vertical="center" wrapText="1"/>
    </xf>
    <xf numFmtId="0" fontId="24" fillId="47" borderId="25" xfId="0" applyFont="1" applyFill="1" applyBorder="1" applyAlignment="1">
      <alignment horizontal="left" vertical="center" wrapText="1"/>
    </xf>
    <xf numFmtId="14" fontId="23" fillId="46" borderId="10" xfId="0" applyNumberFormat="1" applyFont="1" applyFill="1" applyBorder="1" applyAlignment="1">
      <alignment horizontal="left" vertical="center"/>
    </xf>
    <xf numFmtId="14" fontId="23" fillId="51" borderId="10" xfId="0" applyNumberFormat="1" applyFont="1" applyFill="1" applyBorder="1" applyAlignment="1">
      <alignment horizontal="left" vertical="center"/>
    </xf>
    <xf numFmtId="0" fontId="53" fillId="0" borderId="10" xfId="0" applyFont="1" applyBorder="1" applyAlignment="1">
      <alignment horizontal="left" vertical="center" wrapText="1"/>
    </xf>
    <xf numFmtId="0" fontId="24" fillId="46" borderId="25" xfId="0" applyFont="1" applyFill="1" applyBorder="1" applyAlignment="1">
      <alignment horizontal="left" vertical="center" wrapText="1"/>
    </xf>
    <xf numFmtId="3" fontId="23" fillId="46" borderId="10" xfId="0" applyNumberFormat="1" applyFont="1" applyFill="1" applyBorder="1" applyAlignment="1">
      <alignment horizontal="left" vertical="center"/>
    </xf>
    <xf numFmtId="3" fontId="23" fillId="41" borderId="10" xfId="0" applyNumberFormat="1" applyFont="1" applyFill="1" applyBorder="1" applyAlignment="1">
      <alignment horizontal="left" vertical="center" wrapText="1"/>
    </xf>
    <xf numFmtId="3" fontId="23" fillId="46" borderId="10" xfId="0" applyNumberFormat="1" applyFont="1" applyFill="1" applyBorder="1" applyAlignment="1">
      <alignment horizontal="left" vertical="center" wrapText="1"/>
    </xf>
    <xf numFmtId="0" fontId="23" fillId="46" borderId="10" xfId="0" applyFont="1" applyFill="1" applyBorder="1" applyAlignment="1">
      <alignment horizontal="left" vertical="center" wrapText="1"/>
    </xf>
    <xf numFmtId="16" fontId="23" fillId="41" borderId="10" xfId="0" applyNumberFormat="1" applyFont="1" applyFill="1" applyBorder="1" applyAlignment="1">
      <alignment horizontal="left" vertical="center"/>
    </xf>
    <xf numFmtId="3" fontId="23" fillId="51" borderId="10" xfId="0" applyNumberFormat="1" applyFont="1" applyFill="1" applyBorder="1" applyAlignment="1">
      <alignment horizontal="left" vertical="center"/>
    </xf>
    <xf numFmtId="0" fontId="23" fillId="52" borderId="10" xfId="0" applyFont="1" applyFill="1" applyBorder="1" applyAlignment="1">
      <alignment horizontal="left" vertical="top" wrapText="1"/>
    </xf>
    <xf numFmtId="14" fontId="23" fillId="51" borderId="10" xfId="0" applyNumberFormat="1" applyFont="1" applyFill="1" applyBorder="1" applyAlignment="1">
      <alignment horizontal="left"/>
    </xf>
    <xf numFmtId="3" fontId="23" fillId="41" borderId="10" xfId="0" applyNumberFormat="1" applyFont="1" applyFill="1" applyBorder="1" applyAlignment="1">
      <alignment horizontal="left"/>
    </xf>
    <xf numFmtId="3" fontId="23" fillId="51" borderId="10" xfId="0" applyNumberFormat="1" applyFont="1" applyFill="1" applyBorder="1" applyAlignment="1">
      <alignment horizontal="left"/>
    </xf>
    <xf numFmtId="0" fontId="24" fillId="33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top"/>
    </xf>
    <xf numFmtId="0" fontId="23" fillId="33" borderId="10" xfId="0" applyFont="1" applyFill="1" applyBorder="1" applyAlignment="1">
      <alignment horizontal="left" vertical="top"/>
    </xf>
    <xf numFmtId="0" fontId="23" fillId="52" borderId="10" xfId="0" applyFont="1" applyFill="1" applyBorder="1" applyAlignment="1">
      <alignment horizontal="left" vertical="top"/>
    </xf>
    <xf numFmtId="0" fontId="48" fillId="54" borderId="10" xfId="0" applyFont="1" applyFill="1" applyBorder="1" applyAlignment="1">
      <alignment horizontal="left"/>
    </xf>
    <xf numFmtId="0" fontId="48" fillId="33" borderId="10" xfId="0" applyFont="1" applyFill="1" applyBorder="1" applyAlignment="1">
      <alignment horizontal="left"/>
    </xf>
    <xf numFmtId="0" fontId="23" fillId="0" borderId="10" xfId="0" applyFont="1" applyBorder="1" applyAlignment="1">
      <alignment horizontal="left" vertical="center"/>
    </xf>
    <xf numFmtId="0" fontId="23" fillId="52" borderId="10" xfId="0" applyFont="1" applyFill="1" applyBorder="1" applyAlignment="1">
      <alignment horizontal="left" vertical="center"/>
    </xf>
    <xf numFmtId="0" fontId="24" fillId="48" borderId="10" xfId="0" applyFont="1" applyFill="1" applyBorder="1" applyAlignment="1">
      <alignment horizontal="left" vertical="center" wrapText="1"/>
    </xf>
    <xf numFmtId="0" fontId="48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left"/>
    </xf>
    <xf numFmtId="0" fontId="48" fillId="42" borderId="10" xfId="0" applyFont="1" applyFill="1" applyBorder="1" applyAlignment="1">
      <alignment horizontal="left" vertical="center"/>
    </xf>
    <xf numFmtId="0" fontId="71" fillId="33" borderId="10" xfId="0" applyFont="1" applyFill="1" applyBorder="1" applyAlignment="1">
      <alignment horizontal="left" vertical="center" wrapText="1"/>
    </xf>
    <xf numFmtId="0" fontId="70" fillId="33" borderId="10" xfId="0" applyFont="1" applyFill="1" applyBorder="1" applyAlignment="1">
      <alignment horizontal="left" vertical="center" wrapText="1"/>
    </xf>
    <xf numFmtId="0" fontId="66" fillId="41" borderId="10" xfId="43" applyFont="1" applyFill="1" applyBorder="1" applyAlignment="1" applyProtection="1">
      <alignment horizontal="left" wrapText="1"/>
    </xf>
    <xf numFmtId="0" fontId="34" fillId="41" borderId="10" xfId="0" applyFont="1" applyFill="1" applyBorder="1" applyAlignment="1">
      <alignment horizontal="left"/>
    </xf>
    <xf numFmtId="0" fontId="16" fillId="47" borderId="22" xfId="0" applyFont="1" applyFill="1" applyBorder="1" applyAlignment="1">
      <alignment horizontal="left" vertical="center" wrapText="1"/>
    </xf>
    <xf numFmtId="0" fontId="16" fillId="47" borderId="26" xfId="0" applyFont="1" applyFill="1" applyBorder="1" applyAlignment="1">
      <alignment horizontal="left" vertical="center" wrapText="1"/>
    </xf>
    <xf numFmtId="0" fontId="0" fillId="41" borderId="10" xfId="0" applyFont="1" applyFill="1" applyBorder="1" applyAlignment="1">
      <alignment horizontal="left"/>
    </xf>
    <xf numFmtId="0" fontId="46" fillId="41" borderId="10" xfId="0" applyFont="1" applyFill="1" applyBorder="1" applyAlignment="1">
      <alignment horizontal="left"/>
    </xf>
    <xf numFmtId="0" fontId="46" fillId="0" borderId="10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36" fillId="41" borderId="10" xfId="0" applyFont="1" applyFill="1" applyBorder="1" applyAlignment="1">
      <alignment horizontal="left"/>
    </xf>
    <xf numFmtId="0" fontId="36" fillId="55" borderId="10" xfId="0" applyFont="1" applyFill="1" applyBorder="1" applyAlignment="1">
      <alignment horizontal="left"/>
    </xf>
    <xf numFmtId="0" fontId="0" fillId="0" borderId="10" xfId="0" applyNumberFormat="1" applyFont="1" applyBorder="1" applyAlignment="1">
      <alignment horizontal="left"/>
    </xf>
    <xf numFmtId="0" fontId="72" fillId="0" borderId="10" xfId="0" applyFont="1" applyBorder="1" applyAlignment="1">
      <alignment horizontal="left" wrapText="1"/>
    </xf>
    <xf numFmtId="0" fontId="0" fillId="0" borderId="0" xfId="0" applyNumberFormat="1" applyFont="1" applyAlignment="1">
      <alignment horizontal="left"/>
    </xf>
    <xf numFmtId="0" fontId="23" fillId="65" borderId="10" xfId="0" applyFont="1" applyFill="1" applyBorder="1" applyAlignment="1">
      <alignment horizontal="left"/>
    </xf>
    <xf numFmtId="0" fontId="23" fillId="60" borderId="10" xfId="0" applyFont="1" applyFill="1" applyBorder="1" applyAlignment="1">
      <alignment horizontal="left" vertical="top" wrapText="1"/>
    </xf>
    <xf numFmtId="0" fontId="23" fillId="64" borderId="10" xfId="0" applyFont="1" applyFill="1" applyBorder="1" applyAlignment="1">
      <alignment horizontal="left"/>
    </xf>
    <xf numFmtId="0" fontId="59" fillId="41" borderId="10" xfId="0" applyFont="1" applyFill="1" applyBorder="1" applyAlignment="1">
      <alignment horizontal="left" vertical="center" wrapText="1"/>
    </xf>
    <xf numFmtId="0" fontId="68" fillId="50" borderId="10" xfId="0" applyFont="1" applyFill="1" applyBorder="1" applyAlignment="1">
      <alignment horizontal="left" wrapText="1"/>
    </xf>
    <xf numFmtId="0" fontId="23" fillId="60" borderId="10" xfId="0" applyFont="1" applyFill="1" applyBorder="1" applyAlignment="1">
      <alignment horizontal="left" vertical="top"/>
    </xf>
    <xf numFmtId="0" fontId="58" fillId="62" borderId="10" xfId="0" applyFont="1" applyFill="1" applyBorder="1" applyAlignment="1">
      <alignment horizontal="left" vertical="top" wrapText="1"/>
    </xf>
    <xf numFmtId="0" fontId="23" fillId="46" borderId="10" xfId="0" applyFont="1" applyFill="1" applyBorder="1" applyAlignment="1">
      <alignment horizontal="left" vertical="top"/>
    </xf>
    <xf numFmtId="0" fontId="58" fillId="57" borderId="10" xfId="0" applyFont="1" applyFill="1" applyBorder="1" applyAlignment="1">
      <alignment horizontal="left" vertical="center" wrapText="1"/>
    </xf>
    <xf numFmtId="14" fontId="23" fillId="65" borderId="10" xfId="0" applyNumberFormat="1" applyFont="1" applyFill="1" applyBorder="1" applyAlignment="1">
      <alignment horizontal="left"/>
    </xf>
    <xf numFmtId="14" fontId="23" fillId="60" borderId="10" xfId="0" applyNumberFormat="1" applyFont="1" applyFill="1" applyBorder="1" applyAlignment="1">
      <alignment horizontal="left" vertical="top"/>
    </xf>
    <xf numFmtId="14" fontId="23" fillId="64" borderId="10" xfId="0" applyNumberFormat="1" applyFont="1" applyFill="1" applyBorder="1" applyAlignment="1">
      <alignment horizontal="left"/>
    </xf>
    <xf numFmtId="0" fontId="24" fillId="47" borderId="22" xfId="42" applyFont="1" applyFill="1" applyBorder="1" applyAlignment="1">
      <alignment horizontal="left" vertical="center" wrapText="1"/>
    </xf>
    <xf numFmtId="0" fontId="24" fillId="47" borderId="26" xfId="42" applyFont="1" applyFill="1" applyBorder="1" applyAlignment="1">
      <alignment horizontal="left" vertical="center" wrapText="1"/>
    </xf>
    <xf numFmtId="0" fontId="23" fillId="38" borderId="10" xfId="0" applyFont="1" applyFill="1" applyBorder="1" applyAlignment="1">
      <alignment horizontal="left" vertical="top" wrapText="1"/>
    </xf>
    <xf numFmtId="0" fontId="0" fillId="0" borderId="10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41" borderId="10" xfId="0" applyFill="1" applyBorder="1" applyAlignment="1">
      <alignment horizontal="left" vertical="center"/>
    </xf>
    <xf numFmtId="0" fontId="0" fillId="0" borderId="10" xfId="0" applyNumberFormat="1" applyBorder="1" applyAlignment="1">
      <alignment horizontal="left"/>
    </xf>
    <xf numFmtId="0" fontId="0" fillId="51" borderId="10" xfId="0" applyFill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0" xfId="0" applyNumberFormat="1" applyAlignment="1">
      <alignment horizontal="left"/>
    </xf>
    <xf numFmtId="0" fontId="29" fillId="33" borderId="10" xfId="0" applyFont="1" applyFill="1" applyBorder="1" applyAlignment="1">
      <alignment horizontal="center" vertical="center" wrapText="1"/>
    </xf>
    <xf numFmtId="0" fontId="29" fillId="33" borderId="10" xfId="0" applyFont="1" applyFill="1" applyBorder="1" applyAlignment="1">
      <alignment horizontal="left" vertical="center" wrapText="1"/>
    </xf>
    <xf numFmtId="0" fontId="29" fillId="47" borderId="22" xfId="0" applyFont="1" applyFill="1" applyBorder="1" applyAlignment="1">
      <alignment horizontal="left" vertical="center" wrapText="1"/>
    </xf>
    <xf numFmtId="0" fontId="29" fillId="47" borderId="26" xfId="0" applyFont="1" applyFill="1" applyBorder="1" applyAlignment="1">
      <alignment horizontal="left" vertical="center" wrapText="1"/>
    </xf>
    <xf numFmtId="14" fontId="0" fillId="41" borderId="10" xfId="0" applyNumberFormat="1" applyFill="1" applyBorder="1" applyAlignment="1">
      <alignment horizontal="left" vertical="center"/>
    </xf>
    <xf numFmtId="14" fontId="0" fillId="0" borderId="10" xfId="0" applyNumberFormat="1" applyBorder="1" applyAlignment="1">
      <alignment horizontal="left"/>
    </xf>
    <xf numFmtId="14" fontId="0" fillId="49" borderId="10" xfId="0" applyNumberFormat="1" applyFill="1" applyBorder="1" applyAlignment="1">
      <alignment horizontal="left"/>
    </xf>
    <xf numFmtId="14" fontId="0" fillId="41" borderId="10" xfId="0" applyNumberFormat="1" applyFill="1" applyBorder="1" applyAlignment="1">
      <alignment horizontal="left"/>
    </xf>
    <xf numFmtId="0" fontId="29" fillId="47" borderId="22" xfId="42" applyFont="1" applyFill="1" applyBorder="1" applyAlignment="1">
      <alignment horizontal="left" vertical="center" wrapText="1"/>
    </xf>
    <xf numFmtId="0" fontId="29" fillId="47" borderId="26" xfId="42" applyFont="1" applyFill="1" applyBorder="1" applyAlignment="1">
      <alignment horizontal="left" vertical="center" wrapText="1"/>
    </xf>
    <xf numFmtId="0" fontId="37" fillId="41" borderId="10" xfId="0" applyFont="1" applyFill="1" applyBorder="1" applyAlignment="1">
      <alignment horizontal="left" vertical="center"/>
    </xf>
    <xf numFmtId="0" fontId="29" fillId="47" borderId="10" xfId="0" applyFont="1" applyFill="1" applyBorder="1" applyAlignment="1">
      <alignment horizontal="left" vertical="center" wrapText="1"/>
    </xf>
    <xf numFmtId="0" fontId="30" fillId="47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49" borderId="10" xfId="0" applyFill="1" applyBorder="1" applyAlignment="1">
      <alignment horizontal="left" wrapText="1"/>
    </xf>
    <xf numFmtId="0" fontId="23" fillId="0" borderId="10" xfId="0" applyFont="1" applyFill="1" applyBorder="1" applyAlignment="1">
      <alignment horizontal="left" vertical="center"/>
    </xf>
    <xf numFmtId="0" fontId="73" fillId="33" borderId="10" xfId="0" applyFont="1" applyFill="1" applyBorder="1" applyAlignment="1">
      <alignment horizontal="left" vertical="center" wrapText="1"/>
    </xf>
    <xf numFmtId="14" fontId="23" fillId="49" borderId="10" xfId="0" applyNumberFormat="1" applyFont="1" applyFill="1" applyBorder="1" applyAlignment="1">
      <alignment horizontal="left"/>
    </xf>
    <xf numFmtId="14" fontId="23" fillId="0" borderId="10" xfId="0" applyNumberFormat="1" applyFont="1" applyBorder="1" applyAlignment="1">
      <alignment horizontal="left" vertical="center"/>
    </xf>
    <xf numFmtId="3" fontId="23" fillId="0" borderId="10" xfId="0" applyNumberFormat="1" applyFont="1" applyBorder="1" applyAlignment="1">
      <alignment horizontal="left" vertical="center"/>
    </xf>
    <xf numFmtId="3" fontId="23" fillId="49" borderId="10" xfId="0" applyNumberFormat="1" applyFont="1" applyFill="1" applyBorder="1" applyAlignment="1">
      <alignment horizontal="left"/>
    </xf>
    <xf numFmtId="0" fontId="73" fillId="33" borderId="10" xfId="0" applyFont="1" applyFill="1" applyBorder="1" applyAlignment="1">
      <alignment vertical="center" wrapText="1"/>
    </xf>
    <xf numFmtId="0" fontId="23" fillId="59" borderId="10" xfId="0" applyFont="1" applyFill="1" applyBorder="1" applyAlignment="1">
      <alignment horizontal="left" vertical="top" wrapText="1"/>
    </xf>
    <xf numFmtId="14" fontId="23" fillId="59" borderId="10" xfId="0" applyNumberFormat="1" applyFont="1" applyFill="1" applyBorder="1" applyAlignment="1">
      <alignment horizontal="left" vertical="top"/>
    </xf>
    <xf numFmtId="164" fontId="23" fillId="41" borderId="10" xfId="0" applyNumberFormat="1" applyFont="1" applyFill="1" applyBorder="1" applyAlignment="1">
      <alignment horizontal="left" vertical="top"/>
    </xf>
    <xf numFmtId="0" fontId="56" fillId="0" borderId="10" xfId="0" applyFont="1" applyBorder="1" applyAlignment="1">
      <alignment horizontal="left"/>
    </xf>
    <xf numFmtId="0" fontId="24" fillId="33" borderId="26" xfId="0" applyFont="1" applyFill="1" applyBorder="1" applyAlignment="1">
      <alignment horizontal="left" vertical="center" wrapText="1"/>
    </xf>
    <xf numFmtId="0" fontId="23" fillId="46" borderId="10" xfId="0" applyFont="1" applyFill="1" applyBorder="1" applyAlignment="1">
      <alignment horizontal="left" wrapText="1"/>
    </xf>
    <xf numFmtId="0" fontId="23" fillId="49" borderId="10" xfId="0" applyFont="1" applyFill="1" applyBorder="1" applyAlignment="1">
      <alignment horizontal="left" wrapText="1"/>
    </xf>
    <xf numFmtId="0" fontId="23" fillId="0" borderId="0" xfId="0" applyFont="1" applyAlignment="1">
      <alignment horizontal="center" vertical="center"/>
    </xf>
    <xf numFmtId="0" fontId="23" fillId="66" borderId="10" xfId="0" applyFont="1" applyFill="1" applyBorder="1" applyAlignment="1">
      <alignment horizontal="left" vertical="center"/>
    </xf>
    <xf numFmtId="14" fontId="58" fillId="44" borderId="10" xfId="0" applyNumberFormat="1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74" fillId="33" borderId="10" xfId="0" applyNumberFormat="1" applyFont="1" applyFill="1" applyBorder="1" applyAlignment="1">
      <alignment vertical="center" wrapText="1"/>
    </xf>
    <xf numFmtId="0" fontId="0" fillId="33" borderId="10" xfId="0" applyNumberFormat="1" applyFill="1" applyBorder="1"/>
    <xf numFmtId="0" fontId="29" fillId="33" borderId="10" xfId="0" applyNumberFormat="1" applyFont="1" applyFill="1" applyBorder="1"/>
    <xf numFmtId="0" fontId="0" fillId="0" borderId="27" xfId="0" applyNumberFormat="1" applyBorder="1"/>
    <xf numFmtId="0" fontId="23" fillId="0" borderId="27" xfId="0" applyFont="1" applyBorder="1"/>
    <xf numFmtId="0" fontId="23" fillId="41" borderId="27" xfId="0" applyFont="1" applyFill="1" applyBorder="1"/>
    <xf numFmtId="0" fontId="58" fillId="44" borderId="27" xfId="0" applyFont="1" applyFill="1" applyBorder="1" applyAlignment="1">
      <alignment horizontal="left" vertical="center" wrapText="1"/>
    </xf>
    <xf numFmtId="1" fontId="58" fillId="44" borderId="10" xfId="0" applyNumberFormat="1" applyFont="1" applyFill="1" applyBorder="1" applyAlignment="1">
      <alignment horizontal="left" vertical="center" wrapText="1"/>
    </xf>
    <xf numFmtId="0" fontId="19" fillId="39" borderId="11" xfId="0" applyFont="1" applyFill="1" applyBorder="1" applyAlignment="1">
      <alignment horizontal="center" vertical="center" wrapText="1"/>
    </xf>
    <xf numFmtId="0" fontId="19" fillId="39" borderId="16" xfId="0" applyFont="1" applyFill="1" applyBorder="1" applyAlignment="1">
      <alignment horizontal="center" vertical="center" wrapText="1"/>
    </xf>
    <xf numFmtId="0" fontId="19" fillId="39" borderId="12" xfId="0" applyFont="1" applyFill="1" applyBorder="1" applyAlignment="1">
      <alignment horizontal="center" vertical="center" wrapText="1"/>
    </xf>
    <xf numFmtId="0" fontId="19" fillId="39" borderId="13" xfId="0" applyFont="1" applyFill="1" applyBorder="1" applyAlignment="1">
      <alignment horizontal="center" vertical="center" wrapText="1"/>
    </xf>
    <xf numFmtId="0" fontId="19" fillId="39" borderId="17" xfId="0" applyFont="1" applyFill="1" applyBorder="1" applyAlignment="1">
      <alignment horizontal="center" vertical="center" wrapText="1"/>
    </xf>
    <xf numFmtId="0" fontId="19" fillId="39" borderId="18" xfId="0" applyFont="1" applyFill="1" applyBorder="1" applyAlignment="1">
      <alignment horizontal="center" vertical="center" wrapText="1"/>
    </xf>
    <xf numFmtId="0" fontId="19" fillId="39" borderId="14" xfId="0" applyFont="1" applyFill="1" applyBorder="1" applyAlignment="1">
      <alignment horizontal="center" vertical="center" wrapText="1"/>
    </xf>
    <xf numFmtId="0" fontId="19" fillId="39" borderId="15" xfId="0" applyFont="1" applyFill="1" applyBorder="1" applyAlignment="1">
      <alignment horizontal="center" vertical="center" wrapText="1"/>
    </xf>
    <xf numFmtId="0" fontId="19" fillId="39" borderId="20" xfId="0" applyFont="1" applyFill="1" applyBorder="1" applyAlignment="1">
      <alignment horizontal="center" vertical="center" wrapText="1"/>
    </xf>
    <xf numFmtId="0" fontId="19" fillId="39" borderId="19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4" fillId="33" borderId="10" xfId="0" applyFont="1" applyFill="1" applyBorder="1" applyAlignment="1">
      <alignment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7" xfId="0" applyFont="1" applyFill="1" applyBorder="1" applyAlignment="1">
      <alignment horizontal="center" vertical="center" wrapText="1"/>
    </xf>
    <xf numFmtId="0" fontId="24" fillId="46" borderId="10" xfId="0" applyFont="1" applyFill="1" applyBorder="1" applyAlignment="1">
      <alignment vertical="center" wrapText="1"/>
    </xf>
    <xf numFmtId="0" fontId="24" fillId="33" borderId="28" xfId="0" applyFont="1" applyFill="1" applyBorder="1" applyAlignment="1">
      <alignment horizontal="center" vertical="center" wrapText="1"/>
    </xf>
    <xf numFmtId="0" fontId="24" fillId="46" borderId="24" xfId="0" applyFont="1" applyFill="1" applyBorder="1" applyAlignment="1">
      <alignment vertical="center" wrapText="1"/>
    </xf>
    <xf numFmtId="0" fontId="24" fillId="46" borderId="27" xfId="0" applyFont="1" applyFill="1" applyBorder="1" applyAlignment="1">
      <alignment vertical="center" wrapText="1"/>
    </xf>
    <xf numFmtId="0" fontId="29" fillId="46" borderId="10" xfId="0" applyFont="1" applyFill="1" applyBorder="1" applyAlignment="1">
      <alignment vertical="center" wrapText="1"/>
    </xf>
    <xf numFmtId="0" fontId="29" fillId="33" borderId="10" xfId="0" applyFont="1" applyFill="1" applyBorder="1" applyAlignment="1">
      <alignment vertical="center" wrapText="1"/>
    </xf>
    <xf numFmtId="0" fontId="29" fillId="33" borderId="24" xfId="0" applyFont="1" applyFill="1" applyBorder="1" applyAlignment="1">
      <alignment horizontal="center" vertical="center" wrapText="1"/>
    </xf>
    <xf numFmtId="0" fontId="29" fillId="33" borderId="27" xfId="0" applyFont="1" applyFill="1" applyBorder="1" applyAlignment="1">
      <alignment horizontal="center" vertical="center" wrapText="1"/>
    </xf>
    <xf numFmtId="0" fontId="24" fillId="33" borderId="22" xfId="0" applyFont="1" applyFill="1" applyBorder="1" applyAlignment="1">
      <alignment vertical="center" wrapText="1"/>
    </xf>
    <xf numFmtId="0" fontId="27" fillId="46" borderId="10" xfId="0" applyFont="1" applyFill="1" applyBorder="1" applyAlignment="1">
      <alignment vertical="center" wrapText="1"/>
    </xf>
    <xf numFmtId="0" fontId="27" fillId="33" borderId="10" xfId="0" applyFont="1" applyFill="1" applyBorder="1" applyAlignment="1">
      <alignment vertical="center" wrapText="1"/>
    </xf>
    <xf numFmtId="0" fontId="27" fillId="33" borderId="24" xfId="0" applyFont="1" applyFill="1" applyBorder="1" applyAlignment="1">
      <alignment horizontal="center" vertical="center" wrapText="1"/>
    </xf>
    <xf numFmtId="0" fontId="27" fillId="33" borderId="27" xfId="0" applyFont="1" applyFill="1" applyBorder="1" applyAlignment="1">
      <alignment horizontal="center" vertical="center" wrapText="1"/>
    </xf>
    <xf numFmtId="0" fontId="42" fillId="33" borderId="24" xfId="0" applyFont="1" applyFill="1" applyBorder="1" applyAlignment="1">
      <alignment horizontal="center" vertical="center" wrapText="1"/>
    </xf>
    <xf numFmtId="0" fontId="42" fillId="33" borderId="27" xfId="0" applyFont="1" applyFill="1" applyBorder="1" applyAlignment="1">
      <alignment horizontal="center" vertical="center" wrapText="1"/>
    </xf>
    <xf numFmtId="0" fontId="42" fillId="33" borderId="22" xfId="0" applyFont="1" applyFill="1" applyBorder="1" applyAlignment="1">
      <alignment vertical="center" wrapText="1"/>
    </xf>
    <xf numFmtId="0" fontId="42" fillId="46" borderId="10" xfId="0" applyFont="1" applyFill="1" applyBorder="1" applyAlignment="1">
      <alignment vertical="center" wrapText="1"/>
    </xf>
    <xf numFmtId="0" fontId="42" fillId="33" borderId="10" xfId="0" applyFont="1" applyFill="1" applyBorder="1" applyAlignment="1">
      <alignment vertical="center" wrapText="1"/>
    </xf>
    <xf numFmtId="0" fontId="24" fillId="33" borderId="10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nregastrep.nic.in/Netnrega/work_register_dtl.aspx?lflag=eng&amp;state_code=27&amp;panchayat_name=Devgarh&amp;Panchayat_Code=2715001059&amp;fin_year=2020-2021&amp;work_code=2715001059%2fWC%2f112908593126&amp;state_name=RAJASTHAN&amp;district_name=JODHPUR&amp;block_name=BALESAR&amp;dt_work_start=24%2f05%2f2022&amp;dt_work_status=&amp;work_name=DISILTING+OF+BALI+NADI+(5136)&amp;Digest=7rqseI6Re4+RmpeEpul5Q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23355&amp;state_name=RAJASTHAN&amp;district_name=JODHPUR&amp;block_name=BHOPALGARH&amp;dt_work_start=01%2f02%2f2022&amp;dt_work_status=&amp;work_name=Doli+Nadi+Ki+Utar+Disha+Me+Khudai%2c+Sudhar+env+Vistar+Karya&amp;Digest=oruMSP3x56EgiM7dtFvWhA" TargetMode="External"/><Relationship Id="rId13" Type="http://schemas.openxmlformats.org/officeDocument/2006/relationships/hyperlink" Target="https://nregastrep.nic.in/Netnrega/work_register_dtl.aspx?lflag=eng&amp;state_code=27&amp;panchayat_name=Artiya+Khurd&amp;Panchayat_Code=2715003104&amp;fin_year=2020-2021&amp;work_code=2715003104%2fWC%2f112908515616&amp;state_name=RAJASTHAN&amp;district_name=JODHPUR&amp;block_name=BHOPALGARH&amp;dt_work_start=02%2f10%2f2021&amp;dt_work_status=&amp;work_name=DHANLAI+NADI+KI+UTTAR+DISHA+KHUDAI+KARYA&amp;Digest=//WUnGQLeeEAYEK7F91ncQ" TargetMode="External"/><Relationship Id="rId3" Type="http://schemas.openxmlformats.org/officeDocument/2006/relationships/hyperlink" Target="https://nregastrep.nic.in/Netnrega/work_register_dtl.aspx?lflag=eng&amp;state_code=27&amp;panchayat_name=%e0%a4%b9%e0%a5%80%e0%a4%b0%e0%a4%be%e0%a4%a6%e0%a5%87%e0%a4%b6%e0%a4%b0&amp;Panchayat_Code=2715003079&amp;fin_year=2020-2021&amp;work_code=2715003079%2fLD%2f112908396926&amp;state_name=RAJASTHAN&amp;district_name=JODHPUR&amp;block_name=BHOPALGARH&amp;dt_work_start=16%2f07%2f2021&amp;dt_work_status=&amp;work_name=Gochar+%2cmagra+rajkiy+bhumi+me+charagah+vikas+kary+hiradesar&amp;Digest=DWEt3u0RuU2YHECAvfQ2uQ" TargetMode="External"/><Relationship Id="rId7" Type="http://schemas.openxmlformats.org/officeDocument/2006/relationships/hyperlink" Target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83955&amp;state_name=RAJASTHAN&amp;district_name=JODHPUR&amp;block_name=BHOPALGARH&amp;dt_work_start=01%2f02%2f2022&amp;dt_work_status=&amp;work_name=Rama+Nada+Ki+Uttar+Disha+Me+Khudai+env+Vistar+Karya&amp;Digest=pXT91HIlvFsBdb1gZPMJ/w" TargetMode="External"/><Relationship Id="rId12" Type="http://schemas.openxmlformats.org/officeDocument/2006/relationships/hyperlink" Target="https://nregastrep.nic.in/Netnrega/work_register_dtl.aspx?lflag=eng&amp;state_code=27&amp;panchayat_name=Artiya+Khurd&amp;Panchayat_Code=2715003104&amp;fin_year=2020-2021&amp;work_code=2715003104%2fWC%2f112908515616&amp;state_name=RAJASTHAN&amp;district_name=JODHPUR&amp;block_name=BHOPALGARH&amp;dt_work_start=02%2f10%2f2021&amp;dt_work_status=&amp;work_name=DHANLAI+NADI+KI+UTTAR+DISHA+KHUDAI+KARYA&amp;Digest=//WUnGQLeeEAYEK7F91ncQ" TargetMode="External"/><Relationship Id="rId17" Type="http://schemas.openxmlformats.org/officeDocument/2006/relationships/comments" Target="../comments5.xml"/><Relationship Id="rId2" Type="http://schemas.openxmlformats.org/officeDocument/2006/relationships/hyperlink" Target="https://nregastrep.nic.in/Netnrega/work_register_dtl.aspx?lflag=eng&amp;state_code=27&amp;panchayat_name=Dhandhora&amp;Panchayat_Code=2715003108&amp;fin_year=2020-2021&amp;work_code=2715003108%2fWH%2f112908355900&amp;state_name=RAJASTHAN&amp;district_name=JODHPUR&amp;block_name=BHOPALGARH&amp;dt_work_start=16%2f06%2f2021&amp;dt_work_status=&amp;work_name=%e0%a4%95%e0%a5%81%e0%a4%a1%e0%a4%bf%e0%a4%af%e0%a4%be+%e0%a4%a8%e0%a4%be%e0%a4%a1%e0%a5%80+%e0%a4%ae%e0%a5%89%e0%a4%a1%e0%a4%b2+%e0%a4%a4%e0%a4%be%e0%a4%b2%e0%a4%be%e0%a4%ac+%e0%a4%a8%e0%a4%bf%e0%a4%b0%e0%a5%8d%e0%a4%ae%e0%a4%be%e0%a4%a3+%e0%a4%95%e0%a4%be%e0%a4%b0%e0%a5%8d%e0%a4%af%e0%a5%a4&amp;Digest=ca4W/grsM1kKINYFmYYV/g" TargetMode="External"/><Relationship Id="rId16" Type="http://schemas.openxmlformats.org/officeDocument/2006/relationships/vmlDrawing" Target="../drawings/vmlDrawing5.vml"/><Relationship Id="rId1" Type="http://schemas.openxmlformats.org/officeDocument/2006/relationships/hyperlink" Target="https://nregastrep.nic.in/Netnrega/work_register_dtl.aspx?lflag=eng&amp;state_code=27&amp;panchayat_name=%e0%a4%a6%e0%a5%87%e0%a4%b5%e0%a4%be%e0%a4%a4%e0%a4%a1%e0%a4%be&amp;Panchayat_Code=2715003076&amp;fin_year=2020-2021&amp;work_code=2715003076%2fDP%2f112908417942&amp;state_name=RAJASTHAN&amp;district_name=JODHPUR&amp;block_name=BHOPALGARH&amp;dt_work_start=01%2f09%2f2020&amp;dt_work_status=&amp;work_name=%e0%a4%97%e0%a5%8d%e0%a4%b0%e0%a4%be%e0%a4%ae+%e0%a4%aa%e0%a4%82%e0%a4%9a%e0%a4%be%e0%a4%af%e0%a4%a4+%e0%a4%a6%e0%a5%87%e0%a4%b5%e0%a4%be%e0%a4%a4%e0%a4%a1%e0%a4%be+%e0%a4%95%e0%a5%87+%e0%a4%96%e0%a4%b8%e0%a4%b0%e0%a4%be+%e0%a4%a8%e0%a4%82+2+%e0%a4%ae%e0%a5%87%e0%a4%82+%e0%a4%9a%e0%a4%be%e0%a4%b0%e0%a4%97%e0%a4%be%e0%a4%b9+%e0%a4%b5%e0%a4%bf%e0%a4%95%e0%a4%be%e0%a4%b8+%e0%a4%95%e0%a4%be%e0%a4%b0%e0%a5%8d%e0%a4%af&amp;Digest=z9gMIklzp0prtowC3t1Ecw" TargetMode="External"/><Relationship Id="rId6" Type="http://schemas.openxmlformats.org/officeDocument/2006/relationships/hyperlink" Target="https://nregastrep.nic.in/Netnrega/work_register_dtl.aspx?lflag=eng&amp;state_code=27&amp;panchayat_name=%e0%a4%96%e0%a5%87%e0%a4%a1%e0%a5%80%e0%a4%b8%e0%a4%be%e0%a4%b2%e0%a4%b5%e0%a4%be&amp;Panchayat_Code=2715003083&amp;fin_year=2020-2021&amp;work_code=2715003083%2fDP%2f112908320094&amp;state_name=RAJASTHAN&amp;district_name=JODHPUR&amp;block_name=BHOPALGARH&amp;dt_work_start=16%2f06%2f2021&amp;dt_work_status=&amp;work_name=Khasra+No+398+Me+Charagah+Vikash+Karya&amp;Digest=0W/FxbvtA6RS9ka2WOtFAg" TargetMode="External"/><Relationship Id="rId11" Type="http://schemas.openxmlformats.org/officeDocument/2006/relationships/hyperlink" Target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83955&amp;state_name=RAJASTHAN&amp;district_name=JODHPUR&amp;block_name=BHOPALGARH&amp;dt_work_start=01%2f02%2f2022&amp;dt_work_status=&amp;work_name=Rama+Nada+Ki+Uttar+Disha+Me+Khudai+env+Vistar+Karya&amp;Digest=pXT91HIlvFsBdb1gZPMJ/w" TargetMode="External"/><Relationship Id="rId5" Type="http://schemas.openxmlformats.org/officeDocument/2006/relationships/hyperlink" Target="https://nregastrep.nic.in/Netnrega/work_register_dtl.aspx?lflag=eng&amp;state_code=27&amp;panchayat_name=%e0%a4%a8%e0%a4%be%e0%a4%a1%e0%a4%b8%e0%a4%b0&amp;Panchayat_Code=2715003089&amp;fin_year=2020-2021&amp;work_code=2715003089%2fWC%2f112908576672&amp;state_name=RAJASTHAN&amp;district_name=JODHPUR&amp;block_name=BHOPALGARH&amp;dt_work_start=19%2f01%2f2022&amp;dt_work_status=&amp;work_name=%e0%a4%ac%e0%a4%a1%e0%a5%8b%e0%a4%a1%e0%a5%80+%e0%a4%a8%e0%a4%be%e0%a4%a1%e0%a5%80+%e0%a4%95%e0%a4%be+%e0%a4%ae%e0%a5%89%e0%a4%a1%e0%a4%b2+%e0%a4%a4%e0%a4%be%e0%a4%b2%e0%a4%be%e0%a4%ac+%e0%a4%a8%e0%a4%bf%e0%a4%b0%e0%a5%8d%e0%a4%ae%e0%a4%be%e0%a4%a3+%e0%a4%95%e0%a4%be%e0%a4%b0%e0%a5%8d%e0%a4%af+%e0%a4%aa%e0%a4%be%e0%a4%ac%e0%a5%82%e0%a4%a8%e0%a4%97%e0%a4%b0+%e0%a5%a4+&amp;Digest=57hSkVLfguEuvX+KkE9u8A" TargetMode="External"/><Relationship Id="rId15" Type="http://schemas.openxmlformats.org/officeDocument/2006/relationships/hyperlink" Target="https://nregastrep.nic.in/Netnrega/work_register_dtl.aspx?lflag=eng&amp;state_code=27&amp;panchayat_name=%e0%a4%ac%e0%a5%81%e0%a4%a1%e0%a4%95%e0%a4%bf%e0%a4%af%e0%a4%be&amp;Panchayat_Code=2715003074&amp;fin_year=2020-2021&amp;work_code=2715003074%2fWH%2f112908359895&amp;state_name=RAJASTHAN&amp;district_name=JODHPUR&amp;block_name=BHOPALGARH&amp;dt_work_start=01%2f02%2f2020&amp;dt_work_status=&amp;work_name=KANKRALI+NADI+KE+DAKSHIN+DISHA+ME+KHUDAI+KARYA+&amp;Digest=qSouaUmKy3q3v0G7DFckFQ" TargetMode="External"/><Relationship Id="rId10" Type="http://schemas.openxmlformats.org/officeDocument/2006/relationships/hyperlink" Target="https://nregastrep.nic.in/Netnrega/work_register_dtl.aspx?lflag=eng&amp;state_code=27&amp;panchayat_name=Nandiya+Prabhawati&amp;Panchayat_Code=2715003107&amp;fin_year=2020-2021&amp;work_code=2715003107%2fWC%2f112908430520&amp;state_name=RAJASTHAN&amp;district_name=JODHPUR&amp;block_name=BHOPALGARH&amp;dt_work_start=01%2f04%2f2022&amp;dt_work_status=&amp;work_name=Sunari+Nadi+Khudai+Karya&amp;Digest=JV5XoxiQ8mFJfTu6k2MqWA" TargetMode="External"/><Relationship Id="rId4" Type="http://schemas.openxmlformats.org/officeDocument/2006/relationships/hyperlink" Target="https://nregastrep.nic.in/Netnrega/work_register_dtl.aspx?lflag=eng&amp;state_code=27&amp;panchayat_name=%e0%a4%a8%e0%a4%be%e0%a4%a1%e0%a4%b8%e0%a4%b0&amp;Panchayat_Code=2715003089&amp;fin_year=2020-2021&amp;work_code=2715003089%2fWC%2f112908576673&amp;state_name=RAJASTHAN&amp;district_name=JODHPUR&amp;block_name=BHOPALGARH&amp;dt_work_start=16%2f12%2f2021&amp;dt_work_status=&amp;work_name=%e0%a4%ac%e0%a4%a8%e0%a5%8d%e0%a4%a7%e0%a4%bf%e0%a4%af%e0%a4%be+%e0%a4%a8%e0%a4%be%e0%a4%a1%e0%a5%80+%e0%a4%95%e0%a4%be+%e0%a4%ae%e0%a5%89%e0%a4%a1%e0%a4%b2+%e0%a4%a4%e0%a4%be%e0%a4%b2%e0%a4%be%e0%a4%ac+%e0%a4%a8%e0%a4%bf%e0%a4%b0%e0%a5%8d%e0%a4%ae%e0%a4%be%e0%a4%a3+%e0%a4%95%e0%a4%be%e0%a4%b0%e0%a5%8d%e0%a4%af+%e0%a4%aa%e0%a4%be%e0%a4%ac%e0%a5%81%e0%a4%a8%e0%a4%97%e0%a4%b0%e0%a5%a4&amp;Digest=MGBimEnZ8FctdX8Mu8qNrw" TargetMode="External"/><Relationship Id="rId9" Type="http://schemas.openxmlformats.org/officeDocument/2006/relationships/hyperlink" Target="https://nregastrep.nic.in/Netnrega/work_register_dtl.aspx?lflag=eng&amp;state_code=27&amp;panchayat_name=Nandiya+Prabhawati&amp;Panchayat_Code=2715003107&amp;fin_year=2020-2021&amp;work_code=2715003107%2fWC%2f112908430520&amp;state_name=RAJASTHAN&amp;district_name=JODHPUR&amp;block_name=BHOPALGARH&amp;dt_work_start=01%2f04%2f2022&amp;dt_work_status=&amp;work_name=Sunari+Nadi+Khudai+Karya&amp;Digest=JV5XoxiQ8mFJfTu6k2MqWA" TargetMode="External"/><Relationship Id="rId14" Type="http://schemas.openxmlformats.org/officeDocument/2006/relationships/hyperlink" Target="https://nregastrep.nic.in/Netnrega/work_register_dtl.aspx?lflag=eng&amp;state_code=27&amp;panchayat_name=%e0%a4%ac%e0%a5%81%e0%a4%a1%e0%a4%95%e0%a4%bf%e0%a4%af%e0%a4%be&amp;Panchayat_Code=2715003074&amp;fin_year=2020-2021&amp;work_code=2715003074%2fWH%2f112908359897&amp;state_name=RAJASTHAN&amp;district_name=JODHPUR&amp;block_name=BHOPALGARH&amp;dt_work_start=01%2f03%2f2022&amp;dt_work_status=&amp;work_name=GRAM+BUDKIYA+ME+DANTALAI+NADI+KO+MODEL+TALAB+KE+RUP+ME+VIKSHIT+KARNA&amp;Digest=4o9faaMNIY8/LBS6XLDkM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nregastrep.nic.in/Netnrega/work_register_dtl.aspx?lflag=eng&amp;state_code=27&amp;panchayat_name=%e0%a4%9c%e0%a5%87%e0%a4%a4%e0%a4%bf%e0%a4%b5%e0%a4%be%e0%a4%b8&amp;Panchayat_Code=2715004115&amp;fin_year=2020-2021&amp;work_code=2715004115%2fLD%2f112908389233&amp;state_name=RAJASTHAN&amp;district_name=JODHPUR&amp;block_name=BILADA&amp;dt_work_start=08%2f07%2f2020&amp;dt_work_status=&amp;work_name=%e0%a4%97%e0%a5%8d%e0%a4%b0%e0%a4%be%e0%a4%ae+%e0%a4%9c%e0%a5%87%e0%a4%b2%e0%a4%b5%e0%a4%be+%e0%a4%ae%e0%a5%87%e0%a4%82+%e0%a4%96+%e0%a4%a8+72+%e0%a4%b5+214+%e0%a4%97%e0%a5%88%e0%a4%b0+%e0%a4%ae%e0%a5%81%e0%a4%ae%e0%a4%95%e0%a4%bf%e0%a4%a8+%e0%a4%97%e0%a5%8b%e0%a4%9a%e0%a4%b0+%e0%a4%b5%e0%a4%bf%e0%a4%95%e0%a4%be%e0%a4%b8+%e0%a4%95%e0%a4%be%e0%a4%b0%e0%a5%8d%e0%a4%af&amp;Digest=RqWWNiszX+xepw+doIkn7A" TargetMode="External"/><Relationship Id="rId1" Type="http://schemas.openxmlformats.org/officeDocument/2006/relationships/hyperlink" Target="https://nregastrep.nic.in/Netnrega/work_register_dtl.aspx?lflag=eng&amp;state_code=27&amp;panchayat_name=%e0%a4%9c%e0%a5%87%e0%a4%a4%e0%a4%bf%e0%a4%b5%e0%a4%be%e0%a4%b8&amp;Panchayat_Code=2715004115&amp;fin_year=2020-2021&amp;work_code=2715004115%2fLD%2f112908389232&amp;state_name=RAJASTHAN&amp;district_name=JODHPUR&amp;block_name=BILADA&amp;dt_work_start=18%2f06%2f2020&amp;dt_work_status=&amp;work_name=%e0%a4%96%e0%a4%b8%e0%a4%b0%e0%a4%be+%e0%a4%a8%e0%a4%ae%e0%a5%8d%e0%a4%ac%e0%a4%b0+764+%e0%a4%9c%e0%a5%88%e0%a4%a4%e0%a5%80%e0%a4%b5%e0%a4%be%e0%a4%b8+%e0%a4%ae%e0%a5%87%e0%a4%82+%e0%a4%97%e0%a5%88%e0%a4%b0+%e0%a4%ae%e0%a5%81%e0%a4%ae%e0%a4%95%e0%a4%bf%e0%a4%a8+%e0%a4%97%e0%a5%8b%e0%a4%9a%e0%a4%b0+%e0%a4%ad%e0%a5%82%e0%a4%ae%e0%a4%bf+%e0%a4%b5%e0%a4%bf%e0%a4%95%e0%a4%be%e0%a4%b8+%e0%a4%95%e0%a4%be%e0%a4%b0%e0%a5%8d%e0%a4%af&amp;Digest=5HYu3rfxuoqGFbnTpO9Iog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nregastrep.nic.in/netnrega/work_register_dtl.aspx?lflag=eng&amp;state_code=27&amp;panchayat_name=%e0%a4%b8%e0%a4%a4%e0%a4%b2%e0%a4%be%e0%a4%a8%e0%a4%be&amp;Panchayat_Code=2715005176&amp;fin_year=2022-2023&amp;work_code=2715005176%2fWC%2f112908511999&amp;state_name=RAJASTHAN&amp;district_name=JODHPUR&amp;block_name=LUNI&amp;dt_work_start=01%2f03%2f2023&amp;dt_work_status=&amp;work_name=gvai+talab+khudai+v+ghat+bndhai+kary+goliya+mgra+&amp;Digest=OWk2/myyWqlG89iCGCGbBA" TargetMode="External"/><Relationship Id="rId2" Type="http://schemas.openxmlformats.org/officeDocument/2006/relationships/hyperlink" Target="https://nregastrep.nic.in/netnrega/work_register_dtl.aspx?lflag=eng&amp;state_code=27&amp;panchayat_name=%e0%a4%b8%e0%a4%a4%e0%a4%b2%e0%a4%be%e0%a4%a8%e0%a4%be&amp;Panchayat_Code=2715005176&amp;fin_year=2022-2023&amp;work_code=2715005176%2fWC%2f112908340631&amp;state_name=RAJASTHAN&amp;district_name=JODHPUR&amp;block_name=LUNI&amp;dt_work_start=01%2f03%2f2021&amp;dt_work_status=&amp;work_name=+GAWAI+TALAB+KHUDAI+V+MODAL+KARY+MODI&amp;Digest=4DSb149nVp8evatMHaPwDw" TargetMode="External"/><Relationship Id="rId1" Type="http://schemas.openxmlformats.org/officeDocument/2006/relationships/hyperlink" Target="https://nregastrep.nic.in/netnrega/work_register_dtl.aspx?lflag=eng&amp;state_code=27&amp;panchayat_name=%e0%a4%ae%e0%a5%8b%e0%a4%97%e0%a4%a1%e0%a4%be%e0%a4%95%e0%a4%b2%e0%a4%be%e0%a4%82&amp;Panchayat_Code=2715005164&amp;fin_year=2022-2023&amp;work_code=2715005164%2fLD%2f112908398076&amp;state_name=RAJASTHAN&amp;district_name=JODHPUR&amp;block_name=LUNI&amp;dt_work_start=16%2f12%2f2020&amp;dt_work_status=&amp;work_name=CHARAGAAH+VIKAS+KARY+MOGRA+KALA+KHASRA+NO.+279&amp;Digest=7MXXS5hp8I2Jj/l5QRooMQ" TargetMode="External"/><Relationship Id="rId6" Type="http://schemas.openxmlformats.org/officeDocument/2006/relationships/comments" Target="../comments13.xml"/><Relationship Id="rId5" Type="http://schemas.openxmlformats.org/officeDocument/2006/relationships/vmlDrawing" Target="../drawings/vmlDrawing13.vml"/><Relationship Id="rId4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nregastrep.nic.in/Netnrega/work_register_dtl.aspx?lflag=eng&amp;state_code=27&amp;panchayat_name=%e0%a4%b8%e0%a4%bf%e0%a4%b2%e0%a4%be%e0%a4%b0%e0%a5%80&amp;Panchayat_Code=2715004136&amp;fin_year=2020-2021&amp;work_code=2715004136%2fWC%2f112908356999&amp;state_name=RAJASTHAN&amp;district_name=JODHPUR&amp;block_name=Pipad+Shahar&amp;dt_work_start=02%2f09%2f2020&amp;dt_work_status=&amp;work_name=%e0%a4%97%e0%a4%82%e0%a4%b5%e0%a4%be%e0%a4%88+%e0%a4%a4%e0%a4%be%e0%a4%b2%e0%a4%be%e0%a4%ac+%e0%a4%b8%e0%a5%8c%e0%a4%a8%e0%a5%8d%e2%80%8d%e0%a4%a6%e0%a5%80%e0%a4%95%e0%a4%b0%e0%a4%a3+%e0%a4%b5+%e0%a4%aa%e0%a5%8c%e0%a4%a7%e0%a4%be%e0%a4%b0%e0%a5%8b%e0%a4%aa%e0%a4%a3+%e0%a4%95%e0%a4%be%e0%a4%b0%e0%a5%8d%e0%a4%af+%e0%a4%b8%e0%a4%bf%e0%a4%b2%e0%a4%be%e0%a4%b0%e0%a5%80+&amp;Digest=OoLA1yykC10pZBGmvLqyKw" TargetMode="External"/><Relationship Id="rId7" Type="http://schemas.openxmlformats.org/officeDocument/2006/relationships/comments" Target="../comments16.xml"/><Relationship Id="rId2" Type="http://schemas.openxmlformats.org/officeDocument/2006/relationships/hyperlink" Target="https://nregastrep.nic.in/Netnrega/work_register_dtl.aspx?lflag=eng&amp;state_code=27&amp;panchayat_name=%e0%a4%b8%e0%a4%bf%e0%a4%b2%e0%a4%be%e0%a4%b0%e0%a5%80&amp;Panchayat_Code=2715004136&amp;fin_year=2020-2021&amp;work_code=2715004136%2fWC%2f112908356999&amp;state_name=RAJASTHAN&amp;district_name=JODHPUR&amp;block_name=Pipad+Shahar&amp;dt_work_start=02%2f09%2f2020&amp;dt_work_status=&amp;work_name=%e0%a4%97%e0%a4%82%e0%a4%b5%e0%a4%be%e0%a4%88+%e0%a4%a4%e0%a4%be%e0%a4%b2%e0%a4%be%e0%a4%ac+%e0%a4%b8%e0%a5%8c%e0%a4%a8%e0%a5%8d%e2%80%8d%e0%a4%a6%e0%a5%80%e0%a4%95%e0%a4%b0%e0%a4%a3+%e0%a4%b5+%e0%a4%aa%e0%a5%8c%e0%a4%a7%e0%a4%be%e0%a4%b0%e0%a5%8b%e0%a4%aa%e0%a4%a3+%e0%a4%95%e0%a4%be%e0%a4%b0%e0%a5%8d%e0%a4%af+%e0%a4%b8%e0%a4%bf%e0%a4%b2%e0%a4%be%e0%a4%b0%e0%a5%80+&amp;Digest=OoLA1yykC10pZBGmvLqyKw" TargetMode="External"/><Relationship Id="rId1" Type="http://schemas.openxmlformats.org/officeDocument/2006/relationships/hyperlink" Target="https://nregastrep.nic.in/Netnrega/work_register_dtl.aspx?lflag=eng&amp;state_code=27&amp;panchayat_name=%e0%a4%96%e0%a4%be%e0%a4%82%e0%a4%97%e0%a4%9f%e0%a4%be&amp;Panchayat_Code=2715003080&amp;fin_year=2020-2021&amp;work_code=2715003080%2fWC%2f112908430118&amp;state_name=RAJASTHAN&amp;district_name=JODHPUR&amp;block_name=Pipad+Shahar&amp;dt_work_start=20%2f12%2f2021&amp;dt_work_status=&amp;work_name=%e0%a4%9a%e0%a4%be%e0%a4%b0%e0%a4%be%e0%a4%97%e0%a4%be%e0%a4%b9+%e0%a4%bf%e2%80%8d%e0%a4%b5%e0%a4%bf%e0%a4%95%e0%a4%be%e0%a4%b8+%e0%a4%95%e0%a4%be%e0%a4%b0%e0%a5%8d%e0%a4%af%e0%a5%a4&amp;Digest=Ao8AvVbgjXwjxt2oFojL9A" TargetMode="External"/><Relationship Id="rId6" Type="http://schemas.openxmlformats.org/officeDocument/2006/relationships/vmlDrawing" Target="../drawings/vmlDrawing16.vml"/><Relationship Id="rId5" Type="http://schemas.openxmlformats.org/officeDocument/2006/relationships/hyperlink" Target="https://nregastrep.nic.in/Netnrega/work_register_dtl.aspx?lflag=eng&amp;state_code=27&amp;panchayat_name=%e0%a4%b8%e0%a4%bf%e0%a4%b2%e0%a4%be%e0%a4%b0%e0%a5%80&amp;Panchayat_Code=2715004136&amp;fin_year=2020-2021&amp;work_code=2715004136%2fWC%2f112908344504&amp;state_name=RAJASTHAN&amp;district_name=JODHPUR&amp;block_name=Pipad+Shahar&amp;dt_work_start=16%2f09%2f2020&amp;dt_work_status=&amp;work_name=%e0%a4%b0%e0%a5%82%e0%a4%a1%e0%a4%be%e0%a4%88+%e0%a4%a8%e0%a4%be%e0%a4%a1%e0%a5%80+%e0%a4%ae%e0%a5%87%e0%a4%82+%e0%a4%98%e0%a4%be%e0%a4%9f+%e0%a4%b8%e0%a5%81%e0%a4%b0%e0%a4%95%e0%a5%8d%e0%a4%b7%e0%a4%be+%e0%a4%a6%e0%a4%bf%e0%a4%b5%e0%a4%be%e0%a4%b0+%e0%a4%94%e0%a4%b0+%e0%a4%96%e0%a5%81%e0%a4%a6%e0%a4%be%e0%a4%88++&amp;Digest=IoPlOZf6qYsdK+b2fken3g" TargetMode="External"/><Relationship Id="rId4" Type="http://schemas.openxmlformats.org/officeDocument/2006/relationships/hyperlink" Target="https://nregastrep.nic.in/Netnrega/work_register_dtl.aspx?lflag=eng&amp;state_code=27&amp;panchayat_name=%e0%a4%b8%e0%a4%bf%e0%a4%b2%e0%a4%be%e0%a4%b0%e0%a5%80&amp;Panchayat_Code=2715004136&amp;fin_year=2020-2021&amp;work_code=2715004136%2fWC%2f112908344504&amp;state_name=RAJASTHAN&amp;district_name=JODHPUR&amp;block_name=Pipad+Shahar&amp;dt_work_start=16%2f09%2f2020&amp;dt_work_status=&amp;work_name=%e0%a4%b0%e0%a5%82%e0%a4%a1%e0%a4%be%e0%a4%88+%e0%a4%a8%e0%a4%be%e0%a4%a1%e0%a5%80+%e0%a4%ae%e0%a5%87%e0%a4%82+%e0%a4%98%e0%a4%be%e0%a4%9f+%e0%a4%b8%e0%a5%81%e0%a4%b0%e0%a4%95%e0%a5%8d%e0%a4%b7%e0%a4%be+%e0%a4%a6%e0%a4%bf%e0%a4%b5%e0%a4%be%e0%a4%b0+%e0%a4%94%e0%a4%b0+%e0%a4%96%e0%a5%81%e0%a4%a6%e0%a4%be%e0%a4%88++&amp;Digest=IoPlOZf6qYsdK+b2fken3g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mnregaweb2.nic.in/netnrega/work_register_dtl.aspx?lflag=eng&amp;state_code=27&amp;panchayat_name=%e0%a4%b8%e0%a5%87%e0%a4%96%e0%a4%be%e0%a4%b2%e0%a4%be&amp;Panchayat_Code=2715001032&amp;fin_year=2020-2021&amp;work_code=2715001032%2fDP%2f112908417329&amp;state_name=RAJASTHAN&amp;district_name=JODHPUR&amp;block_name=Sekhala&amp;dt_work_start=30%2f07%2f2020&amp;dt_work_status=&amp;work_name=%e0%a4%96%e0%a4%b8%e0%a4%b0%e0%a4%be+%e0%a4%b8%e0%a4%82%e0%a4%96%e0%a5%8d%e0%a4%af%e0%a4%be+637+%e0%a4%ae%e0%a5%87%e0%a4%82+%e0%a4%9a%e0%a4%be%e0%a4%b0%e0%a4%be%e0%a4%97%e0%a4%be%e0%a4%b9+%e0%a4%b5%e0%a4%bf%e0%a4%95%e0%a4%be%e0%a4%b8+%e0%a4%95%e0%a4%be%e0%a4%b0%e0%a5%8d%e0%a4%af+&amp;Digest=8OcSx5wnSsYMBDZgavL+vQ" TargetMode="External"/><Relationship Id="rId1" Type="http://schemas.openxmlformats.org/officeDocument/2006/relationships/hyperlink" Target="https://mnregaweb2.nic.in/netnrega/work_register_dtl.aspx?lflag=eng&amp;state_code=27&amp;panchayat_name=%e0%a4%b8%e0%a5%87%e0%a4%96%e0%a4%be%e0%a4%b2%e0%a4%be&amp;Panchayat_Code=2715001032&amp;fin_year=2020-2021&amp;work_code=2715001032%2fDP%2f112908417329&amp;state_name=RAJASTHAN&amp;district_name=JODHPUR&amp;block_name=Sekhala&amp;dt_work_start=30%2f07%2f2020&amp;dt_work_status=&amp;work_name=%e0%a4%96%e0%a4%b8%e0%a4%b0%e0%a4%be+%e0%a4%b8%e0%a4%82%e0%a4%96%e0%a5%8d%e0%a4%af%e0%a4%be+637+%e0%a4%ae%e0%a5%87%e0%a4%82+%e0%a4%9a%e0%a4%be%e0%a4%b0%e0%a4%be%e0%a4%97%e0%a4%be%e0%a4%b9+%e0%a4%b5%e0%a4%bf%e0%a4%95%e0%a4%be%e0%a4%b8+%e0%a4%95%e0%a4%be%e0%a4%b0%e0%a5%8d%e0%a4%af+&amp;Digest=8OcSx5wnSsYMBDZgavL+vQ" TargetMode="External"/><Relationship Id="rId5" Type="http://schemas.openxmlformats.org/officeDocument/2006/relationships/comments" Target="../comments18.xml"/><Relationship Id="rId4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16"/>
  <sheetViews>
    <sheetView zoomScale="70" zoomScaleNormal="70" workbookViewId="0"/>
  </sheetViews>
  <sheetFormatPr defaultRowHeight="15"/>
  <cols>
    <col min="3" max="3" width="20.7109375" customWidth="1"/>
    <col min="5" max="5" width="24.140625" bestFit="1" customWidth="1"/>
    <col min="6" max="6" width="13" customWidth="1"/>
    <col min="7" max="7" width="15.7109375" customWidth="1"/>
    <col min="8" max="8" width="13.28515625" customWidth="1"/>
    <col min="9" max="9" width="15.7109375" customWidth="1"/>
    <col min="10" max="10" width="14.7109375" customWidth="1"/>
    <col min="13" max="13" width="18.5703125" customWidth="1"/>
    <col min="19" max="19" width="13" customWidth="1"/>
    <col min="20" max="20" width="12.42578125" customWidth="1"/>
  </cols>
  <sheetData>
    <row r="1" spans="1:24" ht="4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8" t="s">
        <v>17</v>
      </c>
      <c r="S1" s="18" t="s">
        <v>18</v>
      </c>
      <c r="T1" s="8" t="s">
        <v>19</v>
      </c>
      <c r="U1" s="8" t="s">
        <v>20</v>
      </c>
      <c r="V1" s="2" t="s">
        <v>21</v>
      </c>
      <c r="W1" s="2" t="s">
        <v>22</v>
      </c>
      <c r="X1" s="11"/>
    </row>
    <row r="2" spans="1:24">
      <c r="A2" s="10" t="s">
        <v>23</v>
      </c>
      <c r="B2" s="10" t="s">
        <v>719</v>
      </c>
      <c r="C2" s="1" t="s">
        <v>787</v>
      </c>
      <c r="D2" s="6" t="s">
        <v>787</v>
      </c>
      <c r="E2" s="10" t="s">
        <v>788</v>
      </c>
      <c r="F2" s="10">
        <v>1661.67</v>
      </c>
      <c r="G2" s="10">
        <v>181</v>
      </c>
      <c r="H2" s="10">
        <v>1459</v>
      </c>
      <c r="I2" s="10">
        <v>767</v>
      </c>
      <c r="J2" s="10">
        <v>692</v>
      </c>
      <c r="K2" s="10">
        <v>941</v>
      </c>
      <c r="L2" s="10">
        <v>474</v>
      </c>
      <c r="M2" s="10">
        <v>467</v>
      </c>
      <c r="N2" s="10">
        <v>754</v>
      </c>
      <c r="O2" s="10">
        <v>382</v>
      </c>
      <c r="P2" s="10">
        <v>372</v>
      </c>
      <c r="Q2" s="10">
        <v>0</v>
      </c>
      <c r="R2" s="10">
        <v>0</v>
      </c>
      <c r="S2" s="10">
        <v>112</v>
      </c>
      <c r="T2" s="10">
        <v>1477</v>
      </c>
      <c r="U2" s="10">
        <v>198</v>
      </c>
      <c r="V2" s="10">
        <v>62</v>
      </c>
      <c r="W2" s="10">
        <v>1787</v>
      </c>
    </row>
    <row r="3" spans="1:24">
      <c r="A3" s="10" t="s">
        <v>23</v>
      </c>
      <c r="B3" s="10" t="s">
        <v>719</v>
      </c>
      <c r="C3" s="1" t="s">
        <v>787</v>
      </c>
      <c r="D3" s="10" t="s">
        <v>789</v>
      </c>
      <c r="E3" s="10" t="s">
        <v>790</v>
      </c>
      <c r="F3" s="10">
        <v>1550.06</v>
      </c>
      <c r="G3" s="10">
        <v>149</v>
      </c>
      <c r="H3" s="10">
        <v>879</v>
      </c>
      <c r="I3" s="10">
        <v>488</v>
      </c>
      <c r="J3" s="10">
        <v>391</v>
      </c>
      <c r="K3" s="10">
        <v>277</v>
      </c>
      <c r="L3" s="10">
        <v>137</v>
      </c>
      <c r="M3" s="10">
        <v>140</v>
      </c>
      <c r="N3" s="10">
        <v>309</v>
      </c>
      <c r="O3" s="10">
        <v>163</v>
      </c>
      <c r="P3" s="10">
        <v>146</v>
      </c>
      <c r="Q3" s="10">
        <v>0</v>
      </c>
      <c r="R3" s="10">
        <v>295</v>
      </c>
      <c r="S3" s="10">
        <v>1085</v>
      </c>
      <c r="T3" s="10">
        <v>0</v>
      </c>
      <c r="U3" s="10">
        <v>113</v>
      </c>
      <c r="V3" s="10">
        <v>116</v>
      </c>
      <c r="W3" s="10">
        <v>1493</v>
      </c>
    </row>
    <row r="4" spans="1:24">
      <c r="A4" s="10" t="s">
        <v>23</v>
      </c>
      <c r="B4" s="10" t="s">
        <v>2223</v>
      </c>
      <c r="C4" s="1" t="s">
        <v>82</v>
      </c>
      <c r="D4" s="6" t="s">
        <v>82</v>
      </c>
      <c r="E4" s="10" t="s">
        <v>2474</v>
      </c>
      <c r="F4" s="10">
        <v>307.57</v>
      </c>
      <c r="G4" s="10">
        <v>126</v>
      </c>
      <c r="H4" s="10">
        <v>770</v>
      </c>
      <c r="I4" s="10">
        <v>424</v>
      </c>
      <c r="J4" s="10">
        <v>346</v>
      </c>
      <c r="K4" s="10">
        <v>0</v>
      </c>
      <c r="L4" s="10">
        <v>0</v>
      </c>
      <c r="M4" s="10">
        <v>0</v>
      </c>
      <c r="N4" s="10">
        <v>182</v>
      </c>
      <c r="O4" s="10">
        <v>95</v>
      </c>
      <c r="P4" s="10">
        <v>87</v>
      </c>
      <c r="Q4" s="10">
        <v>0</v>
      </c>
      <c r="R4" s="10">
        <v>0</v>
      </c>
      <c r="S4" s="10">
        <v>48</v>
      </c>
      <c r="T4" s="10">
        <v>0</v>
      </c>
      <c r="U4" s="10">
        <v>185</v>
      </c>
      <c r="V4" s="10">
        <v>194</v>
      </c>
      <c r="W4" s="10">
        <v>233</v>
      </c>
    </row>
    <row r="5" spans="1:24">
      <c r="A5" s="10" t="s">
        <v>23</v>
      </c>
      <c r="B5" s="10" t="s">
        <v>2223</v>
      </c>
      <c r="C5" s="1" t="s">
        <v>82</v>
      </c>
      <c r="D5" s="10" t="s">
        <v>2475</v>
      </c>
      <c r="E5" s="10" t="s">
        <v>2476</v>
      </c>
      <c r="F5" s="10">
        <v>316.62</v>
      </c>
      <c r="G5" s="10">
        <v>97</v>
      </c>
      <c r="H5" s="10">
        <v>539</v>
      </c>
      <c r="I5" s="10">
        <v>270</v>
      </c>
      <c r="J5" s="10">
        <v>269</v>
      </c>
      <c r="K5" s="10">
        <v>625</v>
      </c>
      <c r="L5" s="10">
        <v>320</v>
      </c>
      <c r="M5" s="10">
        <v>305</v>
      </c>
      <c r="N5" s="10">
        <v>386</v>
      </c>
      <c r="O5" s="10">
        <v>201</v>
      </c>
      <c r="P5" s="10">
        <v>185</v>
      </c>
      <c r="Q5" s="10">
        <v>0</v>
      </c>
      <c r="R5" s="10">
        <v>8</v>
      </c>
      <c r="S5" s="10">
        <v>56</v>
      </c>
      <c r="T5" s="10">
        <v>0</v>
      </c>
      <c r="U5" s="10">
        <v>196</v>
      </c>
      <c r="V5" s="10">
        <v>230</v>
      </c>
      <c r="W5" s="10">
        <v>260</v>
      </c>
    </row>
    <row r="6" spans="1:24">
      <c r="A6" s="10" t="s">
        <v>23</v>
      </c>
      <c r="B6" s="10" t="s">
        <v>2223</v>
      </c>
      <c r="C6" s="1" t="s">
        <v>82</v>
      </c>
      <c r="D6" s="10" t="s">
        <v>2477</v>
      </c>
      <c r="E6" s="10" t="s">
        <v>2478</v>
      </c>
      <c r="F6" s="10">
        <v>296.33</v>
      </c>
      <c r="G6" s="10">
        <v>83</v>
      </c>
      <c r="H6" s="10">
        <v>539</v>
      </c>
      <c r="I6" s="10">
        <v>285</v>
      </c>
      <c r="J6" s="10">
        <v>254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41</v>
      </c>
      <c r="T6" s="10">
        <v>0</v>
      </c>
      <c r="U6" s="10">
        <v>21</v>
      </c>
      <c r="V6" s="10">
        <v>12</v>
      </c>
      <c r="W6" s="10">
        <v>62</v>
      </c>
    </row>
    <row r="7" spans="1:24">
      <c r="A7" s="10" t="s">
        <v>23</v>
      </c>
      <c r="B7" s="10" t="s">
        <v>2223</v>
      </c>
      <c r="C7" s="1" t="s">
        <v>82</v>
      </c>
      <c r="D7" s="10" t="s">
        <v>2479</v>
      </c>
      <c r="E7" s="10" t="s">
        <v>2480</v>
      </c>
      <c r="F7" s="10">
        <v>286</v>
      </c>
      <c r="G7" s="10">
        <v>83</v>
      </c>
      <c r="H7" s="10">
        <v>521</v>
      </c>
      <c r="I7" s="10">
        <v>259</v>
      </c>
      <c r="J7" s="10">
        <v>262</v>
      </c>
      <c r="K7" s="10">
        <v>18</v>
      </c>
      <c r="L7" s="10">
        <v>8</v>
      </c>
      <c r="M7" s="10">
        <v>10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67</v>
      </c>
      <c r="T7" s="10">
        <v>0</v>
      </c>
      <c r="U7" s="10">
        <v>278</v>
      </c>
      <c r="V7" s="10">
        <v>219</v>
      </c>
      <c r="W7" s="10">
        <v>345</v>
      </c>
    </row>
    <row r="8" spans="1:24">
      <c r="A8" s="10" t="s">
        <v>23</v>
      </c>
      <c r="B8" s="10" t="s">
        <v>2223</v>
      </c>
      <c r="C8" s="1" t="s">
        <v>82</v>
      </c>
      <c r="D8" s="10" t="s">
        <v>2481</v>
      </c>
      <c r="E8" s="10" t="s">
        <v>2482</v>
      </c>
      <c r="F8" s="10">
        <v>280.7</v>
      </c>
      <c r="G8" s="10">
        <v>61</v>
      </c>
      <c r="H8" s="10">
        <v>397</v>
      </c>
      <c r="I8" s="10">
        <v>199</v>
      </c>
      <c r="J8" s="10">
        <v>198</v>
      </c>
      <c r="K8" s="10">
        <v>503</v>
      </c>
      <c r="L8" s="10">
        <v>265</v>
      </c>
      <c r="M8" s="10">
        <v>238</v>
      </c>
      <c r="N8" s="10">
        <v>3</v>
      </c>
      <c r="O8" s="10">
        <v>2</v>
      </c>
      <c r="P8" s="10">
        <v>1</v>
      </c>
      <c r="Q8" s="10">
        <v>0</v>
      </c>
      <c r="R8" s="10">
        <v>1</v>
      </c>
      <c r="S8" s="10">
        <v>256</v>
      </c>
      <c r="T8" s="10">
        <v>0</v>
      </c>
      <c r="U8" s="10">
        <v>345</v>
      </c>
      <c r="V8" s="10">
        <v>436</v>
      </c>
      <c r="W8" s="10">
        <v>602</v>
      </c>
    </row>
    <row r="9" spans="1:24">
      <c r="A9" s="10" t="s">
        <v>23</v>
      </c>
      <c r="B9" s="10" t="s">
        <v>1480</v>
      </c>
      <c r="C9" s="1" t="s">
        <v>1727</v>
      </c>
      <c r="D9" s="1" t="s">
        <v>1727</v>
      </c>
      <c r="E9" s="9"/>
      <c r="F9" s="9"/>
      <c r="G9" s="9"/>
      <c r="H9" s="9"/>
      <c r="I9" s="9"/>
      <c r="J9" s="9"/>
      <c r="K9" s="10">
        <v>122</v>
      </c>
      <c r="L9" s="10">
        <v>65</v>
      </c>
      <c r="M9" s="10">
        <v>57</v>
      </c>
      <c r="N9" s="10">
        <v>0</v>
      </c>
      <c r="O9" s="10">
        <v>0</v>
      </c>
      <c r="P9" s="10">
        <v>0</v>
      </c>
      <c r="Q9" s="10">
        <v>0</v>
      </c>
      <c r="R9" s="10">
        <v>24</v>
      </c>
      <c r="S9" s="10">
        <v>3</v>
      </c>
      <c r="T9" s="10">
        <v>0</v>
      </c>
      <c r="U9" s="10">
        <v>39</v>
      </c>
      <c r="V9" s="10">
        <v>68</v>
      </c>
      <c r="W9" s="10">
        <v>66</v>
      </c>
    </row>
    <row r="10" spans="1:24">
      <c r="A10" s="10" t="s">
        <v>23</v>
      </c>
      <c r="B10" s="10" t="s">
        <v>1480</v>
      </c>
      <c r="C10" s="1" t="s">
        <v>1727</v>
      </c>
      <c r="D10" s="10" t="s">
        <v>1728</v>
      </c>
      <c r="E10" s="10" t="s">
        <v>1729</v>
      </c>
      <c r="F10" s="10">
        <v>644</v>
      </c>
      <c r="G10" s="10">
        <v>166</v>
      </c>
      <c r="H10" s="10">
        <v>884</v>
      </c>
      <c r="I10" s="10">
        <v>475</v>
      </c>
      <c r="J10" s="10">
        <v>409</v>
      </c>
      <c r="K10" s="10">
        <v>28</v>
      </c>
      <c r="L10" s="10">
        <v>13</v>
      </c>
      <c r="M10" s="10">
        <v>15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</row>
    <row r="11" spans="1:24">
      <c r="A11" s="10" t="s">
        <v>23</v>
      </c>
      <c r="B11" s="10" t="s">
        <v>1480</v>
      </c>
      <c r="C11" s="1" t="s">
        <v>1727</v>
      </c>
      <c r="D11" s="10" t="s">
        <v>1730</v>
      </c>
      <c r="E11" s="10" t="s">
        <v>1731</v>
      </c>
      <c r="F11" s="10">
        <v>335</v>
      </c>
      <c r="G11" s="10">
        <v>45</v>
      </c>
      <c r="H11" s="10">
        <v>242</v>
      </c>
      <c r="I11" s="10">
        <v>123</v>
      </c>
      <c r="J11" s="10">
        <v>119</v>
      </c>
      <c r="K11" s="10">
        <v>40</v>
      </c>
      <c r="L11" s="10">
        <v>21</v>
      </c>
      <c r="M11" s="10">
        <v>19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</row>
    <row r="12" spans="1:24">
      <c r="A12" s="10" t="s">
        <v>23</v>
      </c>
      <c r="B12" s="10" t="s">
        <v>1480</v>
      </c>
      <c r="C12" s="1" t="s">
        <v>1727</v>
      </c>
      <c r="D12" s="10" t="s">
        <v>1732</v>
      </c>
      <c r="E12" s="10" t="s">
        <v>1733</v>
      </c>
      <c r="F12" s="10">
        <v>275</v>
      </c>
      <c r="G12" s="10">
        <v>91</v>
      </c>
      <c r="H12" s="10">
        <v>412</v>
      </c>
      <c r="I12" s="10">
        <v>212</v>
      </c>
      <c r="J12" s="10">
        <v>200</v>
      </c>
      <c r="K12" s="10">
        <v>32</v>
      </c>
      <c r="L12" s="10">
        <v>16</v>
      </c>
      <c r="M12" s="10">
        <v>16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17.75</v>
      </c>
      <c r="T12" s="10">
        <v>0</v>
      </c>
      <c r="U12" s="10">
        <v>0</v>
      </c>
      <c r="V12" s="10">
        <v>0.56000000000000005</v>
      </c>
      <c r="W12" s="10">
        <v>17.75</v>
      </c>
    </row>
    <row r="13" spans="1:24">
      <c r="A13" s="10" t="s">
        <v>23</v>
      </c>
      <c r="B13" s="10" t="s">
        <v>791</v>
      </c>
      <c r="C13" s="1" t="s">
        <v>960</v>
      </c>
      <c r="D13" s="6" t="s">
        <v>961</v>
      </c>
      <c r="E13" s="10" t="s">
        <v>962</v>
      </c>
      <c r="F13" s="10">
        <v>2310.46</v>
      </c>
      <c r="G13" s="10">
        <v>385</v>
      </c>
      <c r="H13" s="10">
        <v>2058</v>
      </c>
      <c r="I13" s="10">
        <v>1059</v>
      </c>
      <c r="J13" s="10">
        <v>999</v>
      </c>
      <c r="K13" s="10">
        <v>38</v>
      </c>
      <c r="L13" s="10">
        <v>18</v>
      </c>
      <c r="M13" s="10">
        <v>20</v>
      </c>
      <c r="N13" s="10">
        <v>1</v>
      </c>
      <c r="O13" s="10">
        <v>1</v>
      </c>
      <c r="P13" s="10">
        <v>0</v>
      </c>
      <c r="Q13" s="10">
        <v>0</v>
      </c>
      <c r="R13" s="10">
        <v>0</v>
      </c>
      <c r="S13" s="10">
        <v>17</v>
      </c>
      <c r="T13" s="10">
        <v>0</v>
      </c>
      <c r="U13" s="10">
        <v>109</v>
      </c>
      <c r="V13" s="10">
        <v>41</v>
      </c>
      <c r="W13" s="10">
        <v>126</v>
      </c>
    </row>
    <row r="14" spans="1:24">
      <c r="A14" s="10" t="s">
        <v>23</v>
      </c>
      <c r="B14" s="10" t="s">
        <v>791</v>
      </c>
      <c r="C14" s="1" t="s">
        <v>960</v>
      </c>
      <c r="D14" s="10" t="s">
        <v>963</v>
      </c>
      <c r="E14" s="10" t="s">
        <v>964</v>
      </c>
      <c r="F14" s="10">
        <v>1316.43</v>
      </c>
      <c r="G14" s="10">
        <v>418</v>
      </c>
      <c r="H14" s="10">
        <v>1802</v>
      </c>
      <c r="I14" s="10">
        <v>919</v>
      </c>
      <c r="J14" s="10">
        <v>883</v>
      </c>
      <c r="K14" s="10">
        <v>313</v>
      </c>
      <c r="L14" s="10">
        <v>150</v>
      </c>
      <c r="M14" s="10">
        <v>163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15</v>
      </c>
      <c r="T14" s="10">
        <v>0</v>
      </c>
      <c r="U14" s="10">
        <v>28</v>
      </c>
      <c r="V14" s="10">
        <v>8</v>
      </c>
      <c r="W14" s="10">
        <v>43</v>
      </c>
    </row>
    <row r="15" spans="1:24">
      <c r="A15" s="10" t="s">
        <v>23</v>
      </c>
      <c r="B15" s="10" t="s">
        <v>3210</v>
      </c>
      <c r="C15" s="1" t="s">
        <v>3375</v>
      </c>
      <c r="D15" s="6" t="s">
        <v>362</v>
      </c>
      <c r="E15" s="10" t="s">
        <v>3376</v>
      </c>
      <c r="F15" s="10">
        <v>1474.33</v>
      </c>
      <c r="G15" s="10">
        <v>123</v>
      </c>
      <c r="H15" s="10">
        <v>824</v>
      </c>
      <c r="I15" s="10">
        <v>436</v>
      </c>
      <c r="J15" s="10">
        <v>388</v>
      </c>
      <c r="K15" s="10">
        <v>321</v>
      </c>
      <c r="L15" s="10">
        <v>158</v>
      </c>
      <c r="M15" s="10">
        <v>163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21</v>
      </c>
      <c r="T15" s="10">
        <v>0</v>
      </c>
      <c r="U15" s="10">
        <v>102</v>
      </c>
      <c r="V15" s="10">
        <v>41</v>
      </c>
      <c r="W15" s="10">
        <v>123</v>
      </c>
    </row>
    <row r="16" spans="1:24">
      <c r="A16" s="10" t="s">
        <v>23</v>
      </c>
      <c r="B16" s="10" t="s">
        <v>3210</v>
      </c>
      <c r="C16" s="1" t="s">
        <v>3375</v>
      </c>
      <c r="D16" s="10" t="s">
        <v>3377</v>
      </c>
      <c r="E16" s="10" t="s">
        <v>3378</v>
      </c>
      <c r="F16" s="10">
        <v>1004.19</v>
      </c>
      <c r="G16" s="10">
        <v>104</v>
      </c>
      <c r="H16" s="10">
        <v>621</v>
      </c>
      <c r="I16" s="10">
        <v>342</v>
      </c>
      <c r="J16" s="10">
        <v>279</v>
      </c>
      <c r="K16" s="10">
        <v>16</v>
      </c>
      <c r="L16" s="10">
        <v>9</v>
      </c>
      <c r="M16" s="10">
        <v>7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67.84</v>
      </c>
      <c r="T16" s="10">
        <v>0</v>
      </c>
      <c r="U16" s="10">
        <v>0</v>
      </c>
      <c r="V16" s="10">
        <v>0</v>
      </c>
      <c r="W16" s="10">
        <v>67.84</v>
      </c>
    </row>
    <row r="17" spans="1:23">
      <c r="A17" s="10" t="s">
        <v>23</v>
      </c>
      <c r="B17" s="10" t="s">
        <v>3210</v>
      </c>
      <c r="C17" s="1" t="s">
        <v>3375</v>
      </c>
      <c r="D17" s="10" t="s">
        <v>3379</v>
      </c>
      <c r="E17" s="10" t="s">
        <v>3380</v>
      </c>
      <c r="F17" s="10">
        <v>1170.46</v>
      </c>
      <c r="G17" s="10">
        <v>154</v>
      </c>
      <c r="H17" s="10">
        <v>1084</v>
      </c>
      <c r="I17" s="10">
        <v>566</v>
      </c>
      <c r="J17" s="10">
        <v>518</v>
      </c>
      <c r="K17" s="10">
        <v>186</v>
      </c>
      <c r="L17" s="10">
        <v>96</v>
      </c>
      <c r="M17" s="10">
        <v>90</v>
      </c>
      <c r="N17" s="10">
        <v>7</v>
      </c>
      <c r="O17" s="10">
        <v>4</v>
      </c>
      <c r="P17" s="10">
        <v>3</v>
      </c>
      <c r="Q17" s="10">
        <v>0</v>
      </c>
      <c r="R17" s="10">
        <v>0</v>
      </c>
      <c r="S17" s="10">
        <v>0</v>
      </c>
      <c r="T17" s="10">
        <v>165</v>
      </c>
      <c r="U17" s="10">
        <v>72</v>
      </c>
      <c r="V17" s="10">
        <v>0</v>
      </c>
      <c r="W17" s="10">
        <v>237</v>
      </c>
    </row>
    <row r="18" spans="1:23">
      <c r="A18" s="10" t="s">
        <v>23</v>
      </c>
      <c r="B18" s="10" t="s">
        <v>3210</v>
      </c>
      <c r="C18" s="1" t="s">
        <v>3375</v>
      </c>
      <c r="D18" s="10" t="s">
        <v>3381</v>
      </c>
      <c r="E18" s="10" t="s">
        <v>3382</v>
      </c>
      <c r="F18" s="10">
        <v>694.2</v>
      </c>
      <c r="G18" s="10">
        <v>47</v>
      </c>
      <c r="H18" s="10">
        <v>303</v>
      </c>
      <c r="I18" s="10">
        <v>158</v>
      </c>
      <c r="J18" s="10">
        <v>145</v>
      </c>
      <c r="K18" s="10">
        <v>635</v>
      </c>
      <c r="L18" s="10">
        <v>349</v>
      </c>
      <c r="M18" s="10">
        <v>286</v>
      </c>
      <c r="N18" s="10">
        <v>125</v>
      </c>
      <c r="O18" s="10">
        <v>67</v>
      </c>
      <c r="P18" s="10">
        <v>58</v>
      </c>
      <c r="Q18" s="10">
        <v>0</v>
      </c>
      <c r="R18" s="10">
        <v>415</v>
      </c>
      <c r="S18" s="10">
        <v>364</v>
      </c>
      <c r="T18" s="10">
        <v>0</v>
      </c>
      <c r="U18" s="10">
        <v>389</v>
      </c>
      <c r="V18" s="10">
        <v>370</v>
      </c>
      <c r="W18" s="10">
        <v>1168</v>
      </c>
    </row>
    <row r="19" spans="1:23">
      <c r="A19" s="10" t="s">
        <v>23</v>
      </c>
      <c r="B19" s="10" t="s">
        <v>3210</v>
      </c>
      <c r="C19" s="1" t="s">
        <v>3375</v>
      </c>
      <c r="D19" s="10" t="s">
        <v>3383</v>
      </c>
      <c r="E19" s="10" t="s">
        <v>3384</v>
      </c>
      <c r="F19" s="10">
        <v>1079</v>
      </c>
      <c r="G19" s="10">
        <v>210</v>
      </c>
      <c r="H19" s="10">
        <v>1435</v>
      </c>
      <c r="I19" s="10">
        <v>756</v>
      </c>
      <c r="J19" s="10">
        <v>679</v>
      </c>
      <c r="K19" s="10">
        <v>87</v>
      </c>
      <c r="L19" s="10">
        <v>48</v>
      </c>
      <c r="M19" s="10">
        <v>39</v>
      </c>
      <c r="N19" s="10">
        <v>19</v>
      </c>
      <c r="O19" s="10">
        <v>11</v>
      </c>
      <c r="P19" s="10">
        <v>8</v>
      </c>
      <c r="Q19" s="10">
        <v>0</v>
      </c>
      <c r="R19" s="10">
        <v>27</v>
      </c>
      <c r="S19" s="10">
        <v>8</v>
      </c>
      <c r="T19" s="10">
        <v>0</v>
      </c>
      <c r="U19" s="10">
        <v>75</v>
      </c>
      <c r="V19" s="10">
        <v>65</v>
      </c>
      <c r="W19" s="10">
        <v>110</v>
      </c>
    </row>
    <row r="20" spans="1:23">
      <c r="A20" s="10" t="s">
        <v>23</v>
      </c>
      <c r="B20" s="10" t="s">
        <v>1480</v>
      </c>
      <c r="C20" s="1" t="s">
        <v>1719</v>
      </c>
      <c r="D20" s="6" t="s">
        <v>1720</v>
      </c>
      <c r="E20" s="10" t="s">
        <v>1721</v>
      </c>
      <c r="F20" s="10">
        <v>1109</v>
      </c>
      <c r="G20" s="10">
        <v>254</v>
      </c>
      <c r="H20" s="10">
        <v>1545</v>
      </c>
      <c r="I20" s="10">
        <v>829</v>
      </c>
      <c r="J20" s="10">
        <v>716</v>
      </c>
      <c r="K20" s="10">
        <v>1079</v>
      </c>
      <c r="L20" s="10">
        <v>564</v>
      </c>
      <c r="M20" s="10">
        <v>515</v>
      </c>
      <c r="N20" s="10">
        <v>114</v>
      </c>
      <c r="O20" s="10">
        <v>59</v>
      </c>
      <c r="P20" s="10">
        <v>55</v>
      </c>
      <c r="Q20" s="10">
        <v>0</v>
      </c>
      <c r="R20" s="10">
        <v>0</v>
      </c>
      <c r="S20" s="10">
        <v>292</v>
      </c>
      <c r="T20" s="10">
        <v>0</v>
      </c>
      <c r="U20" s="10">
        <v>0</v>
      </c>
      <c r="V20" s="10">
        <v>0</v>
      </c>
      <c r="W20" s="10">
        <v>292</v>
      </c>
    </row>
    <row r="21" spans="1:23">
      <c r="A21" s="10" t="s">
        <v>23</v>
      </c>
      <c r="B21" s="10" t="s">
        <v>1480</v>
      </c>
      <c r="C21" s="1" t="s">
        <v>1719</v>
      </c>
      <c r="D21" s="10" t="s">
        <v>1722</v>
      </c>
      <c r="E21" s="10" t="s">
        <v>1723</v>
      </c>
      <c r="F21" s="10">
        <v>548</v>
      </c>
      <c r="G21" s="10">
        <v>100</v>
      </c>
      <c r="H21" s="10">
        <v>574</v>
      </c>
      <c r="I21" s="10">
        <v>292</v>
      </c>
      <c r="J21" s="10">
        <v>282</v>
      </c>
      <c r="K21" s="10">
        <v>244</v>
      </c>
      <c r="L21" s="10">
        <v>130</v>
      </c>
      <c r="M21" s="10">
        <v>114</v>
      </c>
      <c r="N21" s="10">
        <v>110</v>
      </c>
      <c r="O21" s="10">
        <v>61</v>
      </c>
      <c r="P21" s="10">
        <v>49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</row>
    <row r="22" spans="1:23">
      <c r="A22" s="10" t="s">
        <v>23</v>
      </c>
      <c r="B22" s="10" t="s">
        <v>1480</v>
      </c>
      <c r="C22" s="1" t="s">
        <v>1719</v>
      </c>
      <c r="D22" s="10" t="s">
        <v>1724</v>
      </c>
      <c r="E22" s="10" t="s">
        <v>1725</v>
      </c>
      <c r="F22" s="10">
        <v>1046</v>
      </c>
      <c r="G22" s="10">
        <v>80</v>
      </c>
      <c r="H22" s="10">
        <v>462</v>
      </c>
      <c r="I22" s="10">
        <v>238</v>
      </c>
      <c r="J22" s="10">
        <v>224</v>
      </c>
      <c r="K22" s="10">
        <v>124</v>
      </c>
      <c r="L22" s="10">
        <v>58</v>
      </c>
      <c r="M22" s="10">
        <v>66</v>
      </c>
      <c r="N22" s="10">
        <v>243</v>
      </c>
      <c r="O22" s="10">
        <v>133</v>
      </c>
      <c r="P22" s="10">
        <v>110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</row>
    <row r="23" spans="1:23">
      <c r="A23" s="10" t="s">
        <v>23</v>
      </c>
      <c r="B23" s="10" t="s">
        <v>1480</v>
      </c>
      <c r="C23" s="1" t="s">
        <v>1719</v>
      </c>
      <c r="D23" s="10" t="s">
        <v>153</v>
      </c>
      <c r="E23" s="10" t="s">
        <v>1726</v>
      </c>
      <c r="F23" s="10">
        <v>518</v>
      </c>
      <c r="G23" s="10">
        <v>77</v>
      </c>
      <c r="H23" s="10">
        <v>463</v>
      </c>
      <c r="I23" s="10">
        <v>240</v>
      </c>
      <c r="J23" s="10">
        <v>223</v>
      </c>
      <c r="K23" s="10">
        <v>263</v>
      </c>
      <c r="L23" s="10">
        <v>122</v>
      </c>
      <c r="M23" s="10">
        <v>141</v>
      </c>
      <c r="N23" s="10">
        <v>22</v>
      </c>
      <c r="O23" s="10">
        <v>11</v>
      </c>
      <c r="P23" s="10">
        <v>11</v>
      </c>
      <c r="Q23" s="10">
        <v>0</v>
      </c>
      <c r="R23" s="10">
        <v>179.14</v>
      </c>
      <c r="S23" s="10">
        <v>113.31</v>
      </c>
      <c r="T23" s="10">
        <v>0</v>
      </c>
      <c r="U23" s="10">
        <v>0</v>
      </c>
      <c r="V23" s="10">
        <v>0</v>
      </c>
      <c r="W23" s="10">
        <v>292.45</v>
      </c>
    </row>
    <row r="24" spans="1:23">
      <c r="A24" s="10" t="s">
        <v>23</v>
      </c>
      <c r="B24" s="10" t="s">
        <v>1734</v>
      </c>
      <c r="C24" s="1" t="s">
        <v>1927</v>
      </c>
      <c r="D24" s="6" t="s">
        <v>1927</v>
      </c>
      <c r="E24" s="10" t="s">
        <v>1928</v>
      </c>
      <c r="F24" s="10">
        <v>1148</v>
      </c>
      <c r="G24" s="10">
        <v>335</v>
      </c>
      <c r="H24" s="10">
        <v>2029</v>
      </c>
      <c r="I24" s="10">
        <v>1055</v>
      </c>
      <c r="J24" s="10">
        <v>974</v>
      </c>
      <c r="K24" s="10">
        <v>17</v>
      </c>
      <c r="L24" s="10">
        <v>10</v>
      </c>
      <c r="M24" s="10">
        <v>7</v>
      </c>
      <c r="N24" s="10">
        <v>59</v>
      </c>
      <c r="O24" s="10">
        <v>35</v>
      </c>
      <c r="P24" s="10">
        <v>24</v>
      </c>
      <c r="Q24" s="10">
        <v>0</v>
      </c>
      <c r="R24" s="10">
        <v>0</v>
      </c>
      <c r="S24" s="10">
        <v>20</v>
      </c>
      <c r="T24" s="10">
        <v>0</v>
      </c>
      <c r="U24" s="10">
        <v>180</v>
      </c>
      <c r="V24" s="10">
        <v>147</v>
      </c>
      <c r="W24" s="10">
        <v>200</v>
      </c>
    </row>
    <row r="25" spans="1:23">
      <c r="A25" s="10" t="s">
        <v>23</v>
      </c>
      <c r="B25" s="10" t="s">
        <v>1734</v>
      </c>
      <c r="C25" s="1" t="s">
        <v>1927</v>
      </c>
      <c r="D25" s="10" t="s">
        <v>1929</v>
      </c>
      <c r="E25" s="10" t="s">
        <v>1930</v>
      </c>
      <c r="F25" s="10">
        <v>297</v>
      </c>
      <c r="G25" s="10">
        <v>49</v>
      </c>
      <c r="H25" s="10">
        <v>261</v>
      </c>
      <c r="I25" s="10">
        <v>133</v>
      </c>
      <c r="J25" s="10">
        <v>128</v>
      </c>
      <c r="K25" s="10">
        <v>29</v>
      </c>
      <c r="L25" s="10">
        <v>13</v>
      </c>
      <c r="M25" s="10">
        <v>16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64</v>
      </c>
      <c r="T25" s="10">
        <v>0</v>
      </c>
      <c r="U25" s="10">
        <v>141</v>
      </c>
      <c r="V25" s="10">
        <v>54</v>
      </c>
      <c r="W25" s="10">
        <v>205</v>
      </c>
    </row>
    <row r="26" spans="1:23">
      <c r="A26" s="10" t="s">
        <v>23</v>
      </c>
      <c r="B26" s="10" t="s">
        <v>1734</v>
      </c>
      <c r="C26" s="1" t="s">
        <v>1927</v>
      </c>
      <c r="D26" s="10" t="s">
        <v>1931</v>
      </c>
      <c r="E26" s="10" t="s">
        <v>1932</v>
      </c>
      <c r="F26" s="10">
        <v>449</v>
      </c>
      <c r="G26" s="10">
        <v>55</v>
      </c>
      <c r="H26" s="10">
        <v>325</v>
      </c>
      <c r="I26" s="10">
        <v>176</v>
      </c>
      <c r="J26" s="10">
        <v>149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23</v>
      </c>
      <c r="T26" s="10">
        <v>0</v>
      </c>
      <c r="U26" s="10">
        <v>99</v>
      </c>
      <c r="V26" s="10">
        <v>61</v>
      </c>
      <c r="W26" s="10">
        <v>122</v>
      </c>
    </row>
    <row r="27" spans="1:23">
      <c r="A27" s="10" t="s">
        <v>23</v>
      </c>
      <c r="B27" s="10" t="s">
        <v>163</v>
      </c>
      <c r="C27" s="1" t="s">
        <v>399</v>
      </c>
      <c r="D27" s="6" t="s">
        <v>400</v>
      </c>
      <c r="E27" s="10" t="s">
        <v>401</v>
      </c>
      <c r="F27" s="10">
        <v>249.95</v>
      </c>
      <c r="G27" s="10">
        <v>429</v>
      </c>
      <c r="H27" s="10">
        <v>2515</v>
      </c>
      <c r="I27" s="10">
        <v>1325</v>
      </c>
      <c r="J27" s="10">
        <v>1190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14</v>
      </c>
      <c r="T27" s="10">
        <v>0</v>
      </c>
      <c r="U27" s="10">
        <v>127</v>
      </c>
      <c r="V27" s="10">
        <v>53</v>
      </c>
      <c r="W27" s="10">
        <v>141</v>
      </c>
    </row>
    <row r="28" spans="1:23">
      <c r="A28" s="10" t="s">
        <v>23</v>
      </c>
      <c r="B28" s="10" t="s">
        <v>163</v>
      </c>
      <c r="C28" s="1" t="s">
        <v>399</v>
      </c>
      <c r="D28" s="10" t="s">
        <v>402</v>
      </c>
      <c r="E28" s="10" t="s">
        <v>403</v>
      </c>
      <c r="F28" s="10">
        <v>203.37</v>
      </c>
      <c r="G28" s="10">
        <v>85</v>
      </c>
      <c r="H28" s="10">
        <v>517</v>
      </c>
      <c r="I28" s="10">
        <v>270</v>
      </c>
      <c r="J28" s="10">
        <v>247</v>
      </c>
      <c r="K28" s="10">
        <v>281</v>
      </c>
      <c r="L28" s="10">
        <v>157</v>
      </c>
      <c r="M28" s="10">
        <v>124</v>
      </c>
      <c r="N28" s="10">
        <v>43</v>
      </c>
      <c r="O28" s="10">
        <v>18</v>
      </c>
      <c r="P28" s="10">
        <v>25</v>
      </c>
      <c r="Q28" s="10">
        <v>0</v>
      </c>
      <c r="R28" s="10">
        <v>0</v>
      </c>
      <c r="S28" s="10">
        <v>30</v>
      </c>
      <c r="T28" s="10">
        <v>0</v>
      </c>
      <c r="U28" s="10">
        <v>71</v>
      </c>
      <c r="V28" s="10">
        <v>34</v>
      </c>
      <c r="W28" s="10">
        <v>101</v>
      </c>
    </row>
    <row r="29" spans="1:23">
      <c r="A29" s="10" t="s">
        <v>23</v>
      </c>
      <c r="B29" s="10" t="s">
        <v>163</v>
      </c>
      <c r="C29" s="1" t="s">
        <v>399</v>
      </c>
      <c r="D29" s="10" t="s">
        <v>404</v>
      </c>
      <c r="E29" s="10" t="s">
        <v>405</v>
      </c>
      <c r="F29" s="10">
        <v>622.33000000000004</v>
      </c>
      <c r="G29" s="10">
        <v>160</v>
      </c>
      <c r="H29" s="10">
        <v>1027</v>
      </c>
      <c r="I29" s="10">
        <v>535</v>
      </c>
      <c r="J29" s="10">
        <v>492</v>
      </c>
      <c r="K29" s="10">
        <v>33</v>
      </c>
      <c r="L29" s="10">
        <v>17</v>
      </c>
      <c r="M29" s="10">
        <v>16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35</v>
      </c>
      <c r="T29" s="10">
        <v>0</v>
      </c>
      <c r="U29" s="10">
        <v>292</v>
      </c>
      <c r="V29" s="10">
        <v>121</v>
      </c>
      <c r="W29" s="10">
        <v>327</v>
      </c>
    </row>
    <row r="30" spans="1:23">
      <c r="A30" s="10" t="s">
        <v>23</v>
      </c>
      <c r="B30" s="10" t="s">
        <v>163</v>
      </c>
      <c r="C30" s="1" t="s">
        <v>399</v>
      </c>
      <c r="D30" s="10" t="s">
        <v>406</v>
      </c>
      <c r="E30" s="10" t="s">
        <v>407</v>
      </c>
      <c r="F30" s="10">
        <v>381.39</v>
      </c>
      <c r="G30" s="10">
        <v>37</v>
      </c>
      <c r="H30" s="10">
        <v>249</v>
      </c>
      <c r="I30" s="10">
        <v>138</v>
      </c>
      <c r="J30" s="10">
        <v>111</v>
      </c>
      <c r="K30" s="10">
        <v>294</v>
      </c>
      <c r="L30" s="10">
        <v>145</v>
      </c>
      <c r="M30" s="10">
        <v>149</v>
      </c>
      <c r="N30" s="10">
        <v>51</v>
      </c>
      <c r="O30" s="10">
        <v>28</v>
      </c>
      <c r="P30" s="10">
        <v>23</v>
      </c>
      <c r="Q30" s="10">
        <v>0</v>
      </c>
      <c r="R30" s="10">
        <v>0</v>
      </c>
      <c r="S30" s="10">
        <v>122</v>
      </c>
      <c r="T30" s="10">
        <v>0</v>
      </c>
      <c r="U30" s="10">
        <v>0</v>
      </c>
      <c r="V30" s="10">
        <v>255</v>
      </c>
      <c r="W30" s="10">
        <v>122</v>
      </c>
    </row>
    <row r="31" spans="1:23">
      <c r="A31" s="10" t="s">
        <v>23</v>
      </c>
      <c r="B31" s="10" t="s">
        <v>163</v>
      </c>
      <c r="C31" s="1" t="s">
        <v>399</v>
      </c>
      <c r="D31" s="10" t="s">
        <v>408</v>
      </c>
      <c r="E31" s="10" t="s">
        <v>409</v>
      </c>
      <c r="F31" s="10">
        <v>567.04</v>
      </c>
      <c r="G31" s="10">
        <v>44</v>
      </c>
      <c r="H31" s="10">
        <v>216</v>
      </c>
      <c r="I31" s="10">
        <v>115</v>
      </c>
      <c r="J31" s="10">
        <v>101</v>
      </c>
      <c r="K31" s="10">
        <v>212</v>
      </c>
      <c r="L31" s="10">
        <v>119</v>
      </c>
      <c r="M31" s="10">
        <v>93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182</v>
      </c>
      <c r="W31" s="10">
        <v>0</v>
      </c>
    </row>
    <row r="32" spans="1:23">
      <c r="A32" s="10" t="s">
        <v>23</v>
      </c>
      <c r="B32" s="10" t="s">
        <v>163</v>
      </c>
      <c r="C32" s="1" t="s">
        <v>399</v>
      </c>
      <c r="D32" s="10" t="s">
        <v>410</v>
      </c>
      <c r="E32" s="10" t="s">
        <v>411</v>
      </c>
      <c r="F32" s="10">
        <v>478.83</v>
      </c>
      <c r="G32" s="10">
        <v>45</v>
      </c>
      <c r="H32" s="10">
        <v>277</v>
      </c>
      <c r="I32" s="10">
        <v>148</v>
      </c>
      <c r="J32" s="10">
        <v>129</v>
      </c>
      <c r="K32" s="10">
        <v>6</v>
      </c>
      <c r="L32" s="10">
        <v>2</v>
      </c>
      <c r="M32" s="10">
        <v>4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65</v>
      </c>
      <c r="W32" s="10">
        <v>0</v>
      </c>
    </row>
    <row r="33" spans="1:23">
      <c r="A33" s="10" t="s">
        <v>23</v>
      </c>
      <c r="B33" s="10" t="s">
        <v>965</v>
      </c>
      <c r="C33" s="1" t="s">
        <v>1124</v>
      </c>
      <c r="D33" s="6" t="s">
        <v>1125</v>
      </c>
      <c r="E33" s="10" t="s">
        <v>1126</v>
      </c>
      <c r="F33" s="10">
        <v>2120.4699999999998</v>
      </c>
      <c r="G33" s="10">
        <v>380</v>
      </c>
      <c r="H33" s="10">
        <v>1945</v>
      </c>
      <c r="I33" s="10">
        <v>1012</v>
      </c>
      <c r="J33" s="10">
        <v>933</v>
      </c>
      <c r="K33" s="10">
        <v>304</v>
      </c>
      <c r="L33" s="10">
        <v>149</v>
      </c>
      <c r="M33" s="10">
        <v>155</v>
      </c>
      <c r="N33" s="10">
        <v>0</v>
      </c>
      <c r="O33" s="10">
        <v>0</v>
      </c>
      <c r="P33" s="10">
        <v>0</v>
      </c>
      <c r="Q33" s="10">
        <v>0</v>
      </c>
      <c r="R33" s="10">
        <v>70</v>
      </c>
      <c r="S33" s="10">
        <v>95</v>
      </c>
      <c r="T33" s="10">
        <v>0</v>
      </c>
      <c r="U33" s="10">
        <v>102</v>
      </c>
      <c r="V33" s="10">
        <v>176</v>
      </c>
      <c r="W33" s="10">
        <v>267</v>
      </c>
    </row>
    <row r="34" spans="1:23">
      <c r="A34" s="10" t="s">
        <v>23</v>
      </c>
      <c r="B34" s="10" t="s">
        <v>965</v>
      </c>
      <c r="C34" s="1" t="s">
        <v>1124</v>
      </c>
      <c r="D34" s="10" t="s">
        <v>1127</v>
      </c>
      <c r="E34" s="10" t="s">
        <v>1128</v>
      </c>
      <c r="F34" s="10">
        <v>1472.62</v>
      </c>
      <c r="G34" s="10">
        <v>180</v>
      </c>
      <c r="H34" s="10">
        <v>1009</v>
      </c>
      <c r="I34" s="10">
        <v>469</v>
      </c>
      <c r="J34" s="10">
        <v>540</v>
      </c>
      <c r="K34" s="10">
        <v>202</v>
      </c>
      <c r="L34" s="10">
        <v>101</v>
      </c>
      <c r="M34" s="10">
        <v>101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117.2</v>
      </c>
      <c r="V34" s="10">
        <v>32.119999999999997</v>
      </c>
      <c r="W34" s="10">
        <v>117.2</v>
      </c>
    </row>
    <row r="35" spans="1:23">
      <c r="A35" s="10" t="s">
        <v>23</v>
      </c>
      <c r="B35" s="10" t="s">
        <v>965</v>
      </c>
      <c r="C35" s="1" t="s">
        <v>1124</v>
      </c>
      <c r="D35" s="10" t="s">
        <v>1129</v>
      </c>
      <c r="E35" s="10" t="s">
        <v>1130</v>
      </c>
      <c r="F35" s="10">
        <v>909.1</v>
      </c>
      <c r="G35" s="10">
        <v>131</v>
      </c>
      <c r="H35" s="10">
        <v>598</v>
      </c>
      <c r="I35" s="10">
        <v>304</v>
      </c>
      <c r="J35" s="10">
        <v>294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15</v>
      </c>
      <c r="T35" s="10">
        <v>0</v>
      </c>
      <c r="U35" s="10">
        <v>29</v>
      </c>
      <c r="V35" s="10">
        <v>33</v>
      </c>
      <c r="W35" s="10">
        <v>44</v>
      </c>
    </row>
    <row r="36" spans="1:23">
      <c r="A36" s="10" t="s">
        <v>23</v>
      </c>
      <c r="B36" s="10" t="s">
        <v>965</v>
      </c>
      <c r="C36" s="1" t="s">
        <v>1124</v>
      </c>
      <c r="D36" s="10" t="s">
        <v>1131</v>
      </c>
      <c r="E36" s="10" t="s">
        <v>1132</v>
      </c>
      <c r="F36" s="10">
        <v>468.9</v>
      </c>
      <c r="G36" s="10">
        <v>150</v>
      </c>
      <c r="H36" s="10">
        <v>767</v>
      </c>
      <c r="I36" s="10">
        <v>395</v>
      </c>
      <c r="J36" s="10">
        <v>372</v>
      </c>
      <c r="K36" s="10">
        <v>214</v>
      </c>
      <c r="L36" s="10">
        <v>112</v>
      </c>
      <c r="M36" s="10">
        <v>102</v>
      </c>
      <c r="N36" s="10">
        <v>249</v>
      </c>
      <c r="O36" s="10">
        <v>138</v>
      </c>
      <c r="P36" s="10">
        <v>111</v>
      </c>
      <c r="Q36" s="10">
        <v>0</v>
      </c>
      <c r="R36" s="10">
        <v>269.92</v>
      </c>
      <c r="S36" s="10">
        <v>0</v>
      </c>
      <c r="T36" s="10">
        <v>0</v>
      </c>
      <c r="U36" s="10">
        <v>31.8</v>
      </c>
      <c r="V36" s="10">
        <v>11.41</v>
      </c>
      <c r="W36" s="10">
        <v>301.72000000000003</v>
      </c>
    </row>
    <row r="37" spans="1:23">
      <c r="A37" s="10" t="s">
        <v>23</v>
      </c>
      <c r="B37" s="10" t="s">
        <v>791</v>
      </c>
      <c r="C37" s="1" t="s">
        <v>955</v>
      </c>
      <c r="D37" s="6" t="s">
        <v>956</v>
      </c>
      <c r="E37" s="10" t="s">
        <v>957</v>
      </c>
      <c r="F37" s="10">
        <v>2010.59</v>
      </c>
      <c r="G37" s="10">
        <v>489</v>
      </c>
      <c r="H37" s="10">
        <v>3093</v>
      </c>
      <c r="I37" s="10">
        <v>1574</v>
      </c>
      <c r="J37" s="10">
        <v>1519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144</v>
      </c>
      <c r="W37" s="10">
        <v>0</v>
      </c>
    </row>
    <row r="38" spans="1:23">
      <c r="A38" s="10" t="s">
        <v>23</v>
      </c>
      <c r="B38" s="10" t="s">
        <v>791</v>
      </c>
      <c r="C38" s="1" t="s">
        <v>955</v>
      </c>
      <c r="D38" s="10" t="s">
        <v>958</v>
      </c>
      <c r="E38" s="10" t="s">
        <v>959</v>
      </c>
      <c r="F38" s="10">
        <v>1541.41</v>
      </c>
      <c r="G38" s="10">
        <v>200</v>
      </c>
      <c r="H38" s="10">
        <v>1217</v>
      </c>
      <c r="I38" s="10">
        <v>631</v>
      </c>
      <c r="J38" s="10">
        <v>586</v>
      </c>
      <c r="K38" s="10">
        <v>258</v>
      </c>
      <c r="L38" s="10">
        <v>132</v>
      </c>
      <c r="M38" s="10">
        <v>126</v>
      </c>
      <c r="N38" s="10">
        <v>171</v>
      </c>
      <c r="O38" s="10">
        <v>91</v>
      </c>
      <c r="P38" s="10">
        <v>80</v>
      </c>
      <c r="Q38" s="10">
        <v>0</v>
      </c>
      <c r="R38" s="10">
        <v>0</v>
      </c>
      <c r="S38" s="10">
        <v>484</v>
      </c>
      <c r="T38" s="10">
        <v>0</v>
      </c>
      <c r="U38" s="10">
        <v>117</v>
      </c>
      <c r="V38" s="10">
        <v>110</v>
      </c>
      <c r="W38" s="10">
        <v>601</v>
      </c>
    </row>
    <row r="39" spans="1:23">
      <c r="A39" s="10" t="s">
        <v>23</v>
      </c>
      <c r="B39" s="10" t="s">
        <v>791</v>
      </c>
      <c r="C39" s="1" t="s">
        <v>951</v>
      </c>
      <c r="D39" s="6" t="s">
        <v>951</v>
      </c>
      <c r="E39" s="10" t="s">
        <v>952</v>
      </c>
      <c r="F39" s="10">
        <v>1141.56</v>
      </c>
      <c r="G39" s="10">
        <v>217</v>
      </c>
      <c r="H39" s="10">
        <v>1265</v>
      </c>
      <c r="I39" s="10">
        <v>678</v>
      </c>
      <c r="J39" s="10">
        <v>587</v>
      </c>
      <c r="K39" s="10">
        <v>61</v>
      </c>
      <c r="L39" s="10">
        <v>32</v>
      </c>
      <c r="M39" s="10">
        <v>29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7</v>
      </c>
      <c r="T39" s="10">
        <v>0</v>
      </c>
      <c r="U39" s="10">
        <v>91</v>
      </c>
      <c r="V39" s="10">
        <v>91</v>
      </c>
      <c r="W39" s="10">
        <v>98</v>
      </c>
    </row>
    <row r="40" spans="1:23">
      <c r="A40" s="10" t="s">
        <v>23</v>
      </c>
      <c r="B40" s="10" t="s">
        <v>791</v>
      </c>
      <c r="C40" s="1" t="s">
        <v>951</v>
      </c>
      <c r="D40" s="10" t="s">
        <v>953</v>
      </c>
      <c r="E40" s="10" t="s">
        <v>954</v>
      </c>
      <c r="F40" s="10">
        <v>997.57</v>
      </c>
      <c r="G40" s="10">
        <v>205</v>
      </c>
      <c r="H40" s="10">
        <v>1160</v>
      </c>
      <c r="I40" s="10">
        <v>606</v>
      </c>
      <c r="J40" s="10">
        <v>554</v>
      </c>
      <c r="K40" s="10">
        <v>1</v>
      </c>
      <c r="L40" s="10">
        <v>1</v>
      </c>
      <c r="M40" s="10">
        <v>0</v>
      </c>
      <c r="N40" s="10">
        <v>4</v>
      </c>
      <c r="O40" s="10">
        <v>2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54</v>
      </c>
      <c r="V40" s="10">
        <v>45</v>
      </c>
      <c r="W40" s="10">
        <v>54</v>
      </c>
    </row>
    <row r="41" spans="1:23">
      <c r="A41" s="10" t="s">
        <v>23</v>
      </c>
      <c r="B41" s="10" t="s">
        <v>3210</v>
      </c>
      <c r="C41" s="1" t="s">
        <v>3369</v>
      </c>
      <c r="D41" s="6" t="s">
        <v>3370</v>
      </c>
      <c r="E41" s="10" t="s">
        <v>3371</v>
      </c>
      <c r="F41" s="10">
        <v>5948</v>
      </c>
      <c r="G41" s="10">
        <v>452</v>
      </c>
      <c r="H41" s="10">
        <v>2452</v>
      </c>
      <c r="I41" s="10">
        <v>1302</v>
      </c>
      <c r="J41" s="10">
        <v>1150</v>
      </c>
      <c r="K41" s="10">
        <v>71</v>
      </c>
      <c r="L41" s="10">
        <v>40</v>
      </c>
      <c r="M41" s="10">
        <v>31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55</v>
      </c>
      <c r="V41" s="10">
        <v>70</v>
      </c>
      <c r="W41" s="10">
        <v>55</v>
      </c>
    </row>
    <row r="42" spans="1:23">
      <c r="A42" s="10" t="s">
        <v>23</v>
      </c>
      <c r="B42" s="10" t="s">
        <v>3210</v>
      </c>
      <c r="C42" s="1" t="s">
        <v>3369</v>
      </c>
      <c r="D42" s="10" t="s">
        <v>3372</v>
      </c>
      <c r="E42" s="10" t="s">
        <v>3373</v>
      </c>
      <c r="F42" s="10">
        <v>1102</v>
      </c>
      <c r="G42" s="10">
        <v>99</v>
      </c>
      <c r="H42" s="10">
        <v>728</v>
      </c>
      <c r="I42" s="10">
        <v>385</v>
      </c>
      <c r="J42" s="10">
        <v>343</v>
      </c>
      <c r="K42" s="10">
        <v>36</v>
      </c>
      <c r="L42" s="10">
        <v>19</v>
      </c>
      <c r="M42" s="10">
        <v>17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43</v>
      </c>
      <c r="V42" s="10">
        <v>84</v>
      </c>
      <c r="W42" s="10">
        <v>43</v>
      </c>
    </row>
    <row r="43" spans="1:23">
      <c r="A43" s="10" t="s">
        <v>23</v>
      </c>
      <c r="B43" s="10" t="s">
        <v>3210</v>
      </c>
      <c r="C43" s="1" t="s">
        <v>3369</v>
      </c>
      <c r="D43" s="10" t="s">
        <v>330</v>
      </c>
      <c r="E43" s="10" t="s">
        <v>3374</v>
      </c>
      <c r="F43" s="10">
        <v>2503.69</v>
      </c>
      <c r="G43" s="10">
        <v>174</v>
      </c>
      <c r="H43" s="10">
        <v>759</v>
      </c>
      <c r="I43" s="10">
        <v>403</v>
      </c>
      <c r="J43" s="10">
        <v>356</v>
      </c>
      <c r="K43" s="10">
        <v>281</v>
      </c>
      <c r="L43" s="10">
        <v>148</v>
      </c>
      <c r="M43" s="10">
        <v>133</v>
      </c>
      <c r="N43" s="10">
        <v>77</v>
      </c>
      <c r="O43" s="10">
        <v>40</v>
      </c>
      <c r="P43" s="10">
        <v>37</v>
      </c>
      <c r="Q43" s="10">
        <v>0</v>
      </c>
      <c r="R43" s="10">
        <v>0</v>
      </c>
      <c r="S43" s="10">
        <v>0</v>
      </c>
      <c r="T43" s="10">
        <v>0</v>
      </c>
      <c r="U43" s="10">
        <v>176</v>
      </c>
      <c r="V43" s="10">
        <v>210</v>
      </c>
      <c r="W43" s="10">
        <v>176</v>
      </c>
    </row>
    <row r="44" spans="1:23">
      <c r="A44" s="10" t="s">
        <v>23</v>
      </c>
      <c r="B44" s="10" t="s">
        <v>412</v>
      </c>
      <c r="C44" s="1" t="s">
        <v>717</v>
      </c>
      <c r="D44" s="6" t="s">
        <v>717</v>
      </c>
      <c r="E44" s="10" t="s">
        <v>718</v>
      </c>
      <c r="F44" s="10">
        <v>7581</v>
      </c>
      <c r="G44" s="10">
        <v>406</v>
      </c>
      <c r="H44" s="10">
        <v>2283</v>
      </c>
      <c r="I44" s="10">
        <v>1189</v>
      </c>
      <c r="J44" s="10">
        <v>1094</v>
      </c>
      <c r="K44" s="10">
        <v>205</v>
      </c>
      <c r="L44" s="10">
        <v>103</v>
      </c>
      <c r="M44" s="10">
        <v>102</v>
      </c>
      <c r="N44" s="10">
        <v>92</v>
      </c>
      <c r="O44" s="10">
        <v>50</v>
      </c>
      <c r="P44" s="10">
        <v>42</v>
      </c>
      <c r="Q44" s="10">
        <v>0</v>
      </c>
      <c r="R44" s="10">
        <v>0</v>
      </c>
      <c r="S44" s="10">
        <v>45</v>
      </c>
      <c r="T44" s="10">
        <v>0</v>
      </c>
      <c r="U44" s="10">
        <v>92</v>
      </c>
      <c r="V44" s="10">
        <v>39</v>
      </c>
      <c r="W44" s="10">
        <v>137</v>
      </c>
    </row>
    <row r="45" spans="1:23">
      <c r="A45" s="10" t="s">
        <v>23</v>
      </c>
      <c r="B45" s="10" t="s">
        <v>3210</v>
      </c>
      <c r="C45" s="1" t="s">
        <v>3363</v>
      </c>
      <c r="D45" s="6" t="s">
        <v>3363</v>
      </c>
      <c r="E45" s="10" t="s">
        <v>3364</v>
      </c>
      <c r="F45" s="10">
        <v>2316</v>
      </c>
      <c r="G45" s="10">
        <v>257</v>
      </c>
      <c r="H45" s="10">
        <v>1481</v>
      </c>
      <c r="I45" s="10">
        <v>775</v>
      </c>
      <c r="J45" s="10">
        <v>706</v>
      </c>
      <c r="K45" s="10">
        <v>23</v>
      </c>
      <c r="L45" s="10">
        <v>11</v>
      </c>
      <c r="M45" s="10">
        <v>12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12</v>
      </c>
      <c r="T45" s="10">
        <v>0</v>
      </c>
      <c r="U45" s="10">
        <v>85</v>
      </c>
      <c r="V45" s="10">
        <v>32</v>
      </c>
      <c r="W45" s="10">
        <v>97</v>
      </c>
    </row>
    <row r="46" spans="1:23">
      <c r="A46" s="10" t="s">
        <v>23</v>
      </c>
      <c r="B46" s="10" t="s">
        <v>3210</v>
      </c>
      <c r="C46" s="1" t="s">
        <v>3363</v>
      </c>
      <c r="D46" s="10" t="s">
        <v>3365</v>
      </c>
      <c r="E46" s="10" t="s">
        <v>3366</v>
      </c>
      <c r="F46" s="10">
        <v>510</v>
      </c>
      <c r="G46" s="10">
        <v>80</v>
      </c>
      <c r="H46" s="10">
        <v>470</v>
      </c>
      <c r="I46" s="10">
        <v>252</v>
      </c>
      <c r="J46" s="10">
        <v>218</v>
      </c>
      <c r="K46" s="10">
        <v>78</v>
      </c>
      <c r="L46" s="10">
        <v>31</v>
      </c>
      <c r="M46" s="10">
        <v>47</v>
      </c>
      <c r="N46" s="10">
        <v>116</v>
      </c>
      <c r="O46" s="10">
        <v>68</v>
      </c>
      <c r="P46" s="10">
        <v>48</v>
      </c>
      <c r="Q46" s="10">
        <v>0</v>
      </c>
      <c r="R46" s="10">
        <v>0</v>
      </c>
      <c r="S46" s="10">
        <v>20</v>
      </c>
      <c r="T46" s="10">
        <v>0</v>
      </c>
      <c r="U46" s="10">
        <v>43</v>
      </c>
      <c r="V46" s="10">
        <v>12</v>
      </c>
      <c r="W46" s="10">
        <v>63</v>
      </c>
    </row>
    <row r="47" spans="1:23">
      <c r="A47" s="10" t="s">
        <v>23</v>
      </c>
      <c r="B47" s="10" t="s">
        <v>3210</v>
      </c>
      <c r="C47" s="1" t="s">
        <v>3363</v>
      </c>
      <c r="D47" s="10" t="s">
        <v>3367</v>
      </c>
      <c r="E47" s="10" t="s">
        <v>3368</v>
      </c>
      <c r="F47" s="10">
        <v>469</v>
      </c>
      <c r="G47" s="10">
        <v>67</v>
      </c>
      <c r="H47" s="10">
        <v>382</v>
      </c>
      <c r="I47" s="10">
        <v>195</v>
      </c>
      <c r="J47" s="10">
        <v>187</v>
      </c>
      <c r="K47" s="10">
        <v>82</v>
      </c>
      <c r="L47" s="10">
        <v>45</v>
      </c>
      <c r="M47" s="10">
        <v>37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14</v>
      </c>
      <c r="T47" s="10">
        <v>0</v>
      </c>
      <c r="U47" s="10">
        <v>59</v>
      </c>
      <c r="V47" s="10">
        <v>26</v>
      </c>
      <c r="W47" s="10">
        <v>73</v>
      </c>
    </row>
    <row r="48" spans="1:23">
      <c r="A48" s="10" t="s">
        <v>23</v>
      </c>
      <c r="B48" s="10" t="s">
        <v>1133</v>
      </c>
      <c r="C48" s="1" t="s">
        <v>1280</v>
      </c>
      <c r="D48" s="6" t="s">
        <v>1281</v>
      </c>
      <c r="E48" s="10" t="s">
        <v>1282</v>
      </c>
      <c r="F48" s="10">
        <v>688</v>
      </c>
      <c r="G48" s="10">
        <v>626</v>
      </c>
      <c r="H48" s="10">
        <v>3068</v>
      </c>
      <c r="I48" s="10">
        <v>1534</v>
      </c>
      <c r="J48" s="10">
        <v>1534</v>
      </c>
      <c r="K48" s="10">
        <v>166</v>
      </c>
      <c r="L48" s="10">
        <v>94</v>
      </c>
      <c r="M48" s="10">
        <v>72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22</v>
      </c>
      <c r="T48" s="10">
        <v>0</v>
      </c>
      <c r="U48" s="10">
        <v>73</v>
      </c>
      <c r="V48" s="10">
        <v>29</v>
      </c>
      <c r="W48" s="10">
        <v>95</v>
      </c>
    </row>
    <row r="49" spans="1:23">
      <c r="A49" s="10" t="s">
        <v>23</v>
      </c>
      <c r="B49" s="10" t="s">
        <v>1133</v>
      </c>
      <c r="C49" s="1" t="s">
        <v>1280</v>
      </c>
      <c r="D49" s="10" t="s">
        <v>1283</v>
      </c>
      <c r="E49" s="10" t="s">
        <v>1284</v>
      </c>
      <c r="F49" s="10">
        <v>371</v>
      </c>
      <c r="G49" s="10">
        <v>149</v>
      </c>
      <c r="H49" s="10">
        <v>612</v>
      </c>
      <c r="I49" s="10">
        <v>310</v>
      </c>
      <c r="J49" s="10">
        <v>302</v>
      </c>
      <c r="K49" s="10">
        <v>322</v>
      </c>
      <c r="L49" s="10">
        <v>176</v>
      </c>
      <c r="M49" s="10">
        <v>146</v>
      </c>
      <c r="N49" s="10">
        <v>11</v>
      </c>
      <c r="O49" s="10">
        <v>6</v>
      </c>
      <c r="P49" s="10">
        <v>5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</row>
    <row r="50" spans="1:23">
      <c r="A50" s="10" t="s">
        <v>23</v>
      </c>
      <c r="B50" s="10" t="s">
        <v>163</v>
      </c>
      <c r="C50" s="1" t="s">
        <v>392</v>
      </c>
      <c r="D50" s="6" t="s">
        <v>392</v>
      </c>
      <c r="E50" s="10" t="s">
        <v>393</v>
      </c>
      <c r="F50" s="10">
        <v>1133.68</v>
      </c>
      <c r="G50" s="10">
        <v>152</v>
      </c>
      <c r="H50" s="10">
        <v>827</v>
      </c>
      <c r="I50" s="10">
        <v>440</v>
      </c>
      <c r="J50" s="10">
        <v>387</v>
      </c>
      <c r="K50" s="10">
        <v>0</v>
      </c>
      <c r="L50" s="10">
        <v>0</v>
      </c>
      <c r="M50" s="10">
        <v>0</v>
      </c>
      <c r="N50" s="10">
        <v>67</v>
      </c>
      <c r="O50" s="10">
        <v>38</v>
      </c>
      <c r="P50" s="10">
        <v>29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</row>
    <row r="51" spans="1:23">
      <c r="A51" s="10" t="s">
        <v>23</v>
      </c>
      <c r="B51" s="10" t="s">
        <v>163</v>
      </c>
      <c r="C51" s="1" t="s">
        <v>392</v>
      </c>
      <c r="D51" s="10" t="s">
        <v>394</v>
      </c>
      <c r="E51" s="10" t="s">
        <v>395</v>
      </c>
      <c r="F51" s="10">
        <v>476.32</v>
      </c>
      <c r="G51" s="10">
        <v>86</v>
      </c>
      <c r="H51" s="10">
        <v>505</v>
      </c>
      <c r="I51" s="10">
        <v>263</v>
      </c>
      <c r="J51" s="10">
        <v>242</v>
      </c>
      <c r="K51" s="10">
        <v>58</v>
      </c>
      <c r="L51" s="10">
        <v>30</v>
      </c>
      <c r="M51" s="10">
        <v>28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83</v>
      </c>
      <c r="T51" s="10">
        <v>0</v>
      </c>
      <c r="U51" s="10">
        <v>14</v>
      </c>
      <c r="V51" s="10">
        <v>8</v>
      </c>
      <c r="W51" s="10">
        <v>97</v>
      </c>
    </row>
    <row r="52" spans="1:23">
      <c r="A52" s="10" t="s">
        <v>23</v>
      </c>
      <c r="B52" s="10" t="s">
        <v>163</v>
      </c>
      <c r="C52" s="1" t="s">
        <v>392</v>
      </c>
      <c r="D52" s="10" t="s">
        <v>396</v>
      </c>
      <c r="E52" s="10" t="s">
        <v>397</v>
      </c>
      <c r="F52" s="10">
        <v>349.29</v>
      </c>
      <c r="G52" s="10">
        <v>48</v>
      </c>
      <c r="H52" s="10">
        <v>240</v>
      </c>
      <c r="I52" s="10">
        <v>122</v>
      </c>
      <c r="J52" s="10">
        <v>118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40</v>
      </c>
      <c r="T52" s="10">
        <v>0</v>
      </c>
      <c r="U52" s="10">
        <v>0</v>
      </c>
      <c r="V52" s="10">
        <v>0</v>
      </c>
      <c r="W52" s="10">
        <v>40</v>
      </c>
    </row>
    <row r="53" spans="1:23">
      <c r="A53" s="10" t="s">
        <v>23</v>
      </c>
      <c r="B53" s="10" t="s">
        <v>163</v>
      </c>
      <c r="C53" s="1" t="s">
        <v>392</v>
      </c>
      <c r="D53" s="10" t="s">
        <v>244</v>
      </c>
      <c r="E53" s="10" t="s">
        <v>398</v>
      </c>
      <c r="F53" s="10">
        <v>2140</v>
      </c>
      <c r="G53" s="10">
        <v>267</v>
      </c>
      <c r="H53" s="10">
        <v>1639</v>
      </c>
      <c r="I53" s="10">
        <v>836</v>
      </c>
      <c r="J53" s="10">
        <v>803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42</v>
      </c>
      <c r="T53" s="10">
        <v>0</v>
      </c>
      <c r="U53" s="10">
        <v>0</v>
      </c>
      <c r="V53" s="10">
        <v>0</v>
      </c>
      <c r="W53" s="10">
        <v>42</v>
      </c>
    </row>
    <row r="54" spans="1:23">
      <c r="A54" s="10" t="s">
        <v>23</v>
      </c>
      <c r="B54" s="10" t="s">
        <v>24</v>
      </c>
      <c r="C54" s="1" t="s">
        <v>159</v>
      </c>
      <c r="D54" s="6" t="s">
        <v>159</v>
      </c>
      <c r="E54" s="10" t="s">
        <v>160</v>
      </c>
      <c r="F54" s="10">
        <v>1697</v>
      </c>
      <c r="G54" s="10">
        <v>324</v>
      </c>
      <c r="H54" s="10">
        <v>2260</v>
      </c>
      <c r="I54" s="10">
        <v>1187</v>
      </c>
      <c r="J54" s="10">
        <v>1073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95</v>
      </c>
      <c r="T54" s="10">
        <v>0</v>
      </c>
      <c r="U54" s="10">
        <v>7</v>
      </c>
      <c r="V54" s="10">
        <v>4</v>
      </c>
      <c r="W54" s="10">
        <v>102</v>
      </c>
    </row>
    <row r="55" spans="1:23">
      <c r="A55" s="10" t="s">
        <v>23</v>
      </c>
      <c r="B55" s="10" t="s">
        <v>24</v>
      </c>
      <c r="C55" s="1" t="s">
        <v>159</v>
      </c>
      <c r="D55" s="10" t="s">
        <v>161</v>
      </c>
      <c r="E55" s="10" t="s">
        <v>162</v>
      </c>
      <c r="F55" s="10">
        <v>1221</v>
      </c>
      <c r="G55" s="10">
        <v>145</v>
      </c>
      <c r="H55" s="10">
        <v>920</v>
      </c>
      <c r="I55" s="10">
        <v>509</v>
      </c>
      <c r="J55" s="10">
        <v>411</v>
      </c>
      <c r="K55" s="10">
        <v>49</v>
      </c>
      <c r="L55" s="10">
        <v>21</v>
      </c>
      <c r="M55" s="10">
        <v>28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95</v>
      </c>
      <c r="T55" s="10">
        <v>0</v>
      </c>
      <c r="U55" s="10">
        <v>5</v>
      </c>
      <c r="V55" s="10">
        <v>2</v>
      </c>
      <c r="W55" s="10">
        <v>100</v>
      </c>
    </row>
    <row r="56" spans="1:23">
      <c r="A56" s="10" t="s">
        <v>23</v>
      </c>
      <c r="B56" s="10" t="s">
        <v>2702</v>
      </c>
      <c r="C56" s="1" t="s">
        <v>2830</v>
      </c>
      <c r="D56" s="6" t="s">
        <v>2830</v>
      </c>
      <c r="E56" s="10" t="s">
        <v>2831</v>
      </c>
      <c r="F56" s="10">
        <v>663</v>
      </c>
      <c r="G56" s="10">
        <v>230</v>
      </c>
      <c r="H56" s="10">
        <v>1438</v>
      </c>
      <c r="I56" s="10">
        <v>753</v>
      </c>
      <c r="J56" s="10">
        <v>685</v>
      </c>
      <c r="K56" s="10">
        <v>861</v>
      </c>
      <c r="L56" s="10">
        <v>462</v>
      </c>
      <c r="M56" s="10">
        <v>399</v>
      </c>
      <c r="N56" s="10">
        <v>22</v>
      </c>
      <c r="O56" s="10">
        <v>13</v>
      </c>
      <c r="P56" s="10">
        <v>9</v>
      </c>
      <c r="Q56" s="10">
        <v>0</v>
      </c>
      <c r="R56" s="10">
        <v>44</v>
      </c>
      <c r="S56" s="10">
        <v>460</v>
      </c>
      <c r="T56" s="10">
        <v>0</v>
      </c>
      <c r="U56" s="10">
        <v>815</v>
      </c>
      <c r="V56" s="10">
        <v>1120</v>
      </c>
      <c r="W56" s="10">
        <v>1319</v>
      </c>
    </row>
    <row r="57" spans="1:23">
      <c r="A57" s="10" t="s">
        <v>23</v>
      </c>
      <c r="B57" s="10" t="s">
        <v>2702</v>
      </c>
      <c r="C57" s="1" t="s">
        <v>2830</v>
      </c>
      <c r="D57" s="10" t="s">
        <v>2832</v>
      </c>
      <c r="E57" s="10" t="s">
        <v>2833</v>
      </c>
      <c r="F57" s="10">
        <v>540</v>
      </c>
      <c r="G57" s="10">
        <v>165</v>
      </c>
      <c r="H57" s="10">
        <v>1075</v>
      </c>
      <c r="I57" s="10">
        <v>566</v>
      </c>
      <c r="J57" s="10">
        <v>509</v>
      </c>
      <c r="K57" s="10">
        <v>37</v>
      </c>
      <c r="L57" s="10">
        <v>18</v>
      </c>
      <c r="M57" s="10">
        <v>19</v>
      </c>
      <c r="N57" s="10">
        <v>79</v>
      </c>
      <c r="O57" s="10">
        <v>39</v>
      </c>
      <c r="P57" s="10">
        <v>40</v>
      </c>
      <c r="Q57" s="10">
        <v>0</v>
      </c>
      <c r="R57" s="10">
        <v>15</v>
      </c>
      <c r="S57" s="10">
        <v>0</v>
      </c>
      <c r="T57" s="10">
        <v>0</v>
      </c>
      <c r="U57" s="10">
        <v>281</v>
      </c>
      <c r="V57" s="10">
        <v>279</v>
      </c>
      <c r="W57" s="10">
        <v>296</v>
      </c>
    </row>
    <row r="58" spans="1:23">
      <c r="A58" s="10" t="s">
        <v>23</v>
      </c>
      <c r="B58" s="10" t="s">
        <v>2702</v>
      </c>
      <c r="C58" s="1" t="s">
        <v>2830</v>
      </c>
      <c r="D58" s="10" t="s">
        <v>2834</v>
      </c>
      <c r="E58" s="10" t="s">
        <v>2835</v>
      </c>
      <c r="F58" s="10">
        <v>41</v>
      </c>
      <c r="G58" s="10">
        <v>0</v>
      </c>
      <c r="H58" s="10">
        <v>0</v>
      </c>
      <c r="I58" s="10">
        <v>0</v>
      </c>
      <c r="J58" s="10">
        <v>0</v>
      </c>
      <c r="K58" s="10">
        <v>183</v>
      </c>
      <c r="L58" s="10">
        <v>94</v>
      </c>
      <c r="M58" s="10">
        <v>89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92</v>
      </c>
      <c r="T58" s="10">
        <v>0</v>
      </c>
      <c r="U58" s="10">
        <v>213</v>
      </c>
      <c r="V58" s="10">
        <v>147</v>
      </c>
      <c r="W58" s="10">
        <v>305</v>
      </c>
    </row>
    <row r="59" spans="1:23">
      <c r="A59" s="10" t="s">
        <v>23</v>
      </c>
      <c r="B59" s="10" t="s">
        <v>3817</v>
      </c>
      <c r="C59" s="1" t="s">
        <v>3817</v>
      </c>
      <c r="D59" s="6" t="s">
        <v>3959</v>
      </c>
      <c r="E59" s="10" t="s">
        <v>3960</v>
      </c>
      <c r="F59" s="10">
        <v>6024.32</v>
      </c>
      <c r="G59" s="10">
        <v>2808</v>
      </c>
      <c r="H59" s="10">
        <v>18267</v>
      </c>
      <c r="I59" s="10">
        <v>9542</v>
      </c>
      <c r="J59" s="10">
        <v>8725</v>
      </c>
      <c r="K59" s="10">
        <v>430</v>
      </c>
      <c r="L59" s="10">
        <v>234</v>
      </c>
      <c r="M59" s="10">
        <v>196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46</v>
      </c>
      <c r="T59" s="10">
        <v>0</v>
      </c>
      <c r="U59" s="10">
        <v>19</v>
      </c>
      <c r="V59" s="10">
        <v>10</v>
      </c>
      <c r="W59" s="10">
        <v>65</v>
      </c>
    </row>
    <row r="60" spans="1:23">
      <c r="A60" s="10" t="s">
        <v>23</v>
      </c>
      <c r="B60" s="10" t="s">
        <v>3039</v>
      </c>
      <c r="C60" s="1" t="s">
        <v>3205</v>
      </c>
      <c r="D60" s="6" t="s">
        <v>3206</v>
      </c>
      <c r="E60" s="10" t="s">
        <v>3207</v>
      </c>
      <c r="F60" s="10">
        <v>2254</v>
      </c>
      <c r="G60" s="10">
        <v>745</v>
      </c>
      <c r="H60" s="10">
        <v>4066</v>
      </c>
      <c r="I60" s="10">
        <v>2109</v>
      </c>
      <c r="J60" s="10">
        <v>1957</v>
      </c>
      <c r="K60" s="10">
        <v>174</v>
      </c>
      <c r="L60" s="10">
        <v>85</v>
      </c>
      <c r="M60" s="10">
        <v>89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243.28</v>
      </c>
      <c r="T60" s="10">
        <v>0</v>
      </c>
      <c r="U60" s="10">
        <v>0</v>
      </c>
      <c r="V60" s="10">
        <v>0</v>
      </c>
      <c r="W60" s="10">
        <v>243.28</v>
      </c>
    </row>
    <row r="61" spans="1:23">
      <c r="A61" s="10" t="s">
        <v>23</v>
      </c>
      <c r="B61" s="10" t="s">
        <v>2836</v>
      </c>
      <c r="C61" s="1" t="s">
        <v>3036</v>
      </c>
      <c r="D61" s="6" t="s">
        <v>3037</v>
      </c>
      <c r="E61" s="10" t="s">
        <v>3038</v>
      </c>
      <c r="F61" s="10">
        <v>1932.62</v>
      </c>
      <c r="G61" s="10">
        <v>440</v>
      </c>
      <c r="H61" s="10">
        <v>3247</v>
      </c>
      <c r="I61" s="10">
        <v>1729</v>
      </c>
      <c r="J61" s="10">
        <v>1518</v>
      </c>
      <c r="K61" s="10">
        <v>373</v>
      </c>
      <c r="L61" s="10">
        <v>187</v>
      </c>
      <c r="M61" s="10">
        <v>186</v>
      </c>
      <c r="N61" s="10">
        <v>294</v>
      </c>
      <c r="O61" s="10">
        <v>162</v>
      </c>
      <c r="P61" s="10">
        <v>132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</row>
    <row r="62" spans="1:23">
      <c r="A62" s="10" t="s">
        <v>23</v>
      </c>
      <c r="B62" s="10" t="s">
        <v>1287</v>
      </c>
      <c r="C62" s="1" t="s">
        <v>1472</v>
      </c>
      <c r="D62" s="6" t="s">
        <v>1472</v>
      </c>
      <c r="E62" s="10" t="s">
        <v>1473</v>
      </c>
      <c r="F62" s="10">
        <v>628</v>
      </c>
      <c r="G62" s="10">
        <v>179</v>
      </c>
      <c r="H62" s="10">
        <v>1049</v>
      </c>
      <c r="I62" s="10">
        <v>538</v>
      </c>
      <c r="J62" s="10">
        <v>511</v>
      </c>
      <c r="K62" s="10">
        <v>462</v>
      </c>
      <c r="L62" s="10">
        <v>247</v>
      </c>
      <c r="M62" s="10">
        <v>215</v>
      </c>
      <c r="N62" s="10">
        <v>99</v>
      </c>
      <c r="O62" s="10">
        <v>48</v>
      </c>
      <c r="P62" s="10">
        <v>51</v>
      </c>
      <c r="Q62" s="10">
        <v>0</v>
      </c>
      <c r="R62" s="10">
        <v>0</v>
      </c>
      <c r="S62" s="10">
        <v>98</v>
      </c>
      <c r="T62" s="10">
        <v>0</v>
      </c>
      <c r="U62" s="10">
        <v>119</v>
      </c>
      <c r="V62" s="10">
        <v>155</v>
      </c>
      <c r="W62" s="10">
        <v>217</v>
      </c>
    </row>
    <row r="63" spans="1:23">
      <c r="A63" s="10" t="s">
        <v>23</v>
      </c>
      <c r="B63" s="10" t="s">
        <v>1287</v>
      </c>
      <c r="C63" s="1" t="s">
        <v>1472</v>
      </c>
      <c r="D63" s="10" t="s">
        <v>1474</v>
      </c>
      <c r="E63" s="10" t="s">
        <v>1475</v>
      </c>
      <c r="F63" s="10">
        <v>653.16</v>
      </c>
      <c r="G63" s="10">
        <v>147</v>
      </c>
      <c r="H63" s="10">
        <v>727</v>
      </c>
      <c r="I63" s="10">
        <v>378</v>
      </c>
      <c r="J63" s="10">
        <v>349</v>
      </c>
      <c r="K63" s="10">
        <v>148</v>
      </c>
      <c r="L63" s="10">
        <v>70</v>
      </c>
      <c r="M63" s="10">
        <v>78</v>
      </c>
      <c r="N63" s="10">
        <v>114</v>
      </c>
      <c r="O63" s="10">
        <v>72</v>
      </c>
      <c r="P63" s="10">
        <v>42</v>
      </c>
      <c r="Q63" s="10">
        <v>0</v>
      </c>
      <c r="R63" s="10">
        <v>290</v>
      </c>
      <c r="S63" s="10">
        <v>0</v>
      </c>
      <c r="T63" s="10">
        <v>0</v>
      </c>
      <c r="U63" s="10">
        <v>109</v>
      </c>
      <c r="V63" s="10">
        <v>120</v>
      </c>
      <c r="W63" s="10">
        <v>399</v>
      </c>
    </row>
    <row r="64" spans="1:23">
      <c r="A64" s="10" t="s">
        <v>23</v>
      </c>
      <c r="B64" s="10" t="s">
        <v>1287</v>
      </c>
      <c r="C64" s="1" t="s">
        <v>1472</v>
      </c>
      <c r="D64" s="10" t="s">
        <v>1476</v>
      </c>
      <c r="E64" s="10" t="s">
        <v>1477</v>
      </c>
      <c r="F64" s="10">
        <v>552.47</v>
      </c>
      <c r="G64" s="10">
        <v>202</v>
      </c>
      <c r="H64" s="10">
        <v>1001</v>
      </c>
      <c r="I64" s="10">
        <v>515</v>
      </c>
      <c r="J64" s="10">
        <v>486</v>
      </c>
      <c r="K64" s="10">
        <v>1007</v>
      </c>
      <c r="L64" s="10">
        <v>509</v>
      </c>
      <c r="M64" s="10">
        <v>498</v>
      </c>
      <c r="N64" s="10">
        <v>43</v>
      </c>
      <c r="O64" s="10">
        <v>20</v>
      </c>
      <c r="P64" s="10">
        <v>23</v>
      </c>
      <c r="Q64" s="10">
        <v>0</v>
      </c>
      <c r="R64" s="10">
        <v>24</v>
      </c>
      <c r="S64" s="10">
        <v>121</v>
      </c>
      <c r="T64" s="10">
        <v>21</v>
      </c>
      <c r="U64" s="10">
        <v>107</v>
      </c>
      <c r="V64" s="10">
        <v>160</v>
      </c>
      <c r="W64" s="10">
        <v>273</v>
      </c>
    </row>
    <row r="65" spans="1:23">
      <c r="A65" s="10" t="s">
        <v>23</v>
      </c>
      <c r="B65" s="10" t="s">
        <v>1287</v>
      </c>
      <c r="C65" s="1" t="s">
        <v>1472</v>
      </c>
      <c r="D65" s="10" t="s">
        <v>1478</v>
      </c>
      <c r="E65" s="10" t="s">
        <v>1479</v>
      </c>
      <c r="F65" s="10">
        <v>545.30999999999995</v>
      </c>
      <c r="G65" s="10">
        <v>110</v>
      </c>
      <c r="H65" s="10">
        <v>511</v>
      </c>
      <c r="I65" s="10">
        <v>263</v>
      </c>
      <c r="J65" s="10">
        <v>248</v>
      </c>
      <c r="K65" s="10">
        <v>0</v>
      </c>
      <c r="L65" s="10">
        <v>0</v>
      </c>
      <c r="M65" s="10">
        <v>0</v>
      </c>
      <c r="N65" s="10">
        <v>1</v>
      </c>
      <c r="O65" s="10">
        <v>0</v>
      </c>
      <c r="P65" s="10">
        <v>1</v>
      </c>
      <c r="Q65" s="10">
        <v>0</v>
      </c>
      <c r="R65" s="10">
        <v>1</v>
      </c>
      <c r="S65" s="10">
        <v>18</v>
      </c>
      <c r="T65" s="10">
        <v>0</v>
      </c>
      <c r="U65" s="10">
        <v>38</v>
      </c>
      <c r="V65" s="10">
        <v>56</v>
      </c>
      <c r="W65" s="10">
        <v>57</v>
      </c>
    </row>
    <row r="66" spans="1:23">
      <c r="A66" s="10" t="s">
        <v>23</v>
      </c>
      <c r="B66" s="10" t="s">
        <v>2702</v>
      </c>
      <c r="C66" s="1" t="s">
        <v>2826</v>
      </c>
      <c r="D66" s="6" t="s">
        <v>2826</v>
      </c>
      <c r="E66" s="10" t="s">
        <v>2827</v>
      </c>
      <c r="F66" s="10">
        <v>2162</v>
      </c>
      <c r="G66" s="10">
        <v>414</v>
      </c>
      <c r="H66" s="10">
        <v>2410</v>
      </c>
      <c r="I66" s="10">
        <v>1250</v>
      </c>
      <c r="J66" s="10">
        <v>1160</v>
      </c>
      <c r="K66" s="10">
        <v>377</v>
      </c>
      <c r="L66" s="10">
        <v>205</v>
      </c>
      <c r="M66" s="10">
        <v>172</v>
      </c>
      <c r="N66" s="10">
        <v>69</v>
      </c>
      <c r="O66" s="10">
        <v>38</v>
      </c>
      <c r="P66" s="10">
        <v>31</v>
      </c>
      <c r="Q66" s="10">
        <v>0</v>
      </c>
      <c r="R66" s="10">
        <v>158.19999999999999</v>
      </c>
      <c r="S66" s="10">
        <v>0</v>
      </c>
      <c r="T66" s="10">
        <v>0</v>
      </c>
      <c r="U66" s="10">
        <v>56.62</v>
      </c>
      <c r="V66" s="10">
        <v>98.5</v>
      </c>
      <c r="W66" s="10">
        <v>214.82</v>
      </c>
    </row>
    <row r="67" spans="1:23">
      <c r="A67" s="10" t="s">
        <v>23</v>
      </c>
      <c r="B67" s="10" t="s">
        <v>2702</v>
      </c>
      <c r="C67" s="1" t="s">
        <v>2826</v>
      </c>
      <c r="D67" s="10" t="s">
        <v>2828</v>
      </c>
      <c r="E67" s="10" t="s">
        <v>2829</v>
      </c>
      <c r="F67" s="10">
        <v>1697</v>
      </c>
      <c r="G67" s="10">
        <v>384</v>
      </c>
      <c r="H67" s="10">
        <v>2081</v>
      </c>
      <c r="I67" s="10">
        <v>1065</v>
      </c>
      <c r="J67" s="10">
        <v>1016</v>
      </c>
      <c r="K67" s="10">
        <v>945</v>
      </c>
      <c r="L67" s="10">
        <v>497</v>
      </c>
      <c r="M67" s="10">
        <v>448</v>
      </c>
      <c r="N67" s="10">
        <v>207</v>
      </c>
      <c r="O67" s="10">
        <v>118</v>
      </c>
      <c r="P67" s="10">
        <v>89</v>
      </c>
      <c r="Q67" s="10">
        <v>0</v>
      </c>
      <c r="R67" s="10">
        <v>0</v>
      </c>
      <c r="S67" s="10">
        <v>44</v>
      </c>
      <c r="T67" s="10">
        <v>0</v>
      </c>
      <c r="U67" s="10">
        <v>201</v>
      </c>
      <c r="V67" s="10">
        <v>119</v>
      </c>
      <c r="W67" s="10">
        <v>245</v>
      </c>
    </row>
    <row r="68" spans="1:23">
      <c r="A68" s="10" t="s">
        <v>23</v>
      </c>
      <c r="B68" s="10" t="s">
        <v>412</v>
      </c>
      <c r="C68" s="1" t="s">
        <v>710</v>
      </c>
      <c r="D68" s="6" t="s">
        <v>711</v>
      </c>
      <c r="E68" s="10" t="s">
        <v>712</v>
      </c>
      <c r="F68" s="10">
        <v>1600</v>
      </c>
      <c r="G68" s="10">
        <v>182</v>
      </c>
      <c r="H68" s="10">
        <v>1085</v>
      </c>
      <c r="I68" s="10">
        <v>594</v>
      </c>
      <c r="J68" s="10">
        <v>491</v>
      </c>
      <c r="K68" s="10">
        <v>375</v>
      </c>
      <c r="L68" s="10">
        <v>208</v>
      </c>
      <c r="M68" s="10">
        <v>167</v>
      </c>
      <c r="N68" s="10">
        <v>66</v>
      </c>
      <c r="O68" s="10">
        <v>32</v>
      </c>
      <c r="P68" s="10">
        <v>34</v>
      </c>
      <c r="Q68" s="10">
        <v>0</v>
      </c>
      <c r="R68" s="10">
        <v>408.99</v>
      </c>
      <c r="S68" s="10">
        <v>26.58</v>
      </c>
      <c r="T68" s="10">
        <v>0</v>
      </c>
      <c r="U68" s="10">
        <v>29.81</v>
      </c>
      <c r="V68" s="10">
        <v>20</v>
      </c>
      <c r="W68" s="10">
        <v>465.38</v>
      </c>
    </row>
    <row r="69" spans="1:23">
      <c r="A69" s="10" t="s">
        <v>23</v>
      </c>
      <c r="B69" s="10" t="s">
        <v>412</v>
      </c>
      <c r="C69" s="1" t="s">
        <v>710</v>
      </c>
      <c r="D69" s="10" t="s">
        <v>713</v>
      </c>
      <c r="E69" s="10" t="s">
        <v>714</v>
      </c>
      <c r="F69" s="10">
        <v>1583</v>
      </c>
      <c r="G69" s="10">
        <v>119</v>
      </c>
      <c r="H69" s="10">
        <v>697</v>
      </c>
      <c r="I69" s="10">
        <v>380</v>
      </c>
      <c r="J69" s="10">
        <v>317</v>
      </c>
      <c r="K69" s="10">
        <v>123</v>
      </c>
      <c r="L69" s="10">
        <v>60</v>
      </c>
      <c r="M69" s="10">
        <v>63</v>
      </c>
      <c r="N69" s="10">
        <v>35</v>
      </c>
      <c r="O69" s="10">
        <v>19</v>
      </c>
      <c r="P69" s="10">
        <v>16</v>
      </c>
      <c r="Q69" s="10">
        <v>0</v>
      </c>
      <c r="R69" s="10">
        <v>70.2</v>
      </c>
      <c r="S69" s="10">
        <v>10</v>
      </c>
      <c r="T69" s="10">
        <v>0</v>
      </c>
      <c r="U69" s="10">
        <v>100</v>
      </c>
      <c r="V69" s="10">
        <v>82.6</v>
      </c>
      <c r="W69" s="10">
        <v>180.2</v>
      </c>
    </row>
    <row r="70" spans="1:23">
      <c r="A70" s="10" t="s">
        <v>23</v>
      </c>
      <c r="B70" s="10" t="s">
        <v>412</v>
      </c>
      <c r="C70" s="1" t="s">
        <v>710</v>
      </c>
      <c r="D70" s="10" t="s">
        <v>715</v>
      </c>
      <c r="E70" s="10" t="s">
        <v>716</v>
      </c>
      <c r="F70" s="10">
        <v>3032</v>
      </c>
      <c r="G70" s="10">
        <v>126</v>
      </c>
      <c r="H70" s="10">
        <v>640</v>
      </c>
      <c r="I70" s="10">
        <v>320</v>
      </c>
      <c r="J70" s="10">
        <v>320</v>
      </c>
      <c r="K70" s="10">
        <v>283</v>
      </c>
      <c r="L70" s="10">
        <v>141</v>
      </c>
      <c r="M70" s="10">
        <v>142</v>
      </c>
      <c r="N70" s="10">
        <v>48</v>
      </c>
      <c r="O70" s="10">
        <v>27</v>
      </c>
      <c r="P70" s="10">
        <v>21</v>
      </c>
      <c r="Q70" s="10">
        <v>0</v>
      </c>
      <c r="R70" s="10">
        <v>1098</v>
      </c>
      <c r="S70" s="10">
        <v>46</v>
      </c>
      <c r="T70" s="10">
        <v>0</v>
      </c>
      <c r="U70" s="10">
        <v>31.32</v>
      </c>
      <c r="V70" s="10">
        <v>47</v>
      </c>
      <c r="W70" s="10">
        <v>1175.32</v>
      </c>
    </row>
    <row r="71" spans="1:23">
      <c r="A71" s="10" t="s">
        <v>23</v>
      </c>
      <c r="B71" s="10" t="s">
        <v>3519</v>
      </c>
      <c r="C71" s="1" t="s">
        <v>3812</v>
      </c>
      <c r="D71" s="6" t="s">
        <v>3813</v>
      </c>
      <c r="E71" s="10" t="s">
        <v>3814</v>
      </c>
      <c r="F71" s="10">
        <v>2745</v>
      </c>
      <c r="G71" s="10">
        <v>886</v>
      </c>
      <c r="H71" s="10">
        <v>5570</v>
      </c>
      <c r="I71" s="10">
        <v>2889</v>
      </c>
      <c r="J71" s="10">
        <v>2681</v>
      </c>
      <c r="K71" s="10">
        <v>194</v>
      </c>
      <c r="L71" s="10">
        <v>101</v>
      </c>
      <c r="M71" s="10">
        <v>93</v>
      </c>
      <c r="N71" s="10">
        <v>0</v>
      </c>
      <c r="O71" s="10">
        <v>0</v>
      </c>
      <c r="P71" s="10">
        <v>0</v>
      </c>
      <c r="Q71" s="10">
        <v>0</v>
      </c>
      <c r="R71" s="10">
        <v>129</v>
      </c>
      <c r="S71" s="10">
        <v>0</v>
      </c>
      <c r="T71" s="10">
        <v>0</v>
      </c>
      <c r="U71" s="10">
        <v>22</v>
      </c>
      <c r="V71" s="10">
        <v>33.15</v>
      </c>
      <c r="W71" s="10">
        <v>151</v>
      </c>
    </row>
    <row r="72" spans="1:23">
      <c r="A72" s="10" t="s">
        <v>23</v>
      </c>
      <c r="B72" s="10" t="s">
        <v>3519</v>
      </c>
      <c r="C72" s="1" t="s">
        <v>3812</v>
      </c>
      <c r="D72" s="10" t="s">
        <v>3815</v>
      </c>
      <c r="E72" s="10" t="s">
        <v>3816</v>
      </c>
      <c r="F72" s="10">
        <v>580</v>
      </c>
      <c r="G72" s="10">
        <v>186</v>
      </c>
      <c r="H72" s="10">
        <v>981</v>
      </c>
      <c r="I72" s="10">
        <v>502</v>
      </c>
      <c r="J72" s="10">
        <v>479</v>
      </c>
      <c r="K72" s="10">
        <v>736</v>
      </c>
      <c r="L72" s="10">
        <v>373</v>
      </c>
      <c r="M72" s="10">
        <v>363</v>
      </c>
      <c r="N72" s="10">
        <v>246</v>
      </c>
      <c r="O72" s="10">
        <v>113</v>
      </c>
      <c r="P72" s="10">
        <v>133</v>
      </c>
      <c r="Q72" s="10">
        <v>40</v>
      </c>
      <c r="R72" s="10">
        <v>11</v>
      </c>
      <c r="S72" s="10">
        <v>437</v>
      </c>
      <c r="T72" s="10">
        <v>0</v>
      </c>
      <c r="U72" s="10">
        <v>94</v>
      </c>
      <c r="V72" s="10">
        <v>101.9</v>
      </c>
      <c r="W72" s="10">
        <v>542</v>
      </c>
    </row>
    <row r="73" spans="1:23">
      <c r="A73" s="10" t="s">
        <v>23</v>
      </c>
      <c r="B73" s="10" t="s">
        <v>412</v>
      </c>
      <c r="C73" s="1" t="s">
        <v>701</v>
      </c>
      <c r="D73" s="6" t="s">
        <v>702</v>
      </c>
      <c r="E73" s="10" t="s">
        <v>703</v>
      </c>
      <c r="F73" s="10">
        <v>4063</v>
      </c>
      <c r="G73" s="10">
        <v>390</v>
      </c>
      <c r="H73" s="10">
        <v>2438</v>
      </c>
      <c r="I73" s="10">
        <v>1277</v>
      </c>
      <c r="J73" s="10">
        <v>1161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2.0499999999999998</v>
      </c>
      <c r="S73" s="10">
        <v>147.1</v>
      </c>
      <c r="T73" s="10">
        <v>0</v>
      </c>
      <c r="U73" s="10">
        <v>59.2</v>
      </c>
      <c r="V73" s="10">
        <v>169.03</v>
      </c>
      <c r="W73" s="10">
        <v>208.35</v>
      </c>
    </row>
    <row r="74" spans="1:23">
      <c r="A74" s="10" t="s">
        <v>23</v>
      </c>
      <c r="B74" s="10" t="s">
        <v>412</v>
      </c>
      <c r="C74" s="1" t="s">
        <v>701</v>
      </c>
      <c r="D74" s="10" t="s">
        <v>704</v>
      </c>
      <c r="E74" s="10" t="s">
        <v>705</v>
      </c>
      <c r="F74" s="10">
        <v>747</v>
      </c>
      <c r="G74" s="10">
        <v>34</v>
      </c>
      <c r="H74" s="10">
        <v>220</v>
      </c>
      <c r="I74" s="10">
        <v>117</v>
      </c>
      <c r="J74" s="10">
        <v>103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147.05000000000001</v>
      </c>
      <c r="T74" s="10">
        <v>0</v>
      </c>
      <c r="U74" s="10">
        <v>101.08</v>
      </c>
      <c r="V74" s="10">
        <v>114.07</v>
      </c>
      <c r="W74" s="10">
        <v>248.13</v>
      </c>
    </row>
    <row r="75" spans="1:23">
      <c r="A75" s="10" t="s">
        <v>23</v>
      </c>
      <c r="B75" s="10" t="s">
        <v>412</v>
      </c>
      <c r="C75" s="1" t="s">
        <v>701</v>
      </c>
      <c r="D75" s="10" t="s">
        <v>706</v>
      </c>
      <c r="E75" s="10" t="s">
        <v>707</v>
      </c>
      <c r="F75" s="10">
        <v>2399</v>
      </c>
      <c r="G75" s="10">
        <v>62</v>
      </c>
      <c r="H75" s="10">
        <v>427</v>
      </c>
      <c r="I75" s="10">
        <v>223</v>
      </c>
      <c r="J75" s="10">
        <v>204</v>
      </c>
      <c r="K75" s="10">
        <v>677</v>
      </c>
      <c r="L75" s="10">
        <v>360</v>
      </c>
      <c r="M75" s="10">
        <v>317</v>
      </c>
      <c r="N75" s="10">
        <v>408</v>
      </c>
      <c r="O75" s="10">
        <v>206</v>
      </c>
      <c r="P75" s="10">
        <v>202</v>
      </c>
      <c r="Q75" s="10">
        <v>0</v>
      </c>
      <c r="R75" s="10">
        <v>112.2</v>
      </c>
      <c r="S75" s="10">
        <v>16.05</v>
      </c>
      <c r="T75" s="10">
        <v>0</v>
      </c>
      <c r="U75" s="10">
        <v>105.72</v>
      </c>
      <c r="V75" s="10">
        <v>160.18</v>
      </c>
      <c r="W75" s="10">
        <v>233.97</v>
      </c>
    </row>
    <row r="76" spans="1:23">
      <c r="A76" s="10" t="s">
        <v>23</v>
      </c>
      <c r="B76" s="10" t="s">
        <v>412</v>
      </c>
      <c r="C76" s="1" t="s">
        <v>701</v>
      </c>
      <c r="D76" s="10" t="s">
        <v>708</v>
      </c>
      <c r="E76" s="10" t="s">
        <v>709</v>
      </c>
      <c r="F76" s="10">
        <v>830</v>
      </c>
      <c r="G76" s="10">
        <v>76</v>
      </c>
      <c r="H76" s="10">
        <v>438</v>
      </c>
      <c r="I76" s="10">
        <v>223</v>
      </c>
      <c r="J76" s="10">
        <v>215</v>
      </c>
      <c r="K76" s="10">
        <v>550</v>
      </c>
      <c r="L76" s="10">
        <v>285</v>
      </c>
      <c r="M76" s="10">
        <v>265</v>
      </c>
      <c r="N76" s="10">
        <v>109</v>
      </c>
      <c r="O76" s="10">
        <v>59</v>
      </c>
      <c r="P76" s="10">
        <v>50</v>
      </c>
      <c r="Q76" s="10">
        <v>0</v>
      </c>
      <c r="R76" s="10">
        <v>734.51</v>
      </c>
      <c r="S76" s="10">
        <v>8.02</v>
      </c>
      <c r="T76" s="10">
        <v>0</v>
      </c>
      <c r="U76" s="10">
        <v>94.75</v>
      </c>
      <c r="V76" s="10">
        <v>172.92</v>
      </c>
      <c r="W76" s="10">
        <v>837.28</v>
      </c>
    </row>
    <row r="77" spans="1:23">
      <c r="A77" s="10" t="s">
        <v>23</v>
      </c>
      <c r="B77" s="10" t="s">
        <v>2836</v>
      </c>
      <c r="C77" s="1" t="s">
        <v>3033</v>
      </c>
      <c r="D77" s="6" t="s">
        <v>3034</v>
      </c>
      <c r="E77" s="10" t="s">
        <v>3035</v>
      </c>
      <c r="F77" s="10">
        <v>3172.48</v>
      </c>
      <c r="G77" s="10">
        <v>735</v>
      </c>
      <c r="H77" s="10">
        <v>4128</v>
      </c>
      <c r="I77" s="10">
        <v>2136</v>
      </c>
      <c r="J77" s="10">
        <v>1992</v>
      </c>
      <c r="K77" s="10">
        <v>110</v>
      </c>
      <c r="L77" s="10">
        <v>56</v>
      </c>
      <c r="M77" s="10">
        <v>54</v>
      </c>
      <c r="N77" s="10">
        <v>0</v>
      </c>
      <c r="O77" s="10">
        <v>0</v>
      </c>
      <c r="P77" s="10">
        <v>0</v>
      </c>
      <c r="Q77" s="10">
        <v>0</v>
      </c>
      <c r="R77" s="10">
        <v>284.2</v>
      </c>
      <c r="S77" s="10">
        <v>0</v>
      </c>
      <c r="T77" s="10">
        <v>0</v>
      </c>
      <c r="U77" s="10">
        <v>33.4</v>
      </c>
      <c r="V77" s="10">
        <v>40.51</v>
      </c>
      <c r="W77" s="10">
        <v>317.60000000000002</v>
      </c>
    </row>
    <row r="78" spans="1:23">
      <c r="A78" s="10" t="s">
        <v>23</v>
      </c>
      <c r="B78" s="10" t="s">
        <v>2483</v>
      </c>
      <c r="C78" s="1" t="s">
        <v>2697</v>
      </c>
      <c r="D78" s="6" t="s">
        <v>2698</v>
      </c>
      <c r="E78" s="10" t="s">
        <v>2699</v>
      </c>
      <c r="F78" s="10">
        <v>1621</v>
      </c>
      <c r="G78" s="10">
        <v>491</v>
      </c>
      <c r="H78" s="10">
        <v>2844</v>
      </c>
      <c r="I78" s="10">
        <v>1480</v>
      </c>
      <c r="J78" s="10">
        <v>1364</v>
      </c>
      <c r="K78" s="10">
        <v>32</v>
      </c>
      <c r="L78" s="10">
        <v>16</v>
      </c>
      <c r="M78" s="10">
        <v>16</v>
      </c>
      <c r="N78" s="10">
        <v>37</v>
      </c>
      <c r="O78" s="10">
        <v>18</v>
      </c>
      <c r="P78" s="10">
        <v>19</v>
      </c>
      <c r="Q78" s="10">
        <v>0</v>
      </c>
      <c r="R78" s="10">
        <v>43.9</v>
      </c>
      <c r="S78" s="10">
        <v>7.36</v>
      </c>
      <c r="T78" s="10">
        <v>0</v>
      </c>
      <c r="U78" s="10">
        <v>135.75</v>
      </c>
      <c r="V78" s="10">
        <v>178</v>
      </c>
      <c r="W78" s="10">
        <v>187.01</v>
      </c>
    </row>
    <row r="79" spans="1:23">
      <c r="A79" s="10" t="s">
        <v>23</v>
      </c>
      <c r="B79" s="10" t="s">
        <v>2483</v>
      </c>
      <c r="C79" s="1" t="s">
        <v>2697</v>
      </c>
      <c r="D79" s="10" t="s">
        <v>2700</v>
      </c>
      <c r="E79" s="10" t="s">
        <v>2701</v>
      </c>
      <c r="F79" s="10">
        <v>890</v>
      </c>
      <c r="G79" s="10">
        <v>258</v>
      </c>
      <c r="H79" s="10">
        <v>1561</v>
      </c>
      <c r="I79" s="10">
        <v>779</v>
      </c>
      <c r="J79" s="10">
        <v>782</v>
      </c>
      <c r="K79" s="10">
        <v>96</v>
      </c>
      <c r="L79" s="10">
        <v>45</v>
      </c>
      <c r="M79" s="10">
        <v>51</v>
      </c>
      <c r="N79" s="10">
        <v>3</v>
      </c>
      <c r="O79" s="10">
        <v>2</v>
      </c>
      <c r="P79" s="10">
        <v>1</v>
      </c>
      <c r="Q79" s="10">
        <v>0</v>
      </c>
      <c r="R79" s="10">
        <v>10.98</v>
      </c>
      <c r="S79" s="10">
        <v>8.02</v>
      </c>
      <c r="T79" s="10">
        <v>0</v>
      </c>
      <c r="U79" s="10">
        <v>88.87</v>
      </c>
      <c r="V79" s="10">
        <v>130.25</v>
      </c>
      <c r="W79" s="10">
        <v>107.87</v>
      </c>
    </row>
    <row r="80" spans="1:23">
      <c r="A80" s="10" t="s">
        <v>23</v>
      </c>
      <c r="B80" s="10" t="s">
        <v>24</v>
      </c>
      <c r="C80" s="1" t="s">
        <v>155</v>
      </c>
      <c r="D80" s="6" t="s">
        <v>155</v>
      </c>
      <c r="E80" s="10" t="s">
        <v>156</v>
      </c>
      <c r="F80" s="10">
        <v>675.43</v>
      </c>
      <c r="G80" s="10">
        <v>234</v>
      </c>
      <c r="H80" s="10">
        <v>1308</v>
      </c>
      <c r="I80" s="10">
        <v>684</v>
      </c>
      <c r="J80" s="10">
        <v>624</v>
      </c>
      <c r="K80" s="10">
        <v>148</v>
      </c>
      <c r="L80" s="10">
        <v>84</v>
      </c>
      <c r="M80" s="10">
        <v>64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66.02</v>
      </c>
      <c r="T80" s="10">
        <v>0</v>
      </c>
      <c r="U80" s="10">
        <v>57.02</v>
      </c>
      <c r="V80" s="10">
        <v>147.03</v>
      </c>
      <c r="W80" s="10">
        <v>123.04</v>
      </c>
    </row>
    <row r="81" spans="1:23">
      <c r="A81" s="10" t="s">
        <v>23</v>
      </c>
      <c r="B81" s="10" t="s">
        <v>24</v>
      </c>
      <c r="C81" s="1" t="s">
        <v>155</v>
      </c>
      <c r="D81" s="10" t="s">
        <v>157</v>
      </c>
      <c r="E81" s="10" t="s">
        <v>158</v>
      </c>
      <c r="F81" s="10">
        <v>1559.4</v>
      </c>
      <c r="G81" s="10">
        <v>256</v>
      </c>
      <c r="H81" s="10">
        <v>1403</v>
      </c>
      <c r="I81" s="10">
        <v>718</v>
      </c>
      <c r="J81" s="10">
        <v>685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6.58</v>
      </c>
      <c r="V81" s="10">
        <v>9</v>
      </c>
      <c r="W81" s="10">
        <v>6.58</v>
      </c>
    </row>
    <row r="82" spans="1:23">
      <c r="A82" s="10" t="s">
        <v>23</v>
      </c>
      <c r="B82" s="10" t="s">
        <v>3519</v>
      </c>
      <c r="C82" s="1" t="s">
        <v>3805</v>
      </c>
      <c r="D82" s="6" t="s">
        <v>3806</v>
      </c>
      <c r="E82" s="10" t="s">
        <v>3807</v>
      </c>
      <c r="F82" s="10">
        <v>1682.77</v>
      </c>
      <c r="G82" s="10">
        <v>365</v>
      </c>
      <c r="H82" s="10">
        <v>2041</v>
      </c>
      <c r="I82" s="10">
        <v>1072</v>
      </c>
      <c r="J82" s="10">
        <v>969</v>
      </c>
      <c r="K82" s="10">
        <v>32</v>
      </c>
      <c r="L82" s="10">
        <v>15</v>
      </c>
      <c r="M82" s="10">
        <v>17</v>
      </c>
      <c r="N82" s="10">
        <v>131</v>
      </c>
      <c r="O82" s="10">
        <v>67</v>
      </c>
      <c r="P82" s="10">
        <v>64</v>
      </c>
      <c r="Q82" s="10">
        <v>0</v>
      </c>
      <c r="R82" s="10">
        <v>0</v>
      </c>
      <c r="S82" s="10">
        <v>146.08000000000001</v>
      </c>
      <c r="T82" s="10">
        <v>0</v>
      </c>
      <c r="U82" s="10">
        <v>19</v>
      </c>
      <c r="V82" s="10">
        <v>35.020000000000003</v>
      </c>
      <c r="W82" s="10">
        <v>165.08</v>
      </c>
    </row>
    <row r="83" spans="1:23">
      <c r="A83" s="10" t="s">
        <v>23</v>
      </c>
      <c r="B83" s="10" t="s">
        <v>3519</v>
      </c>
      <c r="C83" s="1" t="s">
        <v>3805</v>
      </c>
      <c r="D83" s="10" t="s">
        <v>854</v>
      </c>
      <c r="E83" s="10" t="s">
        <v>3808</v>
      </c>
      <c r="F83" s="10">
        <v>313</v>
      </c>
      <c r="G83" s="10">
        <v>107</v>
      </c>
      <c r="H83" s="10">
        <v>541</v>
      </c>
      <c r="I83" s="10">
        <v>284</v>
      </c>
      <c r="J83" s="10">
        <v>257</v>
      </c>
      <c r="K83" s="10">
        <v>62</v>
      </c>
      <c r="L83" s="10">
        <v>27</v>
      </c>
      <c r="M83" s="10">
        <v>35</v>
      </c>
      <c r="N83" s="10">
        <v>0</v>
      </c>
      <c r="O83" s="10">
        <v>0</v>
      </c>
      <c r="P83" s="10">
        <v>0</v>
      </c>
      <c r="Q83" s="10">
        <v>0</v>
      </c>
      <c r="R83" s="10">
        <v>6</v>
      </c>
      <c r="S83" s="10">
        <v>80</v>
      </c>
      <c r="T83" s="10">
        <v>0</v>
      </c>
      <c r="U83" s="10">
        <v>220.1</v>
      </c>
      <c r="V83" s="10">
        <v>151</v>
      </c>
      <c r="W83" s="10">
        <v>306.10000000000002</v>
      </c>
    </row>
    <row r="84" spans="1:23">
      <c r="A84" s="10" t="s">
        <v>23</v>
      </c>
      <c r="B84" s="10" t="s">
        <v>3519</v>
      </c>
      <c r="C84" s="1" t="s">
        <v>3805</v>
      </c>
      <c r="D84" s="10" t="s">
        <v>3809</v>
      </c>
      <c r="E84" s="10" t="s">
        <v>3810</v>
      </c>
      <c r="F84" s="10">
        <v>289</v>
      </c>
      <c r="G84" s="10">
        <v>84</v>
      </c>
      <c r="H84" s="10">
        <v>484</v>
      </c>
      <c r="I84" s="10">
        <v>268</v>
      </c>
      <c r="J84" s="10">
        <v>216</v>
      </c>
      <c r="K84" s="10">
        <v>495</v>
      </c>
      <c r="L84" s="10">
        <v>259</v>
      </c>
      <c r="M84" s="10">
        <v>236</v>
      </c>
      <c r="N84" s="10">
        <v>44</v>
      </c>
      <c r="O84" s="10">
        <v>24</v>
      </c>
      <c r="P84" s="10">
        <v>20</v>
      </c>
      <c r="Q84" s="10">
        <v>0</v>
      </c>
      <c r="R84" s="10">
        <v>21</v>
      </c>
      <c r="S84" s="10">
        <v>21</v>
      </c>
      <c r="T84" s="10">
        <v>12</v>
      </c>
      <c r="U84" s="10">
        <v>174.2</v>
      </c>
      <c r="V84" s="10">
        <v>151</v>
      </c>
      <c r="W84" s="10">
        <v>228.2</v>
      </c>
    </row>
    <row r="85" spans="1:23">
      <c r="A85" s="10" t="s">
        <v>23</v>
      </c>
      <c r="B85" s="10" t="s">
        <v>3519</v>
      </c>
      <c r="C85" s="1" t="s">
        <v>3805</v>
      </c>
      <c r="D85" s="10" t="s">
        <v>2097</v>
      </c>
      <c r="E85" s="10" t="s">
        <v>3811</v>
      </c>
      <c r="F85" s="10">
        <v>621.23</v>
      </c>
      <c r="G85" s="10">
        <v>142</v>
      </c>
      <c r="H85" s="10">
        <v>864</v>
      </c>
      <c r="I85" s="10">
        <v>456</v>
      </c>
      <c r="J85" s="10">
        <v>408</v>
      </c>
      <c r="K85" s="10">
        <v>215</v>
      </c>
      <c r="L85" s="10">
        <v>115</v>
      </c>
      <c r="M85" s="10">
        <v>100</v>
      </c>
      <c r="N85" s="10">
        <v>0</v>
      </c>
      <c r="O85" s="10">
        <v>0</v>
      </c>
      <c r="P85" s="10">
        <v>0</v>
      </c>
      <c r="Q85" s="10">
        <v>0</v>
      </c>
      <c r="R85" s="10">
        <v>19</v>
      </c>
      <c r="S85" s="10">
        <v>45</v>
      </c>
      <c r="T85" s="10">
        <v>13</v>
      </c>
      <c r="U85" s="10">
        <v>42.72</v>
      </c>
      <c r="V85" s="10">
        <v>50</v>
      </c>
      <c r="W85" s="10">
        <v>119.72</v>
      </c>
    </row>
    <row r="86" spans="1:23">
      <c r="A86" s="10" t="s">
        <v>23</v>
      </c>
      <c r="B86" s="10" t="s">
        <v>965</v>
      </c>
      <c r="C86" s="1" t="s">
        <v>1119</v>
      </c>
      <c r="D86" s="6" t="s">
        <v>1120</v>
      </c>
      <c r="E86" s="10" t="s">
        <v>1121</v>
      </c>
      <c r="F86" s="10">
        <v>2512.1799999999998</v>
      </c>
      <c r="G86" s="10">
        <v>609</v>
      </c>
      <c r="H86" s="10">
        <v>3152</v>
      </c>
      <c r="I86" s="10">
        <v>1620</v>
      </c>
      <c r="J86" s="10">
        <v>1532</v>
      </c>
      <c r="K86" s="10">
        <v>37</v>
      </c>
      <c r="L86" s="10">
        <v>22</v>
      </c>
      <c r="M86" s="10">
        <v>15</v>
      </c>
      <c r="N86" s="10">
        <v>1</v>
      </c>
      <c r="O86" s="10">
        <v>1</v>
      </c>
      <c r="P86" s="10">
        <v>0</v>
      </c>
      <c r="Q86" s="10">
        <v>0</v>
      </c>
      <c r="R86" s="10">
        <v>19</v>
      </c>
      <c r="S86" s="10">
        <v>40</v>
      </c>
      <c r="T86" s="10">
        <v>12</v>
      </c>
      <c r="U86" s="10">
        <v>38.369999999999997</v>
      </c>
      <c r="V86" s="10">
        <v>100</v>
      </c>
      <c r="W86" s="10">
        <v>109.37</v>
      </c>
    </row>
    <row r="87" spans="1:23">
      <c r="A87" s="10" t="s">
        <v>23</v>
      </c>
      <c r="B87" s="10" t="s">
        <v>965</v>
      </c>
      <c r="C87" s="1" t="s">
        <v>1119</v>
      </c>
      <c r="D87" s="10" t="s">
        <v>1122</v>
      </c>
      <c r="E87" s="10" t="s">
        <v>1123</v>
      </c>
      <c r="F87" s="10">
        <v>384.82</v>
      </c>
      <c r="G87" s="10">
        <v>92</v>
      </c>
      <c r="H87" s="10">
        <v>458</v>
      </c>
      <c r="I87" s="10">
        <v>234</v>
      </c>
      <c r="J87" s="10">
        <v>224</v>
      </c>
      <c r="K87" s="10">
        <v>491</v>
      </c>
      <c r="L87" s="10">
        <v>270</v>
      </c>
      <c r="M87" s="10">
        <v>221</v>
      </c>
      <c r="N87" s="10">
        <v>3</v>
      </c>
      <c r="O87" s="10">
        <v>1</v>
      </c>
      <c r="P87" s="10">
        <v>2</v>
      </c>
      <c r="Q87" s="10">
        <v>0</v>
      </c>
      <c r="R87" s="10">
        <v>20</v>
      </c>
      <c r="S87" s="10">
        <v>26</v>
      </c>
      <c r="T87" s="10">
        <v>14</v>
      </c>
      <c r="U87" s="10">
        <v>49.71</v>
      </c>
      <c r="V87" s="10">
        <v>40</v>
      </c>
      <c r="W87" s="10">
        <v>109.71</v>
      </c>
    </row>
    <row r="88" spans="1:23">
      <c r="A88" s="10" t="s">
        <v>23</v>
      </c>
      <c r="B88" s="10" t="s">
        <v>2702</v>
      </c>
      <c r="C88" s="1" t="s">
        <v>2822</v>
      </c>
      <c r="D88" s="6" t="s">
        <v>669</v>
      </c>
      <c r="E88" s="10" t="s">
        <v>2823</v>
      </c>
      <c r="F88" s="10">
        <v>912</v>
      </c>
      <c r="G88" s="10">
        <v>289</v>
      </c>
      <c r="H88" s="10">
        <v>1788</v>
      </c>
      <c r="I88" s="10">
        <v>937</v>
      </c>
      <c r="J88" s="10">
        <v>851</v>
      </c>
      <c r="K88" s="10">
        <v>248</v>
      </c>
      <c r="L88" s="10">
        <v>130</v>
      </c>
      <c r="M88" s="10">
        <v>118</v>
      </c>
      <c r="N88" s="10">
        <v>5</v>
      </c>
      <c r="O88" s="10">
        <v>2</v>
      </c>
      <c r="P88" s="10">
        <v>3</v>
      </c>
      <c r="Q88" s="10">
        <v>0</v>
      </c>
      <c r="R88" s="10">
        <v>0</v>
      </c>
      <c r="S88" s="10">
        <v>60</v>
      </c>
      <c r="T88" s="10">
        <v>6</v>
      </c>
      <c r="U88" s="10">
        <v>43.44</v>
      </c>
      <c r="V88" s="10">
        <v>100</v>
      </c>
      <c r="W88" s="10">
        <v>109.44</v>
      </c>
    </row>
    <row r="89" spans="1:23">
      <c r="A89" s="10" t="s">
        <v>23</v>
      </c>
      <c r="B89" s="10" t="s">
        <v>2702</v>
      </c>
      <c r="C89" s="1" t="s">
        <v>2822</v>
      </c>
      <c r="D89" s="10" t="s">
        <v>2824</v>
      </c>
      <c r="E89" s="10" t="s">
        <v>2825</v>
      </c>
      <c r="F89" s="10">
        <v>817</v>
      </c>
      <c r="G89" s="10">
        <v>204</v>
      </c>
      <c r="H89" s="10">
        <v>1242</v>
      </c>
      <c r="I89" s="10">
        <v>655</v>
      </c>
      <c r="J89" s="10">
        <v>587</v>
      </c>
      <c r="K89" s="10">
        <v>393</v>
      </c>
      <c r="L89" s="10">
        <v>209</v>
      </c>
      <c r="M89" s="10">
        <v>184</v>
      </c>
      <c r="N89" s="10">
        <v>23</v>
      </c>
      <c r="O89" s="10">
        <v>11</v>
      </c>
      <c r="P89" s="10">
        <v>12</v>
      </c>
      <c r="Q89" s="10">
        <v>0</v>
      </c>
      <c r="R89" s="10">
        <v>0</v>
      </c>
      <c r="S89" s="10">
        <v>49.05</v>
      </c>
      <c r="T89" s="10">
        <v>0</v>
      </c>
      <c r="U89" s="10">
        <v>240.16</v>
      </c>
      <c r="V89" s="10">
        <v>338.07</v>
      </c>
      <c r="W89" s="10">
        <v>289.20999999999998</v>
      </c>
    </row>
    <row r="90" spans="1:23">
      <c r="A90" s="10" t="s">
        <v>23</v>
      </c>
      <c r="B90" s="10" t="s">
        <v>1287</v>
      </c>
      <c r="C90" s="1" t="s">
        <v>1465</v>
      </c>
      <c r="D90" s="6" t="s">
        <v>1466</v>
      </c>
      <c r="E90" s="10" t="s">
        <v>1467</v>
      </c>
      <c r="F90" s="10">
        <v>1287</v>
      </c>
      <c r="G90" s="10">
        <v>397</v>
      </c>
      <c r="H90" s="10">
        <v>2624</v>
      </c>
      <c r="I90" s="10">
        <v>1398</v>
      </c>
      <c r="J90" s="10">
        <v>1226</v>
      </c>
      <c r="K90" s="10">
        <v>0</v>
      </c>
      <c r="L90" s="10">
        <v>0</v>
      </c>
      <c r="M90" s="10">
        <v>0</v>
      </c>
      <c r="N90" s="10">
        <v>68</v>
      </c>
      <c r="O90" s="10">
        <v>35</v>
      </c>
      <c r="P90" s="10">
        <v>33</v>
      </c>
      <c r="Q90" s="10">
        <v>0</v>
      </c>
      <c r="R90" s="10">
        <v>0</v>
      </c>
      <c r="S90" s="10">
        <v>3</v>
      </c>
      <c r="T90" s="10">
        <v>0</v>
      </c>
      <c r="U90" s="10">
        <v>60.11</v>
      </c>
      <c r="V90" s="10">
        <v>73</v>
      </c>
      <c r="W90" s="10">
        <v>63.11</v>
      </c>
    </row>
    <row r="91" spans="1:23">
      <c r="A91" s="10" t="s">
        <v>23</v>
      </c>
      <c r="B91" s="10" t="s">
        <v>1287</v>
      </c>
      <c r="C91" s="1" t="s">
        <v>1465</v>
      </c>
      <c r="D91" s="10" t="s">
        <v>1468</v>
      </c>
      <c r="E91" s="10" t="s">
        <v>1469</v>
      </c>
      <c r="F91" s="10">
        <v>1089</v>
      </c>
      <c r="G91" s="10">
        <v>71</v>
      </c>
      <c r="H91" s="10">
        <v>438</v>
      </c>
      <c r="I91" s="10">
        <v>226</v>
      </c>
      <c r="J91" s="10">
        <v>212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15</v>
      </c>
      <c r="T91" s="10">
        <v>0</v>
      </c>
      <c r="U91" s="10">
        <v>109.77</v>
      </c>
      <c r="V91" s="10">
        <v>70</v>
      </c>
      <c r="W91" s="10">
        <v>124.77</v>
      </c>
    </row>
    <row r="92" spans="1:23">
      <c r="A92" s="10" t="s">
        <v>23</v>
      </c>
      <c r="B92" s="10" t="s">
        <v>1287</v>
      </c>
      <c r="C92" s="1" t="s">
        <v>1465</v>
      </c>
      <c r="D92" s="10" t="s">
        <v>1470</v>
      </c>
      <c r="E92" s="10" t="s">
        <v>1471</v>
      </c>
      <c r="F92" s="10">
        <v>671</v>
      </c>
      <c r="G92" s="10">
        <v>83</v>
      </c>
      <c r="H92" s="10">
        <v>535</v>
      </c>
      <c r="I92" s="10">
        <v>283</v>
      </c>
      <c r="J92" s="10">
        <v>252</v>
      </c>
      <c r="K92" s="10">
        <v>251</v>
      </c>
      <c r="L92" s="10">
        <v>126</v>
      </c>
      <c r="M92" s="10">
        <v>125</v>
      </c>
      <c r="N92" s="10">
        <v>357</v>
      </c>
      <c r="O92" s="10">
        <v>178</v>
      </c>
      <c r="P92" s="10">
        <v>179</v>
      </c>
      <c r="Q92" s="10">
        <v>0</v>
      </c>
      <c r="R92" s="10">
        <v>1</v>
      </c>
      <c r="S92" s="10">
        <v>40</v>
      </c>
      <c r="T92" s="10">
        <v>48</v>
      </c>
      <c r="U92" s="10">
        <v>94</v>
      </c>
      <c r="V92" s="10">
        <v>300</v>
      </c>
      <c r="W92" s="10">
        <v>183</v>
      </c>
    </row>
    <row r="93" spans="1:23">
      <c r="A93" s="10" t="s">
        <v>23</v>
      </c>
      <c r="B93" s="10" t="s">
        <v>1933</v>
      </c>
      <c r="C93" s="1" t="s">
        <v>1967</v>
      </c>
      <c r="D93" s="6" t="s">
        <v>1967</v>
      </c>
      <c r="E93" s="10" t="s">
        <v>2093</v>
      </c>
      <c r="F93" s="10">
        <v>1040</v>
      </c>
      <c r="G93" s="10">
        <v>73</v>
      </c>
      <c r="H93" s="10">
        <v>497</v>
      </c>
      <c r="I93" s="10">
        <v>274</v>
      </c>
      <c r="J93" s="10">
        <v>223</v>
      </c>
      <c r="K93" s="10">
        <v>120</v>
      </c>
      <c r="L93" s="10">
        <v>66</v>
      </c>
      <c r="M93" s="10">
        <v>54</v>
      </c>
      <c r="N93" s="10">
        <v>386</v>
      </c>
      <c r="O93" s="10">
        <v>206</v>
      </c>
      <c r="P93" s="10">
        <v>180</v>
      </c>
      <c r="Q93" s="10">
        <v>0</v>
      </c>
      <c r="R93" s="10">
        <v>0</v>
      </c>
      <c r="S93" s="10">
        <v>15</v>
      </c>
      <c r="T93" s="10">
        <v>17</v>
      </c>
      <c r="U93" s="10">
        <v>309</v>
      </c>
      <c r="V93" s="10">
        <v>454</v>
      </c>
      <c r="W93" s="10">
        <v>341</v>
      </c>
    </row>
    <row r="94" spans="1:23">
      <c r="A94" s="10" t="s">
        <v>23</v>
      </c>
      <c r="B94" s="10" t="s">
        <v>1933</v>
      </c>
      <c r="C94" s="1" t="s">
        <v>1967</v>
      </c>
      <c r="D94" s="10" t="s">
        <v>68</v>
      </c>
      <c r="E94" s="10" t="s">
        <v>2094</v>
      </c>
      <c r="F94" s="10">
        <v>613.67999999999995</v>
      </c>
      <c r="G94" s="10">
        <v>54</v>
      </c>
      <c r="H94" s="10">
        <v>367</v>
      </c>
      <c r="I94" s="10">
        <v>203</v>
      </c>
      <c r="J94" s="10">
        <v>164</v>
      </c>
      <c r="K94" s="10">
        <v>176</v>
      </c>
      <c r="L94" s="10">
        <v>86</v>
      </c>
      <c r="M94" s="10">
        <v>90</v>
      </c>
      <c r="N94" s="10">
        <v>0</v>
      </c>
      <c r="O94" s="10">
        <v>0</v>
      </c>
      <c r="P94" s="10">
        <v>0</v>
      </c>
      <c r="Q94" s="10">
        <v>0</v>
      </c>
      <c r="R94" s="10">
        <v>1.1499999999999999</v>
      </c>
      <c r="S94" s="10">
        <v>2.1</v>
      </c>
      <c r="T94" s="10">
        <v>0</v>
      </c>
      <c r="U94" s="10">
        <v>54.25</v>
      </c>
      <c r="V94" s="10">
        <v>86.56</v>
      </c>
      <c r="W94" s="10">
        <v>57.5</v>
      </c>
    </row>
    <row r="95" spans="1:23">
      <c r="A95" s="10" t="s">
        <v>23</v>
      </c>
      <c r="B95" s="10" t="s">
        <v>1933</v>
      </c>
      <c r="C95" s="1" t="s">
        <v>1967</v>
      </c>
      <c r="D95" s="10" t="s">
        <v>2095</v>
      </c>
      <c r="E95" s="10" t="s">
        <v>2096</v>
      </c>
      <c r="F95" s="10">
        <v>653</v>
      </c>
      <c r="G95" s="10">
        <v>176</v>
      </c>
      <c r="H95" s="10">
        <v>1046</v>
      </c>
      <c r="I95" s="10">
        <v>546</v>
      </c>
      <c r="J95" s="10">
        <v>500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9.6999999999999993</v>
      </c>
      <c r="S95" s="10">
        <v>1.2</v>
      </c>
      <c r="T95" s="10">
        <v>0</v>
      </c>
      <c r="U95" s="10">
        <v>28.8</v>
      </c>
      <c r="V95" s="10">
        <v>39.799999999999997</v>
      </c>
      <c r="W95" s="10">
        <v>39.700000000000003</v>
      </c>
    </row>
    <row r="96" spans="1:23">
      <c r="A96" s="10" t="s">
        <v>23</v>
      </c>
      <c r="B96" s="10" t="s">
        <v>1933</v>
      </c>
      <c r="C96" s="1" t="s">
        <v>1967</v>
      </c>
      <c r="D96" s="10" t="s">
        <v>2097</v>
      </c>
      <c r="E96" s="10" t="s">
        <v>2098</v>
      </c>
      <c r="F96" s="10">
        <v>1146</v>
      </c>
      <c r="G96" s="10">
        <v>42</v>
      </c>
      <c r="H96" s="10">
        <v>272</v>
      </c>
      <c r="I96" s="10">
        <v>133</v>
      </c>
      <c r="J96" s="10">
        <v>139</v>
      </c>
      <c r="K96" s="10">
        <v>97</v>
      </c>
      <c r="L96" s="10">
        <v>54</v>
      </c>
      <c r="M96" s="10">
        <v>43</v>
      </c>
      <c r="N96" s="10">
        <v>12</v>
      </c>
      <c r="O96" s="10">
        <v>7</v>
      </c>
      <c r="P96" s="10">
        <v>5</v>
      </c>
      <c r="Q96" s="10">
        <v>0</v>
      </c>
      <c r="R96" s="10">
        <v>0</v>
      </c>
      <c r="S96" s="10">
        <v>0.36</v>
      </c>
      <c r="T96" s="10">
        <v>0</v>
      </c>
      <c r="U96" s="10">
        <v>28.8</v>
      </c>
      <c r="V96" s="10">
        <v>40.4</v>
      </c>
      <c r="W96" s="10">
        <v>29.16</v>
      </c>
    </row>
    <row r="97" spans="1:23">
      <c r="A97" s="10" t="s">
        <v>23</v>
      </c>
      <c r="B97" s="10" t="s">
        <v>1933</v>
      </c>
      <c r="C97" s="1" t="s">
        <v>1967</v>
      </c>
      <c r="D97" s="10" t="s">
        <v>2099</v>
      </c>
      <c r="E97" s="10" t="s">
        <v>2100</v>
      </c>
      <c r="F97" s="10">
        <v>1096</v>
      </c>
      <c r="G97" s="10">
        <v>39</v>
      </c>
      <c r="H97" s="10">
        <v>250</v>
      </c>
      <c r="I97" s="10">
        <v>136</v>
      </c>
      <c r="J97" s="10">
        <v>114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59.82</v>
      </c>
      <c r="T97" s="10">
        <v>0</v>
      </c>
      <c r="U97" s="10">
        <v>14.2</v>
      </c>
      <c r="V97" s="10">
        <v>20.3</v>
      </c>
      <c r="W97" s="10">
        <v>74.02</v>
      </c>
    </row>
    <row r="98" spans="1:23">
      <c r="A98" s="10" t="s">
        <v>23</v>
      </c>
      <c r="B98" s="10" t="s">
        <v>1734</v>
      </c>
      <c r="C98" s="1" t="s">
        <v>1916</v>
      </c>
      <c r="D98" s="6" t="s">
        <v>1917</v>
      </c>
      <c r="E98" s="10" t="s">
        <v>1918</v>
      </c>
      <c r="F98" s="10">
        <v>1269</v>
      </c>
      <c r="G98" s="10">
        <v>351</v>
      </c>
      <c r="H98" s="10">
        <v>2048</v>
      </c>
      <c r="I98" s="10">
        <v>1064</v>
      </c>
      <c r="J98" s="10">
        <v>984</v>
      </c>
      <c r="K98" s="10">
        <v>43</v>
      </c>
      <c r="L98" s="10">
        <v>24</v>
      </c>
      <c r="M98" s="10">
        <v>19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6</v>
      </c>
      <c r="T98" s="10">
        <v>0</v>
      </c>
      <c r="U98" s="10">
        <v>56</v>
      </c>
      <c r="V98" s="10">
        <v>86</v>
      </c>
      <c r="W98" s="10">
        <v>62</v>
      </c>
    </row>
    <row r="99" spans="1:23">
      <c r="A99" s="10" t="s">
        <v>23</v>
      </c>
      <c r="B99" s="10" t="s">
        <v>1734</v>
      </c>
      <c r="C99" s="1" t="s">
        <v>1916</v>
      </c>
      <c r="D99" s="10" t="s">
        <v>1919</v>
      </c>
      <c r="E99" s="10" t="s">
        <v>1920</v>
      </c>
      <c r="F99" s="10">
        <v>883</v>
      </c>
      <c r="G99" s="10">
        <v>72</v>
      </c>
      <c r="H99" s="10">
        <v>520</v>
      </c>
      <c r="I99" s="10">
        <v>277</v>
      </c>
      <c r="J99" s="10">
        <v>243</v>
      </c>
      <c r="K99" s="10">
        <v>39</v>
      </c>
      <c r="L99" s="10">
        <v>19</v>
      </c>
      <c r="M99" s="10">
        <v>20</v>
      </c>
      <c r="N99" s="10">
        <v>106</v>
      </c>
      <c r="O99" s="10">
        <v>52</v>
      </c>
      <c r="P99" s="10">
        <v>54</v>
      </c>
      <c r="Q99" s="10">
        <v>0</v>
      </c>
      <c r="R99" s="10">
        <v>0</v>
      </c>
      <c r="S99" s="10">
        <v>101</v>
      </c>
      <c r="T99" s="10">
        <v>10</v>
      </c>
      <c r="U99" s="10">
        <v>219.56</v>
      </c>
      <c r="V99" s="10">
        <v>26</v>
      </c>
      <c r="W99" s="10">
        <v>330.56</v>
      </c>
    </row>
    <row r="100" spans="1:23">
      <c r="A100" s="10" t="s">
        <v>23</v>
      </c>
      <c r="B100" s="10" t="s">
        <v>1734</v>
      </c>
      <c r="C100" s="1" t="s">
        <v>1916</v>
      </c>
      <c r="D100" s="10" t="s">
        <v>1921</v>
      </c>
      <c r="E100" s="10" t="s">
        <v>1922</v>
      </c>
      <c r="F100" s="10">
        <v>1421.87</v>
      </c>
      <c r="G100" s="10">
        <v>303</v>
      </c>
      <c r="H100" s="10">
        <v>1919</v>
      </c>
      <c r="I100" s="10">
        <v>1003</v>
      </c>
      <c r="J100" s="10">
        <v>916</v>
      </c>
      <c r="K100" s="10">
        <v>66</v>
      </c>
      <c r="L100" s="10">
        <v>36</v>
      </c>
      <c r="M100" s="10">
        <v>30</v>
      </c>
      <c r="N100" s="10">
        <v>25</v>
      </c>
      <c r="O100" s="10">
        <v>9</v>
      </c>
      <c r="P100" s="10">
        <v>16</v>
      </c>
      <c r="Q100" s="10">
        <v>0</v>
      </c>
      <c r="R100" s="10">
        <v>60.81</v>
      </c>
      <c r="S100" s="10">
        <v>69.42</v>
      </c>
      <c r="T100" s="10">
        <v>0</v>
      </c>
      <c r="U100" s="10">
        <v>90.26</v>
      </c>
      <c r="V100" s="10">
        <v>70</v>
      </c>
      <c r="W100" s="10">
        <v>220.49</v>
      </c>
    </row>
    <row r="101" spans="1:23">
      <c r="A101" s="10" t="s">
        <v>23</v>
      </c>
      <c r="B101" s="10" t="s">
        <v>1734</v>
      </c>
      <c r="C101" s="1" t="s">
        <v>1916</v>
      </c>
      <c r="D101" s="10" t="s">
        <v>1923</v>
      </c>
      <c r="E101" s="10" t="s">
        <v>1924</v>
      </c>
      <c r="F101" s="10">
        <v>590</v>
      </c>
      <c r="G101" s="10">
        <v>88</v>
      </c>
      <c r="H101" s="10">
        <v>494</v>
      </c>
      <c r="I101" s="10">
        <v>264</v>
      </c>
      <c r="J101" s="10">
        <v>230</v>
      </c>
      <c r="K101" s="10">
        <v>78</v>
      </c>
      <c r="L101" s="10">
        <v>39</v>
      </c>
      <c r="M101" s="10">
        <v>39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15.15</v>
      </c>
      <c r="T101" s="10">
        <v>0</v>
      </c>
      <c r="U101" s="10">
        <v>0</v>
      </c>
      <c r="V101" s="10">
        <v>277.08</v>
      </c>
      <c r="W101" s="10">
        <v>15.15</v>
      </c>
    </row>
    <row r="102" spans="1:23">
      <c r="A102" s="10" t="s">
        <v>23</v>
      </c>
      <c r="B102" s="10" t="s">
        <v>1734</v>
      </c>
      <c r="C102" s="1" t="s">
        <v>1916</v>
      </c>
      <c r="D102" s="10" t="s">
        <v>1925</v>
      </c>
      <c r="E102" s="10" t="s">
        <v>1926</v>
      </c>
      <c r="F102" s="10">
        <v>398</v>
      </c>
      <c r="G102" s="10">
        <v>96</v>
      </c>
      <c r="H102" s="10">
        <v>567</v>
      </c>
      <c r="I102" s="10">
        <v>285</v>
      </c>
      <c r="J102" s="10">
        <v>282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28</v>
      </c>
      <c r="V102" s="10">
        <v>16</v>
      </c>
      <c r="W102" s="10">
        <v>28</v>
      </c>
    </row>
    <row r="103" spans="1:23">
      <c r="A103" s="10" t="s">
        <v>23</v>
      </c>
      <c r="B103" s="10" t="s">
        <v>791</v>
      </c>
      <c r="C103" s="1" t="s">
        <v>948</v>
      </c>
      <c r="D103" s="6" t="s">
        <v>949</v>
      </c>
      <c r="E103" s="10" t="s">
        <v>950</v>
      </c>
      <c r="F103" s="10">
        <v>2490.4499999999998</v>
      </c>
      <c r="G103" s="10">
        <v>873</v>
      </c>
      <c r="H103" s="10">
        <v>5365</v>
      </c>
      <c r="I103" s="10">
        <v>2802</v>
      </c>
      <c r="J103" s="10">
        <v>2563</v>
      </c>
      <c r="K103" s="10">
        <v>35</v>
      </c>
      <c r="L103" s="10">
        <v>19</v>
      </c>
      <c r="M103" s="10">
        <v>16</v>
      </c>
      <c r="N103" s="10">
        <v>61</v>
      </c>
      <c r="O103" s="10">
        <v>29</v>
      </c>
      <c r="P103" s="10">
        <v>32</v>
      </c>
      <c r="Q103" s="10">
        <v>0</v>
      </c>
      <c r="R103" s="10">
        <v>0</v>
      </c>
      <c r="S103" s="10">
        <v>7</v>
      </c>
      <c r="T103" s="10">
        <v>0</v>
      </c>
      <c r="U103" s="10">
        <v>39</v>
      </c>
      <c r="V103" s="10">
        <v>25</v>
      </c>
      <c r="W103" s="10">
        <v>46</v>
      </c>
    </row>
    <row r="104" spans="1:23">
      <c r="A104" s="10" t="s">
        <v>23</v>
      </c>
      <c r="B104" s="10" t="s">
        <v>3039</v>
      </c>
      <c r="C104" s="1" t="s">
        <v>3201</v>
      </c>
      <c r="D104" s="6" t="s">
        <v>3201</v>
      </c>
      <c r="E104" s="10" t="s">
        <v>3202</v>
      </c>
      <c r="F104" s="10">
        <v>1603</v>
      </c>
      <c r="G104" s="10">
        <v>308</v>
      </c>
      <c r="H104" s="10">
        <v>1563</v>
      </c>
      <c r="I104" s="10">
        <v>810</v>
      </c>
      <c r="J104" s="10">
        <v>753</v>
      </c>
      <c r="K104" s="10">
        <v>62</v>
      </c>
      <c r="L104" s="10">
        <v>33</v>
      </c>
      <c r="M104" s="10">
        <v>29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149.05000000000001</v>
      </c>
      <c r="W104" s="10">
        <v>0</v>
      </c>
    </row>
    <row r="105" spans="1:23">
      <c r="A105" s="10" t="s">
        <v>23</v>
      </c>
      <c r="B105" s="10" t="s">
        <v>3039</v>
      </c>
      <c r="C105" s="1" t="s">
        <v>3201</v>
      </c>
      <c r="D105" s="10" t="s">
        <v>3203</v>
      </c>
      <c r="E105" s="10" t="s">
        <v>3204</v>
      </c>
      <c r="F105" s="10">
        <v>1447</v>
      </c>
      <c r="G105" s="10">
        <v>209</v>
      </c>
      <c r="H105" s="10">
        <v>997</v>
      </c>
      <c r="I105" s="10">
        <v>507</v>
      </c>
      <c r="J105" s="10">
        <v>490</v>
      </c>
      <c r="K105" s="10">
        <v>17</v>
      </c>
      <c r="L105" s="10">
        <v>10</v>
      </c>
      <c r="M105" s="10">
        <v>7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292.57</v>
      </c>
      <c r="W105" s="10">
        <v>0</v>
      </c>
    </row>
    <row r="106" spans="1:23">
      <c r="A106" s="10" t="s">
        <v>23</v>
      </c>
      <c r="B106" s="10" t="s">
        <v>412</v>
      </c>
      <c r="C106" s="1" t="s">
        <v>692</v>
      </c>
      <c r="D106" s="6" t="s">
        <v>692</v>
      </c>
      <c r="E106" s="10" t="s">
        <v>693</v>
      </c>
      <c r="F106" s="10">
        <v>1504</v>
      </c>
      <c r="G106" s="10">
        <v>93</v>
      </c>
      <c r="H106" s="10">
        <v>497</v>
      </c>
      <c r="I106" s="10">
        <v>255</v>
      </c>
      <c r="J106" s="10">
        <v>242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4.8499999999999996</v>
      </c>
      <c r="T106" s="10">
        <v>0</v>
      </c>
      <c r="U106" s="10">
        <v>0</v>
      </c>
      <c r="V106" s="10">
        <v>72.150000000000006</v>
      </c>
      <c r="W106" s="10">
        <v>4.8499999999999996</v>
      </c>
    </row>
    <row r="107" spans="1:23">
      <c r="A107" s="10" t="s">
        <v>23</v>
      </c>
      <c r="B107" s="10" t="s">
        <v>412</v>
      </c>
      <c r="C107" s="1" t="s">
        <v>692</v>
      </c>
      <c r="D107" s="10" t="s">
        <v>694</v>
      </c>
      <c r="E107" s="10" t="s">
        <v>695</v>
      </c>
      <c r="F107" s="10">
        <v>1334</v>
      </c>
      <c r="G107" s="10">
        <v>58</v>
      </c>
      <c r="H107" s="10">
        <v>349</v>
      </c>
      <c r="I107" s="10">
        <v>164</v>
      </c>
      <c r="J107" s="10">
        <v>185</v>
      </c>
      <c r="K107" s="10">
        <v>111</v>
      </c>
      <c r="L107" s="10">
        <v>59</v>
      </c>
      <c r="M107" s="10">
        <v>52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15</v>
      </c>
      <c r="T107" s="10">
        <v>0</v>
      </c>
      <c r="U107" s="10">
        <v>145</v>
      </c>
      <c r="V107" s="10">
        <v>89</v>
      </c>
      <c r="W107" s="10">
        <v>160</v>
      </c>
    </row>
    <row r="108" spans="1:23">
      <c r="A108" s="10" t="s">
        <v>23</v>
      </c>
      <c r="B108" s="10" t="s">
        <v>412</v>
      </c>
      <c r="C108" s="1" t="s">
        <v>692</v>
      </c>
      <c r="D108" s="10" t="s">
        <v>696</v>
      </c>
      <c r="E108" s="10" t="s">
        <v>697</v>
      </c>
      <c r="F108" s="10">
        <v>1554</v>
      </c>
      <c r="G108" s="10">
        <v>75</v>
      </c>
      <c r="H108" s="10">
        <v>349</v>
      </c>
      <c r="I108" s="10">
        <v>182</v>
      </c>
      <c r="J108" s="10">
        <v>167</v>
      </c>
      <c r="K108" s="10">
        <v>338</v>
      </c>
      <c r="L108" s="10">
        <v>177</v>
      </c>
      <c r="M108" s="10">
        <v>161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6</v>
      </c>
      <c r="T108" s="10">
        <v>0</v>
      </c>
      <c r="U108" s="10">
        <v>26</v>
      </c>
      <c r="V108" s="10">
        <v>18</v>
      </c>
      <c r="W108" s="10">
        <v>32</v>
      </c>
    </row>
    <row r="109" spans="1:23">
      <c r="A109" s="10" t="s">
        <v>23</v>
      </c>
      <c r="B109" s="10" t="s">
        <v>412</v>
      </c>
      <c r="C109" s="1" t="s">
        <v>692</v>
      </c>
      <c r="D109" s="10" t="s">
        <v>698</v>
      </c>
      <c r="E109" s="10" t="s">
        <v>699</v>
      </c>
      <c r="F109" s="10">
        <v>1326</v>
      </c>
      <c r="G109" s="10">
        <v>78</v>
      </c>
      <c r="H109" s="10">
        <v>465</v>
      </c>
      <c r="I109" s="10">
        <v>250</v>
      </c>
      <c r="J109" s="10">
        <v>215</v>
      </c>
      <c r="K109" s="10">
        <v>48</v>
      </c>
      <c r="L109" s="10">
        <v>22</v>
      </c>
      <c r="M109" s="10">
        <v>26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42.22</v>
      </c>
      <c r="T109" s="10">
        <v>0</v>
      </c>
      <c r="U109" s="10">
        <v>0</v>
      </c>
      <c r="V109" s="10">
        <v>115.3</v>
      </c>
      <c r="W109" s="10">
        <v>42.22</v>
      </c>
    </row>
    <row r="110" spans="1:23">
      <c r="A110" s="10" t="s">
        <v>23</v>
      </c>
      <c r="B110" s="10" t="s">
        <v>412</v>
      </c>
      <c r="C110" s="1" t="s">
        <v>692</v>
      </c>
      <c r="D110" s="10" t="s">
        <v>404</v>
      </c>
      <c r="E110" s="10" t="s">
        <v>700</v>
      </c>
      <c r="F110" s="10">
        <v>470</v>
      </c>
      <c r="G110" s="10">
        <v>66</v>
      </c>
      <c r="H110" s="10">
        <v>338</v>
      </c>
      <c r="I110" s="10">
        <v>178</v>
      </c>
      <c r="J110" s="10">
        <v>160</v>
      </c>
      <c r="K110" s="10">
        <v>0</v>
      </c>
      <c r="L110" s="10">
        <v>0</v>
      </c>
      <c r="M110" s="10">
        <v>0</v>
      </c>
      <c r="N110" s="10">
        <v>166</v>
      </c>
      <c r="O110" s="10">
        <v>84</v>
      </c>
      <c r="P110" s="10">
        <v>82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216.78</v>
      </c>
      <c r="W110" s="10">
        <v>0</v>
      </c>
    </row>
    <row r="111" spans="1:23">
      <c r="A111" s="10" t="s">
        <v>23</v>
      </c>
      <c r="B111" s="10" t="s">
        <v>3519</v>
      </c>
      <c r="C111" s="1" t="s">
        <v>3800</v>
      </c>
      <c r="D111" s="6" t="s">
        <v>3801</v>
      </c>
      <c r="E111" s="10" t="s">
        <v>3802</v>
      </c>
      <c r="F111" s="10">
        <v>1043.54</v>
      </c>
      <c r="G111" s="10">
        <v>352</v>
      </c>
      <c r="H111" s="10">
        <v>1772</v>
      </c>
      <c r="I111" s="10">
        <v>937</v>
      </c>
      <c r="J111" s="10">
        <v>835</v>
      </c>
      <c r="K111" s="10">
        <v>525</v>
      </c>
      <c r="L111" s="10">
        <v>271</v>
      </c>
      <c r="M111" s="10">
        <v>254</v>
      </c>
      <c r="N111" s="10">
        <v>36</v>
      </c>
      <c r="O111" s="10">
        <v>20</v>
      </c>
      <c r="P111" s="10">
        <v>16</v>
      </c>
      <c r="Q111" s="10">
        <v>0</v>
      </c>
      <c r="R111" s="10">
        <v>30.78</v>
      </c>
      <c r="S111" s="10">
        <v>13.1</v>
      </c>
      <c r="T111" s="10">
        <v>0</v>
      </c>
      <c r="U111" s="10">
        <v>0</v>
      </c>
      <c r="V111" s="10">
        <v>295.92</v>
      </c>
      <c r="W111" s="10">
        <v>43.88</v>
      </c>
    </row>
    <row r="112" spans="1:23">
      <c r="A112" s="10" t="s">
        <v>23</v>
      </c>
      <c r="B112" s="10" t="s">
        <v>3519</v>
      </c>
      <c r="C112" s="1" t="s">
        <v>3800</v>
      </c>
      <c r="D112" s="10" t="s">
        <v>3803</v>
      </c>
      <c r="E112" s="10" t="s">
        <v>3804</v>
      </c>
      <c r="F112" s="10">
        <v>196.2</v>
      </c>
      <c r="G112" s="10">
        <v>63</v>
      </c>
      <c r="H112" s="10">
        <v>344</v>
      </c>
      <c r="I112" s="10">
        <v>177</v>
      </c>
      <c r="J112" s="10">
        <v>167</v>
      </c>
      <c r="K112" s="10">
        <v>26</v>
      </c>
      <c r="L112" s="10">
        <v>13</v>
      </c>
      <c r="M112" s="10">
        <v>13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336.74</v>
      </c>
      <c r="W112" s="10">
        <v>0</v>
      </c>
    </row>
    <row r="113" spans="1:23">
      <c r="A113" s="10" t="s">
        <v>23</v>
      </c>
      <c r="B113" s="10" t="s">
        <v>3519</v>
      </c>
      <c r="C113" s="1" t="s">
        <v>3793</v>
      </c>
      <c r="D113" s="6" t="s">
        <v>3794</v>
      </c>
      <c r="E113" s="10" t="s">
        <v>3795</v>
      </c>
      <c r="F113" s="10">
        <v>1645</v>
      </c>
      <c r="G113" s="10">
        <v>635</v>
      </c>
      <c r="H113" s="10">
        <v>3743</v>
      </c>
      <c r="I113" s="10">
        <v>1936</v>
      </c>
      <c r="J113" s="10">
        <v>1807</v>
      </c>
      <c r="K113" s="10">
        <v>71</v>
      </c>
      <c r="L113" s="10">
        <v>40</v>
      </c>
      <c r="M113" s="10">
        <v>31</v>
      </c>
      <c r="N113" s="10">
        <v>174</v>
      </c>
      <c r="O113" s="10">
        <v>95</v>
      </c>
      <c r="P113" s="10">
        <v>79</v>
      </c>
      <c r="Q113" s="10">
        <v>0</v>
      </c>
      <c r="R113" s="10">
        <v>0</v>
      </c>
      <c r="S113" s="10">
        <v>23.4</v>
      </c>
      <c r="T113" s="10">
        <v>0</v>
      </c>
      <c r="U113" s="10">
        <v>432.05</v>
      </c>
      <c r="V113" s="10">
        <v>285.17</v>
      </c>
      <c r="W113" s="10">
        <v>455.45</v>
      </c>
    </row>
    <row r="114" spans="1:23">
      <c r="A114" s="10" t="s">
        <v>23</v>
      </c>
      <c r="B114" s="10" t="s">
        <v>3519</v>
      </c>
      <c r="C114" s="1" t="s">
        <v>3793</v>
      </c>
      <c r="D114" s="10" t="s">
        <v>3796</v>
      </c>
      <c r="E114" s="10" t="s">
        <v>3797</v>
      </c>
      <c r="F114" s="10">
        <v>582</v>
      </c>
      <c r="G114" s="10">
        <v>95</v>
      </c>
      <c r="H114" s="10">
        <v>439</v>
      </c>
      <c r="I114" s="10">
        <v>252</v>
      </c>
      <c r="J114" s="10">
        <v>187</v>
      </c>
      <c r="K114" s="10">
        <v>301</v>
      </c>
      <c r="L114" s="10">
        <v>148</v>
      </c>
      <c r="M114" s="10">
        <v>153</v>
      </c>
      <c r="N114" s="10">
        <v>38</v>
      </c>
      <c r="O114" s="10">
        <v>20</v>
      </c>
      <c r="P114" s="10">
        <v>18</v>
      </c>
      <c r="Q114" s="10">
        <v>0</v>
      </c>
      <c r="R114" s="10">
        <v>79</v>
      </c>
      <c r="S114" s="10">
        <v>324</v>
      </c>
      <c r="T114" s="10">
        <v>0</v>
      </c>
      <c r="U114" s="10">
        <v>133</v>
      </c>
      <c r="V114" s="10">
        <v>198</v>
      </c>
      <c r="W114" s="10">
        <v>536</v>
      </c>
    </row>
    <row r="115" spans="1:23">
      <c r="A115" s="10" t="s">
        <v>23</v>
      </c>
      <c r="B115" s="10" t="s">
        <v>3519</v>
      </c>
      <c r="C115" s="1" t="s">
        <v>3793</v>
      </c>
      <c r="D115" s="10" t="s">
        <v>3798</v>
      </c>
      <c r="E115" s="10" t="s">
        <v>3799</v>
      </c>
      <c r="F115" s="10">
        <v>271</v>
      </c>
      <c r="G115" s="10">
        <v>43</v>
      </c>
      <c r="H115" s="10">
        <v>237</v>
      </c>
      <c r="I115" s="10">
        <v>130</v>
      </c>
      <c r="J115" s="10">
        <v>107</v>
      </c>
      <c r="K115" s="10">
        <v>51</v>
      </c>
      <c r="L115" s="10">
        <v>27</v>
      </c>
      <c r="M115" s="10">
        <v>24</v>
      </c>
      <c r="N115" s="10">
        <v>29</v>
      </c>
      <c r="O115" s="10">
        <v>14</v>
      </c>
      <c r="P115" s="10">
        <v>15</v>
      </c>
      <c r="Q115" s="10">
        <v>0</v>
      </c>
      <c r="R115" s="10">
        <v>0</v>
      </c>
      <c r="S115" s="10">
        <v>67</v>
      </c>
      <c r="T115" s="10">
        <v>0</v>
      </c>
      <c r="U115" s="10">
        <v>52</v>
      </c>
      <c r="V115" s="10">
        <v>77</v>
      </c>
      <c r="W115" s="10">
        <v>119</v>
      </c>
    </row>
    <row r="116" spans="1:23">
      <c r="A116" s="10" t="s">
        <v>23</v>
      </c>
      <c r="B116" s="10" t="s">
        <v>3519</v>
      </c>
      <c r="C116" s="1" t="s">
        <v>3780</v>
      </c>
      <c r="D116" s="6" t="s">
        <v>3781</v>
      </c>
      <c r="E116" s="10" t="s">
        <v>3782</v>
      </c>
      <c r="F116" s="10">
        <v>1051</v>
      </c>
      <c r="G116" s="10">
        <v>437</v>
      </c>
      <c r="H116" s="10">
        <v>2778</v>
      </c>
      <c r="I116" s="10">
        <v>1436</v>
      </c>
      <c r="J116" s="10">
        <v>1342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28</v>
      </c>
      <c r="T116" s="10">
        <v>0</v>
      </c>
      <c r="U116" s="10">
        <v>62</v>
      </c>
      <c r="V116" s="10">
        <v>92</v>
      </c>
      <c r="W116" s="10">
        <v>90</v>
      </c>
    </row>
    <row r="117" spans="1:23">
      <c r="A117" s="10" t="s">
        <v>23</v>
      </c>
      <c r="B117" s="10" t="s">
        <v>3519</v>
      </c>
      <c r="C117" s="1" t="s">
        <v>3780</v>
      </c>
      <c r="D117" s="10" t="s">
        <v>3783</v>
      </c>
      <c r="E117" s="10" t="s">
        <v>3784</v>
      </c>
      <c r="F117" s="10">
        <v>553</v>
      </c>
      <c r="G117" s="10">
        <v>70</v>
      </c>
      <c r="H117" s="10">
        <v>451</v>
      </c>
      <c r="I117" s="10">
        <v>225</v>
      </c>
      <c r="J117" s="10">
        <v>226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32</v>
      </c>
      <c r="S117" s="10">
        <v>45</v>
      </c>
      <c r="T117" s="10">
        <v>9</v>
      </c>
      <c r="U117" s="10">
        <v>31</v>
      </c>
      <c r="V117" s="10">
        <v>47</v>
      </c>
      <c r="W117" s="10">
        <v>117</v>
      </c>
    </row>
    <row r="118" spans="1:23">
      <c r="A118" s="10" t="s">
        <v>23</v>
      </c>
      <c r="B118" s="10" t="s">
        <v>3519</v>
      </c>
      <c r="C118" s="1" t="s">
        <v>3780</v>
      </c>
      <c r="D118" s="10" t="s">
        <v>3785</v>
      </c>
      <c r="E118" s="10" t="s">
        <v>3786</v>
      </c>
      <c r="F118" s="10">
        <v>471</v>
      </c>
      <c r="G118" s="10">
        <v>61</v>
      </c>
      <c r="H118" s="10">
        <v>400</v>
      </c>
      <c r="I118" s="10">
        <v>207</v>
      </c>
      <c r="J118" s="10">
        <v>193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103</v>
      </c>
      <c r="T118" s="10">
        <v>0</v>
      </c>
      <c r="U118" s="10">
        <v>32</v>
      </c>
      <c r="V118" s="10">
        <v>48</v>
      </c>
      <c r="W118" s="10">
        <v>135</v>
      </c>
    </row>
    <row r="119" spans="1:23">
      <c r="A119" s="10" t="s">
        <v>23</v>
      </c>
      <c r="B119" s="10" t="s">
        <v>3519</v>
      </c>
      <c r="C119" s="1" t="s">
        <v>3780</v>
      </c>
      <c r="D119" s="10" t="s">
        <v>3787</v>
      </c>
      <c r="E119" s="10" t="s">
        <v>3788</v>
      </c>
      <c r="F119" s="10">
        <v>501</v>
      </c>
      <c r="G119" s="10">
        <v>90</v>
      </c>
      <c r="H119" s="10">
        <v>539</v>
      </c>
      <c r="I119" s="10">
        <v>291</v>
      </c>
      <c r="J119" s="10">
        <v>248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398.04</v>
      </c>
      <c r="V119" s="10">
        <v>318.07</v>
      </c>
      <c r="W119" s="10">
        <v>398.04</v>
      </c>
    </row>
    <row r="120" spans="1:23">
      <c r="A120" s="10" t="s">
        <v>23</v>
      </c>
      <c r="B120" s="10" t="s">
        <v>3519</v>
      </c>
      <c r="C120" s="1" t="s">
        <v>3780</v>
      </c>
      <c r="D120" s="10" t="s">
        <v>3789</v>
      </c>
      <c r="E120" s="10" t="s">
        <v>3790</v>
      </c>
      <c r="F120" s="10">
        <v>686</v>
      </c>
      <c r="G120" s="10">
        <v>46</v>
      </c>
      <c r="H120" s="10">
        <v>261</v>
      </c>
      <c r="I120" s="10">
        <v>139</v>
      </c>
      <c r="J120" s="10">
        <v>122</v>
      </c>
      <c r="K120" s="10">
        <v>285</v>
      </c>
      <c r="L120" s="10">
        <v>149</v>
      </c>
      <c r="M120" s="10">
        <v>136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75</v>
      </c>
      <c r="T120" s="10">
        <v>0</v>
      </c>
      <c r="U120" s="10">
        <v>342.87</v>
      </c>
      <c r="V120" s="10">
        <v>549.13</v>
      </c>
      <c r="W120" s="10">
        <v>417.87</v>
      </c>
    </row>
    <row r="121" spans="1:23">
      <c r="A121" s="10" t="s">
        <v>23</v>
      </c>
      <c r="B121" s="10" t="s">
        <v>3519</v>
      </c>
      <c r="C121" s="1" t="s">
        <v>3780</v>
      </c>
      <c r="D121" s="10" t="s">
        <v>3791</v>
      </c>
      <c r="E121" s="10" t="s">
        <v>3792</v>
      </c>
      <c r="F121" s="10">
        <v>602</v>
      </c>
      <c r="G121" s="10">
        <v>126</v>
      </c>
      <c r="H121" s="10">
        <v>719</v>
      </c>
      <c r="I121" s="10">
        <v>373</v>
      </c>
      <c r="J121" s="10">
        <v>346</v>
      </c>
      <c r="K121" s="10">
        <v>156</v>
      </c>
      <c r="L121" s="10">
        <v>82</v>
      </c>
      <c r="M121" s="10">
        <v>74</v>
      </c>
      <c r="N121" s="10">
        <v>0</v>
      </c>
      <c r="O121" s="10">
        <v>0</v>
      </c>
      <c r="P121" s="10">
        <v>0</v>
      </c>
      <c r="Q121" s="10">
        <v>0</v>
      </c>
      <c r="R121" s="10">
        <v>3</v>
      </c>
      <c r="S121" s="10">
        <v>1</v>
      </c>
      <c r="T121" s="10">
        <v>5</v>
      </c>
      <c r="U121" s="10">
        <v>116.95</v>
      </c>
      <c r="V121" s="10">
        <v>100</v>
      </c>
      <c r="W121" s="10">
        <v>125.95</v>
      </c>
    </row>
    <row r="122" spans="1:23">
      <c r="A122" s="10" t="s">
        <v>23</v>
      </c>
      <c r="B122" s="10" t="s">
        <v>2702</v>
      </c>
      <c r="C122" s="1" t="s">
        <v>2816</v>
      </c>
      <c r="D122" s="6" t="s">
        <v>2816</v>
      </c>
      <c r="E122" s="10" t="s">
        <v>2817</v>
      </c>
      <c r="F122" s="10">
        <v>722</v>
      </c>
      <c r="G122" s="10">
        <v>165</v>
      </c>
      <c r="H122" s="10">
        <v>1019</v>
      </c>
      <c r="I122" s="10">
        <v>520</v>
      </c>
      <c r="J122" s="10">
        <v>499</v>
      </c>
      <c r="K122" s="10">
        <v>16</v>
      </c>
      <c r="L122" s="10">
        <v>9</v>
      </c>
      <c r="M122" s="10">
        <v>7</v>
      </c>
      <c r="N122" s="10">
        <v>14</v>
      </c>
      <c r="O122" s="10">
        <v>6</v>
      </c>
      <c r="P122" s="10">
        <v>8</v>
      </c>
      <c r="Q122" s="10">
        <v>0</v>
      </c>
      <c r="R122" s="10">
        <v>4</v>
      </c>
      <c r="S122" s="10">
        <v>2</v>
      </c>
      <c r="T122" s="10">
        <v>5</v>
      </c>
      <c r="U122" s="10">
        <v>10</v>
      </c>
      <c r="V122" s="10">
        <v>10.1</v>
      </c>
      <c r="W122" s="10">
        <v>21</v>
      </c>
    </row>
    <row r="123" spans="1:23">
      <c r="A123" s="10" t="s">
        <v>23</v>
      </c>
      <c r="B123" s="10" t="s">
        <v>2702</v>
      </c>
      <c r="C123" s="1" t="s">
        <v>2816</v>
      </c>
      <c r="D123" s="10" t="s">
        <v>2818</v>
      </c>
      <c r="E123" s="10" t="s">
        <v>2819</v>
      </c>
      <c r="F123" s="10">
        <v>597</v>
      </c>
      <c r="G123" s="10">
        <v>181</v>
      </c>
      <c r="H123" s="10">
        <v>964</v>
      </c>
      <c r="I123" s="10">
        <v>510</v>
      </c>
      <c r="J123" s="10">
        <v>454</v>
      </c>
      <c r="K123" s="10">
        <v>95</v>
      </c>
      <c r="L123" s="10">
        <v>45</v>
      </c>
      <c r="M123" s="10">
        <v>50</v>
      </c>
      <c r="N123" s="10">
        <v>8</v>
      </c>
      <c r="O123" s="10">
        <v>4</v>
      </c>
      <c r="P123" s="10">
        <v>4</v>
      </c>
      <c r="Q123" s="10">
        <v>0</v>
      </c>
      <c r="R123" s="10">
        <v>3</v>
      </c>
      <c r="S123" s="10">
        <v>2</v>
      </c>
      <c r="T123" s="10">
        <v>4</v>
      </c>
      <c r="U123" s="10">
        <v>25.95</v>
      </c>
      <c r="V123" s="10">
        <v>26</v>
      </c>
      <c r="W123" s="10">
        <v>34.950000000000003</v>
      </c>
    </row>
    <row r="124" spans="1:23">
      <c r="A124" s="10" t="s">
        <v>23</v>
      </c>
      <c r="B124" s="10" t="s">
        <v>2702</v>
      </c>
      <c r="C124" s="1" t="s">
        <v>2816</v>
      </c>
      <c r="D124" s="10" t="s">
        <v>2820</v>
      </c>
      <c r="E124" s="10" t="s">
        <v>2821</v>
      </c>
      <c r="F124" s="10">
        <v>828</v>
      </c>
      <c r="G124" s="10">
        <v>123</v>
      </c>
      <c r="H124" s="10">
        <v>666</v>
      </c>
      <c r="I124" s="10">
        <v>335</v>
      </c>
      <c r="J124" s="10">
        <v>331</v>
      </c>
      <c r="K124" s="10">
        <v>20</v>
      </c>
      <c r="L124" s="10">
        <v>12</v>
      </c>
      <c r="M124" s="10">
        <v>8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100.65</v>
      </c>
      <c r="W124" s="10">
        <v>0</v>
      </c>
    </row>
    <row r="125" spans="1:23">
      <c r="A125" s="10" t="s">
        <v>23</v>
      </c>
      <c r="B125" s="10" t="s">
        <v>412</v>
      </c>
      <c r="C125" s="1" t="s">
        <v>684</v>
      </c>
      <c r="D125" s="6" t="s">
        <v>684</v>
      </c>
      <c r="E125" s="10" t="s">
        <v>685</v>
      </c>
      <c r="F125" s="10">
        <v>1350.67</v>
      </c>
      <c r="G125" s="10">
        <v>164</v>
      </c>
      <c r="H125" s="10">
        <v>747</v>
      </c>
      <c r="I125" s="10">
        <v>386</v>
      </c>
      <c r="J125" s="10">
        <v>361</v>
      </c>
      <c r="K125" s="10">
        <v>29</v>
      </c>
      <c r="L125" s="10">
        <v>14</v>
      </c>
      <c r="M125" s="10">
        <v>15</v>
      </c>
      <c r="N125" s="10">
        <v>66</v>
      </c>
      <c r="O125" s="10">
        <v>32</v>
      </c>
      <c r="P125" s="10">
        <v>34</v>
      </c>
      <c r="Q125" s="10">
        <v>0</v>
      </c>
      <c r="R125" s="10">
        <v>0</v>
      </c>
      <c r="S125" s="10">
        <v>20.68</v>
      </c>
      <c r="T125" s="10">
        <v>0</v>
      </c>
      <c r="U125" s="10">
        <v>239.75</v>
      </c>
      <c r="V125" s="10">
        <v>378.25</v>
      </c>
      <c r="W125" s="10">
        <v>260.43</v>
      </c>
    </row>
    <row r="126" spans="1:23">
      <c r="A126" s="10" t="s">
        <v>23</v>
      </c>
      <c r="B126" s="10" t="s">
        <v>412</v>
      </c>
      <c r="C126" s="1" t="s">
        <v>684</v>
      </c>
      <c r="D126" s="10" t="s">
        <v>686</v>
      </c>
      <c r="E126" s="10" t="s">
        <v>687</v>
      </c>
      <c r="F126" s="10">
        <v>771.49</v>
      </c>
      <c r="G126" s="10">
        <v>107</v>
      </c>
      <c r="H126" s="10">
        <v>546</v>
      </c>
      <c r="I126" s="10">
        <v>284</v>
      </c>
      <c r="J126" s="10">
        <v>262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2.0699999999999998</v>
      </c>
      <c r="S126" s="10">
        <v>23.03</v>
      </c>
      <c r="T126" s="10">
        <v>0</v>
      </c>
      <c r="U126" s="10">
        <v>206.8</v>
      </c>
      <c r="V126" s="10">
        <v>299.33</v>
      </c>
      <c r="W126" s="10">
        <v>231.9</v>
      </c>
    </row>
    <row r="127" spans="1:23">
      <c r="A127" s="10" t="s">
        <v>23</v>
      </c>
      <c r="B127" s="10" t="s">
        <v>412</v>
      </c>
      <c r="C127" s="1" t="s">
        <v>684</v>
      </c>
      <c r="D127" s="10" t="s">
        <v>688</v>
      </c>
      <c r="E127" s="10" t="s">
        <v>689</v>
      </c>
      <c r="F127" s="10">
        <v>615.92999999999995</v>
      </c>
      <c r="G127" s="10">
        <v>83</v>
      </c>
      <c r="H127" s="10">
        <v>452</v>
      </c>
      <c r="I127" s="10">
        <v>237</v>
      </c>
      <c r="J127" s="10">
        <v>215</v>
      </c>
      <c r="K127" s="10">
        <v>510</v>
      </c>
      <c r="L127" s="10">
        <v>262</v>
      </c>
      <c r="M127" s="10">
        <v>248</v>
      </c>
      <c r="N127" s="10">
        <v>12</v>
      </c>
      <c r="O127" s="10">
        <v>7</v>
      </c>
      <c r="P127" s="10">
        <v>5</v>
      </c>
      <c r="Q127" s="10">
        <v>0</v>
      </c>
      <c r="R127" s="10">
        <v>7.18</v>
      </c>
      <c r="S127" s="10">
        <v>60.1</v>
      </c>
      <c r="T127" s="10">
        <v>0</v>
      </c>
      <c r="U127" s="10">
        <v>246.02</v>
      </c>
      <c r="V127" s="10">
        <v>159.51</v>
      </c>
      <c r="W127" s="10">
        <v>313.3</v>
      </c>
    </row>
    <row r="128" spans="1:23">
      <c r="A128" s="10" t="s">
        <v>23</v>
      </c>
      <c r="B128" s="10" t="s">
        <v>412</v>
      </c>
      <c r="C128" s="1" t="s">
        <v>684</v>
      </c>
      <c r="D128" s="10" t="s">
        <v>690</v>
      </c>
      <c r="E128" s="10" t="s">
        <v>691</v>
      </c>
      <c r="F128" s="10">
        <v>957.64</v>
      </c>
      <c r="G128" s="10">
        <v>54</v>
      </c>
      <c r="H128" s="10">
        <v>279</v>
      </c>
      <c r="I128" s="10">
        <v>148</v>
      </c>
      <c r="J128" s="10">
        <v>131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45</v>
      </c>
      <c r="S128" s="10">
        <v>0</v>
      </c>
      <c r="T128" s="10">
        <v>0</v>
      </c>
      <c r="U128" s="10">
        <v>16</v>
      </c>
      <c r="V128" s="10">
        <v>32</v>
      </c>
      <c r="W128" s="10">
        <v>61</v>
      </c>
    </row>
    <row r="129" spans="1:23">
      <c r="A129" s="10" t="s">
        <v>23</v>
      </c>
      <c r="B129" s="10" t="s">
        <v>24</v>
      </c>
      <c r="C129" s="1" t="s">
        <v>150</v>
      </c>
      <c r="D129" s="6" t="s">
        <v>151</v>
      </c>
      <c r="E129" s="10" t="s">
        <v>152</v>
      </c>
      <c r="F129" s="10">
        <v>1299</v>
      </c>
      <c r="G129" s="10">
        <v>259</v>
      </c>
      <c r="H129" s="10">
        <v>1714</v>
      </c>
      <c r="I129" s="10">
        <v>893</v>
      </c>
      <c r="J129" s="10">
        <v>821</v>
      </c>
      <c r="K129" s="10">
        <v>63</v>
      </c>
      <c r="L129" s="10">
        <v>30</v>
      </c>
      <c r="M129" s="10">
        <v>33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102</v>
      </c>
      <c r="V129" s="10">
        <v>154</v>
      </c>
      <c r="W129" s="10">
        <v>102</v>
      </c>
    </row>
    <row r="130" spans="1:23">
      <c r="A130" s="10" t="s">
        <v>23</v>
      </c>
      <c r="B130" s="10" t="s">
        <v>24</v>
      </c>
      <c r="C130" s="1" t="s">
        <v>150</v>
      </c>
      <c r="D130" s="10" t="s">
        <v>153</v>
      </c>
      <c r="E130" s="10" t="s">
        <v>154</v>
      </c>
      <c r="F130" s="10">
        <v>673</v>
      </c>
      <c r="G130" s="10">
        <v>149</v>
      </c>
      <c r="H130" s="10">
        <v>1025</v>
      </c>
      <c r="I130" s="10">
        <v>540</v>
      </c>
      <c r="J130" s="10">
        <v>485</v>
      </c>
      <c r="K130" s="10">
        <v>320</v>
      </c>
      <c r="L130" s="10">
        <v>164</v>
      </c>
      <c r="M130" s="10">
        <v>156</v>
      </c>
      <c r="N130" s="10">
        <v>86</v>
      </c>
      <c r="O130" s="10">
        <v>46</v>
      </c>
      <c r="P130" s="10">
        <v>40</v>
      </c>
      <c r="Q130" s="10">
        <v>0</v>
      </c>
      <c r="R130" s="10">
        <v>0</v>
      </c>
      <c r="S130" s="10">
        <v>0</v>
      </c>
      <c r="T130" s="10">
        <v>0</v>
      </c>
      <c r="U130" s="10">
        <v>30</v>
      </c>
      <c r="V130" s="10">
        <v>50</v>
      </c>
      <c r="W130" s="10">
        <v>30</v>
      </c>
    </row>
    <row r="131" spans="1:23">
      <c r="A131" s="10" t="s">
        <v>23</v>
      </c>
      <c r="B131" s="10" t="s">
        <v>3039</v>
      </c>
      <c r="C131" s="1" t="s">
        <v>3197</v>
      </c>
      <c r="D131" s="6" t="s">
        <v>3197</v>
      </c>
      <c r="E131" s="10" t="s">
        <v>3198</v>
      </c>
      <c r="F131" s="10">
        <v>1018</v>
      </c>
      <c r="G131" s="10">
        <v>515</v>
      </c>
      <c r="H131" s="10">
        <v>2501</v>
      </c>
      <c r="I131" s="10">
        <v>1281</v>
      </c>
      <c r="J131" s="10">
        <v>1220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41</v>
      </c>
      <c r="V131" s="10">
        <v>41</v>
      </c>
      <c r="W131" s="10">
        <v>41</v>
      </c>
    </row>
    <row r="132" spans="1:23">
      <c r="A132" s="10" t="s">
        <v>23</v>
      </c>
      <c r="B132" s="10" t="s">
        <v>3039</v>
      </c>
      <c r="C132" s="1" t="s">
        <v>3197</v>
      </c>
      <c r="D132" s="10" t="s">
        <v>3199</v>
      </c>
      <c r="E132" s="10" t="s">
        <v>3200</v>
      </c>
      <c r="F132" s="10">
        <v>1443</v>
      </c>
      <c r="G132" s="10">
        <v>402</v>
      </c>
      <c r="H132" s="10">
        <v>2014</v>
      </c>
      <c r="I132" s="10">
        <v>1049</v>
      </c>
      <c r="J132" s="10">
        <v>965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60</v>
      </c>
      <c r="V132" s="10">
        <v>60</v>
      </c>
      <c r="W132" s="10">
        <v>60</v>
      </c>
    </row>
    <row r="133" spans="1:23">
      <c r="A133" s="10" t="s">
        <v>23</v>
      </c>
      <c r="B133" s="10" t="s">
        <v>3519</v>
      </c>
      <c r="C133" s="1" t="s">
        <v>3776</v>
      </c>
      <c r="D133" s="6" t="s">
        <v>3777</v>
      </c>
      <c r="E133" s="10" t="s">
        <v>3778</v>
      </c>
      <c r="F133" s="10">
        <v>3337</v>
      </c>
      <c r="G133" s="10">
        <v>612</v>
      </c>
      <c r="H133" s="10">
        <v>3749</v>
      </c>
      <c r="I133" s="10">
        <v>1940</v>
      </c>
      <c r="J133" s="10">
        <v>1809</v>
      </c>
      <c r="K133" s="10">
        <v>365</v>
      </c>
      <c r="L133" s="10">
        <v>189</v>
      </c>
      <c r="M133" s="10">
        <v>176</v>
      </c>
      <c r="N133" s="10">
        <v>1</v>
      </c>
      <c r="O133" s="10">
        <v>1</v>
      </c>
      <c r="P133" s="10">
        <v>0</v>
      </c>
      <c r="Q133" s="10">
        <v>0</v>
      </c>
      <c r="R133" s="10">
        <v>0</v>
      </c>
      <c r="S133" s="10">
        <v>6</v>
      </c>
      <c r="T133" s="10">
        <v>0</v>
      </c>
      <c r="U133" s="10">
        <v>40</v>
      </c>
      <c r="V133" s="10">
        <v>42</v>
      </c>
      <c r="W133" s="10">
        <v>46</v>
      </c>
    </row>
    <row r="134" spans="1:23">
      <c r="A134" s="10" t="s">
        <v>23</v>
      </c>
      <c r="B134" s="10" t="s">
        <v>3519</v>
      </c>
      <c r="C134" s="1" t="s">
        <v>3776</v>
      </c>
      <c r="D134" s="10" t="s">
        <v>1711</v>
      </c>
      <c r="E134" s="10" t="s">
        <v>3779</v>
      </c>
      <c r="F134" s="10">
        <v>1147</v>
      </c>
      <c r="G134" s="10">
        <v>110</v>
      </c>
      <c r="H134" s="10">
        <v>682</v>
      </c>
      <c r="I134" s="10">
        <v>373</v>
      </c>
      <c r="J134" s="10">
        <v>309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18</v>
      </c>
      <c r="T134" s="10">
        <v>0</v>
      </c>
      <c r="U134" s="10">
        <v>37</v>
      </c>
      <c r="V134" s="10">
        <v>40</v>
      </c>
      <c r="W134" s="10">
        <v>55</v>
      </c>
    </row>
    <row r="135" spans="1:23">
      <c r="A135" s="10" t="s">
        <v>23</v>
      </c>
      <c r="B135" s="10" t="s">
        <v>2836</v>
      </c>
      <c r="C135" s="1" t="s">
        <v>3028</v>
      </c>
      <c r="D135" s="6" t="s">
        <v>3028</v>
      </c>
      <c r="E135" s="10" t="s">
        <v>3029</v>
      </c>
      <c r="F135" s="10">
        <v>1718.92</v>
      </c>
      <c r="G135" s="10">
        <v>296</v>
      </c>
      <c r="H135" s="10">
        <v>1817</v>
      </c>
      <c r="I135" s="10">
        <v>936</v>
      </c>
      <c r="J135" s="10">
        <v>881</v>
      </c>
      <c r="K135" s="10">
        <v>5</v>
      </c>
      <c r="L135" s="10">
        <v>2</v>
      </c>
      <c r="M135" s="10">
        <v>3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59</v>
      </c>
      <c r="T135" s="10">
        <v>0</v>
      </c>
      <c r="U135" s="10">
        <v>10</v>
      </c>
      <c r="V135" s="10">
        <v>90</v>
      </c>
      <c r="W135" s="10">
        <v>69</v>
      </c>
    </row>
    <row r="136" spans="1:23">
      <c r="A136" s="10" t="s">
        <v>23</v>
      </c>
      <c r="B136" s="10" t="s">
        <v>2836</v>
      </c>
      <c r="C136" s="1" t="s">
        <v>3028</v>
      </c>
      <c r="D136" s="10" t="s">
        <v>1680</v>
      </c>
      <c r="E136" s="10" t="s">
        <v>3030</v>
      </c>
      <c r="F136" s="10">
        <v>1012.88</v>
      </c>
      <c r="G136" s="10">
        <v>247</v>
      </c>
      <c r="H136" s="10">
        <v>1446</v>
      </c>
      <c r="I136" s="10">
        <v>740</v>
      </c>
      <c r="J136" s="10">
        <v>706</v>
      </c>
      <c r="K136" s="10">
        <v>89</v>
      </c>
      <c r="L136" s="10">
        <v>45</v>
      </c>
      <c r="M136" s="10">
        <v>44</v>
      </c>
      <c r="N136" s="10">
        <v>250</v>
      </c>
      <c r="O136" s="10">
        <v>133</v>
      </c>
      <c r="P136" s="10">
        <v>117</v>
      </c>
      <c r="Q136" s="10">
        <v>0</v>
      </c>
      <c r="R136" s="10">
        <v>0</v>
      </c>
      <c r="S136" s="10">
        <v>41</v>
      </c>
      <c r="T136" s="10">
        <v>0</v>
      </c>
      <c r="U136" s="10">
        <v>19.61</v>
      </c>
      <c r="V136" s="10">
        <v>67.05</v>
      </c>
      <c r="W136" s="10">
        <v>60.61</v>
      </c>
    </row>
    <row r="137" spans="1:23">
      <c r="A137" s="10" t="s">
        <v>23</v>
      </c>
      <c r="B137" s="10" t="s">
        <v>2836</v>
      </c>
      <c r="C137" s="1" t="s">
        <v>3028</v>
      </c>
      <c r="D137" s="10" t="s">
        <v>3031</v>
      </c>
      <c r="E137" s="10" t="s">
        <v>3032</v>
      </c>
      <c r="F137" s="10">
        <v>877.92</v>
      </c>
      <c r="G137" s="10">
        <v>93</v>
      </c>
      <c r="H137" s="10">
        <v>515</v>
      </c>
      <c r="I137" s="10">
        <v>267</v>
      </c>
      <c r="J137" s="10">
        <v>248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30.98</v>
      </c>
      <c r="V137" s="10">
        <v>20</v>
      </c>
      <c r="W137" s="10">
        <v>30.98</v>
      </c>
    </row>
    <row r="138" spans="1:23">
      <c r="A138" s="10" t="s">
        <v>23</v>
      </c>
      <c r="B138" s="10" t="s">
        <v>1734</v>
      </c>
      <c r="C138" s="1" t="s">
        <v>1914</v>
      </c>
      <c r="D138" s="6" t="s">
        <v>1914</v>
      </c>
      <c r="E138" s="10" t="s">
        <v>1915</v>
      </c>
      <c r="F138" s="10">
        <v>1784</v>
      </c>
      <c r="G138" s="10">
        <v>433</v>
      </c>
      <c r="H138" s="10">
        <v>2458</v>
      </c>
      <c r="I138" s="10">
        <v>1224</v>
      </c>
      <c r="J138" s="10">
        <v>1234</v>
      </c>
      <c r="K138" s="10">
        <v>0</v>
      </c>
      <c r="L138" s="10">
        <v>0</v>
      </c>
      <c r="M138" s="10">
        <v>0</v>
      </c>
      <c r="N138" s="10">
        <v>67</v>
      </c>
      <c r="O138" s="10">
        <v>37</v>
      </c>
      <c r="P138" s="10">
        <v>30</v>
      </c>
      <c r="Q138" s="10">
        <v>0</v>
      </c>
      <c r="R138" s="10">
        <v>0</v>
      </c>
      <c r="S138" s="10">
        <v>0</v>
      </c>
      <c r="T138" s="10">
        <v>0</v>
      </c>
      <c r="U138" s="10">
        <v>100</v>
      </c>
      <c r="V138" s="10">
        <v>95.07</v>
      </c>
      <c r="W138" s="10">
        <v>100</v>
      </c>
    </row>
    <row r="139" spans="1:23">
      <c r="A139" s="10" t="s">
        <v>23</v>
      </c>
      <c r="B139" s="10" t="s">
        <v>412</v>
      </c>
      <c r="C139" s="1" t="s">
        <v>677</v>
      </c>
      <c r="D139" s="6" t="s">
        <v>678</v>
      </c>
      <c r="E139" s="10" t="s">
        <v>679</v>
      </c>
      <c r="F139" s="10">
        <v>3754</v>
      </c>
      <c r="G139" s="10">
        <v>338</v>
      </c>
      <c r="H139" s="10">
        <v>2178</v>
      </c>
      <c r="I139" s="10">
        <v>1086</v>
      </c>
      <c r="J139" s="10">
        <v>1092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8.66</v>
      </c>
      <c r="T139" s="10">
        <v>0</v>
      </c>
      <c r="U139" s="10">
        <v>75.73</v>
      </c>
      <c r="V139" s="10">
        <v>50</v>
      </c>
      <c r="W139" s="10">
        <v>84.39</v>
      </c>
    </row>
    <row r="140" spans="1:23">
      <c r="A140" s="10" t="s">
        <v>23</v>
      </c>
      <c r="B140" s="10" t="s">
        <v>412</v>
      </c>
      <c r="C140" s="1" t="s">
        <v>677</v>
      </c>
      <c r="D140" s="10" t="s">
        <v>680</v>
      </c>
      <c r="E140" s="10" t="s">
        <v>681</v>
      </c>
      <c r="F140" s="10">
        <v>3640</v>
      </c>
      <c r="G140" s="10">
        <v>48</v>
      </c>
      <c r="H140" s="10">
        <v>299</v>
      </c>
      <c r="I140" s="10">
        <v>169</v>
      </c>
      <c r="J140" s="10">
        <v>130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81.739999999999995</v>
      </c>
      <c r="S140" s="10">
        <v>0</v>
      </c>
      <c r="T140" s="10">
        <v>0</v>
      </c>
      <c r="U140" s="10">
        <v>42.74</v>
      </c>
      <c r="V140" s="10">
        <v>20</v>
      </c>
      <c r="W140" s="10">
        <v>124.48</v>
      </c>
    </row>
    <row r="141" spans="1:23">
      <c r="A141" s="10" t="s">
        <v>23</v>
      </c>
      <c r="B141" s="10" t="s">
        <v>412</v>
      </c>
      <c r="C141" s="1" t="s">
        <v>677</v>
      </c>
      <c r="D141" s="10" t="s">
        <v>682</v>
      </c>
      <c r="E141" s="10" t="s">
        <v>683</v>
      </c>
      <c r="F141" s="10">
        <v>2134</v>
      </c>
      <c r="G141" s="10">
        <v>141</v>
      </c>
      <c r="H141" s="10">
        <v>763</v>
      </c>
      <c r="I141" s="10">
        <v>402</v>
      </c>
      <c r="J141" s="10">
        <v>361</v>
      </c>
      <c r="K141" s="10">
        <v>45</v>
      </c>
      <c r="L141" s="10">
        <v>25</v>
      </c>
      <c r="M141" s="10">
        <v>20</v>
      </c>
      <c r="N141" s="10">
        <v>0</v>
      </c>
      <c r="O141" s="10">
        <v>0</v>
      </c>
      <c r="P141" s="10">
        <v>0</v>
      </c>
      <c r="Q141" s="10">
        <v>0</v>
      </c>
      <c r="R141" s="10">
        <v>10</v>
      </c>
      <c r="S141" s="10">
        <v>43</v>
      </c>
      <c r="T141" s="10">
        <v>8</v>
      </c>
      <c r="U141" s="10">
        <v>43</v>
      </c>
      <c r="V141" s="10">
        <v>40.64</v>
      </c>
      <c r="W141" s="10">
        <v>104</v>
      </c>
    </row>
    <row r="142" spans="1:23">
      <c r="A142" s="10" t="s">
        <v>23</v>
      </c>
      <c r="B142" s="10" t="s">
        <v>3817</v>
      </c>
      <c r="C142" s="1" t="s">
        <v>3956</v>
      </c>
      <c r="D142" s="6" t="s">
        <v>3956</v>
      </c>
      <c r="E142" s="10" t="s">
        <v>3957</v>
      </c>
      <c r="F142" s="10">
        <v>1306.53</v>
      </c>
      <c r="G142" s="10">
        <v>259</v>
      </c>
      <c r="H142" s="10">
        <v>1665</v>
      </c>
      <c r="I142" s="10">
        <v>860</v>
      </c>
      <c r="J142" s="10">
        <v>805</v>
      </c>
      <c r="K142" s="10">
        <v>408</v>
      </c>
      <c r="L142" s="10">
        <v>215</v>
      </c>
      <c r="M142" s="10">
        <v>193</v>
      </c>
      <c r="N142" s="10">
        <v>0</v>
      </c>
      <c r="O142" s="10">
        <v>0</v>
      </c>
      <c r="P142" s="10">
        <v>0</v>
      </c>
      <c r="Q142" s="10">
        <v>0</v>
      </c>
      <c r="R142" s="10">
        <v>59.26</v>
      </c>
      <c r="S142" s="10">
        <v>49.34</v>
      </c>
      <c r="T142" s="10">
        <v>0</v>
      </c>
      <c r="U142" s="10">
        <v>150</v>
      </c>
      <c r="V142" s="10">
        <v>99.27</v>
      </c>
      <c r="W142" s="10">
        <v>258.60000000000002</v>
      </c>
    </row>
    <row r="143" spans="1:23">
      <c r="A143" s="10" t="s">
        <v>23</v>
      </c>
      <c r="B143" s="10" t="s">
        <v>3817</v>
      </c>
      <c r="C143" s="1" t="s">
        <v>3956</v>
      </c>
      <c r="D143" s="10" t="s">
        <v>404</v>
      </c>
      <c r="E143" s="10" t="s">
        <v>3958</v>
      </c>
      <c r="F143" s="10">
        <v>941.76</v>
      </c>
      <c r="G143" s="10">
        <v>220</v>
      </c>
      <c r="H143" s="10">
        <v>1406</v>
      </c>
      <c r="I143" s="10">
        <v>739</v>
      </c>
      <c r="J143" s="10">
        <v>667</v>
      </c>
      <c r="K143" s="10">
        <v>0</v>
      </c>
      <c r="L143" s="10">
        <v>0</v>
      </c>
      <c r="M143" s="10">
        <v>0</v>
      </c>
      <c r="N143" s="10">
        <v>71</v>
      </c>
      <c r="O143" s="10">
        <v>40</v>
      </c>
      <c r="P143" s="10">
        <v>31</v>
      </c>
      <c r="Q143" s="10">
        <v>0</v>
      </c>
      <c r="R143" s="10">
        <v>3</v>
      </c>
      <c r="S143" s="10">
        <v>43</v>
      </c>
      <c r="T143" s="10">
        <v>8</v>
      </c>
      <c r="U143" s="10">
        <v>16.149999999999999</v>
      </c>
      <c r="V143" s="10">
        <v>40</v>
      </c>
      <c r="W143" s="10">
        <v>70.150000000000006</v>
      </c>
    </row>
    <row r="144" spans="1:23">
      <c r="A144" s="10" t="s">
        <v>23</v>
      </c>
      <c r="B144" s="10" t="s">
        <v>3039</v>
      </c>
      <c r="C144" s="1" t="s">
        <v>3193</v>
      </c>
      <c r="D144" s="6" t="s">
        <v>525</v>
      </c>
      <c r="E144" s="10" t="s">
        <v>3194</v>
      </c>
      <c r="F144" s="10">
        <v>1425.8</v>
      </c>
      <c r="G144" s="10">
        <v>779</v>
      </c>
      <c r="H144" s="10">
        <v>4103</v>
      </c>
      <c r="I144" s="10">
        <v>2101</v>
      </c>
      <c r="J144" s="10">
        <v>2002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14</v>
      </c>
      <c r="S144" s="10">
        <v>11</v>
      </c>
      <c r="T144" s="10">
        <v>8</v>
      </c>
      <c r="U144" s="10">
        <v>69</v>
      </c>
      <c r="V144" s="10">
        <v>31</v>
      </c>
      <c r="W144" s="10">
        <v>102</v>
      </c>
    </row>
    <row r="145" spans="1:23">
      <c r="A145" s="10" t="s">
        <v>23</v>
      </c>
      <c r="B145" s="10" t="s">
        <v>3039</v>
      </c>
      <c r="C145" s="1" t="s">
        <v>3193</v>
      </c>
      <c r="D145" s="10" t="s">
        <v>3195</v>
      </c>
      <c r="E145" s="10" t="s">
        <v>3196</v>
      </c>
      <c r="F145" s="10">
        <v>482.2</v>
      </c>
      <c r="G145" s="10">
        <v>188</v>
      </c>
      <c r="H145" s="10">
        <v>973</v>
      </c>
      <c r="I145" s="10">
        <v>495</v>
      </c>
      <c r="J145" s="10">
        <v>478</v>
      </c>
      <c r="K145" s="10">
        <v>234</v>
      </c>
      <c r="L145" s="10">
        <v>114</v>
      </c>
      <c r="M145" s="10">
        <v>120</v>
      </c>
      <c r="N145" s="10">
        <v>0</v>
      </c>
      <c r="O145" s="10">
        <v>0</v>
      </c>
      <c r="P145" s="10">
        <v>0</v>
      </c>
      <c r="Q145" s="10">
        <v>0</v>
      </c>
      <c r="R145" s="10">
        <v>4</v>
      </c>
      <c r="S145" s="10">
        <v>42</v>
      </c>
      <c r="T145" s="10">
        <v>7</v>
      </c>
      <c r="U145" s="10">
        <v>50</v>
      </c>
      <c r="V145" s="10">
        <v>33.21</v>
      </c>
      <c r="W145" s="10">
        <v>103</v>
      </c>
    </row>
    <row r="146" spans="1:23">
      <c r="A146" s="10" t="s">
        <v>23</v>
      </c>
      <c r="B146" s="10" t="s">
        <v>1133</v>
      </c>
      <c r="C146" s="1" t="s">
        <v>1278</v>
      </c>
      <c r="D146" s="6" t="s">
        <v>1278</v>
      </c>
      <c r="E146" s="10" t="s">
        <v>1279</v>
      </c>
      <c r="F146" s="10">
        <v>933</v>
      </c>
      <c r="G146" s="10">
        <v>506</v>
      </c>
      <c r="H146" s="10">
        <v>2592</v>
      </c>
      <c r="I146" s="10">
        <v>1365</v>
      </c>
      <c r="J146" s="10">
        <v>1227</v>
      </c>
      <c r="K146" s="10">
        <v>19</v>
      </c>
      <c r="L146" s="10">
        <v>10</v>
      </c>
      <c r="M146" s="10">
        <v>9</v>
      </c>
      <c r="N146" s="10">
        <v>0</v>
      </c>
      <c r="O146" s="10">
        <v>0</v>
      </c>
      <c r="P146" s="10">
        <v>0</v>
      </c>
      <c r="Q146" s="10">
        <v>0</v>
      </c>
      <c r="R146" s="10">
        <v>3</v>
      </c>
      <c r="S146" s="10">
        <v>4</v>
      </c>
      <c r="T146" s="10">
        <v>12</v>
      </c>
      <c r="U146" s="10">
        <v>106</v>
      </c>
      <c r="V146" s="10">
        <v>77</v>
      </c>
      <c r="W146" s="10">
        <v>125</v>
      </c>
    </row>
    <row r="147" spans="1:23">
      <c r="A147" s="10" t="s">
        <v>23</v>
      </c>
      <c r="B147" s="10" t="s">
        <v>3039</v>
      </c>
      <c r="C147" s="1" t="s">
        <v>3188</v>
      </c>
      <c r="D147" s="6" t="s">
        <v>3189</v>
      </c>
      <c r="E147" s="10" t="s">
        <v>3190</v>
      </c>
      <c r="F147" s="10">
        <v>2343.64</v>
      </c>
      <c r="G147" s="10">
        <v>505</v>
      </c>
      <c r="H147" s="10">
        <v>2403</v>
      </c>
      <c r="I147" s="10">
        <v>1190</v>
      </c>
      <c r="J147" s="10">
        <v>1213</v>
      </c>
      <c r="K147" s="10">
        <v>814</v>
      </c>
      <c r="L147" s="10">
        <v>417</v>
      </c>
      <c r="M147" s="10">
        <v>397</v>
      </c>
      <c r="N147" s="10">
        <v>283</v>
      </c>
      <c r="O147" s="10">
        <v>152</v>
      </c>
      <c r="P147" s="10">
        <v>131</v>
      </c>
      <c r="Q147" s="10">
        <v>0</v>
      </c>
      <c r="R147" s="10">
        <v>71.56</v>
      </c>
      <c r="S147" s="10">
        <v>112.8</v>
      </c>
      <c r="T147" s="10">
        <v>0</v>
      </c>
      <c r="U147" s="10">
        <v>0</v>
      </c>
      <c r="V147" s="10">
        <v>2207.5100000000002</v>
      </c>
      <c r="W147" s="10">
        <v>184.36</v>
      </c>
    </row>
    <row r="148" spans="1:23">
      <c r="A148" s="10" t="s">
        <v>23</v>
      </c>
      <c r="B148" s="10" t="s">
        <v>3039</v>
      </c>
      <c r="C148" s="1" t="s">
        <v>3188</v>
      </c>
      <c r="D148" s="10" t="s">
        <v>3191</v>
      </c>
      <c r="E148" s="10" t="s">
        <v>3192</v>
      </c>
      <c r="F148" s="10">
        <v>1028.95</v>
      </c>
      <c r="G148" s="10">
        <v>249</v>
      </c>
      <c r="H148" s="10">
        <v>1251</v>
      </c>
      <c r="I148" s="10">
        <v>645</v>
      </c>
      <c r="J148" s="10">
        <v>606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10.4</v>
      </c>
      <c r="T148" s="10">
        <v>0</v>
      </c>
      <c r="U148" s="10">
        <v>26.07</v>
      </c>
      <c r="V148" s="10">
        <v>23.65</v>
      </c>
      <c r="W148" s="10">
        <v>36.47</v>
      </c>
    </row>
    <row r="149" spans="1:23">
      <c r="A149" s="10" t="s">
        <v>23</v>
      </c>
      <c r="B149" s="10" t="s">
        <v>24</v>
      </c>
      <c r="C149" s="1" t="s">
        <v>145</v>
      </c>
      <c r="D149" s="6" t="s">
        <v>146</v>
      </c>
      <c r="E149" s="10" t="s">
        <v>147</v>
      </c>
      <c r="F149" s="10">
        <v>5086</v>
      </c>
      <c r="G149" s="10">
        <v>733</v>
      </c>
      <c r="H149" s="10">
        <v>4590</v>
      </c>
      <c r="I149" s="10">
        <v>2467</v>
      </c>
      <c r="J149" s="10">
        <v>2123</v>
      </c>
      <c r="K149" s="10">
        <v>250</v>
      </c>
      <c r="L149" s="10">
        <v>125</v>
      </c>
      <c r="M149" s="10">
        <v>125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12.1</v>
      </c>
      <c r="V149" s="10">
        <v>22.1</v>
      </c>
      <c r="W149" s="10">
        <v>12.1</v>
      </c>
    </row>
    <row r="150" spans="1:23">
      <c r="A150" s="10" t="s">
        <v>23</v>
      </c>
      <c r="B150" s="10" t="s">
        <v>24</v>
      </c>
      <c r="C150" s="1" t="s">
        <v>145</v>
      </c>
      <c r="D150" s="10" t="s">
        <v>148</v>
      </c>
      <c r="E150" s="10" t="s">
        <v>149</v>
      </c>
      <c r="F150" s="10">
        <v>1222</v>
      </c>
      <c r="G150" s="10">
        <v>246</v>
      </c>
      <c r="H150" s="10">
        <v>1599</v>
      </c>
      <c r="I150" s="10">
        <v>841</v>
      </c>
      <c r="J150" s="10">
        <v>758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21.17</v>
      </c>
      <c r="V150" s="10">
        <v>32.83</v>
      </c>
      <c r="W150" s="10">
        <v>21.17</v>
      </c>
    </row>
    <row r="151" spans="1:23">
      <c r="A151" s="10" t="s">
        <v>23</v>
      </c>
      <c r="B151" s="10" t="s">
        <v>412</v>
      </c>
      <c r="C151" s="1" t="s">
        <v>664</v>
      </c>
      <c r="D151" s="6" t="s">
        <v>665</v>
      </c>
      <c r="E151" s="10" t="s">
        <v>666</v>
      </c>
      <c r="F151" s="10">
        <v>797</v>
      </c>
      <c r="G151" s="10">
        <v>155</v>
      </c>
      <c r="H151" s="10">
        <v>1005</v>
      </c>
      <c r="I151" s="10">
        <v>496</v>
      </c>
      <c r="J151" s="10">
        <v>509</v>
      </c>
      <c r="K151" s="10">
        <v>1288</v>
      </c>
      <c r="L151" s="10">
        <v>682</v>
      </c>
      <c r="M151" s="10">
        <v>606</v>
      </c>
      <c r="N151" s="10">
        <v>267</v>
      </c>
      <c r="O151" s="10">
        <v>139</v>
      </c>
      <c r="P151" s="10">
        <v>128</v>
      </c>
      <c r="Q151" s="10">
        <v>0</v>
      </c>
      <c r="R151" s="10">
        <v>60</v>
      </c>
      <c r="S151" s="10">
        <v>95</v>
      </c>
      <c r="T151" s="10">
        <v>4</v>
      </c>
      <c r="U151" s="10">
        <v>43</v>
      </c>
      <c r="V151" s="10">
        <v>1000</v>
      </c>
      <c r="W151" s="10">
        <v>202</v>
      </c>
    </row>
    <row r="152" spans="1:23">
      <c r="A152" s="10" t="s">
        <v>23</v>
      </c>
      <c r="B152" s="10" t="s">
        <v>412</v>
      </c>
      <c r="C152" s="1" t="s">
        <v>664</v>
      </c>
      <c r="D152" s="10" t="s">
        <v>667</v>
      </c>
      <c r="E152" s="10" t="s">
        <v>668</v>
      </c>
      <c r="F152" s="10">
        <v>1422</v>
      </c>
      <c r="G152" s="10">
        <v>113</v>
      </c>
      <c r="H152" s="10">
        <v>467</v>
      </c>
      <c r="I152" s="10">
        <v>255</v>
      </c>
      <c r="J152" s="10">
        <v>212</v>
      </c>
      <c r="K152" s="10">
        <v>58</v>
      </c>
      <c r="L152" s="10">
        <v>29</v>
      </c>
      <c r="M152" s="10">
        <v>29</v>
      </c>
      <c r="N152" s="10">
        <v>369</v>
      </c>
      <c r="O152" s="10">
        <v>201</v>
      </c>
      <c r="P152" s="10">
        <v>168</v>
      </c>
      <c r="Q152" s="10">
        <v>0</v>
      </c>
      <c r="R152" s="10">
        <v>0</v>
      </c>
      <c r="S152" s="10">
        <v>0</v>
      </c>
      <c r="T152" s="10">
        <v>21</v>
      </c>
      <c r="U152" s="10">
        <v>74</v>
      </c>
      <c r="V152" s="10">
        <v>747</v>
      </c>
      <c r="W152" s="10">
        <v>95</v>
      </c>
    </row>
    <row r="153" spans="1:23">
      <c r="A153" s="10" t="s">
        <v>23</v>
      </c>
      <c r="B153" s="10" t="s">
        <v>412</v>
      </c>
      <c r="C153" s="1" t="s">
        <v>664</v>
      </c>
      <c r="D153" s="10" t="s">
        <v>669</v>
      </c>
      <c r="E153" s="10" t="s">
        <v>670</v>
      </c>
      <c r="F153" s="10">
        <v>1725</v>
      </c>
      <c r="G153" s="10">
        <v>168</v>
      </c>
      <c r="H153" s="10">
        <v>878</v>
      </c>
      <c r="I153" s="10">
        <v>451</v>
      </c>
      <c r="J153" s="10">
        <v>427</v>
      </c>
      <c r="K153" s="10">
        <v>62</v>
      </c>
      <c r="L153" s="10">
        <v>36</v>
      </c>
      <c r="M153" s="10">
        <v>26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50</v>
      </c>
      <c r="V153" s="10">
        <v>74</v>
      </c>
      <c r="W153" s="10">
        <v>50</v>
      </c>
    </row>
    <row r="154" spans="1:23">
      <c r="A154" s="10" t="s">
        <v>23</v>
      </c>
      <c r="B154" s="10" t="s">
        <v>412</v>
      </c>
      <c r="C154" s="1" t="s">
        <v>664</v>
      </c>
      <c r="D154" s="10" t="s">
        <v>671</v>
      </c>
      <c r="E154" s="10" t="s">
        <v>672</v>
      </c>
      <c r="F154" s="10">
        <v>1172</v>
      </c>
      <c r="G154" s="10">
        <v>100</v>
      </c>
      <c r="H154" s="10">
        <v>626</v>
      </c>
      <c r="I154" s="10">
        <v>338</v>
      </c>
      <c r="J154" s="10">
        <v>288</v>
      </c>
      <c r="K154" s="10">
        <v>115</v>
      </c>
      <c r="L154" s="10">
        <v>66</v>
      </c>
      <c r="M154" s="10">
        <v>49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31</v>
      </c>
      <c r="T154" s="10">
        <v>0</v>
      </c>
      <c r="U154" s="10">
        <v>41</v>
      </c>
      <c r="V154" s="10">
        <v>5.71</v>
      </c>
      <c r="W154" s="10">
        <v>72</v>
      </c>
    </row>
    <row r="155" spans="1:23">
      <c r="A155" s="10" t="s">
        <v>23</v>
      </c>
      <c r="B155" s="10" t="s">
        <v>412</v>
      </c>
      <c r="C155" s="1" t="s">
        <v>664</v>
      </c>
      <c r="D155" s="10" t="s">
        <v>673</v>
      </c>
      <c r="E155" s="10" t="s">
        <v>674</v>
      </c>
      <c r="F155" s="10">
        <v>1294</v>
      </c>
      <c r="G155" s="10">
        <v>41</v>
      </c>
      <c r="H155" s="10">
        <v>255</v>
      </c>
      <c r="I155" s="10">
        <v>133</v>
      </c>
      <c r="J155" s="10">
        <v>122</v>
      </c>
      <c r="K155" s="10">
        <v>74</v>
      </c>
      <c r="L155" s="10">
        <v>41</v>
      </c>
      <c r="M155" s="10">
        <v>33</v>
      </c>
      <c r="N155" s="10">
        <v>0</v>
      </c>
      <c r="O155" s="10">
        <v>0</v>
      </c>
      <c r="P155" s="10">
        <v>0</v>
      </c>
      <c r="Q155" s="10">
        <v>0</v>
      </c>
      <c r="R155" s="10">
        <v>24</v>
      </c>
      <c r="S155" s="10">
        <v>118.78</v>
      </c>
      <c r="T155" s="10">
        <v>0</v>
      </c>
      <c r="U155" s="10">
        <v>40</v>
      </c>
      <c r="V155" s="10">
        <v>63</v>
      </c>
      <c r="W155" s="10">
        <v>182.78</v>
      </c>
    </row>
    <row r="156" spans="1:23">
      <c r="A156" s="10" t="s">
        <v>23</v>
      </c>
      <c r="B156" s="10" t="s">
        <v>412</v>
      </c>
      <c r="C156" s="1" t="s">
        <v>664</v>
      </c>
      <c r="D156" s="10" t="s">
        <v>675</v>
      </c>
      <c r="E156" s="10" t="s">
        <v>676</v>
      </c>
      <c r="F156" s="10">
        <v>988</v>
      </c>
      <c r="G156" s="10">
        <v>29</v>
      </c>
      <c r="H156" s="10">
        <v>142</v>
      </c>
      <c r="I156" s="10">
        <v>68</v>
      </c>
      <c r="J156" s="10">
        <v>74</v>
      </c>
      <c r="K156" s="10">
        <v>410</v>
      </c>
      <c r="L156" s="10">
        <v>226</v>
      </c>
      <c r="M156" s="10">
        <v>184</v>
      </c>
      <c r="N156" s="10">
        <v>52</v>
      </c>
      <c r="O156" s="10">
        <v>28</v>
      </c>
      <c r="P156" s="10">
        <v>24</v>
      </c>
      <c r="Q156" s="10">
        <v>0</v>
      </c>
      <c r="R156" s="10">
        <v>677</v>
      </c>
      <c r="S156" s="10">
        <v>45</v>
      </c>
      <c r="T156" s="10">
        <v>0</v>
      </c>
      <c r="U156" s="10">
        <v>46</v>
      </c>
      <c r="V156" s="10">
        <v>84</v>
      </c>
      <c r="W156" s="10">
        <v>768</v>
      </c>
    </row>
    <row r="157" spans="1:23">
      <c r="A157" s="10" t="s">
        <v>23</v>
      </c>
      <c r="B157" s="10" t="s">
        <v>24</v>
      </c>
      <c r="C157" s="1" t="s">
        <v>134</v>
      </c>
      <c r="D157" s="6" t="s">
        <v>135</v>
      </c>
      <c r="E157" s="10" t="s">
        <v>136</v>
      </c>
      <c r="F157" s="10">
        <v>1078</v>
      </c>
      <c r="G157" s="10">
        <v>279</v>
      </c>
      <c r="H157" s="10">
        <v>1811</v>
      </c>
      <c r="I157" s="10">
        <v>938</v>
      </c>
      <c r="J157" s="10">
        <v>873</v>
      </c>
      <c r="K157" s="10">
        <v>169</v>
      </c>
      <c r="L157" s="10">
        <v>81</v>
      </c>
      <c r="M157" s="10">
        <v>88</v>
      </c>
      <c r="N157" s="10">
        <v>21</v>
      </c>
      <c r="O157" s="10">
        <v>12</v>
      </c>
      <c r="P157" s="10">
        <v>9</v>
      </c>
      <c r="Q157" s="10">
        <v>0</v>
      </c>
      <c r="R157" s="10">
        <v>9</v>
      </c>
      <c r="S157" s="10">
        <v>14</v>
      </c>
      <c r="T157" s="10">
        <v>0</v>
      </c>
      <c r="U157" s="10">
        <v>4</v>
      </c>
      <c r="V157" s="10">
        <v>10</v>
      </c>
      <c r="W157" s="10">
        <v>27</v>
      </c>
    </row>
    <row r="158" spans="1:23">
      <c r="A158" s="10" t="s">
        <v>23</v>
      </c>
      <c r="B158" s="10" t="s">
        <v>24</v>
      </c>
      <c r="C158" s="1" t="s">
        <v>134</v>
      </c>
      <c r="D158" s="10" t="s">
        <v>137</v>
      </c>
      <c r="E158" s="10" t="s">
        <v>138</v>
      </c>
      <c r="F158" s="10">
        <v>363</v>
      </c>
      <c r="G158" s="10">
        <v>71</v>
      </c>
      <c r="H158" s="10">
        <v>462</v>
      </c>
      <c r="I158" s="10">
        <v>252</v>
      </c>
      <c r="J158" s="10">
        <v>210</v>
      </c>
      <c r="K158" s="10">
        <v>512</v>
      </c>
      <c r="L158" s="10">
        <v>263</v>
      </c>
      <c r="M158" s="10">
        <v>249</v>
      </c>
      <c r="N158" s="10">
        <v>209</v>
      </c>
      <c r="O158" s="10">
        <v>108</v>
      </c>
      <c r="P158" s="10">
        <v>101</v>
      </c>
      <c r="Q158" s="10">
        <v>0</v>
      </c>
      <c r="R158" s="10">
        <v>979</v>
      </c>
      <c r="S158" s="10">
        <v>64</v>
      </c>
      <c r="T158" s="10">
        <v>35</v>
      </c>
      <c r="U158" s="10">
        <v>84</v>
      </c>
      <c r="V158" s="10">
        <v>126</v>
      </c>
      <c r="W158" s="10">
        <v>1162</v>
      </c>
    </row>
    <row r="159" spans="1:23">
      <c r="A159" s="10" t="s">
        <v>23</v>
      </c>
      <c r="B159" s="10" t="s">
        <v>24</v>
      </c>
      <c r="C159" s="1" t="s">
        <v>134</v>
      </c>
      <c r="D159" s="10" t="s">
        <v>139</v>
      </c>
      <c r="E159" s="10" t="s">
        <v>140</v>
      </c>
      <c r="F159" s="10">
        <v>349</v>
      </c>
      <c r="G159" s="10">
        <v>101</v>
      </c>
      <c r="H159" s="10">
        <v>721</v>
      </c>
      <c r="I159" s="10">
        <v>371</v>
      </c>
      <c r="J159" s="10">
        <v>350</v>
      </c>
      <c r="K159" s="10">
        <v>190</v>
      </c>
      <c r="L159" s="10">
        <v>87</v>
      </c>
      <c r="M159" s="10">
        <v>103</v>
      </c>
      <c r="N159" s="10">
        <v>106</v>
      </c>
      <c r="O159" s="10">
        <v>55</v>
      </c>
      <c r="P159" s="10">
        <v>51</v>
      </c>
      <c r="Q159" s="10">
        <v>0</v>
      </c>
      <c r="R159" s="10">
        <v>70</v>
      </c>
      <c r="S159" s="10">
        <v>51</v>
      </c>
      <c r="T159" s="10">
        <v>0</v>
      </c>
      <c r="U159" s="10">
        <v>45.5</v>
      </c>
      <c r="V159" s="10">
        <v>39</v>
      </c>
      <c r="W159" s="10">
        <v>166.5</v>
      </c>
    </row>
    <row r="160" spans="1:23">
      <c r="A160" s="10" t="s">
        <v>23</v>
      </c>
      <c r="B160" s="10" t="s">
        <v>24</v>
      </c>
      <c r="C160" s="1" t="s">
        <v>134</v>
      </c>
      <c r="D160" s="10" t="s">
        <v>141</v>
      </c>
      <c r="E160" s="10" t="s">
        <v>142</v>
      </c>
      <c r="F160" s="10">
        <v>944</v>
      </c>
      <c r="G160" s="10">
        <v>75</v>
      </c>
      <c r="H160" s="10">
        <v>431</v>
      </c>
      <c r="I160" s="10">
        <v>236</v>
      </c>
      <c r="J160" s="10">
        <v>195</v>
      </c>
      <c r="K160" s="10">
        <v>336</v>
      </c>
      <c r="L160" s="10">
        <v>173</v>
      </c>
      <c r="M160" s="10">
        <v>163</v>
      </c>
      <c r="N160" s="10">
        <v>0</v>
      </c>
      <c r="O160" s="10">
        <v>0</v>
      </c>
      <c r="P160" s="10">
        <v>0</v>
      </c>
      <c r="Q160" s="10">
        <v>0</v>
      </c>
      <c r="R160" s="10">
        <v>16</v>
      </c>
      <c r="S160" s="10">
        <v>125</v>
      </c>
      <c r="T160" s="10">
        <v>0</v>
      </c>
      <c r="U160" s="10">
        <v>191.13</v>
      </c>
      <c r="V160" s="10">
        <v>100</v>
      </c>
      <c r="W160" s="10">
        <v>332.13</v>
      </c>
    </row>
    <row r="161" spans="1:23">
      <c r="A161" s="10" t="s">
        <v>23</v>
      </c>
      <c r="B161" s="10" t="s">
        <v>24</v>
      </c>
      <c r="C161" s="1" t="s">
        <v>134</v>
      </c>
      <c r="D161" s="10" t="s">
        <v>143</v>
      </c>
      <c r="E161" s="10" t="s">
        <v>144</v>
      </c>
      <c r="F161" s="10">
        <v>477</v>
      </c>
      <c r="G161" s="10">
        <v>81</v>
      </c>
      <c r="H161" s="10">
        <v>450</v>
      </c>
      <c r="I161" s="10">
        <v>245</v>
      </c>
      <c r="J161" s="10">
        <v>205</v>
      </c>
      <c r="K161" s="10">
        <v>315</v>
      </c>
      <c r="L161" s="10">
        <v>180</v>
      </c>
      <c r="M161" s="10">
        <v>135</v>
      </c>
      <c r="N161" s="10">
        <v>15</v>
      </c>
      <c r="O161" s="10">
        <v>9</v>
      </c>
      <c r="P161" s="10">
        <v>6</v>
      </c>
      <c r="Q161" s="10">
        <v>0</v>
      </c>
      <c r="R161" s="10">
        <v>46</v>
      </c>
      <c r="S161" s="10">
        <v>50</v>
      </c>
      <c r="T161" s="10">
        <v>0</v>
      </c>
      <c r="U161" s="10">
        <v>23.72</v>
      </c>
      <c r="V161" s="10">
        <v>19</v>
      </c>
      <c r="W161" s="10">
        <v>119.72</v>
      </c>
    </row>
    <row r="162" spans="1:23">
      <c r="A162" s="10" t="s">
        <v>23</v>
      </c>
      <c r="B162" s="10" t="s">
        <v>1480</v>
      </c>
      <c r="C162" s="1" t="s">
        <v>1711</v>
      </c>
      <c r="D162" s="6" t="s">
        <v>1711</v>
      </c>
      <c r="E162" s="10" t="s">
        <v>1712</v>
      </c>
      <c r="F162" s="10">
        <v>545</v>
      </c>
      <c r="G162" s="10">
        <v>106</v>
      </c>
      <c r="H162" s="10">
        <v>717</v>
      </c>
      <c r="I162" s="10">
        <v>371</v>
      </c>
      <c r="J162" s="10">
        <v>346</v>
      </c>
      <c r="K162" s="10">
        <v>20</v>
      </c>
      <c r="L162" s="10">
        <v>13</v>
      </c>
      <c r="M162" s="10">
        <v>7</v>
      </c>
      <c r="N162" s="10">
        <v>0</v>
      </c>
      <c r="O162" s="10">
        <v>0</v>
      </c>
      <c r="P162" s="10">
        <v>0</v>
      </c>
      <c r="Q162" s="10">
        <v>0</v>
      </c>
      <c r="R162" s="10">
        <v>88.2</v>
      </c>
      <c r="S162" s="10">
        <v>4.0999999999999996</v>
      </c>
      <c r="T162" s="10">
        <v>0</v>
      </c>
      <c r="U162" s="10">
        <v>145.19999999999999</v>
      </c>
      <c r="V162" s="10">
        <v>207.7</v>
      </c>
      <c r="W162" s="10">
        <v>237.5</v>
      </c>
    </row>
    <row r="163" spans="1:23">
      <c r="A163" s="10" t="s">
        <v>23</v>
      </c>
      <c r="B163" s="10" t="s">
        <v>1480</v>
      </c>
      <c r="C163" s="1" t="s">
        <v>1711</v>
      </c>
      <c r="D163" s="10" t="s">
        <v>1713</v>
      </c>
      <c r="E163" s="10" t="s">
        <v>1714</v>
      </c>
      <c r="F163" s="10">
        <v>575</v>
      </c>
      <c r="G163" s="10">
        <v>96</v>
      </c>
      <c r="H163" s="10">
        <v>515</v>
      </c>
      <c r="I163" s="10">
        <v>266</v>
      </c>
      <c r="J163" s="10">
        <v>249</v>
      </c>
      <c r="K163" s="10">
        <v>76</v>
      </c>
      <c r="L163" s="10">
        <v>45</v>
      </c>
      <c r="M163" s="10">
        <v>31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13.13</v>
      </c>
      <c r="T163" s="10">
        <v>0</v>
      </c>
      <c r="U163" s="10">
        <v>197.36</v>
      </c>
      <c r="V163" s="10">
        <v>280.44</v>
      </c>
      <c r="W163" s="10">
        <v>210.49</v>
      </c>
    </row>
    <row r="164" spans="1:23">
      <c r="A164" s="10" t="s">
        <v>23</v>
      </c>
      <c r="B164" s="10" t="s">
        <v>1480</v>
      </c>
      <c r="C164" s="1" t="s">
        <v>1711</v>
      </c>
      <c r="D164" s="10" t="s">
        <v>1715</v>
      </c>
      <c r="E164" s="10" t="s">
        <v>1716</v>
      </c>
      <c r="F164" s="10">
        <v>635</v>
      </c>
      <c r="G164" s="10">
        <v>91</v>
      </c>
      <c r="H164" s="10">
        <v>617</v>
      </c>
      <c r="I164" s="10">
        <v>311</v>
      </c>
      <c r="J164" s="10">
        <v>306</v>
      </c>
      <c r="K164" s="10">
        <v>149</v>
      </c>
      <c r="L164" s="10">
        <v>75</v>
      </c>
      <c r="M164" s="10">
        <v>74</v>
      </c>
      <c r="N164" s="10">
        <v>0</v>
      </c>
      <c r="O164" s="10">
        <v>0</v>
      </c>
      <c r="P164" s="10">
        <v>0</v>
      </c>
      <c r="Q164" s="10">
        <v>0</v>
      </c>
      <c r="R164" s="10">
        <v>8.0299999999999994</v>
      </c>
      <c r="S164" s="10">
        <v>12.98</v>
      </c>
      <c r="T164" s="10">
        <v>0</v>
      </c>
      <c r="U164" s="10">
        <v>99.1</v>
      </c>
      <c r="V164" s="10">
        <v>123.57</v>
      </c>
      <c r="W164" s="10">
        <v>120.11</v>
      </c>
    </row>
    <row r="165" spans="1:23">
      <c r="A165" s="10" t="s">
        <v>23</v>
      </c>
      <c r="B165" s="10" t="s">
        <v>1480</v>
      </c>
      <c r="C165" s="1" t="s">
        <v>1711</v>
      </c>
      <c r="D165" s="10" t="s">
        <v>1717</v>
      </c>
      <c r="E165" s="10" t="s">
        <v>1718</v>
      </c>
      <c r="F165" s="10">
        <v>923</v>
      </c>
      <c r="G165" s="10">
        <v>75</v>
      </c>
      <c r="H165" s="10">
        <v>471</v>
      </c>
      <c r="I165" s="10">
        <v>245</v>
      </c>
      <c r="J165" s="10">
        <v>226</v>
      </c>
      <c r="K165" s="10">
        <v>130</v>
      </c>
      <c r="L165" s="10">
        <v>71</v>
      </c>
      <c r="M165" s="10">
        <v>59</v>
      </c>
      <c r="N165" s="10">
        <v>101</v>
      </c>
      <c r="O165" s="10">
        <v>52</v>
      </c>
      <c r="P165" s="10">
        <v>49</v>
      </c>
      <c r="Q165" s="10">
        <v>0</v>
      </c>
      <c r="R165" s="10">
        <v>43</v>
      </c>
      <c r="S165" s="10">
        <v>173</v>
      </c>
      <c r="T165" s="10">
        <v>0</v>
      </c>
      <c r="U165" s="10">
        <v>14.68</v>
      </c>
      <c r="V165" s="10">
        <v>24</v>
      </c>
      <c r="W165" s="10">
        <v>230.68</v>
      </c>
    </row>
    <row r="166" spans="1:23">
      <c r="A166" s="10" t="s">
        <v>23</v>
      </c>
      <c r="B166" s="10" t="s">
        <v>3817</v>
      </c>
      <c r="C166" s="1" t="s">
        <v>688</v>
      </c>
      <c r="D166" s="6" t="s">
        <v>688</v>
      </c>
      <c r="E166" s="10" t="s">
        <v>3953</v>
      </c>
      <c r="F166" s="10">
        <v>1317.25</v>
      </c>
      <c r="G166" s="10">
        <v>274</v>
      </c>
      <c r="H166" s="10">
        <v>1594</v>
      </c>
      <c r="I166" s="10">
        <v>816</v>
      </c>
      <c r="J166" s="10">
        <v>778</v>
      </c>
      <c r="K166" s="10">
        <v>28</v>
      </c>
      <c r="L166" s="10">
        <v>14</v>
      </c>
      <c r="M166" s="10">
        <v>14</v>
      </c>
      <c r="N166" s="10">
        <v>164</v>
      </c>
      <c r="O166" s="10">
        <v>85</v>
      </c>
      <c r="P166" s="10">
        <v>79</v>
      </c>
      <c r="Q166" s="10">
        <v>0</v>
      </c>
      <c r="R166" s="10">
        <v>0</v>
      </c>
      <c r="S166" s="10">
        <v>30</v>
      </c>
      <c r="T166" s="10">
        <v>0</v>
      </c>
      <c r="U166" s="10">
        <v>30.32</v>
      </c>
      <c r="V166" s="10">
        <v>43</v>
      </c>
      <c r="W166" s="10">
        <v>60.32</v>
      </c>
    </row>
    <row r="167" spans="1:23">
      <c r="A167" s="10" t="s">
        <v>23</v>
      </c>
      <c r="B167" s="10" t="s">
        <v>3817</v>
      </c>
      <c r="C167" s="1" t="s">
        <v>688</v>
      </c>
      <c r="D167" s="10" t="s">
        <v>3954</v>
      </c>
      <c r="E167" s="10" t="s">
        <v>3955</v>
      </c>
      <c r="F167" s="10">
        <v>1118.27</v>
      </c>
      <c r="G167" s="10">
        <v>193</v>
      </c>
      <c r="H167" s="10">
        <v>1211</v>
      </c>
      <c r="I167" s="10">
        <v>627</v>
      </c>
      <c r="J167" s="10">
        <v>584</v>
      </c>
      <c r="K167" s="10">
        <v>17</v>
      </c>
      <c r="L167" s="10">
        <v>9</v>
      </c>
      <c r="M167" s="10">
        <v>8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12</v>
      </c>
      <c r="T167" s="10">
        <v>0</v>
      </c>
      <c r="U167" s="10">
        <v>14</v>
      </c>
      <c r="V167" s="10">
        <v>20.29</v>
      </c>
      <c r="W167" s="10">
        <v>26</v>
      </c>
    </row>
    <row r="168" spans="1:23">
      <c r="A168" s="10" t="s">
        <v>23</v>
      </c>
      <c r="B168" s="10" t="s">
        <v>2483</v>
      </c>
      <c r="C168" s="1" t="s">
        <v>2692</v>
      </c>
      <c r="D168" s="6" t="s">
        <v>2693</v>
      </c>
      <c r="E168" s="10" t="s">
        <v>2694</v>
      </c>
      <c r="F168" s="10">
        <v>2222.3000000000002</v>
      </c>
      <c r="G168" s="10">
        <v>559</v>
      </c>
      <c r="H168" s="10">
        <v>2871</v>
      </c>
      <c r="I168" s="10">
        <v>1459</v>
      </c>
      <c r="J168" s="10">
        <v>1412</v>
      </c>
      <c r="K168" s="10">
        <v>736</v>
      </c>
      <c r="L168" s="10">
        <v>392</v>
      </c>
      <c r="M168" s="10">
        <v>344</v>
      </c>
      <c r="N168" s="10">
        <v>25</v>
      </c>
      <c r="O168" s="10">
        <v>13</v>
      </c>
      <c r="P168" s="10">
        <v>12</v>
      </c>
      <c r="Q168" s="10">
        <v>0</v>
      </c>
      <c r="R168" s="10">
        <v>3</v>
      </c>
      <c r="S168" s="10">
        <v>431</v>
      </c>
      <c r="T168" s="10">
        <v>50</v>
      </c>
      <c r="U168" s="10">
        <v>92</v>
      </c>
      <c r="V168" s="10">
        <v>424</v>
      </c>
      <c r="W168" s="10">
        <v>576</v>
      </c>
    </row>
    <row r="169" spans="1:23">
      <c r="A169" s="10" t="s">
        <v>23</v>
      </c>
      <c r="B169" s="10" t="s">
        <v>2483</v>
      </c>
      <c r="C169" s="1" t="s">
        <v>2692</v>
      </c>
      <c r="D169" s="10" t="s">
        <v>2695</v>
      </c>
      <c r="E169" s="10" t="s">
        <v>2696</v>
      </c>
      <c r="F169" s="10">
        <v>725.4</v>
      </c>
      <c r="G169" s="10">
        <v>66</v>
      </c>
      <c r="H169" s="10">
        <v>349</v>
      </c>
      <c r="I169" s="10">
        <v>182</v>
      </c>
      <c r="J169" s="10">
        <v>167</v>
      </c>
      <c r="K169" s="10">
        <v>873</v>
      </c>
      <c r="L169" s="10">
        <v>454</v>
      </c>
      <c r="M169" s="10">
        <v>419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78</v>
      </c>
      <c r="T169" s="10">
        <v>0</v>
      </c>
      <c r="U169" s="10">
        <v>32.79</v>
      </c>
      <c r="V169" s="10">
        <v>40.86</v>
      </c>
      <c r="W169" s="10">
        <v>110.79</v>
      </c>
    </row>
    <row r="170" spans="1:23">
      <c r="A170" s="10" t="s">
        <v>23</v>
      </c>
      <c r="B170" s="10" t="s">
        <v>3519</v>
      </c>
      <c r="C170" s="1" t="s">
        <v>3519</v>
      </c>
      <c r="D170" s="6" t="s">
        <v>3772</v>
      </c>
      <c r="E170" s="10" t="s">
        <v>3773</v>
      </c>
      <c r="F170" s="10">
        <v>2173</v>
      </c>
      <c r="G170" s="10">
        <v>1114</v>
      </c>
      <c r="H170" s="10">
        <v>6016</v>
      </c>
      <c r="I170" s="10">
        <v>3107</v>
      </c>
      <c r="J170" s="10">
        <v>2909</v>
      </c>
      <c r="K170" s="10">
        <v>1</v>
      </c>
      <c r="L170" s="10">
        <v>0</v>
      </c>
      <c r="M170" s="10">
        <v>1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59.29</v>
      </c>
      <c r="V170" s="10">
        <v>76.78</v>
      </c>
      <c r="W170" s="10">
        <v>59.29</v>
      </c>
    </row>
    <row r="171" spans="1:23">
      <c r="A171" s="10" t="s">
        <v>23</v>
      </c>
      <c r="B171" s="10" t="s">
        <v>3519</v>
      </c>
      <c r="C171" s="1" t="s">
        <v>3519</v>
      </c>
      <c r="D171" s="10" t="s">
        <v>3774</v>
      </c>
      <c r="E171" s="10" t="s">
        <v>3775</v>
      </c>
      <c r="F171" s="10">
        <v>368</v>
      </c>
      <c r="G171" s="10">
        <v>97</v>
      </c>
      <c r="H171" s="10">
        <v>622</v>
      </c>
      <c r="I171" s="10">
        <v>330</v>
      </c>
      <c r="J171" s="10">
        <v>292</v>
      </c>
      <c r="K171" s="10">
        <v>140</v>
      </c>
      <c r="L171" s="10">
        <v>76</v>
      </c>
      <c r="M171" s="10">
        <v>64</v>
      </c>
      <c r="N171" s="10">
        <v>6</v>
      </c>
      <c r="O171" s="10">
        <v>3</v>
      </c>
      <c r="P171" s="10">
        <v>3</v>
      </c>
      <c r="Q171" s="10">
        <v>0</v>
      </c>
      <c r="R171" s="10">
        <v>0</v>
      </c>
      <c r="S171" s="10">
        <v>0</v>
      </c>
      <c r="T171" s="10">
        <v>0</v>
      </c>
      <c r="U171" s="10">
        <v>241.5</v>
      </c>
      <c r="V171" s="10">
        <v>212.06</v>
      </c>
      <c r="W171" s="10">
        <v>241.5</v>
      </c>
    </row>
    <row r="172" spans="1:23">
      <c r="A172" s="10" t="s">
        <v>23</v>
      </c>
      <c r="B172" s="10" t="s">
        <v>3039</v>
      </c>
      <c r="C172" s="1" t="s">
        <v>3186</v>
      </c>
      <c r="D172" s="6" t="s">
        <v>3186</v>
      </c>
      <c r="E172" s="10" t="s">
        <v>3187</v>
      </c>
      <c r="F172" s="10">
        <v>977.99</v>
      </c>
      <c r="G172" s="10">
        <v>573</v>
      </c>
      <c r="H172" s="10">
        <v>2808</v>
      </c>
      <c r="I172" s="10">
        <v>1450</v>
      </c>
      <c r="J172" s="10">
        <v>1358</v>
      </c>
      <c r="K172" s="10">
        <v>34</v>
      </c>
      <c r="L172" s="10">
        <v>16</v>
      </c>
      <c r="M172" s="10">
        <v>18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80.5</v>
      </c>
      <c r="V172" s="10">
        <v>192.66</v>
      </c>
      <c r="W172" s="10">
        <v>80.5</v>
      </c>
    </row>
    <row r="173" spans="1:23">
      <c r="A173" s="10" t="s">
        <v>23</v>
      </c>
      <c r="B173" s="10" t="s">
        <v>412</v>
      </c>
      <c r="C173" s="1" t="s">
        <v>655</v>
      </c>
      <c r="D173" s="6" t="s">
        <v>656</v>
      </c>
      <c r="E173" s="10" t="s">
        <v>657</v>
      </c>
      <c r="F173" s="10">
        <v>2838</v>
      </c>
      <c r="G173" s="10">
        <v>196</v>
      </c>
      <c r="H173" s="10">
        <v>1245</v>
      </c>
      <c r="I173" s="10">
        <v>677</v>
      </c>
      <c r="J173" s="10">
        <v>568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205.32</v>
      </c>
      <c r="V173" s="10">
        <v>271.55</v>
      </c>
      <c r="W173" s="10">
        <v>205.32</v>
      </c>
    </row>
    <row r="174" spans="1:23">
      <c r="A174" s="10" t="s">
        <v>23</v>
      </c>
      <c r="B174" s="10" t="s">
        <v>412</v>
      </c>
      <c r="C174" s="1" t="s">
        <v>655</v>
      </c>
      <c r="D174" s="10" t="s">
        <v>658</v>
      </c>
      <c r="E174" s="10" t="s">
        <v>659</v>
      </c>
      <c r="F174" s="10">
        <v>788.26</v>
      </c>
      <c r="G174" s="10">
        <v>36</v>
      </c>
      <c r="H174" s="10">
        <v>269</v>
      </c>
      <c r="I174" s="10">
        <v>137</v>
      </c>
      <c r="J174" s="10">
        <v>132</v>
      </c>
      <c r="K174" s="10">
        <v>1</v>
      </c>
      <c r="L174" s="10">
        <v>1</v>
      </c>
      <c r="M174" s="10">
        <v>0</v>
      </c>
      <c r="N174" s="10">
        <v>25</v>
      </c>
      <c r="O174" s="10">
        <v>11</v>
      </c>
      <c r="P174" s="10">
        <v>14</v>
      </c>
      <c r="Q174" s="10">
        <v>0</v>
      </c>
      <c r="R174" s="10">
        <v>0</v>
      </c>
      <c r="S174" s="10">
        <v>0</v>
      </c>
      <c r="T174" s="10">
        <v>0</v>
      </c>
      <c r="U174" s="10">
        <v>139.6</v>
      </c>
      <c r="V174" s="10">
        <v>248</v>
      </c>
      <c r="W174" s="10">
        <v>139.6</v>
      </c>
    </row>
    <row r="175" spans="1:23">
      <c r="A175" s="10" t="s">
        <v>23</v>
      </c>
      <c r="B175" s="10" t="s">
        <v>412</v>
      </c>
      <c r="C175" s="1" t="s">
        <v>655</v>
      </c>
      <c r="D175" s="10" t="s">
        <v>660</v>
      </c>
      <c r="E175" s="10" t="s">
        <v>661</v>
      </c>
      <c r="F175" s="10">
        <v>2348.9299999999998</v>
      </c>
      <c r="G175" s="10">
        <v>106</v>
      </c>
      <c r="H175" s="10">
        <v>656</v>
      </c>
      <c r="I175" s="10">
        <v>360</v>
      </c>
      <c r="J175" s="10">
        <v>296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103</v>
      </c>
      <c r="V175" s="10">
        <v>41</v>
      </c>
      <c r="W175" s="10">
        <v>103</v>
      </c>
    </row>
    <row r="176" spans="1:23">
      <c r="A176" s="10" t="s">
        <v>23</v>
      </c>
      <c r="B176" s="10" t="s">
        <v>412</v>
      </c>
      <c r="C176" s="1" t="s">
        <v>655</v>
      </c>
      <c r="D176" s="10" t="s">
        <v>662</v>
      </c>
      <c r="E176" s="10" t="s">
        <v>663</v>
      </c>
      <c r="F176" s="10">
        <v>1218.67</v>
      </c>
      <c r="G176" s="10">
        <v>62</v>
      </c>
      <c r="H176" s="10">
        <v>358</v>
      </c>
      <c r="I176" s="10">
        <v>190</v>
      </c>
      <c r="J176" s="10">
        <v>168</v>
      </c>
      <c r="K176" s="10">
        <v>395</v>
      </c>
      <c r="L176" s="10">
        <v>191</v>
      </c>
      <c r="M176" s="10">
        <v>204</v>
      </c>
      <c r="N176" s="10">
        <v>168</v>
      </c>
      <c r="O176" s="10">
        <v>87</v>
      </c>
      <c r="P176" s="10">
        <v>81</v>
      </c>
      <c r="Q176" s="10">
        <v>0</v>
      </c>
      <c r="R176" s="10">
        <v>198.87</v>
      </c>
      <c r="S176" s="10">
        <v>0</v>
      </c>
      <c r="T176" s="10">
        <v>0</v>
      </c>
      <c r="U176" s="10">
        <v>778.61</v>
      </c>
      <c r="V176" s="10">
        <v>607.28</v>
      </c>
      <c r="W176" s="10">
        <v>977.48</v>
      </c>
    </row>
    <row r="177" spans="1:23">
      <c r="A177" s="10" t="s">
        <v>23</v>
      </c>
      <c r="B177" s="10" t="s">
        <v>3387</v>
      </c>
      <c r="C177" s="1" t="s">
        <v>3516</v>
      </c>
      <c r="D177" s="6" t="s">
        <v>3517</v>
      </c>
      <c r="E177" s="10" t="s">
        <v>3518</v>
      </c>
      <c r="F177" s="10">
        <v>1917</v>
      </c>
      <c r="G177" s="10">
        <v>483</v>
      </c>
      <c r="H177" s="10">
        <v>2966</v>
      </c>
      <c r="I177" s="10">
        <v>1582</v>
      </c>
      <c r="J177" s="10">
        <v>1384</v>
      </c>
      <c r="K177" s="10">
        <v>137</v>
      </c>
      <c r="L177" s="10">
        <v>67</v>
      </c>
      <c r="M177" s="10">
        <v>70</v>
      </c>
      <c r="N177" s="10">
        <v>21</v>
      </c>
      <c r="O177" s="10">
        <v>9</v>
      </c>
      <c r="P177" s="10">
        <v>12</v>
      </c>
      <c r="Q177" s="10">
        <v>0</v>
      </c>
      <c r="R177" s="10">
        <v>184</v>
      </c>
      <c r="S177" s="10">
        <v>719</v>
      </c>
      <c r="T177" s="10">
        <v>0</v>
      </c>
      <c r="U177" s="10">
        <v>909</v>
      </c>
      <c r="V177" s="10">
        <v>713</v>
      </c>
      <c r="W177" s="10">
        <v>1812</v>
      </c>
    </row>
    <row r="178" spans="1:23">
      <c r="A178" s="10" t="s">
        <v>23</v>
      </c>
      <c r="B178" s="10" t="s">
        <v>791</v>
      </c>
      <c r="C178" s="1" t="s">
        <v>938</v>
      </c>
      <c r="D178" s="6" t="s">
        <v>938</v>
      </c>
      <c r="E178" s="10" t="s">
        <v>939</v>
      </c>
      <c r="F178" s="10">
        <v>710</v>
      </c>
      <c r="G178" s="10">
        <v>264</v>
      </c>
      <c r="H178" s="10">
        <v>1443</v>
      </c>
      <c r="I178" s="10">
        <v>737</v>
      </c>
      <c r="J178" s="10">
        <v>706</v>
      </c>
      <c r="K178" s="10">
        <v>80</v>
      </c>
      <c r="L178" s="10">
        <v>44</v>
      </c>
      <c r="M178" s="10">
        <v>36</v>
      </c>
      <c r="N178" s="10">
        <v>20</v>
      </c>
      <c r="O178" s="10">
        <v>8</v>
      </c>
      <c r="P178" s="10">
        <v>12</v>
      </c>
      <c r="Q178" s="10">
        <v>0</v>
      </c>
      <c r="R178" s="10">
        <v>47.22</v>
      </c>
      <c r="S178" s="10">
        <v>27.86</v>
      </c>
      <c r="T178" s="10">
        <v>0</v>
      </c>
      <c r="U178" s="10">
        <v>62.82</v>
      </c>
      <c r="V178" s="10">
        <v>243.08</v>
      </c>
      <c r="W178" s="10">
        <v>137.9</v>
      </c>
    </row>
    <row r="179" spans="1:23">
      <c r="A179" s="10" t="s">
        <v>23</v>
      </c>
      <c r="B179" s="10" t="s">
        <v>791</v>
      </c>
      <c r="C179" s="1" t="s">
        <v>938</v>
      </c>
      <c r="D179" s="10" t="s">
        <v>940</v>
      </c>
      <c r="E179" s="10" t="s">
        <v>941</v>
      </c>
      <c r="F179" s="10">
        <v>563</v>
      </c>
      <c r="G179" s="10">
        <v>22</v>
      </c>
      <c r="H179" s="10">
        <v>116</v>
      </c>
      <c r="I179" s="10">
        <v>59</v>
      </c>
      <c r="J179" s="10">
        <v>57</v>
      </c>
      <c r="K179" s="10">
        <v>0</v>
      </c>
      <c r="L179" s="10">
        <v>0</v>
      </c>
      <c r="M179" s="10">
        <v>0</v>
      </c>
      <c r="N179" s="10">
        <v>29</v>
      </c>
      <c r="O179" s="10">
        <v>17</v>
      </c>
      <c r="P179" s="10">
        <v>12</v>
      </c>
      <c r="Q179" s="10">
        <v>0</v>
      </c>
      <c r="R179" s="10">
        <v>101.03</v>
      </c>
      <c r="S179" s="10">
        <v>0</v>
      </c>
      <c r="T179" s="10">
        <v>0</v>
      </c>
      <c r="U179" s="10">
        <v>301.07</v>
      </c>
      <c r="V179" s="10">
        <v>156.26</v>
      </c>
      <c r="W179" s="10">
        <v>402.1</v>
      </c>
    </row>
    <row r="180" spans="1:23">
      <c r="A180" s="10" t="s">
        <v>23</v>
      </c>
      <c r="B180" s="10" t="s">
        <v>791</v>
      </c>
      <c r="C180" s="1" t="s">
        <v>938</v>
      </c>
      <c r="D180" s="10" t="s">
        <v>942</v>
      </c>
      <c r="E180" s="10" t="s">
        <v>943</v>
      </c>
      <c r="F180" s="10">
        <v>200</v>
      </c>
      <c r="G180" s="10">
        <v>38</v>
      </c>
      <c r="H180" s="10">
        <v>197</v>
      </c>
      <c r="I180" s="10">
        <v>99</v>
      </c>
      <c r="J180" s="10">
        <v>98</v>
      </c>
      <c r="K180" s="10">
        <v>1</v>
      </c>
      <c r="L180" s="10">
        <v>1</v>
      </c>
      <c r="M180" s="10">
        <v>0</v>
      </c>
      <c r="N180" s="10">
        <v>288</v>
      </c>
      <c r="O180" s="10">
        <v>149</v>
      </c>
      <c r="P180" s="10">
        <v>139</v>
      </c>
      <c r="Q180" s="10">
        <v>0</v>
      </c>
      <c r="R180" s="10">
        <v>99.86</v>
      </c>
      <c r="S180" s="10">
        <v>0</v>
      </c>
      <c r="T180" s="10">
        <v>0</v>
      </c>
      <c r="U180" s="10">
        <v>428.33</v>
      </c>
      <c r="V180" s="10">
        <v>210.05</v>
      </c>
      <c r="W180" s="10">
        <v>528.19000000000005</v>
      </c>
    </row>
    <row r="181" spans="1:23">
      <c r="A181" s="10" t="s">
        <v>23</v>
      </c>
      <c r="B181" s="10" t="s">
        <v>791</v>
      </c>
      <c r="C181" s="1" t="s">
        <v>938</v>
      </c>
      <c r="D181" s="10" t="s">
        <v>944</v>
      </c>
      <c r="E181" s="10" t="s">
        <v>945</v>
      </c>
      <c r="F181" s="10">
        <v>293.32</v>
      </c>
      <c r="G181" s="10">
        <v>40</v>
      </c>
      <c r="H181" s="10">
        <v>217</v>
      </c>
      <c r="I181" s="10">
        <v>119</v>
      </c>
      <c r="J181" s="10">
        <v>98</v>
      </c>
      <c r="K181" s="10">
        <v>402</v>
      </c>
      <c r="L181" s="10">
        <v>203</v>
      </c>
      <c r="M181" s="10">
        <v>199</v>
      </c>
      <c r="N181" s="10">
        <v>149</v>
      </c>
      <c r="O181" s="10">
        <v>73</v>
      </c>
      <c r="P181" s="10">
        <v>76</v>
      </c>
      <c r="Q181" s="10">
        <v>0</v>
      </c>
      <c r="R181" s="10">
        <v>221</v>
      </c>
      <c r="S181" s="10">
        <v>610</v>
      </c>
      <c r="T181" s="10">
        <v>2333</v>
      </c>
      <c r="U181" s="10">
        <v>0</v>
      </c>
      <c r="V181" s="10">
        <v>341</v>
      </c>
      <c r="W181" s="10">
        <v>3164</v>
      </c>
    </row>
    <row r="182" spans="1:23">
      <c r="A182" s="10" t="s">
        <v>23</v>
      </c>
      <c r="B182" s="10" t="s">
        <v>791</v>
      </c>
      <c r="C182" s="1" t="s">
        <v>938</v>
      </c>
      <c r="D182" s="10" t="s">
        <v>946</v>
      </c>
      <c r="E182" s="10" t="s">
        <v>947</v>
      </c>
      <c r="F182" s="10">
        <v>523.30999999999995</v>
      </c>
      <c r="G182" s="10">
        <v>125</v>
      </c>
      <c r="H182" s="10">
        <v>637</v>
      </c>
      <c r="I182" s="10">
        <v>337</v>
      </c>
      <c r="J182" s="10">
        <v>300</v>
      </c>
      <c r="K182" s="10">
        <v>7</v>
      </c>
      <c r="L182" s="10">
        <v>3</v>
      </c>
      <c r="M182" s="10">
        <v>4</v>
      </c>
      <c r="N182" s="10">
        <v>0</v>
      </c>
      <c r="O182" s="10">
        <v>0</v>
      </c>
      <c r="P182" s="10">
        <v>0</v>
      </c>
      <c r="Q182" s="10">
        <v>0</v>
      </c>
      <c r="R182" s="10">
        <v>23</v>
      </c>
      <c r="S182" s="10">
        <v>110</v>
      </c>
      <c r="T182" s="10">
        <v>44</v>
      </c>
      <c r="U182" s="10">
        <v>0</v>
      </c>
      <c r="V182" s="10">
        <v>13.65</v>
      </c>
      <c r="W182" s="10">
        <v>177</v>
      </c>
    </row>
    <row r="183" spans="1:23">
      <c r="A183" s="10" t="s">
        <v>23</v>
      </c>
      <c r="B183" s="10" t="s">
        <v>791</v>
      </c>
      <c r="C183" s="1" t="s">
        <v>934</v>
      </c>
      <c r="D183" s="6" t="s">
        <v>934</v>
      </c>
      <c r="E183" s="10" t="s">
        <v>935</v>
      </c>
      <c r="F183" s="10">
        <v>1462.76</v>
      </c>
      <c r="G183" s="10">
        <v>430</v>
      </c>
      <c r="H183" s="10">
        <v>2493</v>
      </c>
      <c r="I183" s="10">
        <v>1304</v>
      </c>
      <c r="J183" s="10">
        <v>1189</v>
      </c>
      <c r="K183" s="10">
        <v>302</v>
      </c>
      <c r="L183" s="10">
        <v>161</v>
      </c>
      <c r="M183" s="10">
        <v>141</v>
      </c>
      <c r="N183" s="10">
        <v>3</v>
      </c>
      <c r="O183" s="10">
        <v>1</v>
      </c>
      <c r="P183" s="10">
        <v>2</v>
      </c>
      <c r="Q183" s="10">
        <v>0</v>
      </c>
      <c r="R183" s="10">
        <v>235</v>
      </c>
      <c r="S183" s="10">
        <v>208</v>
      </c>
      <c r="T183" s="10">
        <v>1520</v>
      </c>
      <c r="U183" s="10">
        <v>0</v>
      </c>
      <c r="V183" s="10">
        <v>0</v>
      </c>
      <c r="W183" s="10">
        <v>1963</v>
      </c>
    </row>
    <row r="184" spans="1:23">
      <c r="A184" s="10" t="s">
        <v>23</v>
      </c>
      <c r="B184" s="10" t="s">
        <v>791</v>
      </c>
      <c r="C184" s="1" t="s">
        <v>934</v>
      </c>
      <c r="D184" s="10" t="s">
        <v>936</v>
      </c>
      <c r="E184" s="10" t="s">
        <v>937</v>
      </c>
      <c r="F184" s="10">
        <v>728.84</v>
      </c>
      <c r="G184" s="10">
        <v>118</v>
      </c>
      <c r="H184" s="10">
        <v>788</v>
      </c>
      <c r="I184" s="10">
        <v>402</v>
      </c>
      <c r="J184" s="10">
        <v>386</v>
      </c>
      <c r="K184" s="10">
        <v>369</v>
      </c>
      <c r="L184" s="10">
        <v>195</v>
      </c>
      <c r="M184" s="10">
        <v>174</v>
      </c>
      <c r="N184" s="10">
        <v>6</v>
      </c>
      <c r="O184" s="10">
        <v>3</v>
      </c>
      <c r="P184" s="10">
        <v>3</v>
      </c>
      <c r="Q184" s="10">
        <v>0</v>
      </c>
      <c r="R184" s="10">
        <v>172</v>
      </c>
      <c r="S184" s="10">
        <v>1761</v>
      </c>
      <c r="T184" s="10">
        <v>666</v>
      </c>
      <c r="U184" s="10">
        <v>0</v>
      </c>
      <c r="V184" s="10">
        <v>0</v>
      </c>
      <c r="W184" s="10">
        <v>2599</v>
      </c>
    </row>
    <row r="185" spans="1:23">
      <c r="A185" s="10" t="s">
        <v>23</v>
      </c>
      <c r="B185" s="10" t="s">
        <v>1480</v>
      </c>
      <c r="C185" s="1" t="s">
        <v>1706</v>
      </c>
      <c r="D185" s="6" t="s">
        <v>1707</v>
      </c>
      <c r="E185" s="10" t="s">
        <v>1708</v>
      </c>
      <c r="F185" s="10">
        <v>1469.47</v>
      </c>
      <c r="G185" s="10">
        <v>489</v>
      </c>
      <c r="H185" s="10">
        <v>2865</v>
      </c>
      <c r="I185" s="10">
        <v>1542</v>
      </c>
      <c r="J185" s="10">
        <v>1323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</row>
    <row r="186" spans="1:23">
      <c r="A186" s="10" t="s">
        <v>23</v>
      </c>
      <c r="B186" s="10" t="s">
        <v>1480</v>
      </c>
      <c r="C186" s="1" t="s">
        <v>1706</v>
      </c>
      <c r="D186" s="10" t="s">
        <v>1709</v>
      </c>
      <c r="E186" s="10" t="s">
        <v>1710</v>
      </c>
      <c r="F186" s="10">
        <v>974</v>
      </c>
      <c r="G186" s="10">
        <v>227</v>
      </c>
      <c r="H186" s="10">
        <v>1168</v>
      </c>
      <c r="I186" s="10">
        <v>629</v>
      </c>
      <c r="J186" s="10">
        <v>539</v>
      </c>
      <c r="K186" s="10">
        <v>3</v>
      </c>
      <c r="L186" s="10">
        <v>2</v>
      </c>
      <c r="M186" s="10">
        <v>1</v>
      </c>
      <c r="N186" s="10">
        <v>0</v>
      </c>
      <c r="O186" s="10">
        <v>0</v>
      </c>
      <c r="P186" s="10">
        <v>0</v>
      </c>
      <c r="Q186" s="10">
        <v>0</v>
      </c>
      <c r="R186" s="10">
        <v>2</v>
      </c>
      <c r="S186" s="10">
        <v>0</v>
      </c>
      <c r="T186" s="10">
        <v>0</v>
      </c>
      <c r="U186" s="10">
        <v>0</v>
      </c>
      <c r="V186" s="10">
        <v>0</v>
      </c>
      <c r="W186" s="10">
        <v>2</v>
      </c>
    </row>
    <row r="187" spans="1:23">
      <c r="A187" s="10" t="s">
        <v>23</v>
      </c>
      <c r="B187" s="10" t="s">
        <v>2483</v>
      </c>
      <c r="C187" s="1" t="s">
        <v>2677</v>
      </c>
      <c r="D187" s="6" t="s">
        <v>2678</v>
      </c>
      <c r="E187" s="10" t="s">
        <v>2679</v>
      </c>
      <c r="F187" s="10">
        <v>2742</v>
      </c>
      <c r="G187" s="10">
        <v>448</v>
      </c>
      <c r="H187" s="10">
        <v>2508</v>
      </c>
      <c r="I187" s="10">
        <v>1279</v>
      </c>
      <c r="J187" s="10">
        <v>1229</v>
      </c>
      <c r="K187" s="10">
        <v>2191</v>
      </c>
      <c r="L187" s="10">
        <v>1134</v>
      </c>
      <c r="M187" s="10">
        <v>1057</v>
      </c>
      <c r="N187" s="10">
        <v>64</v>
      </c>
      <c r="O187" s="10">
        <v>32</v>
      </c>
      <c r="P187" s="10">
        <v>32</v>
      </c>
      <c r="Q187" s="10">
        <v>37</v>
      </c>
      <c r="R187" s="10">
        <v>1724</v>
      </c>
      <c r="S187" s="10">
        <v>3148</v>
      </c>
      <c r="T187" s="10">
        <v>0</v>
      </c>
      <c r="U187" s="10">
        <v>1199</v>
      </c>
      <c r="V187" s="10">
        <v>605</v>
      </c>
      <c r="W187" s="10">
        <v>6071</v>
      </c>
    </row>
    <row r="188" spans="1:23">
      <c r="A188" s="10" t="s">
        <v>23</v>
      </c>
      <c r="B188" s="10" t="s">
        <v>2483</v>
      </c>
      <c r="C188" s="1" t="s">
        <v>2677</v>
      </c>
      <c r="D188" s="10" t="s">
        <v>2680</v>
      </c>
      <c r="E188" s="10" t="s">
        <v>2681</v>
      </c>
      <c r="F188" s="10">
        <v>679.52</v>
      </c>
      <c r="G188" s="10">
        <v>76</v>
      </c>
      <c r="H188" s="10">
        <v>382</v>
      </c>
      <c r="I188" s="10">
        <v>195</v>
      </c>
      <c r="J188" s="10">
        <v>187</v>
      </c>
      <c r="K188" s="10">
        <v>1091</v>
      </c>
      <c r="L188" s="10">
        <v>595</v>
      </c>
      <c r="M188" s="10">
        <v>496</v>
      </c>
      <c r="N188" s="10">
        <v>20</v>
      </c>
      <c r="O188" s="10">
        <v>13</v>
      </c>
      <c r="P188" s="10">
        <v>7</v>
      </c>
      <c r="Q188" s="10">
        <v>0</v>
      </c>
      <c r="R188" s="10">
        <v>0</v>
      </c>
      <c r="S188" s="10">
        <v>1528</v>
      </c>
      <c r="T188" s="10">
        <v>153</v>
      </c>
      <c r="U188" s="10">
        <v>8198</v>
      </c>
      <c r="V188" s="10">
        <v>0</v>
      </c>
      <c r="W188" s="10">
        <v>9879</v>
      </c>
    </row>
    <row r="189" spans="1:23">
      <c r="A189" s="10" t="s">
        <v>23</v>
      </c>
      <c r="B189" s="10" t="s">
        <v>2483</v>
      </c>
      <c r="C189" s="1" t="s">
        <v>2677</v>
      </c>
      <c r="D189" s="10" t="s">
        <v>2682</v>
      </c>
      <c r="E189" s="10" t="s">
        <v>2683</v>
      </c>
      <c r="F189" s="10">
        <v>1544.44</v>
      </c>
      <c r="G189" s="10">
        <v>203</v>
      </c>
      <c r="H189" s="10">
        <v>985</v>
      </c>
      <c r="I189" s="10">
        <v>504</v>
      </c>
      <c r="J189" s="10">
        <v>481</v>
      </c>
      <c r="K189" s="10">
        <v>17</v>
      </c>
      <c r="L189" s="10">
        <v>9</v>
      </c>
      <c r="M189" s="10">
        <v>8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16</v>
      </c>
      <c r="U189" s="10">
        <v>1664</v>
      </c>
      <c r="V189" s="10">
        <v>0</v>
      </c>
      <c r="W189" s="10">
        <v>1680</v>
      </c>
    </row>
    <row r="190" spans="1:23">
      <c r="A190" s="10" t="s">
        <v>23</v>
      </c>
      <c r="B190" s="10" t="s">
        <v>2483</v>
      </c>
      <c r="C190" s="1" t="s">
        <v>2677</v>
      </c>
      <c r="D190" s="10" t="s">
        <v>2684</v>
      </c>
      <c r="E190" s="10" t="s">
        <v>2685</v>
      </c>
      <c r="F190" s="10">
        <v>851</v>
      </c>
      <c r="G190" s="10">
        <v>74</v>
      </c>
      <c r="H190" s="10">
        <v>416</v>
      </c>
      <c r="I190" s="10">
        <v>231</v>
      </c>
      <c r="J190" s="10">
        <v>185</v>
      </c>
      <c r="K190" s="10">
        <v>24</v>
      </c>
      <c r="L190" s="10">
        <v>13</v>
      </c>
      <c r="M190" s="10">
        <v>11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4981</v>
      </c>
      <c r="V190" s="10">
        <v>6098</v>
      </c>
      <c r="W190" s="10">
        <v>4981</v>
      </c>
    </row>
    <row r="191" spans="1:23">
      <c r="A191" s="10" t="s">
        <v>23</v>
      </c>
      <c r="B191" s="10" t="s">
        <v>2483</v>
      </c>
      <c r="C191" s="1" t="s">
        <v>2677</v>
      </c>
      <c r="D191" s="10" t="s">
        <v>2686</v>
      </c>
      <c r="E191" s="10" t="s">
        <v>2687</v>
      </c>
      <c r="F191" s="10">
        <v>691.83</v>
      </c>
      <c r="G191" s="10">
        <v>235</v>
      </c>
      <c r="H191" s="10">
        <v>1098</v>
      </c>
      <c r="I191" s="10">
        <v>563</v>
      </c>
      <c r="J191" s="10">
        <v>535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751</v>
      </c>
      <c r="V191" s="10">
        <v>680</v>
      </c>
      <c r="W191" s="10">
        <v>751</v>
      </c>
    </row>
    <row r="192" spans="1:23">
      <c r="A192" s="10" t="s">
        <v>23</v>
      </c>
      <c r="B192" s="10" t="s">
        <v>2483</v>
      </c>
      <c r="C192" s="1" t="s">
        <v>2677</v>
      </c>
      <c r="D192" s="10" t="s">
        <v>2688</v>
      </c>
      <c r="E192" s="10" t="s">
        <v>2689</v>
      </c>
      <c r="F192" s="10">
        <v>838.2</v>
      </c>
      <c r="G192" s="10">
        <v>80</v>
      </c>
      <c r="H192" s="10">
        <v>455</v>
      </c>
      <c r="I192" s="10">
        <v>223</v>
      </c>
      <c r="J192" s="10">
        <v>232</v>
      </c>
      <c r="K192" s="10">
        <v>0</v>
      </c>
      <c r="L192" s="10">
        <v>0</v>
      </c>
      <c r="M192" s="10">
        <v>0</v>
      </c>
      <c r="N192" s="10">
        <v>157</v>
      </c>
      <c r="O192" s="10">
        <v>79</v>
      </c>
      <c r="P192" s="10">
        <v>78</v>
      </c>
      <c r="Q192" s="10">
        <v>0</v>
      </c>
      <c r="R192" s="10">
        <v>798.26</v>
      </c>
      <c r="S192" s="10">
        <v>0</v>
      </c>
      <c r="T192" s="10">
        <v>0</v>
      </c>
      <c r="U192" s="10">
        <v>426.38</v>
      </c>
      <c r="V192" s="10">
        <v>270.94</v>
      </c>
      <c r="W192" s="10">
        <v>1224.6400000000001</v>
      </c>
    </row>
    <row r="193" spans="1:23">
      <c r="A193" s="10" t="s">
        <v>23</v>
      </c>
      <c r="B193" s="10" t="s">
        <v>2483</v>
      </c>
      <c r="C193" s="1" t="s">
        <v>2677</v>
      </c>
      <c r="D193" s="10" t="s">
        <v>2690</v>
      </c>
      <c r="E193" s="10" t="s">
        <v>2691</v>
      </c>
      <c r="F193" s="10">
        <v>1204.2</v>
      </c>
      <c r="G193" s="10">
        <v>340</v>
      </c>
      <c r="H193" s="10">
        <v>1787</v>
      </c>
      <c r="I193" s="10">
        <v>924</v>
      </c>
      <c r="J193" s="10">
        <v>863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414.73</v>
      </c>
      <c r="S193" s="10">
        <v>0</v>
      </c>
      <c r="T193" s="10">
        <v>0</v>
      </c>
      <c r="U193" s="10">
        <v>274.24</v>
      </c>
      <c r="V193" s="10">
        <v>115.71</v>
      </c>
      <c r="W193" s="10">
        <v>688.97</v>
      </c>
    </row>
    <row r="194" spans="1:23">
      <c r="A194" s="10" t="s">
        <v>23</v>
      </c>
      <c r="B194" s="10" t="s">
        <v>3039</v>
      </c>
      <c r="C194" s="1" t="s">
        <v>3183</v>
      </c>
      <c r="D194" s="6" t="s">
        <v>3184</v>
      </c>
      <c r="E194" s="10" t="s">
        <v>3185</v>
      </c>
      <c r="F194" s="10">
        <v>6780.98</v>
      </c>
      <c r="G194" s="10">
        <v>1321</v>
      </c>
      <c r="H194" s="10">
        <v>6924</v>
      </c>
      <c r="I194" s="10">
        <v>3552</v>
      </c>
      <c r="J194" s="10">
        <v>3372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31.29</v>
      </c>
      <c r="S194" s="10">
        <v>0</v>
      </c>
      <c r="T194" s="10">
        <v>0</v>
      </c>
      <c r="U194" s="10">
        <v>258.48</v>
      </c>
      <c r="V194" s="10">
        <v>101.53</v>
      </c>
      <c r="W194" s="10">
        <v>289.77</v>
      </c>
    </row>
    <row r="195" spans="1:23">
      <c r="A195" s="10" t="s">
        <v>23</v>
      </c>
      <c r="B195" s="10" t="s">
        <v>2483</v>
      </c>
      <c r="C195" s="1" t="s">
        <v>2672</v>
      </c>
      <c r="D195" s="6" t="s">
        <v>2673</v>
      </c>
      <c r="E195" s="10" t="s">
        <v>2674</v>
      </c>
      <c r="F195" s="10">
        <v>1283.4000000000001</v>
      </c>
      <c r="G195" s="10">
        <v>267</v>
      </c>
      <c r="H195" s="10">
        <v>1447</v>
      </c>
      <c r="I195" s="10">
        <v>748</v>
      </c>
      <c r="J195" s="10">
        <v>699</v>
      </c>
      <c r="K195" s="10">
        <v>504</v>
      </c>
      <c r="L195" s="10">
        <v>273</v>
      </c>
      <c r="M195" s="10">
        <v>231</v>
      </c>
      <c r="N195" s="10">
        <v>0</v>
      </c>
      <c r="O195" s="10">
        <v>0</v>
      </c>
      <c r="P195" s="10">
        <v>0</v>
      </c>
      <c r="Q195" s="10">
        <v>0</v>
      </c>
      <c r="R195" s="10">
        <v>564.17999999999995</v>
      </c>
      <c r="S195" s="10">
        <v>236.09</v>
      </c>
      <c r="T195" s="10">
        <v>0</v>
      </c>
      <c r="U195" s="10">
        <v>238.24</v>
      </c>
      <c r="V195" s="10">
        <v>178.38</v>
      </c>
      <c r="W195" s="10">
        <v>1038.51</v>
      </c>
    </row>
    <row r="196" spans="1:23">
      <c r="A196" s="10" t="s">
        <v>23</v>
      </c>
      <c r="B196" s="10" t="s">
        <v>2483</v>
      </c>
      <c r="C196" s="1" t="s">
        <v>2672</v>
      </c>
      <c r="D196" s="10" t="s">
        <v>2675</v>
      </c>
      <c r="E196" s="10" t="s">
        <v>2676</v>
      </c>
      <c r="F196" s="10">
        <v>946.61</v>
      </c>
      <c r="G196" s="10">
        <v>263</v>
      </c>
      <c r="H196" s="10">
        <v>1221</v>
      </c>
      <c r="I196" s="10">
        <v>619</v>
      </c>
      <c r="J196" s="10">
        <v>602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65.87</v>
      </c>
      <c r="S196" s="10">
        <v>0</v>
      </c>
      <c r="T196" s="10">
        <v>0</v>
      </c>
      <c r="U196" s="10">
        <v>336.49</v>
      </c>
      <c r="V196" s="10">
        <v>170.72</v>
      </c>
      <c r="W196" s="10">
        <v>402.36</v>
      </c>
    </row>
    <row r="197" spans="1:23">
      <c r="A197" s="10" t="s">
        <v>23</v>
      </c>
      <c r="B197" s="10" t="s">
        <v>24</v>
      </c>
      <c r="C197" s="1" t="s">
        <v>129</v>
      </c>
      <c r="D197" s="6" t="s">
        <v>130</v>
      </c>
      <c r="E197" s="10" t="s">
        <v>131</v>
      </c>
      <c r="F197" s="10">
        <v>1333.02</v>
      </c>
      <c r="G197" s="10">
        <v>247</v>
      </c>
      <c r="H197" s="10">
        <v>1680</v>
      </c>
      <c r="I197" s="10">
        <v>890</v>
      </c>
      <c r="J197" s="10">
        <v>790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130</v>
      </c>
      <c r="T197" s="10">
        <v>0</v>
      </c>
      <c r="U197" s="10">
        <v>170</v>
      </c>
      <c r="V197" s="10">
        <v>165</v>
      </c>
      <c r="W197" s="10">
        <v>300</v>
      </c>
    </row>
    <row r="198" spans="1:23">
      <c r="A198" s="10" t="s">
        <v>23</v>
      </c>
      <c r="B198" s="10" t="s">
        <v>24</v>
      </c>
      <c r="C198" s="1" t="s">
        <v>129</v>
      </c>
      <c r="D198" s="10" t="s">
        <v>132</v>
      </c>
      <c r="E198" s="10" t="s">
        <v>133</v>
      </c>
      <c r="F198" s="10">
        <v>805.5</v>
      </c>
      <c r="G198" s="10">
        <v>186</v>
      </c>
      <c r="H198" s="10">
        <v>1072</v>
      </c>
      <c r="I198" s="10">
        <v>571</v>
      </c>
      <c r="J198" s="10">
        <v>501</v>
      </c>
      <c r="K198" s="10">
        <v>12</v>
      </c>
      <c r="L198" s="10">
        <v>8</v>
      </c>
      <c r="M198" s="10">
        <v>4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250</v>
      </c>
      <c r="V198" s="10">
        <v>150</v>
      </c>
      <c r="W198" s="10">
        <v>250</v>
      </c>
    </row>
    <row r="199" spans="1:23">
      <c r="A199" s="10" t="s">
        <v>23</v>
      </c>
      <c r="B199" s="10" t="s">
        <v>2836</v>
      </c>
      <c r="C199" s="1" t="s">
        <v>1129</v>
      </c>
      <c r="D199" s="6" t="s">
        <v>1129</v>
      </c>
      <c r="E199" s="10" t="s">
        <v>3025</v>
      </c>
      <c r="F199" s="10">
        <v>1170.6099999999999</v>
      </c>
      <c r="G199" s="10">
        <v>238</v>
      </c>
      <c r="H199" s="10">
        <v>1635</v>
      </c>
      <c r="I199" s="10">
        <v>857</v>
      </c>
      <c r="J199" s="10">
        <v>778</v>
      </c>
      <c r="K199" s="10">
        <v>54</v>
      </c>
      <c r="L199" s="10">
        <v>24</v>
      </c>
      <c r="M199" s="10">
        <v>30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80</v>
      </c>
      <c r="V199" s="10">
        <v>49</v>
      </c>
      <c r="W199" s="10">
        <v>80</v>
      </c>
    </row>
    <row r="200" spans="1:23">
      <c r="A200" s="10" t="s">
        <v>23</v>
      </c>
      <c r="B200" s="10" t="s">
        <v>2836</v>
      </c>
      <c r="C200" s="1" t="s">
        <v>1129</v>
      </c>
      <c r="D200" s="10" t="s">
        <v>3026</v>
      </c>
      <c r="E200" s="10" t="s">
        <v>3027</v>
      </c>
      <c r="F200" s="10">
        <v>1597.42</v>
      </c>
      <c r="G200" s="10">
        <v>192</v>
      </c>
      <c r="H200" s="10">
        <v>1190</v>
      </c>
      <c r="I200" s="10">
        <v>618</v>
      </c>
      <c r="J200" s="10">
        <v>572</v>
      </c>
      <c r="K200" s="10">
        <v>6</v>
      </c>
      <c r="L200" s="10">
        <v>4</v>
      </c>
      <c r="M200" s="10">
        <v>2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339</v>
      </c>
      <c r="V200" s="10">
        <v>155</v>
      </c>
      <c r="W200" s="10">
        <v>339</v>
      </c>
    </row>
    <row r="201" spans="1:23">
      <c r="A201" s="10" t="s">
        <v>23</v>
      </c>
      <c r="B201" s="10" t="s">
        <v>2483</v>
      </c>
      <c r="C201" s="1" t="s">
        <v>2664</v>
      </c>
      <c r="D201" s="6" t="s">
        <v>2664</v>
      </c>
      <c r="E201" s="10" t="s">
        <v>2665</v>
      </c>
      <c r="F201" s="10">
        <v>1027.33</v>
      </c>
      <c r="G201" s="10">
        <v>533</v>
      </c>
      <c r="H201" s="10">
        <v>2902</v>
      </c>
      <c r="I201" s="10">
        <v>1521</v>
      </c>
      <c r="J201" s="10">
        <v>1381</v>
      </c>
      <c r="K201" s="10">
        <v>28</v>
      </c>
      <c r="L201" s="10">
        <v>14</v>
      </c>
      <c r="M201" s="10">
        <v>14</v>
      </c>
      <c r="N201" s="10">
        <v>108</v>
      </c>
      <c r="O201" s="10">
        <v>59</v>
      </c>
      <c r="P201" s="10">
        <v>49</v>
      </c>
      <c r="Q201" s="10">
        <v>0</v>
      </c>
      <c r="R201" s="10">
        <v>136</v>
      </c>
      <c r="S201" s="10">
        <v>26</v>
      </c>
      <c r="T201" s="10">
        <v>0</v>
      </c>
      <c r="U201" s="10">
        <v>32</v>
      </c>
      <c r="V201" s="10">
        <v>980</v>
      </c>
      <c r="W201" s="10">
        <v>194</v>
      </c>
    </row>
    <row r="202" spans="1:23">
      <c r="A202" s="10" t="s">
        <v>23</v>
      </c>
      <c r="B202" s="10" t="s">
        <v>2483</v>
      </c>
      <c r="C202" s="1" t="s">
        <v>2664</v>
      </c>
      <c r="D202" s="10" t="s">
        <v>2666</v>
      </c>
      <c r="E202" s="10" t="s">
        <v>2667</v>
      </c>
      <c r="F202" s="10">
        <v>1289.8</v>
      </c>
      <c r="G202" s="10">
        <v>117</v>
      </c>
      <c r="H202" s="10">
        <v>683</v>
      </c>
      <c r="I202" s="10">
        <v>361</v>
      </c>
      <c r="J202" s="10">
        <v>322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60</v>
      </c>
      <c r="S202" s="10">
        <v>0</v>
      </c>
      <c r="T202" s="10">
        <v>0</v>
      </c>
      <c r="U202" s="10">
        <v>16</v>
      </c>
      <c r="V202" s="10">
        <v>8</v>
      </c>
      <c r="W202" s="10">
        <v>76</v>
      </c>
    </row>
    <row r="203" spans="1:23">
      <c r="A203" s="10" t="s">
        <v>23</v>
      </c>
      <c r="B203" s="10" t="s">
        <v>2483</v>
      </c>
      <c r="C203" s="1" t="s">
        <v>2664</v>
      </c>
      <c r="D203" s="10" t="s">
        <v>2668</v>
      </c>
      <c r="E203" s="10" t="s">
        <v>2669</v>
      </c>
      <c r="F203" s="10">
        <v>457.25</v>
      </c>
      <c r="G203" s="10">
        <v>95</v>
      </c>
      <c r="H203" s="10">
        <v>595</v>
      </c>
      <c r="I203" s="10">
        <v>310</v>
      </c>
      <c r="J203" s="10">
        <v>285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44</v>
      </c>
      <c r="S203" s="10">
        <v>3</v>
      </c>
      <c r="T203" s="10">
        <v>0</v>
      </c>
      <c r="U203" s="10">
        <v>49</v>
      </c>
      <c r="V203" s="10">
        <v>0</v>
      </c>
      <c r="W203" s="10">
        <v>96</v>
      </c>
    </row>
    <row r="204" spans="1:23">
      <c r="A204" s="10" t="s">
        <v>23</v>
      </c>
      <c r="B204" s="10" t="s">
        <v>2483</v>
      </c>
      <c r="C204" s="1" t="s">
        <v>2664</v>
      </c>
      <c r="D204" s="10" t="s">
        <v>2670</v>
      </c>
      <c r="E204" s="10" t="s">
        <v>2671</v>
      </c>
      <c r="F204" s="10">
        <v>843.82</v>
      </c>
      <c r="G204" s="10">
        <v>156</v>
      </c>
      <c r="H204" s="10">
        <v>789</v>
      </c>
      <c r="I204" s="10">
        <v>412</v>
      </c>
      <c r="J204" s="10">
        <v>377</v>
      </c>
      <c r="K204" s="10">
        <v>54</v>
      </c>
      <c r="L204" s="10">
        <v>27</v>
      </c>
      <c r="M204" s="10">
        <v>27</v>
      </c>
      <c r="N204" s="10">
        <v>0</v>
      </c>
      <c r="O204" s="10">
        <v>0</v>
      </c>
      <c r="P204" s="10">
        <v>0</v>
      </c>
      <c r="Q204" s="10">
        <v>0</v>
      </c>
      <c r="R204" s="10">
        <v>12</v>
      </c>
      <c r="S204" s="10">
        <v>8</v>
      </c>
      <c r="T204" s="10">
        <v>0</v>
      </c>
      <c r="U204" s="10">
        <v>133</v>
      </c>
      <c r="V204" s="10">
        <v>175</v>
      </c>
      <c r="W204" s="10">
        <v>153</v>
      </c>
    </row>
    <row r="205" spans="1:23">
      <c r="A205" s="10" t="s">
        <v>23</v>
      </c>
      <c r="B205" s="10" t="s">
        <v>3210</v>
      </c>
      <c r="C205" s="1" t="s">
        <v>3359</v>
      </c>
      <c r="D205" s="6" t="s">
        <v>3360</v>
      </c>
      <c r="E205" s="10" t="s">
        <v>3361</v>
      </c>
      <c r="F205" s="10">
        <v>4119</v>
      </c>
      <c r="G205" s="10">
        <v>615</v>
      </c>
      <c r="H205" s="10">
        <v>3720</v>
      </c>
      <c r="I205" s="10">
        <v>1969</v>
      </c>
      <c r="J205" s="10">
        <v>1751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705</v>
      </c>
      <c r="S205" s="10">
        <v>680</v>
      </c>
      <c r="T205" s="10">
        <v>0</v>
      </c>
      <c r="U205" s="10">
        <v>699</v>
      </c>
      <c r="V205" s="10">
        <v>518</v>
      </c>
      <c r="W205" s="10">
        <v>2084</v>
      </c>
    </row>
    <row r="206" spans="1:23">
      <c r="A206" s="10" t="s">
        <v>23</v>
      </c>
      <c r="B206" s="10" t="s">
        <v>3210</v>
      </c>
      <c r="C206" s="1" t="s">
        <v>3359</v>
      </c>
      <c r="D206" s="10" t="s">
        <v>91</v>
      </c>
      <c r="E206" s="10" t="s">
        <v>3362</v>
      </c>
      <c r="F206" s="10">
        <v>1516</v>
      </c>
      <c r="G206" s="10">
        <v>215</v>
      </c>
      <c r="H206" s="10">
        <v>1201</v>
      </c>
      <c r="I206" s="10">
        <v>640</v>
      </c>
      <c r="J206" s="10">
        <v>561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110</v>
      </c>
      <c r="S206" s="10">
        <v>166</v>
      </c>
      <c r="T206" s="10">
        <v>0</v>
      </c>
      <c r="U206" s="10">
        <v>461</v>
      </c>
      <c r="V206" s="10">
        <v>226</v>
      </c>
      <c r="W206" s="10">
        <v>737</v>
      </c>
    </row>
    <row r="207" spans="1:23">
      <c r="A207" s="10" t="s">
        <v>23</v>
      </c>
      <c r="B207" s="10" t="s">
        <v>412</v>
      </c>
      <c r="C207" s="1" t="s">
        <v>648</v>
      </c>
      <c r="D207" s="6" t="s">
        <v>649</v>
      </c>
      <c r="E207" s="10" t="s">
        <v>650</v>
      </c>
      <c r="F207" s="10">
        <v>2224.11</v>
      </c>
      <c r="G207" s="10">
        <v>181</v>
      </c>
      <c r="H207" s="10">
        <v>1126</v>
      </c>
      <c r="I207" s="10">
        <v>587</v>
      </c>
      <c r="J207" s="10">
        <v>539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80</v>
      </c>
      <c r="T207" s="10">
        <v>0</v>
      </c>
      <c r="U207" s="10">
        <v>546</v>
      </c>
      <c r="V207" s="10">
        <v>346</v>
      </c>
      <c r="W207" s="10">
        <v>626</v>
      </c>
    </row>
    <row r="208" spans="1:23">
      <c r="A208" s="10" t="s">
        <v>23</v>
      </c>
      <c r="B208" s="10" t="s">
        <v>412</v>
      </c>
      <c r="C208" s="1" t="s">
        <v>648</v>
      </c>
      <c r="D208" s="10" t="s">
        <v>651</v>
      </c>
      <c r="E208" s="10" t="s">
        <v>652</v>
      </c>
      <c r="F208" s="10">
        <v>709.81</v>
      </c>
      <c r="G208" s="10">
        <v>21</v>
      </c>
      <c r="H208" s="10">
        <v>124</v>
      </c>
      <c r="I208" s="10">
        <v>66</v>
      </c>
      <c r="J208" s="10">
        <v>58</v>
      </c>
      <c r="K208" s="10">
        <v>190</v>
      </c>
      <c r="L208" s="10">
        <v>96</v>
      </c>
      <c r="M208" s="10">
        <v>94</v>
      </c>
      <c r="N208" s="10">
        <v>2</v>
      </c>
      <c r="O208" s="10">
        <v>1</v>
      </c>
      <c r="P208" s="10">
        <v>1</v>
      </c>
      <c r="Q208" s="10">
        <v>0</v>
      </c>
      <c r="R208" s="10">
        <v>0</v>
      </c>
      <c r="S208" s="10">
        <v>0</v>
      </c>
      <c r="T208" s="10">
        <v>0</v>
      </c>
      <c r="U208" s="10">
        <v>25</v>
      </c>
      <c r="V208" s="10">
        <v>85</v>
      </c>
      <c r="W208" s="10">
        <v>25</v>
      </c>
    </row>
    <row r="209" spans="1:23">
      <c r="A209" s="10" t="s">
        <v>23</v>
      </c>
      <c r="B209" s="10" t="s">
        <v>412</v>
      </c>
      <c r="C209" s="1" t="s">
        <v>648</v>
      </c>
      <c r="D209" s="10" t="s">
        <v>653</v>
      </c>
      <c r="E209" s="10" t="s">
        <v>654</v>
      </c>
      <c r="F209" s="10">
        <v>3563.03</v>
      </c>
      <c r="G209" s="10">
        <v>109</v>
      </c>
      <c r="H209" s="10">
        <v>698</v>
      </c>
      <c r="I209" s="10">
        <v>372</v>
      </c>
      <c r="J209" s="10">
        <v>326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177</v>
      </c>
      <c r="V209" s="10">
        <v>210</v>
      </c>
      <c r="W209" s="10">
        <v>177</v>
      </c>
    </row>
    <row r="210" spans="1:23">
      <c r="A210" s="10" t="s">
        <v>23</v>
      </c>
      <c r="B210" s="10" t="s">
        <v>3817</v>
      </c>
      <c r="C210" s="1" t="s">
        <v>3939</v>
      </c>
      <c r="D210" s="6" t="s">
        <v>3940</v>
      </c>
      <c r="E210" s="10" t="s">
        <v>3941</v>
      </c>
      <c r="F210" s="10">
        <v>631.72</v>
      </c>
      <c r="G210" s="10">
        <v>150</v>
      </c>
      <c r="H210" s="10">
        <v>887</v>
      </c>
      <c r="I210" s="10">
        <v>465</v>
      </c>
      <c r="J210" s="10">
        <v>422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154</v>
      </c>
      <c r="V210" s="10">
        <v>96</v>
      </c>
      <c r="W210" s="10">
        <v>154</v>
      </c>
    </row>
    <row r="211" spans="1:23">
      <c r="A211" s="10" t="s">
        <v>23</v>
      </c>
      <c r="B211" s="10" t="s">
        <v>3817</v>
      </c>
      <c r="C211" s="1" t="s">
        <v>3939</v>
      </c>
      <c r="D211" s="10" t="s">
        <v>3942</v>
      </c>
      <c r="E211" s="10" t="s">
        <v>3943</v>
      </c>
      <c r="F211" s="10">
        <v>216.99</v>
      </c>
      <c r="G211" s="10">
        <v>134</v>
      </c>
      <c r="H211" s="10">
        <v>817</v>
      </c>
      <c r="I211" s="10">
        <v>431</v>
      </c>
      <c r="J211" s="10">
        <v>386</v>
      </c>
      <c r="K211" s="10">
        <v>481</v>
      </c>
      <c r="L211" s="10">
        <v>253</v>
      </c>
      <c r="M211" s="10">
        <v>228</v>
      </c>
      <c r="N211" s="10">
        <v>12</v>
      </c>
      <c r="O211" s="10">
        <v>7</v>
      </c>
      <c r="P211" s="10">
        <v>5</v>
      </c>
      <c r="Q211" s="10">
        <v>0</v>
      </c>
      <c r="R211" s="10">
        <v>0</v>
      </c>
      <c r="S211" s="10">
        <v>228</v>
      </c>
      <c r="T211" s="10">
        <v>70</v>
      </c>
      <c r="U211" s="10">
        <v>0</v>
      </c>
      <c r="V211" s="10">
        <v>4159</v>
      </c>
      <c r="W211" s="10">
        <v>298</v>
      </c>
    </row>
    <row r="212" spans="1:23">
      <c r="A212" s="10" t="s">
        <v>23</v>
      </c>
      <c r="B212" s="10" t="s">
        <v>3817</v>
      </c>
      <c r="C212" s="1" t="s">
        <v>3939</v>
      </c>
      <c r="D212" s="10" t="s">
        <v>3944</v>
      </c>
      <c r="E212" s="10" t="s">
        <v>3945</v>
      </c>
      <c r="F212" s="10">
        <v>622.95000000000005</v>
      </c>
      <c r="G212" s="10">
        <v>70</v>
      </c>
      <c r="H212" s="10">
        <v>512</v>
      </c>
      <c r="I212" s="10">
        <v>267</v>
      </c>
      <c r="J212" s="10">
        <v>245</v>
      </c>
      <c r="K212" s="10">
        <v>0</v>
      </c>
      <c r="L212" s="10">
        <v>0</v>
      </c>
      <c r="M212" s="10">
        <v>0</v>
      </c>
      <c r="N212" s="10">
        <v>20</v>
      </c>
      <c r="O212" s="10">
        <v>13</v>
      </c>
      <c r="P212" s="10">
        <v>7</v>
      </c>
      <c r="Q212" s="10">
        <v>0</v>
      </c>
      <c r="R212" s="10">
        <v>91</v>
      </c>
      <c r="S212" s="10">
        <v>1142</v>
      </c>
      <c r="T212" s="10">
        <v>0</v>
      </c>
      <c r="U212" s="10">
        <v>96</v>
      </c>
      <c r="V212" s="10">
        <v>159</v>
      </c>
      <c r="W212" s="10">
        <v>1329</v>
      </c>
    </row>
    <row r="213" spans="1:23">
      <c r="A213" s="10" t="s">
        <v>23</v>
      </c>
      <c r="B213" s="10" t="s">
        <v>3817</v>
      </c>
      <c r="C213" s="1" t="s">
        <v>3939</v>
      </c>
      <c r="D213" s="10" t="s">
        <v>3946</v>
      </c>
      <c r="E213" s="10" t="s">
        <v>3947</v>
      </c>
      <c r="F213" s="10">
        <v>398.57</v>
      </c>
      <c r="G213" s="10">
        <v>94</v>
      </c>
      <c r="H213" s="10">
        <v>401</v>
      </c>
      <c r="I213" s="10">
        <v>207</v>
      </c>
      <c r="J213" s="10">
        <v>194</v>
      </c>
      <c r="K213" s="10">
        <v>287</v>
      </c>
      <c r="L213" s="10">
        <v>156</v>
      </c>
      <c r="M213" s="10">
        <v>131</v>
      </c>
      <c r="N213" s="10">
        <v>22</v>
      </c>
      <c r="O213" s="10">
        <v>13</v>
      </c>
      <c r="P213" s="10">
        <v>9</v>
      </c>
      <c r="Q213" s="10">
        <v>0</v>
      </c>
      <c r="R213" s="10">
        <v>93</v>
      </c>
      <c r="S213" s="10">
        <v>137</v>
      </c>
      <c r="T213" s="10">
        <v>0</v>
      </c>
      <c r="U213" s="10">
        <v>1380</v>
      </c>
      <c r="V213" s="10">
        <v>0</v>
      </c>
      <c r="W213" s="10">
        <v>1610</v>
      </c>
    </row>
    <row r="214" spans="1:23">
      <c r="A214" s="10" t="s">
        <v>23</v>
      </c>
      <c r="B214" s="10" t="s">
        <v>3817</v>
      </c>
      <c r="C214" s="1" t="s">
        <v>3939</v>
      </c>
      <c r="D214" s="10" t="s">
        <v>3948</v>
      </c>
      <c r="E214" s="10" t="s">
        <v>3949</v>
      </c>
      <c r="F214" s="10">
        <v>213.8</v>
      </c>
      <c r="G214" s="10">
        <v>94</v>
      </c>
      <c r="H214" s="10">
        <v>523</v>
      </c>
      <c r="I214" s="10">
        <v>282</v>
      </c>
      <c r="J214" s="10">
        <v>241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11</v>
      </c>
      <c r="S214" s="10">
        <v>0</v>
      </c>
      <c r="T214" s="10">
        <v>55</v>
      </c>
      <c r="U214" s="10">
        <v>0</v>
      </c>
      <c r="V214" s="10">
        <v>115.84</v>
      </c>
      <c r="W214" s="10">
        <v>66</v>
      </c>
    </row>
    <row r="215" spans="1:23">
      <c r="A215" s="10" t="s">
        <v>23</v>
      </c>
      <c r="B215" s="10" t="s">
        <v>3817</v>
      </c>
      <c r="C215" s="1" t="s">
        <v>3939</v>
      </c>
      <c r="D215" s="10" t="s">
        <v>3950</v>
      </c>
      <c r="E215" s="10" t="s">
        <v>3951</v>
      </c>
      <c r="F215" s="10">
        <v>163.6</v>
      </c>
      <c r="G215" s="10">
        <v>10</v>
      </c>
      <c r="H215" s="10">
        <v>58</v>
      </c>
      <c r="I215" s="10">
        <v>32</v>
      </c>
      <c r="J215" s="10">
        <v>26</v>
      </c>
      <c r="K215" s="10">
        <v>241</v>
      </c>
      <c r="L215" s="10">
        <v>129</v>
      </c>
      <c r="M215" s="10">
        <v>112</v>
      </c>
      <c r="N215" s="10">
        <v>0</v>
      </c>
      <c r="O215" s="10">
        <v>0</v>
      </c>
      <c r="P215" s="10">
        <v>0</v>
      </c>
      <c r="Q215" s="10">
        <v>0</v>
      </c>
      <c r="R215" s="10">
        <v>631.13</v>
      </c>
      <c r="S215" s="10">
        <v>0</v>
      </c>
      <c r="T215" s="10">
        <v>0</v>
      </c>
      <c r="U215" s="10">
        <v>865.31</v>
      </c>
      <c r="V215" s="10">
        <v>728.89</v>
      </c>
      <c r="W215" s="10">
        <v>1496.44</v>
      </c>
    </row>
    <row r="216" spans="1:23">
      <c r="A216" s="10" t="s">
        <v>23</v>
      </c>
      <c r="B216" s="10" t="s">
        <v>3817</v>
      </c>
      <c r="C216" s="1" t="s">
        <v>3939</v>
      </c>
      <c r="D216" s="10" t="s">
        <v>123</v>
      </c>
      <c r="E216" s="10" t="s">
        <v>3952</v>
      </c>
      <c r="F216" s="10">
        <v>802.2</v>
      </c>
      <c r="G216" s="10">
        <v>111</v>
      </c>
      <c r="H216" s="10">
        <v>712</v>
      </c>
      <c r="I216" s="10">
        <v>378</v>
      </c>
      <c r="J216" s="10">
        <v>334</v>
      </c>
      <c r="K216" s="10">
        <v>65</v>
      </c>
      <c r="L216" s="10">
        <v>32</v>
      </c>
      <c r="M216" s="10">
        <v>33</v>
      </c>
      <c r="N216" s="10">
        <v>0</v>
      </c>
      <c r="O216" s="10">
        <v>0</v>
      </c>
      <c r="P216" s="10">
        <v>0</v>
      </c>
      <c r="Q216" s="10">
        <v>0</v>
      </c>
      <c r="R216" s="10">
        <v>114</v>
      </c>
      <c r="S216" s="10">
        <v>0</v>
      </c>
      <c r="T216" s="10">
        <v>0</v>
      </c>
      <c r="U216" s="10">
        <v>0</v>
      </c>
      <c r="V216" s="10">
        <v>62</v>
      </c>
      <c r="W216" s="10">
        <v>114</v>
      </c>
    </row>
    <row r="217" spans="1:23">
      <c r="A217" s="10" t="s">
        <v>23</v>
      </c>
      <c r="B217" s="10" t="s">
        <v>2483</v>
      </c>
      <c r="C217" s="1" t="s">
        <v>2661</v>
      </c>
      <c r="D217" s="6" t="s">
        <v>2662</v>
      </c>
      <c r="E217" s="10" t="s">
        <v>2663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17</v>
      </c>
      <c r="L217" s="10">
        <v>9</v>
      </c>
      <c r="M217" s="10">
        <v>8</v>
      </c>
      <c r="N217" s="10">
        <v>0</v>
      </c>
      <c r="O217" s="10">
        <v>0</v>
      </c>
      <c r="P217" s="10">
        <v>0</v>
      </c>
      <c r="Q217" s="10">
        <v>0</v>
      </c>
      <c r="R217" s="10">
        <v>991.76</v>
      </c>
      <c r="S217" s="10">
        <v>52</v>
      </c>
      <c r="T217" s="10">
        <v>0</v>
      </c>
      <c r="U217" s="10">
        <v>419.92</v>
      </c>
      <c r="V217" s="10">
        <v>76.91</v>
      </c>
      <c r="W217" s="10">
        <v>1463.68</v>
      </c>
    </row>
    <row r="218" spans="1:23">
      <c r="A218" s="10" t="s">
        <v>23</v>
      </c>
      <c r="B218" s="10" t="s">
        <v>2836</v>
      </c>
      <c r="C218" s="1" t="s">
        <v>3010</v>
      </c>
      <c r="D218" s="6" t="s">
        <v>3011</v>
      </c>
      <c r="E218" s="10" t="s">
        <v>3012</v>
      </c>
      <c r="F218" s="10">
        <v>612.21</v>
      </c>
      <c r="G218" s="10">
        <v>244</v>
      </c>
      <c r="H218" s="10">
        <v>1554</v>
      </c>
      <c r="I218" s="10">
        <v>822</v>
      </c>
      <c r="J218" s="10">
        <v>732</v>
      </c>
      <c r="K218" s="10">
        <v>86</v>
      </c>
      <c r="L218" s="10">
        <v>44</v>
      </c>
      <c r="M218" s="10">
        <v>42</v>
      </c>
      <c r="N218" s="10">
        <v>24</v>
      </c>
      <c r="O218" s="10">
        <v>12</v>
      </c>
      <c r="P218" s="10">
        <v>12</v>
      </c>
      <c r="Q218" s="10">
        <v>0</v>
      </c>
      <c r="R218" s="10">
        <v>81</v>
      </c>
      <c r="S218" s="10">
        <v>41</v>
      </c>
      <c r="T218" s="10">
        <v>0</v>
      </c>
      <c r="U218" s="10">
        <v>0</v>
      </c>
      <c r="V218" s="10">
        <v>47</v>
      </c>
      <c r="W218" s="10">
        <v>122</v>
      </c>
    </row>
    <row r="219" spans="1:23">
      <c r="A219" s="10" t="s">
        <v>23</v>
      </c>
      <c r="B219" s="10" t="s">
        <v>2836</v>
      </c>
      <c r="C219" s="1" t="s">
        <v>3010</v>
      </c>
      <c r="D219" s="10" t="s">
        <v>3013</v>
      </c>
      <c r="E219" s="10" t="s">
        <v>3014</v>
      </c>
      <c r="F219" s="10">
        <v>438.18</v>
      </c>
      <c r="G219" s="10">
        <v>132</v>
      </c>
      <c r="H219" s="10">
        <v>880</v>
      </c>
      <c r="I219" s="10">
        <v>457</v>
      </c>
      <c r="J219" s="10">
        <v>423</v>
      </c>
      <c r="K219" s="10">
        <v>355</v>
      </c>
      <c r="L219" s="10">
        <v>195</v>
      </c>
      <c r="M219" s="10">
        <v>160</v>
      </c>
      <c r="N219" s="10">
        <v>0</v>
      </c>
      <c r="O219" s="10">
        <v>0</v>
      </c>
      <c r="P219" s="10">
        <v>0</v>
      </c>
      <c r="Q219" s="10">
        <v>0</v>
      </c>
      <c r="R219" s="10">
        <v>193.06</v>
      </c>
      <c r="S219" s="10">
        <v>0</v>
      </c>
      <c r="T219" s="10">
        <v>0</v>
      </c>
      <c r="U219" s="10">
        <v>236.2</v>
      </c>
      <c r="V219" s="10">
        <v>300.81</v>
      </c>
      <c r="W219" s="10">
        <v>429.26</v>
      </c>
    </row>
    <row r="220" spans="1:23">
      <c r="A220" s="10" t="s">
        <v>23</v>
      </c>
      <c r="B220" s="10" t="s">
        <v>2836</v>
      </c>
      <c r="C220" s="1" t="s">
        <v>3010</v>
      </c>
      <c r="D220" s="10" t="s">
        <v>3015</v>
      </c>
      <c r="E220" s="10" t="s">
        <v>3016</v>
      </c>
      <c r="F220" s="10">
        <v>593.59</v>
      </c>
      <c r="G220" s="10">
        <v>74</v>
      </c>
      <c r="H220" s="10">
        <v>556</v>
      </c>
      <c r="I220" s="10">
        <v>289</v>
      </c>
      <c r="J220" s="10">
        <v>267</v>
      </c>
      <c r="K220" s="10">
        <v>77</v>
      </c>
      <c r="L220" s="10">
        <v>44</v>
      </c>
      <c r="M220" s="10">
        <v>33</v>
      </c>
      <c r="N220" s="10">
        <v>34</v>
      </c>
      <c r="O220" s="10">
        <v>16</v>
      </c>
      <c r="P220" s="10">
        <v>18</v>
      </c>
      <c r="Q220" s="10">
        <v>0</v>
      </c>
      <c r="R220" s="10">
        <v>0</v>
      </c>
      <c r="S220" s="10">
        <v>47</v>
      </c>
      <c r="T220" s="10">
        <v>0</v>
      </c>
      <c r="U220" s="10">
        <v>171</v>
      </c>
      <c r="V220" s="10">
        <v>206</v>
      </c>
      <c r="W220" s="10">
        <v>218</v>
      </c>
    </row>
    <row r="221" spans="1:23">
      <c r="A221" s="10" t="s">
        <v>23</v>
      </c>
      <c r="B221" s="10" t="s">
        <v>2836</v>
      </c>
      <c r="C221" s="1" t="s">
        <v>3010</v>
      </c>
      <c r="D221" s="10" t="s">
        <v>3017</v>
      </c>
      <c r="E221" s="10" t="s">
        <v>3018</v>
      </c>
      <c r="F221" s="10">
        <v>537.16</v>
      </c>
      <c r="G221" s="10">
        <v>32</v>
      </c>
      <c r="H221" s="10">
        <v>208</v>
      </c>
      <c r="I221" s="10">
        <v>106</v>
      </c>
      <c r="J221" s="10">
        <v>102</v>
      </c>
      <c r="K221" s="10">
        <v>505</v>
      </c>
      <c r="L221" s="10">
        <v>272</v>
      </c>
      <c r="M221" s="10">
        <v>233</v>
      </c>
      <c r="N221" s="10">
        <v>532</v>
      </c>
      <c r="O221" s="10">
        <v>282</v>
      </c>
      <c r="P221" s="10">
        <v>250</v>
      </c>
      <c r="Q221" s="10">
        <v>0</v>
      </c>
      <c r="R221" s="10">
        <v>121</v>
      </c>
      <c r="S221" s="10">
        <v>541</v>
      </c>
      <c r="T221" s="10">
        <v>0</v>
      </c>
      <c r="U221" s="10">
        <v>520</v>
      </c>
      <c r="V221" s="10">
        <v>403</v>
      </c>
      <c r="W221" s="10">
        <v>1182</v>
      </c>
    </row>
    <row r="222" spans="1:23">
      <c r="A222" s="10" t="s">
        <v>23</v>
      </c>
      <c r="B222" s="10" t="s">
        <v>2836</v>
      </c>
      <c r="C222" s="1" t="s">
        <v>3010</v>
      </c>
      <c r="D222" s="10" t="s">
        <v>3019</v>
      </c>
      <c r="E222" s="10" t="s">
        <v>3020</v>
      </c>
      <c r="F222" s="10">
        <v>481.12</v>
      </c>
      <c r="G222" s="10">
        <v>83</v>
      </c>
      <c r="H222" s="10">
        <v>520</v>
      </c>
      <c r="I222" s="10">
        <v>269</v>
      </c>
      <c r="J222" s="10">
        <v>251</v>
      </c>
      <c r="K222" s="10">
        <v>128</v>
      </c>
      <c r="L222" s="10">
        <v>68</v>
      </c>
      <c r="M222" s="10">
        <v>60</v>
      </c>
      <c r="N222" s="10">
        <v>181</v>
      </c>
      <c r="O222" s="10">
        <v>103</v>
      </c>
      <c r="P222" s="10">
        <v>78</v>
      </c>
      <c r="Q222" s="10">
        <v>0</v>
      </c>
      <c r="R222" s="10">
        <v>96.77</v>
      </c>
      <c r="S222" s="10">
        <v>32.909999999999997</v>
      </c>
      <c r="T222" s="10">
        <v>0</v>
      </c>
      <c r="U222" s="10">
        <v>561.84</v>
      </c>
      <c r="V222" s="10">
        <v>550.29</v>
      </c>
      <c r="W222" s="10">
        <v>691.52</v>
      </c>
    </row>
    <row r="223" spans="1:23">
      <c r="A223" s="10" t="s">
        <v>23</v>
      </c>
      <c r="B223" s="10" t="s">
        <v>2836</v>
      </c>
      <c r="C223" s="1" t="s">
        <v>3010</v>
      </c>
      <c r="D223" s="10" t="s">
        <v>3021</v>
      </c>
      <c r="E223" s="10" t="s">
        <v>3022</v>
      </c>
      <c r="F223" s="10">
        <v>453.17</v>
      </c>
      <c r="G223" s="10">
        <v>63</v>
      </c>
      <c r="H223" s="10">
        <v>391</v>
      </c>
      <c r="I223" s="10">
        <v>204</v>
      </c>
      <c r="J223" s="10">
        <v>187</v>
      </c>
      <c r="K223" s="10">
        <v>26</v>
      </c>
      <c r="L223" s="10">
        <v>12</v>
      </c>
      <c r="M223" s="10">
        <v>14</v>
      </c>
      <c r="N223" s="10">
        <v>0</v>
      </c>
      <c r="O223" s="10">
        <v>0</v>
      </c>
      <c r="P223" s="10">
        <v>0</v>
      </c>
      <c r="Q223" s="10">
        <v>0</v>
      </c>
      <c r="R223" s="10">
        <v>52.81</v>
      </c>
      <c r="S223" s="10">
        <v>0</v>
      </c>
      <c r="T223" s="10">
        <v>0</v>
      </c>
      <c r="U223" s="10">
        <v>348.24</v>
      </c>
      <c r="V223" s="10">
        <v>205.35</v>
      </c>
      <c r="W223" s="10">
        <v>401.05</v>
      </c>
    </row>
    <row r="224" spans="1:23">
      <c r="A224" s="10" t="s">
        <v>23</v>
      </c>
      <c r="B224" s="10" t="s">
        <v>2836</v>
      </c>
      <c r="C224" s="1" t="s">
        <v>3010</v>
      </c>
      <c r="D224" s="10" t="s">
        <v>2050</v>
      </c>
      <c r="E224" s="10" t="s">
        <v>3023</v>
      </c>
      <c r="F224" s="10">
        <v>340.13</v>
      </c>
      <c r="G224" s="10">
        <v>74</v>
      </c>
      <c r="H224" s="10">
        <v>430</v>
      </c>
      <c r="I224" s="10">
        <v>224</v>
      </c>
      <c r="J224" s="10">
        <v>206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51.8</v>
      </c>
      <c r="S224" s="10">
        <v>0</v>
      </c>
      <c r="T224" s="10">
        <v>0</v>
      </c>
      <c r="U224" s="10">
        <v>352.36</v>
      </c>
      <c r="V224" s="10">
        <v>204.11</v>
      </c>
      <c r="W224" s="10">
        <v>404.16</v>
      </c>
    </row>
    <row r="225" spans="1:23">
      <c r="A225" s="10" t="s">
        <v>23</v>
      </c>
      <c r="B225" s="10" t="s">
        <v>2836</v>
      </c>
      <c r="C225" s="1" t="s">
        <v>3010</v>
      </c>
      <c r="D225" s="10" t="s">
        <v>265</v>
      </c>
      <c r="E225" s="10" t="s">
        <v>3024</v>
      </c>
      <c r="F225" s="10">
        <v>625.79999999999995</v>
      </c>
      <c r="G225" s="10">
        <v>113</v>
      </c>
      <c r="H225" s="10">
        <v>750</v>
      </c>
      <c r="I225" s="10">
        <v>401</v>
      </c>
      <c r="J225" s="10">
        <v>349</v>
      </c>
      <c r="K225" s="10">
        <v>50</v>
      </c>
      <c r="L225" s="10">
        <v>26</v>
      </c>
      <c r="M225" s="10">
        <v>24</v>
      </c>
      <c r="N225" s="10">
        <v>210</v>
      </c>
      <c r="O225" s="10">
        <v>113</v>
      </c>
      <c r="P225" s="10">
        <v>97</v>
      </c>
      <c r="Q225" s="10">
        <v>0</v>
      </c>
      <c r="R225" s="10">
        <v>101.61</v>
      </c>
      <c r="S225" s="10">
        <v>0</v>
      </c>
      <c r="T225" s="10">
        <v>0</v>
      </c>
      <c r="U225" s="10">
        <v>196.38</v>
      </c>
      <c r="V225" s="10">
        <v>189.78</v>
      </c>
      <c r="W225" s="10">
        <v>297.99</v>
      </c>
    </row>
    <row r="226" spans="1:23">
      <c r="A226" s="10" t="s">
        <v>23</v>
      </c>
      <c r="B226" s="10" t="s">
        <v>2836</v>
      </c>
      <c r="C226" s="1" t="s">
        <v>3005</v>
      </c>
      <c r="D226" s="6" t="s">
        <v>3005</v>
      </c>
      <c r="E226" s="10" t="s">
        <v>3006</v>
      </c>
      <c r="F226" s="10">
        <v>307.51</v>
      </c>
      <c r="G226" s="10">
        <v>97</v>
      </c>
      <c r="H226" s="10">
        <v>603</v>
      </c>
      <c r="I226" s="10">
        <v>301</v>
      </c>
      <c r="J226" s="10">
        <v>302</v>
      </c>
      <c r="K226" s="10">
        <v>9</v>
      </c>
      <c r="L226" s="10">
        <v>5</v>
      </c>
      <c r="M226" s="10">
        <v>4</v>
      </c>
      <c r="N226" s="10">
        <v>0</v>
      </c>
      <c r="O226" s="10">
        <v>0</v>
      </c>
      <c r="P226" s="10">
        <v>0</v>
      </c>
      <c r="Q226" s="10">
        <v>37.31</v>
      </c>
      <c r="R226" s="10">
        <v>281.62</v>
      </c>
      <c r="S226" s="10">
        <v>957.82</v>
      </c>
      <c r="T226" s="10">
        <v>0</v>
      </c>
      <c r="U226" s="10">
        <v>0</v>
      </c>
      <c r="V226" s="10">
        <v>75.959999999999994</v>
      </c>
      <c r="W226" s="10">
        <v>1239.44</v>
      </c>
    </row>
    <row r="227" spans="1:23">
      <c r="A227" s="10" t="s">
        <v>23</v>
      </c>
      <c r="B227" s="10" t="s">
        <v>2836</v>
      </c>
      <c r="C227" s="1" t="s">
        <v>3005</v>
      </c>
      <c r="D227" s="10" t="s">
        <v>3007</v>
      </c>
      <c r="E227" s="10" t="s">
        <v>3008</v>
      </c>
      <c r="F227" s="10">
        <v>2467.8000000000002</v>
      </c>
      <c r="G227" s="10">
        <v>285</v>
      </c>
      <c r="H227" s="10">
        <v>1727</v>
      </c>
      <c r="I227" s="10">
        <v>943</v>
      </c>
      <c r="J227" s="10">
        <v>784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68.010000000000005</v>
      </c>
      <c r="S227" s="10">
        <v>0</v>
      </c>
      <c r="T227" s="10">
        <v>0</v>
      </c>
      <c r="U227" s="10">
        <v>172.5</v>
      </c>
      <c r="V227" s="10">
        <v>58.3</v>
      </c>
      <c r="W227" s="10">
        <v>240.51</v>
      </c>
    </row>
    <row r="228" spans="1:23">
      <c r="A228" s="10" t="s">
        <v>23</v>
      </c>
      <c r="B228" s="10" t="s">
        <v>2836</v>
      </c>
      <c r="C228" s="1" t="s">
        <v>3005</v>
      </c>
      <c r="D228" s="10" t="s">
        <v>91</v>
      </c>
      <c r="E228" s="10" t="s">
        <v>3009</v>
      </c>
      <c r="F228" s="10">
        <v>426.39</v>
      </c>
      <c r="G228" s="10">
        <v>90</v>
      </c>
      <c r="H228" s="10">
        <v>561</v>
      </c>
      <c r="I228" s="10">
        <v>287</v>
      </c>
      <c r="J228" s="10">
        <v>274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</row>
    <row r="229" spans="1:23">
      <c r="A229" s="10" t="s">
        <v>23</v>
      </c>
      <c r="B229" s="10" t="s">
        <v>1133</v>
      </c>
      <c r="C229" s="1" t="s">
        <v>1273</v>
      </c>
      <c r="D229" s="6" t="s">
        <v>1274</v>
      </c>
      <c r="E229" s="10" t="s">
        <v>1275</v>
      </c>
      <c r="F229" s="10">
        <v>1338</v>
      </c>
      <c r="G229" s="10">
        <v>390</v>
      </c>
      <c r="H229" s="10">
        <v>2061</v>
      </c>
      <c r="I229" s="10">
        <v>1070</v>
      </c>
      <c r="J229" s="10">
        <v>991</v>
      </c>
      <c r="K229" s="10">
        <v>690</v>
      </c>
      <c r="L229" s="10">
        <v>369</v>
      </c>
      <c r="M229" s="10">
        <v>321</v>
      </c>
      <c r="N229" s="10">
        <v>120</v>
      </c>
      <c r="O229" s="10">
        <v>60</v>
      </c>
      <c r="P229" s="10">
        <v>60</v>
      </c>
      <c r="Q229" s="10">
        <v>0</v>
      </c>
      <c r="R229" s="10">
        <v>45</v>
      </c>
      <c r="S229" s="10">
        <v>182</v>
      </c>
      <c r="T229" s="10">
        <v>0</v>
      </c>
      <c r="U229" s="10">
        <v>335</v>
      </c>
      <c r="V229" s="10">
        <v>119</v>
      </c>
      <c r="W229" s="10">
        <v>562</v>
      </c>
    </row>
    <row r="230" spans="1:23">
      <c r="A230" s="10" t="s">
        <v>23</v>
      </c>
      <c r="B230" s="10" t="s">
        <v>1133</v>
      </c>
      <c r="C230" s="1" t="s">
        <v>1273</v>
      </c>
      <c r="D230" s="10" t="s">
        <v>1276</v>
      </c>
      <c r="E230" s="10" t="s">
        <v>1277</v>
      </c>
      <c r="F230" s="10">
        <v>707</v>
      </c>
      <c r="G230" s="10">
        <v>159</v>
      </c>
      <c r="H230" s="10">
        <v>854</v>
      </c>
      <c r="I230" s="10">
        <v>433</v>
      </c>
      <c r="J230" s="10">
        <v>421</v>
      </c>
      <c r="K230" s="10">
        <v>55</v>
      </c>
      <c r="L230" s="10">
        <v>30</v>
      </c>
      <c r="M230" s="10">
        <v>25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90</v>
      </c>
      <c r="V230" s="10">
        <v>43</v>
      </c>
      <c r="W230" s="10">
        <v>90</v>
      </c>
    </row>
    <row r="231" spans="1:23">
      <c r="A231" s="10" t="s">
        <v>23</v>
      </c>
      <c r="B231" s="10" t="s">
        <v>3039</v>
      </c>
      <c r="C231" s="1" t="s">
        <v>3178</v>
      </c>
      <c r="D231" s="6" t="s">
        <v>3179</v>
      </c>
      <c r="E231" s="10" t="s">
        <v>3180</v>
      </c>
      <c r="F231" s="10">
        <v>3620.4</v>
      </c>
      <c r="G231" s="10">
        <v>879</v>
      </c>
      <c r="H231" s="10">
        <v>4586</v>
      </c>
      <c r="I231" s="10">
        <v>2347</v>
      </c>
      <c r="J231" s="10">
        <v>2239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111</v>
      </c>
      <c r="V231" s="10">
        <v>56</v>
      </c>
      <c r="W231" s="10">
        <v>111</v>
      </c>
    </row>
    <row r="232" spans="1:23">
      <c r="A232" s="10" t="s">
        <v>23</v>
      </c>
      <c r="B232" s="10" t="s">
        <v>3039</v>
      </c>
      <c r="C232" s="1" t="s">
        <v>3178</v>
      </c>
      <c r="D232" s="10" t="s">
        <v>3181</v>
      </c>
      <c r="E232" s="10" t="s">
        <v>3182</v>
      </c>
      <c r="F232" s="10">
        <v>697.04</v>
      </c>
      <c r="G232" s="10">
        <v>223</v>
      </c>
      <c r="H232" s="10">
        <v>1098</v>
      </c>
      <c r="I232" s="10">
        <v>551</v>
      </c>
      <c r="J232" s="10">
        <v>547</v>
      </c>
      <c r="K232" s="10">
        <v>95</v>
      </c>
      <c r="L232" s="10">
        <v>47</v>
      </c>
      <c r="M232" s="10">
        <v>48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64</v>
      </c>
      <c r="V232" s="10">
        <v>25</v>
      </c>
      <c r="W232" s="10">
        <v>64</v>
      </c>
    </row>
    <row r="233" spans="1:23">
      <c r="A233" s="10" t="s">
        <v>23</v>
      </c>
      <c r="B233" s="10" t="s">
        <v>2702</v>
      </c>
      <c r="C233" s="1" t="s">
        <v>2810</v>
      </c>
      <c r="D233" s="6" t="s">
        <v>2811</v>
      </c>
      <c r="E233" s="10" t="s">
        <v>2812</v>
      </c>
      <c r="F233" s="10">
        <v>3161.86</v>
      </c>
      <c r="G233" s="10">
        <v>969</v>
      </c>
      <c r="H233" s="10">
        <v>5319</v>
      </c>
      <c r="I233" s="10">
        <v>2742</v>
      </c>
      <c r="J233" s="10">
        <v>2577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76</v>
      </c>
      <c r="S233" s="10">
        <v>0</v>
      </c>
      <c r="T233" s="10">
        <v>0</v>
      </c>
      <c r="U233" s="10">
        <v>225</v>
      </c>
      <c r="V233" s="10">
        <v>131</v>
      </c>
      <c r="W233" s="10">
        <v>301</v>
      </c>
    </row>
    <row r="234" spans="1:23">
      <c r="A234" s="10" t="s">
        <v>23</v>
      </c>
      <c r="B234" s="10" t="s">
        <v>2702</v>
      </c>
      <c r="C234" s="1" t="s">
        <v>2810</v>
      </c>
      <c r="D234" s="10" t="s">
        <v>1016</v>
      </c>
      <c r="E234" s="10" t="s">
        <v>2813</v>
      </c>
      <c r="F234" s="10">
        <v>1139.8900000000001</v>
      </c>
      <c r="G234" s="10">
        <v>261</v>
      </c>
      <c r="H234" s="10">
        <v>1388</v>
      </c>
      <c r="I234" s="10">
        <v>693</v>
      </c>
      <c r="J234" s="10">
        <v>695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269</v>
      </c>
      <c r="T234" s="10">
        <v>0</v>
      </c>
      <c r="U234" s="10">
        <v>204</v>
      </c>
      <c r="V234" s="10">
        <v>145</v>
      </c>
      <c r="W234" s="10">
        <v>473</v>
      </c>
    </row>
    <row r="235" spans="1:23">
      <c r="A235" s="10" t="s">
        <v>23</v>
      </c>
      <c r="B235" s="10" t="s">
        <v>2702</v>
      </c>
      <c r="C235" s="1" t="s">
        <v>2810</v>
      </c>
      <c r="D235" s="10" t="s">
        <v>2814</v>
      </c>
      <c r="E235" s="10" t="s">
        <v>2815</v>
      </c>
      <c r="F235" s="10">
        <v>879.97</v>
      </c>
      <c r="G235" s="10">
        <v>122</v>
      </c>
      <c r="H235" s="10">
        <v>748</v>
      </c>
      <c r="I235" s="10">
        <v>381</v>
      </c>
      <c r="J235" s="10">
        <v>367</v>
      </c>
      <c r="K235" s="10">
        <v>262</v>
      </c>
      <c r="L235" s="10">
        <v>130</v>
      </c>
      <c r="M235" s="10">
        <v>132</v>
      </c>
      <c r="N235" s="10">
        <v>1</v>
      </c>
      <c r="O235" s="10">
        <v>1</v>
      </c>
      <c r="P235" s="10">
        <v>0</v>
      </c>
      <c r="Q235" s="10">
        <v>0</v>
      </c>
      <c r="R235" s="10">
        <v>37</v>
      </c>
      <c r="S235" s="10">
        <v>15</v>
      </c>
      <c r="T235" s="10">
        <v>150</v>
      </c>
      <c r="U235" s="10">
        <v>0</v>
      </c>
      <c r="V235" s="10">
        <v>124.18</v>
      </c>
      <c r="W235" s="10">
        <v>202</v>
      </c>
    </row>
    <row r="236" spans="1:23">
      <c r="A236" s="10" t="s">
        <v>23</v>
      </c>
      <c r="B236" s="10" t="s">
        <v>2101</v>
      </c>
      <c r="C236" s="1" t="s">
        <v>2220</v>
      </c>
      <c r="D236" s="6" t="s">
        <v>2221</v>
      </c>
      <c r="E236" s="10" t="s">
        <v>2222</v>
      </c>
      <c r="F236" s="10">
        <v>2612</v>
      </c>
      <c r="G236" s="10">
        <v>658</v>
      </c>
      <c r="H236" s="10">
        <v>3995</v>
      </c>
      <c r="I236" s="10">
        <v>2052</v>
      </c>
      <c r="J236" s="10">
        <v>1943</v>
      </c>
      <c r="K236" s="10">
        <v>218</v>
      </c>
      <c r="L236" s="10">
        <v>112</v>
      </c>
      <c r="M236" s="10">
        <v>106</v>
      </c>
      <c r="N236" s="10">
        <v>118</v>
      </c>
      <c r="O236" s="10">
        <v>63</v>
      </c>
      <c r="P236" s="10">
        <v>55</v>
      </c>
      <c r="Q236" s="10">
        <v>0</v>
      </c>
      <c r="R236" s="10">
        <v>0</v>
      </c>
      <c r="S236" s="10">
        <v>0</v>
      </c>
      <c r="T236" s="10">
        <v>0</v>
      </c>
      <c r="U236" s="10">
        <v>82</v>
      </c>
      <c r="V236" s="10">
        <v>35</v>
      </c>
      <c r="W236" s="10">
        <v>82</v>
      </c>
    </row>
    <row r="237" spans="1:23">
      <c r="A237" s="10" t="s">
        <v>23</v>
      </c>
      <c r="B237" s="10" t="s">
        <v>2483</v>
      </c>
      <c r="C237" s="1" t="s">
        <v>2654</v>
      </c>
      <c r="D237" s="6" t="s">
        <v>2655</v>
      </c>
      <c r="E237" s="10" t="s">
        <v>2656</v>
      </c>
      <c r="F237" s="10">
        <v>2963</v>
      </c>
      <c r="G237" s="10">
        <v>1067</v>
      </c>
      <c r="H237" s="10">
        <v>6592</v>
      </c>
      <c r="I237" s="10">
        <v>3399</v>
      </c>
      <c r="J237" s="10">
        <v>3193</v>
      </c>
      <c r="K237" s="10">
        <v>681</v>
      </c>
      <c r="L237" s="10">
        <v>346</v>
      </c>
      <c r="M237" s="10">
        <v>335</v>
      </c>
      <c r="N237" s="10">
        <v>160</v>
      </c>
      <c r="O237" s="10">
        <v>79</v>
      </c>
      <c r="P237" s="10">
        <v>81</v>
      </c>
      <c r="Q237" s="10">
        <v>0</v>
      </c>
      <c r="R237" s="10">
        <v>0</v>
      </c>
      <c r="S237" s="10">
        <v>412</v>
      </c>
      <c r="T237" s="10">
        <v>0</v>
      </c>
      <c r="U237" s="10">
        <v>0</v>
      </c>
      <c r="V237" s="10">
        <v>6</v>
      </c>
      <c r="W237" s="10">
        <v>412</v>
      </c>
    </row>
    <row r="238" spans="1:23">
      <c r="A238" s="10" t="s">
        <v>23</v>
      </c>
      <c r="B238" s="10" t="s">
        <v>2483</v>
      </c>
      <c r="C238" s="1" t="s">
        <v>2654</v>
      </c>
      <c r="D238" s="10" t="s">
        <v>2657</v>
      </c>
      <c r="E238" s="10" t="s">
        <v>2658</v>
      </c>
      <c r="F238" s="10">
        <v>486</v>
      </c>
      <c r="G238" s="10">
        <v>55</v>
      </c>
      <c r="H238" s="10">
        <v>296</v>
      </c>
      <c r="I238" s="10">
        <v>158</v>
      </c>
      <c r="J238" s="10">
        <v>138</v>
      </c>
      <c r="K238" s="10">
        <v>0</v>
      </c>
      <c r="L238" s="10">
        <v>0</v>
      </c>
      <c r="M238" s="10">
        <v>0</v>
      </c>
      <c r="N238" s="10">
        <v>6</v>
      </c>
      <c r="O238" s="10">
        <v>4</v>
      </c>
      <c r="P238" s="10">
        <v>2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</row>
    <row r="239" spans="1:23">
      <c r="A239" s="10" t="s">
        <v>23</v>
      </c>
      <c r="B239" s="10" t="s">
        <v>2483</v>
      </c>
      <c r="C239" s="1" t="s">
        <v>2654</v>
      </c>
      <c r="D239" s="10" t="s">
        <v>2659</v>
      </c>
      <c r="E239" s="10" t="s">
        <v>2660</v>
      </c>
      <c r="F239" s="10">
        <v>619</v>
      </c>
      <c r="G239" s="10">
        <v>131</v>
      </c>
      <c r="H239" s="10">
        <v>670</v>
      </c>
      <c r="I239" s="10">
        <v>362</v>
      </c>
      <c r="J239" s="10">
        <v>308</v>
      </c>
      <c r="K239" s="10">
        <v>595</v>
      </c>
      <c r="L239" s="10">
        <v>317</v>
      </c>
      <c r="M239" s="10">
        <v>278</v>
      </c>
      <c r="N239" s="10">
        <v>0</v>
      </c>
      <c r="O239" s="10">
        <v>0</v>
      </c>
      <c r="P239" s="10">
        <v>0</v>
      </c>
      <c r="Q239" s="10">
        <v>0</v>
      </c>
      <c r="R239" s="10">
        <v>198</v>
      </c>
      <c r="S239" s="10">
        <v>841</v>
      </c>
      <c r="T239" s="10">
        <v>0</v>
      </c>
      <c r="U239" s="10">
        <v>1249</v>
      </c>
      <c r="V239" s="10">
        <v>436</v>
      </c>
      <c r="W239" s="10">
        <v>2288</v>
      </c>
    </row>
    <row r="240" spans="1:23">
      <c r="A240" s="10" t="s">
        <v>23</v>
      </c>
      <c r="B240" s="10" t="s">
        <v>1933</v>
      </c>
      <c r="C240" s="1" t="s">
        <v>2088</v>
      </c>
      <c r="D240" s="6" t="s">
        <v>2088</v>
      </c>
      <c r="E240" s="10" t="s">
        <v>2089</v>
      </c>
      <c r="F240" s="10">
        <v>892</v>
      </c>
      <c r="G240" s="10">
        <v>103</v>
      </c>
      <c r="H240" s="10">
        <v>666</v>
      </c>
      <c r="I240" s="10">
        <v>330</v>
      </c>
      <c r="J240" s="10">
        <v>336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271</v>
      </c>
      <c r="T240" s="10">
        <v>0</v>
      </c>
      <c r="U240" s="10">
        <v>0</v>
      </c>
      <c r="V240" s="10">
        <v>5</v>
      </c>
      <c r="W240" s="10">
        <v>271</v>
      </c>
    </row>
    <row r="241" spans="1:23">
      <c r="A241" s="10" t="s">
        <v>23</v>
      </c>
      <c r="B241" s="10" t="s">
        <v>1933</v>
      </c>
      <c r="C241" s="1" t="s">
        <v>2088</v>
      </c>
      <c r="D241" s="10" t="s">
        <v>2090</v>
      </c>
      <c r="E241" s="10" t="s">
        <v>2091</v>
      </c>
      <c r="F241" s="10">
        <v>1431</v>
      </c>
      <c r="G241" s="10">
        <v>85</v>
      </c>
      <c r="H241" s="10">
        <v>679</v>
      </c>
      <c r="I241" s="10">
        <v>361</v>
      </c>
      <c r="J241" s="10">
        <v>318</v>
      </c>
      <c r="K241" s="10">
        <v>332</v>
      </c>
      <c r="L241" s="10">
        <v>180</v>
      </c>
      <c r="M241" s="10">
        <v>152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1185</v>
      </c>
      <c r="T241" s="10">
        <v>0</v>
      </c>
      <c r="U241" s="10">
        <v>764</v>
      </c>
      <c r="V241" s="10">
        <v>15</v>
      </c>
      <c r="W241" s="10">
        <v>1949</v>
      </c>
    </row>
    <row r="242" spans="1:23">
      <c r="A242" s="10" t="s">
        <v>23</v>
      </c>
      <c r="B242" s="10" t="s">
        <v>1933</v>
      </c>
      <c r="C242" s="1" t="s">
        <v>2088</v>
      </c>
      <c r="D242" s="10" t="s">
        <v>323</v>
      </c>
      <c r="E242" s="10" t="s">
        <v>2092</v>
      </c>
      <c r="F242" s="10">
        <v>2148</v>
      </c>
      <c r="G242" s="10">
        <v>166</v>
      </c>
      <c r="H242" s="10">
        <v>1072</v>
      </c>
      <c r="I242" s="10">
        <v>553</v>
      </c>
      <c r="J242" s="10">
        <v>519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119</v>
      </c>
      <c r="T242" s="10">
        <v>0</v>
      </c>
      <c r="U242" s="10">
        <v>11</v>
      </c>
      <c r="V242" s="10">
        <v>119</v>
      </c>
      <c r="W242" s="10">
        <v>130</v>
      </c>
    </row>
    <row r="243" spans="1:23">
      <c r="A243" s="10" t="s">
        <v>23</v>
      </c>
      <c r="B243" s="10" t="s">
        <v>2223</v>
      </c>
      <c r="C243" s="1" t="s">
        <v>2471</v>
      </c>
      <c r="D243" s="6" t="s">
        <v>2472</v>
      </c>
      <c r="E243" s="10" t="s">
        <v>2473</v>
      </c>
      <c r="F243" s="10">
        <v>4225</v>
      </c>
      <c r="G243" s="10">
        <v>650</v>
      </c>
      <c r="H243" s="10">
        <v>3947</v>
      </c>
      <c r="I243" s="10">
        <v>2087</v>
      </c>
      <c r="J243" s="10">
        <v>1860</v>
      </c>
      <c r="K243" s="10">
        <v>520</v>
      </c>
      <c r="L243" s="10">
        <v>273</v>
      </c>
      <c r="M243" s="10">
        <v>247</v>
      </c>
      <c r="N243" s="10">
        <v>46</v>
      </c>
      <c r="O243" s="10">
        <v>25</v>
      </c>
      <c r="P243" s="10">
        <v>21</v>
      </c>
      <c r="Q243" s="10">
        <v>0</v>
      </c>
      <c r="R243" s="10">
        <v>494</v>
      </c>
      <c r="S243" s="10">
        <v>2937</v>
      </c>
      <c r="T243" s="10">
        <v>0</v>
      </c>
      <c r="U243" s="10">
        <v>489</v>
      </c>
      <c r="V243" s="10">
        <v>720</v>
      </c>
      <c r="W243" s="10">
        <v>3920</v>
      </c>
    </row>
    <row r="244" spans="1:23">
      <c r="A244" s="10" t="s">
        <v>23</v>
      </c>
      <c r="B244" s="10" t="s">
        <v>3519</v>
      </c>
      <c r="C244" s="1" t="s">
        <v>3766</v>
      </c>
      <c r="D244" s="6" t="s">
        <v>3767</v>
      </c>
      <c r="E244" s="10" t="s">
        <v>3768</v>
      </c>
      <c r="F244" s="10">
        <v>2760.76</v>
      </c>
      <c r="G244" s="10">
        <v>512</v>
      </c>
      <c r="H244" s="10">
        <v>3225</v>
      </c>
      <c r="I244" s="10">
        <v>1748</v>
      </c>
      <c r="J244" s="10">
        <v>1477</v>
      </c>
      <c r="K244" s="10">
        <v>401</v>
      </c>
      <c r="L244" s="10">
        <v>212</v>
      </c>
      <c r="M244" s="10">
        <v>189</v>
      </c>
      <c r="N244" s="10">
        <v>0</v>
      </c>
      <c r="O244" s="10">
        <v>0</v>
      </c>
      <c r="P244" s="10">
        <v>0</v>
      </c>
      <c r="Q244" s="10">
        <v>0</v>
      </c>
      <c r="R244" s="10">
        <v>38</v>
      </c>
      <c r="S244" s="10">
        <v>0</v>
      </c>
      <c r="T244" s="10">
        <v>149</v>
      </c>
      <c r="U244" s="10">
        <v>0</v>
      </c>
      <c r="V244" s="10">
        <v>199.94</v>
      </c>
      <c r="W244" s="10">
        <v>187</v>
      </c>
    </row>
    <row r="245" spans="1:23">
      <c r="A245" s="10" t="s">
        <v>23</v>
      </c>
      <c r="B245" s="10" t="s">
        <v>3519</v>
      </c>
      <c r="C245" s="1" t="s">
        <v>3766</v>
      </c>
      <c r="D245" s="10" t="s">
        <v>3769</v>
      </c>
      <c r="E245" s="10" t="s">
        <v>3770</v>
      </c>
      <c r="F245" s="10">
        <v>692</v>
      </c>
      <c r="G245" s="10">
        <v>142</v>
      </c>
      <c r="H245" s="10">
        <v>838</v>
      </c>
      <c r="I245" s="10">
        <v>424</v>
      </c>
      <c r="J245" s="10">
        <v>414</v>
      </c>
      <c r="K245" s="10">
        <v>202</v>
      </c>
      <c r="L245" s="10">
        <v>104</v>
      </c>
      <c r="M245" s="10">
        <v>98</v>
      </c>
      <c r="N245" s="10">
        <v>217</v>
      </c>
      <c r="O245" s="10">
        <v>115</v>
      </c>
      <c r="P245" s="10">
        <v>102</v>
      </c>
      <c r="Q245" s="10">
        <v>0</v>
      </c>
      <c r="R245" s="10">
        <v>1105</v>
      </c>
      <c r="S245" s="10">
        <v>682</v>
      </c>
      <c r="T245" s="10">
        <v>0</v>
      </c>
      <c r="U245" s="10">
        <v>623</v>
      </c>
      <c r="V245" s="10">
        <v>476</v>
      </c>
      <c r="W245" s="10">
        <v>2410</v>
      </c>
    </row>
    <row r="246" spans="1:23">
      <c r="A246" s="10" t="s">
        <v>23</v>
      </c>
      <c r="B246" s="10" t="s">
        <v>3519</v>
      </c>
      <c r="C246" s="1" t="s">
        <v>3766</v>
      </c>
      <c r="D246" s="10" t="s">
        <v>3017</v>
      </c>
      <c r="E246" s="10" t="s">
        <v>3771</v>
      </c>
      <c r="F246" s="10">
        <v>220.36</v>
      </c>
      <c r="G246" s="10">
        <v>111</v>
      </c>
      <c r="H246" s="10">
        <v>657</v>
      </c>
      <c r="I246" s="10">
        <v>334</v>
      </c>
      <c r="J246" s="10">
        <v>323</v>
      </c>
      <c r="K246" s="10">
        <v>39</v>
      </c>
      <c r="L246" s="10">
        <v>18</v>
      </c>
      <c r="M246" s="10">
        <v>21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328</v>
      </c>
      <c r="V246" s="10">
        <v>551</v>
      </c>
      <c r="W246" s="10">
        <v>328</v>
      </c>
    </row>
    <row r="247" spans="1:23">
      <c r="A247" s="10" t="s">
        <v>23</v>
      </c>
      <c r="B247" s="10" t="s">
        <v>1480</v>
      </c>
      <c r="C247" s="1" t="s">
        <v>1694</v>
      </c>
      <c r="D247" s="6" t="s">
        <v>1694</v>
      </c>
      <c r="E247" s="10" t="s">
        <v>1695</v>
      </c>
      <c r="F247" s="10">
        <v>369</v>
      </c>
      <c r="G247" s="10">
        <v>163</v>
      </c>
      <c r="H247" s="10">
        <v>963</v>
      </c>
      <c r="I247" s="10">
        <v>474</v>
      </c>
      <c r="J247" s="10">
        <v>489</v>
      </c>
      <c r="K247" s="10">
        <v>161</v>
      </c>
      <c r="L247" s="10">
        <v>89</v>
      </c>
      <c r="M247" s="10">
        <v>72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80.09</v>
      </c>
      <c r="T247" s="10">
        <v>0</v>
      </c>
      <c r="U247" s="10">
        <v>115.2</v>
      </c>
      <c r="V247" s="10">
        <v>115.37</v>
      </c>
      <c r="W247" s="10">
        <v>195.29</v>
      </c>
    </row>
    <row r="248" spans="1:23">
      <c r="A248" s="10" t="s">
        <v>23</v>
      </c>
      <c r="B248" s="10" t="s">
        <v>1480</v>
      </c>
      <c r="C248" s="1" t="s">
        <v>1694</v>
      </c>
      <c r="D248" s="10" t="s">
        <v>1696</v>
      </c>
      <c r="E248" s="10" t="s">
        <v>1697</v>
      </c>
      <c r="F248" s="10">
        <v>552</v>
      </c>
      <c r="G248" s="10">
        <v>43</v>
      </c>
      <c r="H248" s="10">
        <v>276</v>
      </c>
      <c r="I248" s="10">
        <v>144</v>
      </c>
      <c r="J248" s="10">
        <v>132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72</v>
      </c>
      <c r="V248" s="10">
        <v>149</v>
      </c>
      <c r="W248" s="10">
        <v>72</v>
      </c>
    </row>
    <row r="249" spans="1:23">
      <c r="A249" s="10" t="s">
        <v>23</v>
      </c>
      <c r="B249" s="10" t="s">
        <v>1480</v>
      </c>
      <c r="C249" s="1" t="s">
        <v>1694</v>
      </c>
      <c r="D249" s="7" t="s">
        <v>1698</v>
      </c>
      <c r="E249" s="10" t="s">
        <v>1699</v>
      </c>
      <c r="F249" s="10">
        <v>569</v>
      </c>
      <c r="G249" s="10">
        <v>92</v>
      </c>
      <c r="H249" s="10">
        <v>503</v>
      </c>
      <c r="I249" s="10">
        <v>260</v>
      </c>
      <c r="J249" s="10">
        <v>243</v>
      </c>
      <c r="K249" s="10">
        <v>11</v>
      </c>
      <c r="L249" s="10">
        <v>7</v>
      </c>
      <c r="M249" s="10">
        <v>4</v>
      </c>
      <c r="N249" s="10">
        <v>0</v>
      </c>
      <c r="O249" s="10">
        <v>0</v>
      </c>
      <c r="P249" s="10">
        <v>0</v>
      </c>
      <c r="Q249" s="10">
        <v>0</v>
      </c>
      <c r="R249" s="10">
        <v>194.24</v>
      </c>
      <c r="S249" s="10">
        <v>0</v>
      </c>
      <c r="T249" s="10">
        <v>0</v>
      </c>
      <c r="U249" s="10">
        <v>30.08</v>
      </c>
      <c r="V249" s="10">
        <v>40.090000000000003</v>
      </c>
      <c r="W249" s="10">
        <v>224.32</v>
      </c>
    </row>
    <row r="250" spans="1:23">
      <c r="A250" s="10" t="s">
        <v>23</v>
      </c>
      <c r="B250" s="10" t="s">
        <v>1480</v>
      </c>
      <c r="C250" s="1" t="s">
        <v>1694</v>
      </c>
      <c r="D250" s="10" t="s">
        <v>1700</v>
      </c>
      <c r="E250" s="10" t="s">
        <v>1701</v>
      </c>
      <c r="F250" s="10">
        <v>1498</v>
      </c>
      <c r="G250" s="10">
        <v>107</v>
      </c>
      <c r="H250" s="10">
        <v>734</v>
      </c>
      <c r="I250" s="10">
        <v>387</v>
      </c>
      <c r="J250" s="10">
        <v>347</v>
      </c>
      <c r="K250" s="10">
        <v>65</v>
      </c>
      <c r="L250" s="10">
        <v>35</v>
      </c>
      <c r="M250" s="10">
        <v>30</v>
      </c>
      <c r="N250" s="10">
        <v>401</v>
      </c>
      <c r="O250" s="10">
        <v>209</v>
      </c>
      <c r="P250" s="10">
        <v>192</v>
      </c>
      <c r="Q250" s="10">
        <v>0</v>
      </c>
      <c r="R250" s="10">
        <v>214</v>
      </c>
      <c r="S250" s="10">
        <v>193</v>
      </c>
      <c r="T250" s="10">
        <v>0</v>
      </c>
      <c r="U250" s="10">
        <v>211</v>
      </c>
      <c r="V250" s="10">
        <v>101</v>
      </c>
      <c r="W250" s="10">
        <v>618</v>
      </c>
    </row>
    <row r="251" spans="1:23">
      <c r="A251" s="10" t="s">
        <v>23</v>
      </c>
      <c r="B251" s="10" t="s">
        <v>1480</v>
      </c>
      <c r="C251" s="1" t="s">
        <v>1694</v>
      </c>
      <c r="D251" s="10" t="s">
        <v>1702</v>
      </c>
      <c r="E251" s="10" t="s">
        <v>1703</v>
      </c>
      <c r="F251" s="10">
        <v>575</v>
      </c>
      <c r="G251" s="10">
        <v>44</v>
      </c>
      <c r="H251" s="10">
        <v>236</v>
      </c>
      <c r="I251" s="10">
        <v>125</v>
      </c>
      <c r="J251" s="10">
        <v>111</v>
      </c>
      <c r="K251" s="10">
        <v>157</v>
      </c>
      <c r="L251" s="10">
        <v>95</v>
      </c>
      <c r="M251" s="10">
        <v>62</v>
      </c>
      <c r="N251" s="10">
        <v>65</v>
      </c>
      <c r="O251" s="10">
        <v>34</v>
      </c>
      <c r="P251" s="10">
        <v>31</v>
      </c>
      <c r="Q251" s="10">
        <v>0</v>
      </c>
      <c r="R251" s="10">
        <v>113</v>
      </c>
      <c r="S251" s="10">
        <v>312</v>
      </c>
      <c r="T251" s="10">
        <v>0</v>
      </c>
      <c r="U251" s="10">
        <v>571</v>
      </c>
      <c r="V251" s="10">
        <v>1050</v>
      </c>
      <c r="W251" s="10">
        <v>996</v>
      </c>
    </row>
    <row r="252" spans="1:23">
      <c r="A252" s="10" t="s">
        <v>23</v>
      </c>
      <c r="B252" s="10" t="s">
        <v>1480</v>
      </c>
      <c r="C252" s="1" t="s">
        <v>1694</v>
      </c>
      <c r="D252" s="10" t="s">
        <v>1704</v>
      </c>
      <c r="E252" s="10" t="s">
        <v>1705</v>
      </c>
      <c r="F252" s="10">
        <v>643</v>
      </c>
      <c r="G252" s="10">
        <v>103</v>
      </c>
      <c r="H252" s="10">
        <v>636</v>
      </c>
      <c r="I252" s="10">
        <v>326</v>
      </c>
      <c r="J252" s="10">
        <v>310</v>
      </c>
      <c r="K252" s="10">
        <v>120</v>
      </c>
      <c r="L252" s="10">
        <v>57</v>
      </c>
      <c r="M252" s="10">
        <v>63</v>
      </c>
      <c r="N252" s="10">
        <v>71</v>
      </c>
      <c r="O252" s="10">
        <v>34</v>
      </c>
      <c r="P252" s="10">
        <v>37</v>
      </c>
      <c r="Q252" s="10">
        <v>0</v>
      </c>
      <c r="R252" s="10">
        <v>109</v>
      </c>
      <c r="S252" s="10">
        <v>15</v>
      </c>
      <c r="T252" s="10">
        <v>438</v>
      </c>
      <c r="U252" s="10">
        <v>0</v>
      </c>
      <c r="V252" s="10">
        <v>630.58000000000004</v>
      </c>
      <c r="W252" s="10">
        <v>562</v>
      </c>
    </row>
    <row r="253" spans="1:23">
      <c r="A253" s="10" t="s">
        <v>23</v>
      </c>
      <c r="B253" s="10" t="s">
        <v>2223</v>
      </c>
      <c r="C253" s="1" t="s">
        <v>2461</v>
      </c>
      <c r="D253" s="6" t="s">
        <v>2462</v>
      </c>
      <c r="E253" s="10" t="s">
        <v>2463</v>
      </c>
      <c r="F253" s="10">
        <v>719</v>
      </c>
      <c r="G253" s="10">
        <v>191</v>
      </c>
      <c r="H253" s="10">
        <v>1160</v>
      </c>
      <c r="I253" s="10">
        <v>598</v>
      </c>
      <c r="J253" s="10">
        <v>562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156</v>
      </c>
      <c r="V253" s="10">
        <v>40</v>
      </c>
      <c r="W253" s="10">
        <v>156</v>
      </c>
    </row>
    <row r="254" spans="1:23">
      <c r="A254" s="10" t="s">
        <v>23</v>
      </c>
      <c r="B254" s="10" t="s">
        <v>2223</v>
      </c>
      <c r="C254" s="1" t="s">
        <v>2461</v>
      </c>
      <c r="D254" s="10" t="s">
        <v>2464</v>
      </c>
      <c r="E254" s="10" t="s">
        <v>2465</v>
      </c>
      <c r="F254" s="10">
        <v>909.39</v>
      </c>
      <c r="G254" s="10">
        <v>406</v>
      </c>
      <c r="H254" s="10">
        <v>2015</v>
      </c>
      <c r="I254" s="10">
        <v>1022</v>
      </c>
      <c r="J254" s="10">
        <v>993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232</v>
      </c>
      <c r="V254" s="10">
        <v>32</v>
      </c>
      <c r="W254" s="10">
        <v>232</v>
      </c>
    </row>
    <row r="255" spans="1:23">
      <c r="A255" s="10" t="s">
        <v>23</v>
      </c>
      <c r="B255" s="10" t="s">
        <v>2223</v>
      </c>
      <c r="C255" s="1" t="s">
        <v>2461</v>
      </c>
      <c r="D255" s="10" t="s">
        <v>2466</v>
      </c>
      <c r="E255" s="10" t="s">
        <v>2467</v>
      </c>
      <c r="F255" s="10">
        <v>240</v>
      </c>
      <c r="G255" s="10">
        <v>22</v>
      </c>
      <c r="H255" s="10">
        <v>125</v>
      </c>
      <c r="I255" s="10">
        <v>59</v>
      </c>
      <c r="J255" s="10">
        <v>66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204</v>
      </c>
      <c r="V255" s="10">
        <v>59</v>
      </c>
      <c r="W255" s="10">
        <v>204</v>
      </c>
    </row>
    <row r="256" spans="1:23">
      <c r="A256" s="10" t="s">
        <v>23</v>
      </c>
      <c r="B256" s="10" t="s">
        <v>2223</v>
      </c>
      <c r="C256" s="1" t="s">
        <v>2461</v>
      </c>
      <c r="D256" s="10" t="s">
        <v>2468</v>
      </c>
      <c r="E256" s="10" t="s">
        <v>2469</v>
      </c>
      <c r="F256" s="10">
        <v>493</v>
      </c>
      <c r="G256" s="10">
        <v>131</v>
      </c>
      <c r="H256" s="10">
        <v>778</v>
      </c>
      <c r="I256" s="10">
        <v>413</v>
      </c>
      <c r="J256" s="10">
        <v>365</v>
      </c>
      <c r="K256" s="10">
        <v>14</v>
      </c>
      <c r="L256" s="10">
        <v>7</v>
      </c>
      <c r="M256" s="10">
        <v>7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175</v>
      </c>
      <c r="V256" s="10">
        <v>66</v>
      </c>
      <c r="W256" s="10">
        <v>175</v>
      </c>
    </row>
    <row r="257" spans="1:23">
      <c r="A257" s="10" t="s">
        <v>23</v>
      </c>
      <c r="B257" s="10" t="s">
        <v>2223</v>
      </c>
      <c r="C257" s="1" t="s">
        <v>2461</v>
      </c>
      <c r="D257" s="10" t="s">
        <v>159</v>
      </c>
      <c r="E257" s="10" t="s">
        <v>2470</v>
      </c>
      <c r="F257" s="10">
        <v>296</v>
      </c>
      <c r="G257" s="10">
        <v>108</v>
      </c>
      <c r="H257" s="10">
        <v>472</v>
      </c>
      <c r="I257" s="10">
        <v>245</v>
      </c>
      <c r="J257" s="10">
        <v>227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88</v>
      </c>
      <c r="V257" s="10">
        <v>30</v>
      </c>
      <c r="W257" s="10">
        <v>88</v>
      </c>
    </row>
    <row r="258" spans="1:23">
      <c r="A258" s="10" t="s">
        <v>23</v>
      </c>
      <c r="B258" s="10" t="s">
        <v>3519</v>
      </c>
      <c r="C258" s="1" t="s">
        <v>3757</v>
      </c>
      <c r="D258" s="6" t="s">
        <v>3758</v>
      </c>
      <c r="E258" s="10" t="s">
        <v>3759</v>
      </c>
      <c r="F258" s="10">
        <v>570.97</v>
      </c>
      <c r="G258" s="10">
        <v>111</v>
      </c>
      <c r="H258" s="10">
        <v>659</v>
      </c>
      <c r="I258" s="10">
        <v>345</v>
      </c>
      <c r="J258" s="10">
        <v>314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47.75</v>
      </c>
      <c r="T258" s="10">
        <v>0</v>
      </c>
      <c r="U258" s="10">
        <v>0</v>
      </c>
      <c r="V258" s="10">
        <v>1344.98</v>
      </c>
      <c r="W258" s="10">
        <v>47.75</v>
      </c>
    </row>
    <row r="259" spans="1:23">
      <c r="A259" s="10" t="s">
        <v>23</v>
      </c>
      <c r="B259" s="10" t="s">
        <v>3519</v>
      </c>
      <c r="C259" s="1" t="s">
        <v>3757</v>
      </c>
      <c r="D259" s="10" t="s">
        <v>1534</v>
      </c>
      <c r="E259" s="10" t="s">
        <v>3760</v>
      </c>
      <c r="F259" s="10">
        <v>647</v>
      </c>
      <c r="G259" s="10">
        <v>222</v>
      </c>
      <c r="H259" s="10">
        <v>1279</v>
      </c>
      <c r="I259" s="10">
        <v>685</v>
      </c>
      <c r="J259" s="10">
        <v>594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350</v>
      </c>
      <c r="W259" s="10">
        <v>0</v>
      </c>
    </row>
    <row r="260" spans="1:23">
      <c r="A260" s="10" t="s">
        <v>23</v>
      </c>
      <c r="B260" s="10" t="s">
        <v>3519</v>
      </c>
      <c r="C260" s="1" t="s">
        <v>3757</v>
      </c>
      <c r="D260" s="10" t="s">
        <v>3761</v>
      </c>
      <c r="E260" s="10" t="s">
        <v>3762</v>
      </c>
      <c r="F260" s="10">
        <v>237.14</v>
      </c>
      <c r="G260" s="10">
        <v>68</v>
      </c>
      <c r="H260" s="10">
        <v>389</v>
      </c>
      <c r="I260" s="10">
        <v>200</v>
      </c>
      <c r="J260" s="10">
        <v>189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11</v>
      </c>
      <c r="T260" s="10">
        <v>0</v>
      </c>
      <c r="U260" s="10">
        <v>23</v>
      </c>
      <c r="V260" s="10">
        <v>44</v>
      </c>
      <c r="W260" s="10">
        <v>34</v>
      </c>
    </row>
    <row r="261" spans="1:23">
      <c r="A261" s="10" t="s">
        <v>23</v>
      </c>
      <c r="B261" s="10" t="s">
        <v>3519</v>
      </c>
      <c r="C261" s="1" t="s">
        <v>3757</v>
      </c>
      <c r="D261" s="10" t="s">
        <v>1711</v>
      </c>
      <c r="E261" s="10" t="s">
        <v>3763</v>
      </c>
      <c r="F261" s="10">
        <v>292.64999999999998</v>
      </c>
      <c r="G261" s="10">
        <v>95</v>
      </c>
      <c r="H261" s="10">
        <v>499</v>
      </c>
      <c r="I261" s="10">
        <v>265</v>
      </c>
      <c r="J261" s="10">
        <v>234</v>
      </c>
      <c r="K261" s="10">
        <v>143</v>
      </c>
      <c r="L261" s="10">
        <v>71</v>
      </c>
      <c r="M261" s="10">
        <v>72</v>
      </c>
      <c r="N261" s="10">
        <v>197</v>
      </c>
      <c r="O261" s="10">
        <v>102</v>
      </c>
      <c r="P261" s="10">
        <v>95</v>
      </c>
      <c r="Q261" s="10">
        <v>0</v>
      </c>
      <c r="R261" s="10">
        <v>0</v>
      </c>
      <c r="S261" s="10">
        <v>331</v>
      </c>
      <c r="T261" s="10">
        <v>0</v>
      </c>
      <c r="U261" s="10">
        <v>571</v>
      </c>
      <c r="V261" s="10">
        <v>213</v>
      </c>
      <c r="W261" s="10">
        <v>902</v>
      </c>
    </row>
    <row r="262" spans="1:23">
      <c r="A262" s="10" t="s">
        <v>23</v>
      </c>
      <c r="B262" s="10" t="s">
        <v>3519</v>
      </c>
      <c r="C262" s="1" t="s">
        <v>3757</v>
      </c>
      <c r="D262" s="10" t="s">
        <v>3764</v>
      </c>
      <c r="E262" s="10" t="s">
        <v>3765</v>
      </c>
      <c r="F262" s="10">
        <v>240.26</v>
      </c>
      <c r="G262" s="10">
        <v>120</v>
      </c>
      <c r="H262" s="10">
        <v>502</v>
      </c>
      <c r="I262" s="10">
        <v>259</v>
      </c>
      <c r="J262" s="10">
        <v>243</v>
      </c>
      <c r="K262" s="10">
        <v>130</v>
      </c>
      <c r="L262" s="10">
        <v>68</v>
      </c>
      <c r="M262" s="10">
        <v>62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7</v>
      </c>
      <c r="T262" s="10">
        <v>0</v>
      </c>
      <c r="U262" s="10">
        <v>113</v>
      </c>
      <c r="V262" s="10">
        <v>180</v>
      </c>
      <c r="W262" s="10">
        <v>120</v>
      </c>
    </row>
    <row r="263" spans="1:23">
      <c r="A263" s="10" t="s">
        <v>23</v>
      </c>
      <c r="B263" s="10" t="s">
        <v>965</v>
      </c>
      <c r="C263" s="1" t="s">
        <v>1114</v>
      </c>
      <c r="D263" s="6" t="s">
        <v>1115</v>
      </c>
      <c r="E263" s="10" t="s">
        <v>1116</v>
      </c>
      <c r="F263" s="10">
        <v>2596.4499999999998</v>
      </c>
      <c r="G263" s="10">
        <v>599</v>
      </c>
      <c r="H263" s="10">
        <v>3317</v>
      </c>
      <c r="I263" s="10">
        <v>1742</v>
      </c>
      <c r="J263" s="10">
        <v>1575</v>
      </c>
      <c r="K263" s="10">
        <v>171</v>
      </c>
      <c r="L263" s="10">
        <v>88</v>
      </c>
      <c r="M263" s="10">
        <v>83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2057</v>
      </c>
      <c r="U263" s="10">
        <v>0</v>
      </c>
      <c r="V263" s="10">
        <v>0</v>
      </c>
      <c r="W263" s="10">
        <v>2057</v>
      </c>
    </row>
    <row r="264" spans="1:23">
      <c r="A264" s="10" t="s">
        <v>23</v>
      </c>
      <c r="B264" s="10" t="s">
        <v>965</v>
      </c>
      <c r="C264" s="1" t="s">
        <v>1114</v>
      </c>
      <c r="D264" s="10" t="s">
        <v>1117</v>
      </c>
      <c r="E264" s="10" t="s">
        <v>1118</v>
      </c>
      <c r="F264" s="10">
        <v>990.37</v>
      </c>
      <c r="G264" s="10">
        <v>240</v>
      </c>
      <c r="H264" s="10">
        <v>1267</v>
      </c>
      <c r="I264" s="10">
        <v>651</v>
      </c>
      <c r="J264" s="10">
        <v>616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15</v>
      </c>
      <c r="T264" s="10">
        <v>0</v>
      </c>
      <c r="U264" s="10">
        <v>175</v>
      </c>
      <c r="V264" s="10">
        <v>120</v>
      </c>
      <c r="W264" s="10">
        <v>190</v>
      </c>
    </row>
    <row r="265" spans="1:23">
      <c r="A265" s="10" t="s">
        <v>23</v>
      </c>
      <c r="B265" s="10" t="s">
        <v>2223</v>
      </c>
      <c r="C265" s="1" t="s">
        <v>2450</v>
      </c>
      <c r="D265" s="6" t="s">
        <v>2451</v>
      </c>
      <c r="E265" s="10" t="s">
        <v>2452</v>
      </c>
      <c r="F265" s="10">
        <v>1046</v>
      </c>
      <c r="G265" s="10">
        <v>160</v>
      </c>
      <c r="H265" s="10">
        <v>1075</v>
      </c>
      <c r="I265" s="10">
        <v>542</v>
      </c>
      <c r="J265" s="10">
        <v>533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77</v>
      </c>
      <c r="T265" s="10">
        <v>0</v>
      </c>
      <c r="U265" s="10">
        <v>130</v>
      </c>
      <c r="V265" s="10">
        <v>31</v>
      </c>
      <c r="W265" s="10">
        <v>207</v>
      </c>
    </row>
    <row r="266" spans="1:23">
      <c r="A266" s="10" t="s">
        <v>23</v>
      </c>
      <c r="B266" s="10" t="s">
        <v>2223</v>
      </c>
      <c r="C266" s="1" t="s">
        <v>2450</v>
      </c>
      <c r="D266" s="10" t="s">
        <v>2453</v>
      </c>
      <c r="E266" s="10" t="s">
        <v>2454</v>
      </c>
      <c r="F266" s="10">
        <v>413</v>
      </c>
      <c r="G266" s="10">
        <v>53</v>
      </c>
      <c r="H266" s="10">
        <v>357</v>
      </c>
      <c r="I266" s="10">
        <v>178</v>
      </c>
      <c r="J266" s="10">
        <v>179</v>
      </c>
      <c r="K266" s="10">
        <v>36</v>
      </c>
      <c r="L266" s="10">
        <v>21</v>
      </c>
      <c r="M266" s="10">
        <v>15</v>
      </c>
      <c r="N266" s="10">
        <v>9</v>
      </c>
      <c r="O266" s="10">
        <v>5</v>
      </c>
      <c r="P266" s="10">
        <v>4</v>
      </c>
      <c r="Q266" s="10">
        <v>0</v>
      </c>
      <c r="R266" s="10">
        <v>17</v>
      </c>
      <c r="S266" s="10">
        <v>101</v>
      </c>
      <c r="T266" s="10">
        <v>49</v>
      </c>
      <c r="U266" s="10">
        <v>0</v>
      </c>
      <c r="V266" s="10">
        <v>98.48</v>
      </c>
      <c r="W266" s="10">
        <v>167</v>
      </c>
    </row>
    <row r="267" spans="1:23">
      <c r="A267" s="10" t="s">
        <v>23</v>
      </c>
      <c r="B267" s="10" t="s">
        <v>2223</v>
      </c>
      <c r="C267" s="1" t="s">
        <v>2450</v>
      </c>
      <c r="D267" s="10" t="s">
        <v>402</v>
      </c>
      <c r="E267" s="10" t="s">
        <v>2455</v>
      </c>
      <c r="F267" s="10">
        <v>264</v>
      </c>
      <c r="G267" s="10">
        <v>56</v>
      </c>
      <c r="H267" s="10">
        <v>319</v>
      </c>
      <c r="I267" s="10">
        <v>173</v>
      </c>
      <c r="J267" s="10">
        <v>146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74</v>
      </c>
      <c r="U267" s="10">
        <v>0</v>
      </c>
      <c r="V267" s="10">
        <v>84.33</v>
      </c>
      <c r="W267" s="10">
        <v>74</v>
      </c>
    </row>
    <row r="268" spans="1:23">
      <c r="A268" s="10" t="s">
        <v>23</v>
      </c>
      <c r="B268" s="10" t="s">
        <v>2223</v>
      </c>
      <c r="C268" s="1" t="s">
        <v>2450</v>
      </c>
      <c r="D268" s="10" t="s">
        <v>517</v>
      </c>
      <c r="E268" s="10" t="s">
        <v>2456</v>
      </c>
      <c r="F268" s="10">
        <v>383</v>
      </c>
      <c r="G268" s="10">
        <v>51</v>
      </c>
      <c r="H268" s="10">
        <v>352</v>
      </c>
      <c r="I268" s="10">
        <v>182</v>
      </c>
      <c r="J268" s="10">
        <v>170</v>
      </c>
      <c r="K268" s="10">
        <v>43</v>
      </c>
      <c r="L268" s="10">
        <v>16</v>
      </c>
      <c r="M268" s="10">
        <v>27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</row>
    <row r="269" spans="1:23">
      <c r="A269" s="10" t="s">
        <v>23</v>
      </c>
      <c r="B269" s="10" t="s">
        <v>2223</v>
      </c>
      <c r="C269" s="1" t="s">
        <v>2450</v>
      </c>
      <c r="D269" s="10" t="s">
        <v>2457</v>
      </c>
      <c r="E269" s="10" t="s">
        <v>2458</v>
      </c>
      <c r="F269" s="10">
        <v>476</v>
      </c>
      <c r="G269" s="10">
        <v>49</v>
      </c>
      <c r="H269" s="10">
        <v>314</v>
      </c>
      <c r="I269" s="10">
        <v>154</v>
      </c>
      <c r="J269" s="10">
        <v>160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345</v>
      </c>
      <c r="S269" s="10">
        <v>186</v>
      </c>
      <c r="T269" s="10">
        <v>0</v>
      </c>
      <c r="U269" s="10">
        <v>54</v>
      </c>
      <c r="V269" s="10">
        <v>108</v>
      </c>
      <c r="W269" s="10">
        <v>585</v>
      </c>
    </row>
    <row r="270" spans="1:23">
      <c r="A270" s="10" t="s">
        <v>23</v>
      </c>
      <c r="B270" s="10" t="s">
        <v>2223</v>
      </c>
      <c r="C270" s="1" t="s">
        <v>2450</v>
      </c>
      <c r="D270" s="10" t="s">
        <v>2459</v>
      </c>
      <c r="E270" s="10" t="s">
        <v>2460</v>
      </c>
      <c r="F270" s="10">
        <v>593</v>
      </c>
      <c r="G270" s="10">
        <v>63</v>
      </c>
      <c r="H270" s="10">
        <v>392</v>
      </c>
      <c r="I270" s="10">
        <v>200</v>
      </c>
      <c r="J270" s="10">
        <v>192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49</v>
      </c>
      <c r="V270" s="10">
        <v>86</v>
      </c>
      <c r="W270" s="10">
        <v>49</v>
      </c>
    </row>
    <row r="271" spans="1:23">
      <c r="A271" s="10" t="s">
        <v>23</v>
      </c>
      <c r="B271" s="10" t="s">
        <v>2702</v>
      </c>
      <c r="C271" s="1" t="s">
        <v>2808</v>
      </c>
      <c r="D271" s="6" t="s">
        <v>2808</v>
      </c>
      <c r="E271" s="10" t="s">
        <v>2809</v>
      </c>
      <c r="F271" s="10">
        <v>1517</v>
      </c>
      <c r="G271" s="10">
        <v>401</v>
      </c>
      <c r="H271" s="10">
        <v>2414</v>
      </c>
      <c r="I271" s="10">
        <v>1287</v>
      </c>
      <c r="J271" s="10">
        <v>1127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146</v>
      </c>
      <c r="V271" s="10">
        <v>213</v>
      </c>
      <c r="W271" s="10">
        <v>146</v>
      </c>
    </row>
    <row r="272" spans="1:23">
      <c r="A272" s="10" t="s">
        <v>23</v>
      </c>
      <c r="B272" s="10" t="s">
        <v>1933</v>
      </c>
      <c r="C272" s="1" t="s">
        <v>2085</v>
      </c>
      <c r="D272" s="6" t="s">
        <v>2086</v>
      </c>
      <c r="E272" s="10" t="s">
        <v>2087</v>
      </c>
      <c r="F272" s="10">
        <v>6935</v>
      </c>
      <c r="G272" s="10">
        <v>582</v>
      </c>
      <c r="H272" s="10">
        <v>4202</v>
      </c>
      <c r="I272" s="10">
        <v>2262</v>
      </c>
      <c r="J272" s="10">
        <v>1940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227</v>
      </c>
      <c r="S272" s="10">
        <v>354</v>
      </c>
      <c r="T272" s="10">
        <v>0</v>
      </c>
      <c r="U272" s="10">
        <v>524</v>
      </c>
      <c r="V272" s="10">
        <v>313</v>
      </c>
      <c r="W272" s="10">
        <v>1105</v>
      </c>
    </row>
    <row r="273" spans="1:23">
      <c r="A273" s="10" t="s">
        <v>23</v>
      </c>
      <c r="B273" s="10" t="s">
        <v>2101</v>
      </c>
      <c r="C273" s="1" t="s">
        <v>2213</v>
      </c>
      <c r="D273" s="4" t="s">
        <v>2214</v>
      </c>
      <c r="E273" s="10" t="s">
        <v>2215</v>
      </c>
      <c r="F273" s="10">
        <v>773</v>
      </c>
      <c r="G273" s="10">
        <v>248</v>
      </c>
      <c r="H273" s="10">
        <v>1382</v>
      </c>
      <c r="I273" s="10">
        <v>733</v>
      </c>
      <c r="J273" s="10">
        <v>649</v>
      </c>
      <c r="K273" s="10">
        <v>11</v>
      </c>
      <c r="L273" s="10">
        <v>7</v>
      </c>
      <c r="M273" s="10">
        <v>4</v>
      </c>
      <c r="N273" s="10">
        <v>0</v>
      </c>
      <c r="O273" s="10">
        <v>0</v>
      </c>
      <c r="P273" s="10">
        <v>0</v>
      </c>
      <c r="Q273" s="10">
        <v>0</v>
      </c>
      <c r="R273" s="10">
        <v>71</v>
      </c>
      <c r="S273" s="10">
        <v>1684</v>
      </c>
      <c r="T273" s="10">
        <v>0</v>
      </c>
      <c r="U273" s="10">
        <v>2233</v>
      </c>
      <c r="V273" s="10">
        <v>1780</v>
      </c>
      <c r="W273" s="10">
        <v>3988</v>
      </c>
    </row>
    <row r="274" spans="1:23">
      <c r="A274" s="10" t="s">
        <v>23</v>
      </c>
      <c r="B274" s="10" t="s">
        <v>2101</v>
      </c>
      <c r="C274" s="1" t="s">
        <v>2213</v>
      </c>
      <c r="D274" s="10" t="s">
        <v>2216</v>
      </c>
      <c r="E274" s="10" t="s">
        <v>2217</v>
      </c>
      <c r="F274" s="10">
        <v>1217</v>
      </c>
      <c r="G274" s="10">
        <v>171</v>
      </c>
      <c r="H274" s="10">
        <v>1197</v>
      </c>
      <c r="I274" s="10">
        <v>618</v>
      </c>
      <c r="J274" s="10">
        <v>579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233</v>
      </c>
      <c r="T274" s="10">
        <v>0</v>
      </c>
      <c r="U274" s="10">
        <v>0</v>
      </c>
      <c r="V274" s="10">
        <v>38</v>
      </c>
      <c r="W274" s="10">
        <v>233</v>
      </c>
    </row>
    <row r="275" spans="1:23">
      <c r="A275" s="10" t="s">
        <v>23</v>
      </c>
      <c r="B275" s="10" t="s">
        <v>2101</v>
      </c>
      <c r="C275" s="1" t="s">
        <v>2213</v>
      </c>
      <c r="D275" s="10" t="s">
        <v>2218</v>
      </c>
      <c r="E275" s="10" t="s">
        <v>2219</v>
      </c>
      <c r="F275" s="10">
        <v>2440</v>
      </c>
      <c r="G275" s="10">
        <v>420</v>
      </c>
      <c r="H275" s="10">
        <v>2274</v>
      </c>
      <c r="I275" s="10">
        <v>1185</v>
      </c>
      <c r="J275" s="10">
        <v>1089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16</v>
      </c>
      <c r="S275" s="10">
        <v>381</v>
      </c>
      <c r="T275" s="10">
        <v>0</v>
      </c>
      <c r="U275" s="10">
        <v>0</v>
      </c>
      <c r="V275" s="10">
        <v>839</v>
      </c>
      <c r="W275" s="10">
        <v>397</v>
      </c>
    </row>
    <row r="276" spans="1:23">
      <c r="A276" s="10" t="s">
        <v>23</v>
      </c>
      <c r="B276" s="10" t="s">
        <v>1734</v>
      </c>
      <c r="C276" s="1" t="s">
        <v>1905</v>
      </c>
      <c r="D276" s="6" t="s">
        <v>1906</v>
      </c>
      <c r="E276" s="10" t="s">
        <v>1907</v>
      </c>
      <c r="F276" s="10">
        <v>1990.5</v>
      </c>
      <c r="G276" s="10">
        <v>758</v>
      </c>
      <c r="H276" s="10">
        <v>4474</v>
      </c>
      <c r="I276" s="10">
        <v>2364</v>
      </c>
      <c r="J276" s="10">
        <v>2110</v>
      </c>
      <c r="K276" s="10">
        <v>262</v>
      </c>
      <c r="L276" s="10">
        <v>136</v>
      </c>
      <c r="M276" s="10">
        <v>126</v>
      </c>
      <c r="N276" s="10">
        <v>0</v>
      </c>
      <c r="O276" s="10">
        <v>0</v>
      </c>
      <c r="P276" s="10">
        <v>0</v>
      </c>
      <c r="Q276" s="10">
        <v>0</v>
      </c>
      <c r="R276" s="10">
        <v>50</v>
      </c>
      <c r="S276" s="10">
        <v>288</v>
      </c>
      <c r="T276" s="10">
        <v>0</v>
      </c>
      <c r="U276" s="10">
        <v>811</v>
      </c>
      <c r="V276" s="10">
        <v>1010</v>
      </c>
      <c r="W276" s="10">
        <v>1149</v>
      </c>
    </row>
    <row r="277" spans="1:23">
      <c r="A277" s="10" t="s">
        <v>23</v>
      </c>
      <c r="B277" s="10" t="s">
        <v>1734</v>
      </c>
      <c r="C277" s="1" t="s">
        <v>1905</v>
      </c>
      <c r="D277" s="10" t="s">
        <v>1908</v>
      </c>
      <c r="E277" s="10" t="s">
        <v>1909</v>
      </c>
      <c r="F277" s="10">
        <v>648.70000000000005</v>
      </c>
      <c r="G277" s="10">
        <v>63</v>
      </c>
      <c r="H277" s="10">
        <v>363</v>
      </c>
      <c r="I277" s="10">
        <v>186</v>
      </c>
      <c r="J277" s="10">
        <v>177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669</v>
      </c>
      <c r="W277" s="10">
        <v>0</v>
      </c>
    </row>
    <row r="278" spans="1:23">
      <c r="A278" s="10" t="s">
        <v>23</v>
      </c>
      <c r="B278" s="10" t="s">
        <v>1734</v>
      </c>
      <c r="C278" s="1" t="s">
        <v>1905</v>
      </c>
      <c r="D278" s="10" t="s">
        <v>1910</v>
      </c>
      <c r="E278" s="10" t="s">
        <v>1911</v>
      </c>
      <c r="F278" s="10">
        <v>355.8</v>
      </c>
      <c r="G278" s="10">
        <v>48</v>
      </c>
      <c r="H278" s="10">
        <v>214</v>
      </c>
      <c r="I278" s="10">
        <v>113</v>
      </c>
      <c r="J278" s="10">
        <v>101</v>
      </c>
      <c r="K278" s="10">
        <v>38</v>
      </c>
      <c r="L278" s="10">
        <v>19</v>
      </c>
      <c r="M278" s="10">
        <v>19</v>
      </c>
      <c r="N278" s="10">
        <v>0</v>
      </c>
      <c r="O278" s="10">
        <v>0</v>
      </c>
      <c r="P278" s="10">
        <v>0</v>
      </c>
      <c r="Q278" s="10">
        <v>0</v>
      </c>
      <c r="R278" s="10">
        <v>243</v>
      </c>
      <c r="S278" s="10">
        <v>355</v>
      </c>
      <c r="T278" s="10">
        <v>0</v>
      </c>
      <c r="U278" s="10">
        <v>589</v>
      </c>
      <c r="V278" s="10">
        <v>183</v>
      </c>
      <c r="W278" s="10">
        <v>1187</v>
      </c>
    </row>
    <row r="279" spans="1:23">
      <c r="A279" s="10" t="s">
        <v>23</v>
      </c>
      <c r="B279" s="10" t="s">
        <v>1734</v>
      </c>
      <c r="C279" s="1" t="s">
        <v>1905</v>
      </c>
      <c r="D279" s="10" t="s">
        <v>1912</v>
      </c>
      <c r="E279" s="10" t="s">
        <v>1913</v>
      </c>
      <c r="F279" s="10">
        <v>471</v>
      </c>
      <c r="G279" s="10">
        <v>41</v>
      </c>
      <c r="H279" s="10">
        <v>284</v>
      </c>
      <c r="I279" s="10">
        <v>137</v>
      </c>
      <c r="J279" s="10">
        <v>147</v>
      </c>
      <c r="K279" s="10">
        <v>327</v>
      </c>
      <c r="L279" s="10">
        <v>163</v>
      </c>
      <c r="M279" s="10">
        <v>164</v>
      </c>
      <c r="N279" s="10">
        <v>0</v>
      </c>
      <c r="O279" s="10">
        <v>0</v>
      </c>
      <c r="P279" s="10">
        <v>0</v>
      </c>
      <c r="Q279" s="10">
        <v>0</v>
      </c>
      <c r="R279" s="10">
        <v>19</v>
      </c>
      <c r="S279" s="10">
        <v>451</v>
      </c>
      <c r="T279" s="10">
        <v>0</v>
      </c>
      <c r="U279" s="10">
        <v>22</v>
      </c>
      <c r="V279" s="10">
        <v>5</v>
      </c>
      <c r="W279" s="10">
        <v>492</v>
      </c>
    </row>
    <row r="280" spans="1:23">
      <c r="A280" s="10" t="s">
        <v>23</v>
      </c>
      <c r="B280" s="10" t="s">
        <v>3039</v>
      </c>
      <c r="C280" s="1" t="s">
        <v>3175</v>
      </c>
      <c r="D280" s="6" t="s">
        <v>3176</v>
      </c>
      <c r="E280" s="10" t="s">
        <v>3177</v>
      </c>
      <c r="F280" s="10">
        <v>3590</v>
      </c>
      <c r="G280" s="10">
        <v>1023</v>
      </c>
      <c r="H280" s="10">
        <v>5302</v>
      </c>
      <c r="I280" s="10">
        <v>2728</v>
      </c>
      <c r="J280" s="10">
        <v>2574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3</v>
      </c>
      <c r="S280" s="10">
        <v>0</v>
      </c>
      <c r="T280" s="10">
        <v>0</v>
      </c>
      <c r="U280" s="10">
        <v>319</v>
      </c>
      <c r="V280" s="10">
        <v>180</v>
      </c>
      <c r="W280" s="10">
        <v>322</v>
      </c>
    </row>
    <row r="281" spans="1:23">
      <c r="A281" s="10" t="s">
        <v>23</v>
      </c>
      <c r="B281" s="10" t="s">
        <v>24</v>
      </c>
      <c r="C281" s="1" t="s">
        <v>118</v>
      </c>
      <c r="D281" s="6" t="s">
        <v>119</v>
      </c>
      <c r="E281" s="10" t="s">
        <v>120</v>
      </c>
      <c r="F281" s="10">
        <v>947</v>
      </c>
      <c r="G281" s="10">
        <v>165</v>
      </c>
      <c r="H281" s="10">
        <v>956</v>
      </c>
      <c r="I281" s="10">
        <v>511</v>
      </c>
      <c r="J281" s="10">
        <v>445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337</v>
      </c>
      <c r="S281" s="10">
        <v>0</v>
      </c>
      <c r="T281" s="10">
        <v>0</v>
      </c>
      <c r="U281" s="10">
        <v>54</v>
      </c>
      <c r="V281" s="10">
        <v>60</v>
      </c>
      <c r="W281" s="10">
        <v>391</v>
      </c>
    </row>
    <row r="282" spans="1:23">
      <c r="A282" s="10" t="s">
        <v>23</v>
      </c>
      <c r="B282" s="10" t="s">
        <v>24</v>
      </c>
      <c r="C282" s="1" t="s">
        <v>118</v>
      </c>
      <c r="D282" s="10" t="s">
        <v>121</v>
      </c>
      <c r="E282" s="10" t="s">
        <v>122</v>
      </c>
      <c r="F282" s="10">
        <v>609</v>
      </c>
      <c r="G282" s="10">
        <v>67</v>
      </c>
      <c r="H282" s="10">
        <v>492</v>
      </c>
      <c r="I282" s="10">
        <v>266</v>
      </c>
      <c r="J282" s="10">
        <v>226</v>
      </c>
      <c r="K282" s="10">
        <v>45</v>
      </c>
      <c r="L282" s="10">
        <v>21</v>
      </c>
      <c r="M282" s="10">
        <v>24</v>
      </c>
      <c r="N282" s="10">
        <v>0</v>
      </c>
      <c r="O282" s="10">
        <v>0</v>
      </c>
      <c r="P282" s="10">
        <v>0</v>
      </c>
      <c r="Q282" s="10">
        <v>0</v>
      </c>
      <c r="R282" s="10">
        <v>427</v>
      </c>
      <c r="S282" s="10">
        <v>92</v>
      </c>
      <c r="T282" s="10">
        <v>0</v>
      </c>
      <c r="U282" s="10">
        <v>0</v>
      </c>
      <c r="V282" s="10">
        <v>8</v>
      </c>
      <c r="W282" s="10">
        <v>519</v>
      </c>
    </row>
    <row r="283" spans="1:23">
      <c r="A283" s="10" t="s">
        <v>23</v>
      </c>
      <c r="B283" s="10" t="s">
        <v>24</v>
      </c>
      <c r="C283" s="1" t="s">
        <v>118</v>
      </c>
      <c r="D283" s="10" t="s">
        <v>123</v>
      </c>
      <c r="E283" s="10" t="s">
        <v>124</v>
      </c>
      <c r="F283" s="10">
        <v>438</v>
      </c>
      <c r="G283" s="10">
        <v>75</v>
      </c>
      <c r="H283" s="10">
        <v>457</v>
      </c>
      <c r="I283" s="10">
        <v>235</v>
      </c>
      <c r="J283" s="10">
        <v>222</v>
      </c>
      <c r="K283" s="10">
        <v>290</v>
      </c>
      <c r="L283" s="10">
        <v>157</v>
      </c>
      <c r="M283" s="10">
        <v>133</v>
      </c>
      <c r="N283" s="10">
        <v>58</v>
      </c>
      <c r="O283" s="10">
        <v>30</v>
      </c>
      <c r="P283" s="10">
        <v>28</v>
      </c>
      <c r="Q283" s="10">
        <v>0</v>
      </c>
      <c r="R283" s="10">
        <v>36</v>
      </c>
      <c r="S283" s="10">
        <v>299</v>
      </c>
      <c r="T283" s="10">
        <v>0</v>
      </c>
      <c r="U283" s="10">
        <v>1520</v>
      </c>
      <c r="V283" s="10">
        <v>1301</v>
      </c>
      <c r="W283" s="10">
        <v>1855</v>
      </c>
    </row>
    <row r="284" spans="1:23">
      <c r="A284" s="10" t="s">
        <v>23</v>
      </c>
      <c r="B284" s="10" t="s">
        <v>24</v>
      </c>
      <c r="C284" s="1" t="s">
        <v>118</v>
      </c>
      <c r="D284" s="10" t="s">
        <v>125</v>
      </c>
      <c r="E284" s="10" t="s">
        <v>126</v>
      </c>
      <c r="F284" s="10">
        <v>494</v>
      </c>
      <c r="G284" s="10">
        <v>76</v>
      </c>
      <c r="H284" s="10">
        <v>517</v>
      </c>
      <c r="I284" s="10">
        <v>274</v>
      </c>
      <c r="J284" s="10">
        <v>243</v>
      </c>
      <c r="K284" s="10">
        <v>6</v>
      </c>
      <c r="L284" s="10">
        <v>4</v>
      </c>
      <c r="M284" s="10">
        <v>2</v>
      </c>
      <c r="N284" s="10">
        <v>65</v>
      </c>
      <c r="O284" s="10">
        <v>33</v>
      </c>
      <c r="P284" s="10">
        <v>32</v>
      </c>
      <c r="Q284" s="10">
        <v>0</v>
      </c>
      <c r="R284" s="10">
        <v>200</v>
      </c>
      <c r="S284" s="10">
        <v>42</v>
      </c>
      <c r="T284" s="10">
        <v>0</v>
      </c>
      <c r="U284" s="10">
        <v>0</v>
      </c>
      <c r="V284" s="10">
        <v>109</v>
      </c>
      <c r="W284" s="10">
        <v>242</v>
      </c>
    </row>
    <row r="285" spans="1:23">
      <c r="A285" s="10" t="s">
        <v>23</v>
      </c>
      <c r="B285" s="10" t="s">
        <v>24</v>
      </c>
      <c r="C285" s="1" t="s">
        <v>118</v>
      </c>
      <c r="D285" s="10" t="s">
        <v>127</v>
      </c>
      <c r="E285" s="10" t="s">
        <v>128</v>
      </c>
      <c r="F285" s="10">
        <v>568</v>
      </c>
      <c r="G285" s="10">
        <v>107</v>
      </c>
      <c r="H285" s="10">
        <v>646</v>
      </c>
      <c r="I285" s="10">
        <v>337</v>
      </c>
      <c r="J285" s="10">
        <v>309</v>
      </c>
      <c r="K285" s="10">
        <v>0</v>
      </c>
      <c r="L285" s="10">
        <v>0</v>
      </c>
      <c r="M285" s="10">
        <v>0</v>
      </c>
      <c r="N285" s="10">
        <v>11</v>
      </c>
      <c r="O285" s="10">
        <v>7</v>
      </c>
      <c r="P285" s="10">
        <v>4</v>
      </c>
      <c r="Q285" s="10">
        <v>0</v>
      </c>
      <c r="R285" s="10">
        <v>344</v>
      </c>
      <c r="S285" s="10">
        <v>13</v>
      </c>
      <c r="T285" s="10">
        <v>0</v>
      </c>
      <c r="U285" s="10">
        <v>0</v>
      </c>
      <c r="V285" s="10">
        <v>404</v>
      </c>
      <c r="W285" s="10">
        <v>357</v>
      </c>
    </row>
    <row r="286" spans="1:23">
      <c r="A286" s="10" t="s">
        <v>23</v>
      </c>
      <c r="B286" s="10" t="s">
        <v>1480</v>
      </c>
      <c r="C286" s="1" t="s">
        <v>1688</v>
      </c>
      <c r="D286" s="6" t="s">
        <v>1688</v>
      </c>
      <c r="E286" s="10" t="s">
        <v>1689</v>
      </c>
      <c r="F286" s="10">
        <v>669.34</v>
      </c>
      <c r="G286" s="10">
        <v>137</v>
      </c>
      <c r="H286" s="10">
        <v>758</v>
      </c>
      <c r="I286" s="10">
        <v>408</v>
      </c>
      <c r="J286" s="10">
        <v>350</v>
      </c>
      <c r="K286" s="10">
        <v>72</v>
      </c>
      <c r="L286" s="10">
        <v>37</v>
      </c>
      <c r="M286" s="10">
        <v>35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811</v>
      </c>
      <c r="T286" s="10">
        <v>0</v>
      </c>
      <c r="U286" s="10">
        <v>872</v>
      </c>
      <c r="V286" s="10">
        <v>291</v>
      </c>
      <c r="W286" s="10">
        <v>1683</v>
      </c>
    </row>
    <row r="287" spans="1:23">
      <c r="A287" s="10" t="s">
        <v>23</v>
      </c>
      <c r="B287" s="10" t="s">
        <v>1480</v>
      </c>
      <c r="C287" s="1" t="s">
        <v>1688</v>
      </c>
      <c r="D287" s="10" t="s">
        <v>402</v>
      </c>
      <c r="E287" s="10" t="s">
        <v>1690</v>
      </c>
      <c r="F287" s="10">
        <v>197.86</v>
      </c>
      <c r="G287" s="10">
        <v>58</v>
      </c>
      <c r="H287" s="10">
        <v>292</v>
      </c>
      <c r="I287" s="10">
        <v>159</v>
      </c>
      <c r="J287" s="10">
        <v>133</v>
      </c>
      <c r="K287" s="10">
        <v>207</v>
      </c>
      <c r="L287" s="10">
        <v>111</v>
      </c>
      <c r="M287" s="10">
        <v>96</v>
      </c>
      <c r="N287" s="10">
        <v>0</v>
      </c>
      <c r="O287" s="10">
        <v>0</v>
      </c>
      <c r="P287" s="10">
        <v>0</v>
      </c>
      <c r="Q287" s="10">
        <v>0</v>
      </c>
      <c r="R287" s="10">
        <v>43</v>
      </c>
      <c r="S287" s="10">
        <v>213</v>
      </c>
      <c r="T287" s="10">
        <v>0</v>
      </c>
      <c r="U287" s="10">
        <v>534</v>
      </c>
      <c r="V287" s="10">
        <v>178.11</v>
      </c>
      <c r="W287" s="10">
        <v>790</v>
      </c>
    </row>
    <row r="288" spans="1:23">
      <c r="A288" s="10" t="s">
        <v>23</v>
      </c>
      <c r="B288" s="10" t="s">
        <v>1480</v>
      </c>
      <c r="C288" s="1" t="s">
        <v>1688</v>
      </c>
      <c r="D288" s="10" t="s">
        <v>1425</v>
      </c>
      <c r="E288" s="10" t="s">
        <v>1691</v>
      </c>
      <c r="F288" s="10">
        <v>785.54</v>
      </c>
      <c r="G288" s="10">
        <v>61</v>
      </c>
      <c r="H288" s="10">
        <v>380</v>
      </c>
      <c r="I288" s="10">
        <v>201</v>
      </c>
      <c r="J288" s="10">
        <v>179</v>
      </c>
      <c r="K288" s="10">
        <v>15</v>
      </c>
      <c r="L288" s="10">
        <v>7</v>
      </c>
      <c r="M288" s="10">
        <v>8</v>
      </c>
      <c r="N288" s="10">
        <v>16</v>
      </c>
      <c r="O288" s="10">
        <v>10</v>
      </c>
      <c r="P288" s="10">
        <v>6</v>
      </c>
      <c r="Q288" s="10">
        <v>0</v>
      </c>
      <c r="R288" s="10">
        <v>228</v>
      </c>
      <c r="S288" s="10">
        <v>0</v>
      </c>
      <c r="T288" s="10">
        <v>271</v>
      </c>
      <c r="U288" s="10">
        <v>0</v>
      </c>
      <c r="V288" s="10">
        <v>0</v>
      </c>
      <c r="W288" s="10">
        <v>499</v>
      </c>
    </row>
    <row r="289" spans="1:23">
      <c r="A289" s="10" t="s">
        <v>23</v>
      </c>
      <c r="B289" s="10" t="s">
        <v>1480</v>
      </c>
      <c r="C289" s="1" t="s">
        <v>1688</v>
      </c>
      <c r="D289" s="10" t="s">
        <v>1692</v>
      </c>
      <c r="E289" s="10" t="s">
        <v>1693</v>
      </c>
      <c r="F289" s="10">
        <v>228.76</v>
      </c>
      <c r="G289" s="10">
        <v>56</v>
      </c>
      <c r="H289" s="10">
        <v>302</v>
      </c>
      <c r="I289" s="10">
        <v>158</v>
      </c>
      <c r="J289" s="10">
        <v>144</v>
      </c>
      <c r="K289" s="10">
        <v>159</v>
      </c>
      <c r="L289" s="10">
        <v>77</v>
      </c>
      <c r="M289" s="10">
        <v>82</v>
      </c>
      <c r="N289" s="10">
        <v>82</v>
      </c>
      <c r="O289" s="10">
        <v>41</v>
      </c>
      <c r="P289" s="10">
        <v>41</v>
      </c>
      <c r="Q289" s="10">
        <v>0</v>
      </c>
      <c r="R289" s="10">
        <v>27</v>
      </c>
      <c r="S289" s="10">
        <v>350</v>
      </c>
      <c r="T289" s="10">
        <v>765</v>
      </c>
      <c r="U289" s="10">
        <v>0</v>
      </c>
      <c r="V289" s="10">
        <v>334.03</v>
      </c>
      <c r="W289" s="10">
        <v>1142</v>
      </c>
    </row>
    <row r="290" spans="1:23">
      <c r="A290" s="10" t="s">
        <v>23</v>
      </c>
      <c r="B290" s="10" t="s">
        <v>3210</v>
      </c>
      <c r="C290" s="1" t="s">
        <v>3355</v>
      </c>
      <c r="D290" s="6" t="s">
        <v>3355</v>
      </c>
      <c r="E290" s="10" t="s">
        <v>3356</v>
      </c>
      <c r="F290" s="10">
        <v>2794</v>
      </c>
      <c r="G290" s="10">
        <v>436</v>
      </c>
      <c r="H290" s="10">
        <v>2438</v>
      </c>
      <c r="I290" s="10">
        <v>1252</v>
      </c>
      <c r="J290" s="10">
        <v>1186</v>
      </c>
      <c r="K290" s="10">
        <v>318</v>
      </c>
      <c r="L290" s="10">
        <v>178</v>
      </c>
      <c r="M290" s="10">
        <v>140</v>
      </c>
      <c r="N290" s="10">
        <v>64</v>
      </c>
      <c r="O290" s="10">
        <v>36</v>
      </c>
      <c r="P290" s="10">
        <v>28</v>
      </c>
      <c r="Q290" s="10">
        <v>0</v>
      </c>
      <c r="R290" s="10">
        <v>125</v>
      </c>
      <c r="S290" s="10">
        <v>191</v>
      </c>
      <c r="T290" s="10">
        <v>0</v>
      </c>
      <c r="U290" s="10">
        <v>1238</v>
      </c>
      <c r="V290" s="10">
        <v>403</v>
      </c>
      <c r="W290" s="10">
        <v>1554</v>
      </c>
    </row>
    <row r="291" spans="1:23">
      <c r="A291" s="10" t="s">
        <v>23</v>
      </c>
      <c r="B291" s="10" t="s">
        <v>3210</v>
      </c>
      <c r="C291" s="1" t="s">
        <v>3355</v>
      </c>
      <c r="D291" s="10" t="s">
        <v>3357</v>
      </c>
      <c r="E291" s="10" t="s">
        <v>3358</v>
      </c>
      <c r="F291" s="10">
        <v>1635</v>
      </c>
      <c r="G291" s="10">
        <v>200</v>
      </c>
      <c r="H291" s="10">
        <v>961</v>
      </c>
      <c r="I291" s="10">
        <v>504</v>
      </c>
      <c r="J291" s="10">
        <v>457</v>
      </c>
      <c r="K291" s="10">
        <v>135</v>
      </c>
      <c r="L291" s="10">
        <v>69</v>
      </c>
      <c r="M291" s="10">
        <v>66</v>
      </c>
      <c r="N291" s="10">
        <v>13</v>
      </c>
      <c r="O291" s="10">
        <v>9</v>
      </c>
      <c r="P291" s="10">
        <v>4</v>
      </c>
      <c r="Q291" s="10">
        <v>0</v>
      </c>
      <c r="R291" s="10">
        <v>55.05</v>
      </c>
      <c r="S291" s="10">
        <v>0</v>
      </c>
      <c r="T291" s="10">
        <v>0</v>
      </c>
      <c r="U291" s="10">
        <v>404.36</v>
      </c>
      <c r="V291" s="10">
        <v>57.13</v>
      </c>
      <c r="W291" s="10">
        <v>459.41</v>
      </c>
    </row>
    <row r="292" spans="1:23">
      <c r="A292" s="10" t="s">
        <v>23</v>
      </c>
      <c r="B292" s="10" t="s">
        <v>412</v>
      </c>
      <c r="C292" s="1" t="s">
        <v>640</v>
      </c>
      <c r="D292" s="6" t="s">
        <v>640</v>
      </c>
      <c r="E292" s="10" t="s">
        <v>641</v>
      </c>
      <c r="F292" s="10">
        <v>3953</v>
      </c>
      <c r="G292" s="10">
        <v>245</v>
      </c>
      <c r="H292" s="10">
        <v>1315</v>
      </c>
      <c r="I292" s="10">
        <v>683</v>
      </c>
      <c r="J292" s="10">
        <v>632</v>
      </c>
      <c r="K292" s="10">
        <v>239</v>
      </c>
      <c r="L292" s="10">
        <v>130</v>
      </c>
      <c r="M292" s="10">
        <v>109</v>
      </c>
      <c r="N292" s="10">
        <v>80</v>
      </c>
      <c r="O292" s="10">
        <v>39</v>
      </c>
      <c r="P292" s="10">
        <v>41</v>
      </c>
      <c r="Q292" s="10">
        <v>0</v>
      </c>
      <c r="R292" s="10">
        <v>0</v>
      </c>
      <c r="S292" s="10">
        <v>0</v>
      </c>
      <c r="T292" s="10">
        <v>0</v>
      </c>
      <c r="U292" s="10">
        <v>824.48</v>
      </c>
      <c r="V292" s="10">
        <v>532.12</v>
      </c>
      <c r="W292" s="10">
        <v>824.48</v>
      </c>
    </row>
    <row r="293" spans="1:23">
      <c r="A293" s="10" t="s">
        <v>23</v>
      </c>
      <c r="B293" s="10" t="s">
        <v>412</v>
      </c>
      <c r="C293" s="1" t="s">
        <v>640</v>
      </c>
      <c r="D293" s="10" t="s">
        <v>642</v>
      </c>
      <c r="E293" s="10" t="s">
        <v>643</v>
      </c>
      <c r="F293" s="10">
        <v>730</v>
      </c>
      <c r="G293" s="10">
        <v>72</v>
      </c>
      <c r="H293" s="10">
        <v>316</v>
      </c>
      <c r="I293" s="10">
        <v>177</v>
      </c>
      <c r="J293" s="10">
        <v>139</v>
      </c>
      <c r="K293" s="10">
        <v>334</v>
      </c>
      <c r="L293" s="10">
        <v>176</v>
      </c>
      <c r="M293" s="10">
        <v>158</v>
      </c>
      <c r="N293" s="10">
        <v>0</v>
      </c>
      <c r="O293" s="10">
        <v>0</v>
      </c>
      <c r="P293" s="10">
        <v>0</v>
      </c>
      <c r="Q293" s="10">
        <v>0</v>
      </c>
      <c r="R293" s="10">
        <v>489</v>
      </c>
      <c r="S293" s="10">
        <v>0</v>
      </c>
      <c r="T293" s="10">
        <v>25</v>
      </c>
      <c r="U293" s="10">
        <v>238.4</v>
      </c>
      <c r="V293" s="10">
        <v>34.200000000000003</v>
      </c>
      <c r="W293" s="10">
        <v>752.4</v>
      </c>
    </row>
    <row r="294" spans="1:23">
      <c r="A294" s="10" t="s">
        <v>23</v>
      </c>
      <c r="B294" s="10" t="s">
        <v>412</v>
      </c>
      <c r="C294" s="1" t="s">
        <v>640</v>
      </c>
      <c r="D294" s="10" t="s">
        <v>644</v>
      </c>
      <c r="E294" s="10" t="s">
        <v>645</v>
      </c>
      <c r="F294" s="10">
        <v>2363</v>
      </c>
      <c r="G294" s="10">
        <v>57</v>
      </c>
      <c r="H294" s="10">
        <v>312</v>
      </c>
      <c r="I294" s="10">
        <v>164</v>
      </c>
      <c r="J294" s="10">
        <v>148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118</v>
      </c>
      <c r="V294" s="10">
        <v>70</v>
      </c>
      <c r="W294" s="10">
        <v>118</v>
      </c>
    </row>
    <row r="295" spans="1:23">
      <c r="A295" s="10" t="s">
        <v>23</v>
      </c>
      <c r="B295" s="10" t="s">
        <v>412</v>
      </c>
      <c r="C295" s="1" t="s">
        <v>640</v>
      </c>
      <c r="D295" s="10" t="s">
        <v>646</v>
      </c>
      <c r="E295" s="10" t="s">
        <v>647</v>
      </c>
      <c r="F295" s="10">
        <v>2624</v>
      </c>
      <c r="G295" s="10">
        <v>89</v>
      </c>
      <c r="H295" s="10">
        <v>495</v>
      </c>
      <c r="I295" s="10">
        <v>248</v>
      </c>
      <c r="J295" s="10">
        <v>247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255</v>
      </c>
      <c r="V295" s="10">
        <v>110</v>
      </c>
      <c r="W295" s="10">
        <v>255</v>
      </c>
    </row>
    <row r="296" spans="1:23">
      <c r="A296" s="10" t="s">
        <v>23</v>
      </c>
      <c r="B296" s="10" t="s">
        <v>3039</v>
      </c>
      <c r="C296" s="1" t="s">
        <v>3170</v>
      </c>
      <c r="D296" s="6" t="s">
        <v>3171</v>
      </c>
      <c r="E296" s="10" t="s">
        <v>3172</v>
      </c>
      <c r="F296" s="10">
        <v>1790.52</v>
      </c>
      <c r="G296" s="10">
        <v>436</v>
      </c>
      <c r="H296" s="10">
        <v>2175</v>
      </c>
      <c r="I296" s="10">
        <v>1130</v>
      </c>
      <c r="J296" s="10">
        <v>1045</v>
      </c>
      <c r="K296" s="10">
        <v>88</v>
      </c>
      <c r="L296" s="10">
        <v>42</v>
      </c>
      <c r="M296" s="10">
        <v>46</v>
      </c>
      <c r="N296" s="10">
        <v>17</v>
      </c>
      <c r="O296" s="10">
        <v>11</v>
      </c>
      <c r="P296" s="10">
        <v>6</v>
      </c>
      <c r="Q296" s="10">
        <v>0</v>
      </c>
      <c r="R296" s="10">
        <v>0</v>
      </c>
      <c r="S296" s="10">
        <v>48</v>
      </c>
      <c r="T296" s="10">
        <v>0</v>
      </c>
      <c r="U296" s="10">
        <v>289</v>
      </c>
      <c r="V296" s="10">
        <v>180</v>
      </c>
      <c r="W296" s="10">
        <v>337</v>
      </c>
    </row>
    <row r="297" spans="1:23">
      <c r="A297" s="10" t="s">
        <v>23</v>
      </c>
      <c r="B297" s="10" t="s">
        <v>3039</v>
      </c>
      <c r="C297" s="1" t="s">
        <v>3170</v>
      </c>
      <c r="D297" s="10" t="s">
        <v>3173</v>
      </c>
      <c r="E297" s="10" t="s">
        <v>3174</v>
      </c>
      <c r="F297" s="10">
        <v>378.42</v>
      </c>
      <c r="G297" s="10">
        <v>159</v>
      </c>
      <c r="H297" s="10">
        <v>777</v>
      </c>
      <c r="I297" s="10">
        <v>373</v>
      </c>
      <c r="J297" s="10">
        <v>404</v>
      </c>
      <c r="K297" s="10">
        <v>8</v>
      </c>
      <c r="L297" s="10">
        <v>4</v>
      </c>
      <c r="M297" s="10">
        <v>4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140</v>
      </c>
      <c r="V297" s="10">
        <v>80</v>
      </c>
      <c r="W297" s="10">
        <v>140</v>
      </c>
    </row>
    <row r="298" spans="1:23">
      <c r="A298" s="10" t="s">
        <v>23</v>
      </c>
      <c r="B298" s="10" t="s">
        <v>3519</v>
      </c>
      <c r="C298" s="1" t="s">
        <v>227</v>
      </c>
      <c r="D298" s="6" t="s">
        <v>227</v>
      </c>
      <c r="E298" s="10" t="s">
        <v>3750</v>
      </c>
      <c r="F298" s="10">
        <v>510</v>
      </c>
      <c r="G298" s="10">
        <v>88</v>
      </c>
      <c r="H298" s="10">
        <v>507</v>
      </c>
      <c r="I298" s="10">
        <v>264</v>
      </c>
      <c r="J298" s="10">
        <v>243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119</v>
      </c>
      <c r="S298" s="10">
        <v>0</v>
      </c>
      <c r="T298" s="10">
        <v>0</v>
      </c>
      <c r="U298" s="10">
        <v>51</v>
      </c>
      <c r="V298" s="10">
        <v>156</v>
      </c>
      <c r="W298" s="10">
        <v>170</v>
      </c>
    </row>
    <row r="299" spans="1:23">
      <c r="A299" s="10" t="s">
        <v>23</v>
      </c>
      <c r="B299" s="10" t="s">
        <v>3519</v>
      </c>
      <c r="C299" s="1" t="s">
        <v>227</v>
      </c>
      <c r="D299" s="10" t="s">
        <v>1419</v>
      </c>
      <c r="E299" s="10" t="s">
        <v>3751</v>
      </c>
      <c r="F299" s="10">
        <v>747</v>
      </c>
      <c r="G299" s="10">
        <v>146</v>
      </c>
      <c r="H299" s="10">
        <v>700</v>
      </c>
      <c r="I299" s="10">
        <v>372</v>
      </c>
      <c r="J299" s="10">
        <v>328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41</v>
      </c>
      <c r="S299" s="10">
        <v>0</v>
      </c>
      <c r="T299" s="10">
        <v>0</v>
      </c>
      <c r="U299" s="10">
        <v>65</v>
      </c>
      <c r="V299" s="10">
        <v>122</v>
      </c>
      <c r="W299" s="10">
        <v>106</v>
      </c>
    </row>
    <row r="300" spans="1:23">
      <c r="A300" s="10" t="s">
        <v>23</v>
      </c>
      <c r="B300" s="10" t="s">
        <v>3519</v>
      </c>
      <c r="C300" s="1" t="s">
        <v>227</v>
      </c>
      <c r="D300" s="10" t="s">
        <v>777</v>
      </c>
      <c r="E300" s="10" t="s">
        <v>3752</v>
      </c>
      <c r="F300" s="10">
        <v>491</v>
      </c>
      <c r="G300" s="10">
        <v>74</v>
      </c>
      <c r="H300" s="10">
        <v>405</v>
      </c>
      <c r="I300" s="10">
        <v>222</v>
      </c>
      <c r="J300" s="10">
        <v>183</v>
      </c>
      <c r="K300" s="10">
        <v>402</v>
      </c>
      <c r="L300" s="10">
        <v>192</v>
      </c>
      <c r="M300" s="10">
        <v>210</v>
      </c>
      <c r="N300" s="10">
        <v>393</v>
      </c>
      <c r="O300" s="10">
        <v>195</v>
      </c>
      <c r="P300" s="10">
        <v>198</v>
      </c>
      <c r="Q300" s="10">
        <v>0</v>
      </c>
      <c r="R300" s="10">
        <v>43</v>
      </c>
      <c r="S300" s="10">
        <v>801</v>
      </c>
      <c r="T300" s="10">
        <v>0</v>
      </c>
      <c r="U300" s="10">
        <v>674</v>
      </c>
      <c r="V300" s="10">
        <v>992</v>
      </c>
      <c r="W300" s="10">
        <v>1518</v>
      </c>
    </row>
    <row r="301" spans="1:23">
      <c r="A301" s="10" t="s">
        <v>23</v>
      </c>
      <c r="B301" s="10" t="s">
        <v>3519</v>
      </c>
      <c r="C301" s="1" t="s">
        <v>227</v>
      </c>
      <c r="D301" s="10" t="s">
        <v>3753</v>
      </c>
      <c r="E301" s="10" t="s">
        <v>3754</v>
      </c>
      <c r="F301" s="10">
        <v>294</v>
      </c>
      <c r="G301" s="10">
        <v>49</v>
      </c>
      <c r="H301" s="10">
        <v>264</v>
      </c>
      <c r="I301" s="10">
        <v>136</v>
      </c>
      <c r="J301" s="10">
        <v>128</v>
      </c>
      <c r="K301" s="10">
        <v>159</v>
      </c>
      <c r="L301" s="10">
        <v>83</v>
      </c>
      <c r="M301" s="10">
        <v>76</v>
      </c>
      <c r="N301" s="10">
        <v>11</v>
      </c>
      <c r="O301" s="10">
        <v>6</v>
      </c>
      <c r="P301" s="10">
        <v>5</v>
      </c>
      <c r="Q301" s="10">
        <v>0</v>
      </c>
      <c r="R301" s="10">
        <v>24</v>
      </c>
      <c r="S301" s="10">
        <v>16</v>
      </c>
      <c r="T301" s="10">
        <v>0</v>
      </c>
      <c r="U301" s="10">
        <v>976</v>
      </c>
      <c r="V301" s="10">
        <v>1723</v>
      </c>
      <c r="W301" s="10">
        <v>1016</v>
      </c>
    </row>
    <row r="302" spans="1:23">
      <c r="A302" s="10" t="s">
        <v>23</v>
      </c>
      <c r="B302" s="10" t="s">
        <v>3519</v>
      </c>
      <c r="C302" s="1" t="s">
        <v>227</v>
      </c>
      <c r="D302" s="10" t="s">
        <v>3755</v>
      </c>
      <c r="E302" s="10" t="s">
        <v>3756</v>
      </c>
      <c r="F302" s="10">
        <v>767</v>
      </c>
      <c r="G302" s="10">
        <v>149</v>
      </c>
      <c r="H302" s="10">
        <v>729</v>
      </c>
      <c r="I302" s="10">
        <v>381</v>
      </c>
      <c r="J302" s="10">
        <v>348</v>
      </c>
      <c r="K302" s="10">
        <v>178</v>
      </c>
      <c r="L302" s="10">
        <v>86</v>
      </c>
      <c r="M302" s="10">
        <v>92</v>
      </c>
      <c r="N302" s="10">
        <v>21</v>
      </c>
      <c r="O302" s="10">
        <v>13</v>
      </c>
      <c r="P302" s="10">
        <v>8</v>
      </c>
      <c r="Q302" s="10">
        <v>0</v>
      </c>
      <c r="R302" s="10">
        <v>20</v>
      </c>
      <c r="S302" s="10">
        <v>225</v>
      </c>
      <c r="T302" s="10">
        <v>0</v>
      </c>
      <c r="U302" s="10">
        <v>598</v>
      </c>
      <c r="V302" s="10">
        <v>1008</v>
      </c>
      <c r="W302" s="10">
        <v>843</v>
      </c>
    </row>
    <row r="303" spans="1:23">
      <c r="A303" s="10" t="s">
        <v>23</v>
      </c>
      <c r="B303" s="10" t="s">
        <v>1480</v>
      </c>
      <c r="C303" s="1" t="s">
        <v>1679</v>
      </c>
      <c r="D303" s="6" t="s">
        <v>1680</v>
      </c>
      <c r="E303" s="10" t="s">
        <v>1681</v>
      </c>
      <c r="F303" s="10">
        <v>715</v>
      </c>
      <c r="G303" s="10">
        <v>233</v>
      </c>
      <c r="H303" s="10">
        <v>1162</v>
      </c>
      <c r="I303" s="10">
        <v>603</v>
      </c>
      <c r="J303" s="10">
        <v>559</v>
      </c>
      <c r="K303" s="10">
        <v>8</v>
      </c>
      <c r="L303" s="10">
        <v>6</v>
      </c>
      <c r="M303" s="10">
        <v>2</v>
      </c>
      <c r="N303" s="10">
        <v>5</v>
      </c>
      <c r="O303" s="10">
        <v>3</v>
      </c>
      <c r="P303" s="10">
        <v>2</v>
      </c>
      <c r="Q303" s="10">
        <v>0</v>
      </c>
      <c r="R303" s="10">
        <v>0</v>
      </c>
      <c r="S303" s="10">
        <v>45</v>
      </c>
      <c r="T303" s="10">
        <v>57</v>
      </c>
      <c r="U303" s="10">
        <v>0</v>
      </c>
      <c r="V303" s="10">
        <v>60.67</v>
      </c>
      <c r="W303" s="10">
        <v>102</v>
      </c>
    </row>
    <row r="304" spans="1:23">
      <c r="A304" s="10" t="s">
        <v>23</v>
      </c>
      <c r="B304" s="10" t="s">
        <v>1480</v>
      </c>
      <c r="C304" s="1" t="s">
        <v>1679</v>
      </c>
      <c r="D304" s="10" t="s">
        <v>1682</v>
      </c>
      <c r="E304" s="10" t="s">
        <v>1683</v>
      </c>
      <c r="F304" s="10">
        <v>343</v>
      </c>
      <c r="G304" s="10">
        <v>79</v>
      </c>
      <c r="H304" s="10">
        <v>453</v>
      </c>
      <c r="I304" s="10">
        <v>229</v>
      </c>
      <c r="J304" s="10">
        <v>224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130</v>
      </c>
      <c r="U304" s="10">
        <v>0</v>
      </c>
      <c r="V304" s="10">
        <v>161.49</v>
      </c>
      <c r="W304" s="10">
        <v>130</v>
      </c>
    </row>
    <row r="305" spans="1:23">
      <c r="A305" s="10" t="s">
        <v>23</v>
      </c>
      <c r="B305" s="10" t="s">
        <v>1480</v>
      </c>
      <c r="C305" s="1" t="s">
        <v>1679</v>
      </c>
      <c r="D305" s="10" t="s">
        <v>1684</v>
      </c>
      <c r="E305" s="10" t="s">
        <v>1685</v>
      </c>
      <c r="F305" s="10">
        <v>1100</v>
      </c>
      <c r="G305" s="10">
        <v>138</v>
      </c>
      <c r="H305" s="10">
        <v>856</v>
      </c>
      <c r="I305" s="10">
        <v>448</v>
      </c>
      <c r="J305" s="10">
        <v>408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132</v>
      </c>
      <c r="U305" s="10">
        <v>0</v>
      </c>
      <c r="V305" s="10">
        <v>132.93</v>
      </c>
      <c r="W305" s="10">
        <v>132</v>
      </c>
    </row>
    <row r="306" spans="1:23">
      <c r="A306" s="10" t="s">
        <v>23</v>
      </c>
      <c r="B306" s="10" t="s">
        <v>1480</v>
      </c>
      <c r="C306" s="1" t="s">
        <v>1679</v>
      </c>
      <c r="D306" s="10" t="s">
        <v>1686</v>
      </c>
      <c r="E306" s="10" t="s">
        <v>1687</v>
      </c>
      <c r="F306" s="10">
        <v>601</v>
      </c>
      <c r="G306" s="10">
        <v>106</v>
      </c>
      <c r="H306" s="10">
        <v>583</v>
      </c>
      <c r="I306" s="10">
        <v>313</v>
      </c>
      <c r="J306" s="10">
        <v>270</v>
      </c>
      <c r="K306" s="10">
        <v>110</v>
      </c>
      <c r="L306" s="10">
        <v>64</v>
      </c>
      <c r="M306" s="10">
        <v>46</v>
      </c>
      <c r="N306" s="10">
        <v>0</v>
      </c>
      <c r="O306" s="10">
        <v>0</v>
      </c>
      <c r="P306" s="10">
        <v>0</v>
      </c>
      <c r="Q306" s="10">
        <v>0</v>
      </c>
      <c r="R306" s="10">
        <v>1</v>
      </c>
      <c r="S306" s="10">
        <v>0</v>
      </c>
      <c r="T306" s="10">
        <v>134</v>
      </c>
      <c r="U306" s="10">
        <v>0</v>
      </c>
      <c r="V306" s="10">
        <v>133.63999999999999</v>
      </c>
      <c r="W306" s="10">
        <v>135</v>
      </c>
    </row>
    <row r="307" spans="1:23">
      <c r="A307" s="10" t="s">
        <v>23</v>
      </c>
      <c r="B307" s="10" t="s">
        <v>1133</v>
      </c>
      <c r="C307" s="1" t="s">
        <v>1270</v>
      </c>
      <c r="D307" s="6" t="s">
        <v>1271</v>
      </c>
      <c r="E307" s="10" t="s">
        <v>1272</v>
      </c>
      <c r="F307" s="10">
        <v>2842</v>
      </c>
      <c r="G307" s="10">
        <v>807</v>
      </c>
      <c r="H307" s="10">
        <v>4238</v>
      </c>
      <c r="I307" s="10">
        <v>2182</v>
      </c>
      <c r="J307" s="10">
        <v>2056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275</v>
      </c>
      <c r="S307" s="10">
        <v>113</v>
      </c>
      <c r="T307" s="10">
        <v>0</v>
      </c>
      <c r="U307" s="10">
        <v>0</v>
      </c>
      <c r="V307" s="10">
        <v>394</v>
      </c>
      <c r="W307" s="10">
        <v>388</v>
      </c>
    </row>
    <row r="308" spans="1:23">
      <c r="A308" s="10" t="s">
        <v>23</v>
      </c>
      <c r="B308" s="10" t="s">
        <v>163</v>
      </c>
      <c r="C308" s="1" t="s">
        <v>385</v>
      </c>
      <c r="D308" s="6" t="s">
        <v>386</v>
      </c>
      <c r="E308" s="10" t="s">
        <v>387</v>
      </c>
      <c r="F308" s="10">
        <v>747.4</v>
      </c>
      <c r="G308" s="10">
        <v>263</v>
      </c>
      <c r="H308" s="10">
        <v>1642</v>
      </c>
      <c r="I308" s="10">
        <v>846</v>
      </c>
      <c r="J308" s="10">
        <v>796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2</v>
      </c>
      <c r="T308" s="10">
        <v>0</v>
      </c>
      <c r="U308" s="10">
        <v>402</v>
      </c>
      <c r="V308" s="10">
        <v>201</v>
      </c>
      <c r="W308" s="10">
        <v>404</v>
      </c>
    </row>
    <row r="309" spans="1:23">
      <c r="A309" s="10" t="s">
        <v>23</v>
      </c>
      <c r="B309" s="10" t="s">
        <v>163</v>
      </c>
      <c r="C309" s="1" t="s">
        <v>385</v>
      </c>
      <c r="D309" s="10" t="s">
        <v>388</v>
      </c>
      <c r="E309" s="10" t="s">
        <v>389</v>
      </c>
      <c r="F309" s="10">
        <v>648.96</v>
      </c>
      <c r="G309" s="10">
        <v>198</v>
      </c>
      <c r="H309" s="10">
        <v>1061</v>
      </c>
      <c r="I309" s="10">
        <v>575</v>
      </c>
      <c r="J309" s="10">
        <v>486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804</v>
      </c>
      <c r="S309" s="10">
        <v>0</v>
      </c>
      <c r="T309" s="10">
        <v>0</v>
      </c>
      <c r="U309" s="10">
        <v>225</v>
      </c>
      <c r="V309" s="10">
        <v>130</v>
      </c>
      <c r="W309" s="10">
        <v>1029</v>
      </c>
    </row>
    <row r="310" spans="1:23">
      <c r="A310" s="10" t="s">
        <v>23</v>
      </c>
      <c r="B310" s="10" t="s">
        <v>163</v>
      </c>
      <c r="C310" s="1" t="s">
        <v>385</v>
      </c>
      <c r="D310" s="10" t="s">
        <v>390</v>
      </c>
      <c r="E310" s="10" t="s">
        <v>391</v>
      </c>
      <c r="F310" s="10">
        <v>403.47</v>
      </c>
      <c r="G310" s="10">
        <v>191</v>
      </c>
      <c r="H310" s="10">
        <v>1187</v>
      </c>
      <c r="I310" s="10">
        <v>616</v>
      </c>
      <c r="J310" s="10">
        <v>571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537</v>
      </c>
      <c r="S310" s="10">
        <v>0</v>
      </c>
      <c r="T310" s="10">
        <v>0</v>
      </c>
      <c r="U310" s="10">
        <v>231</v>
      </c>
      <c r="V310" s="10">
        <v>140</v>
      </c>
      <c r="W310" s="10">
        <v>768</v>
      </c>
    </row>
    <row r="311" spans="1:23">
      <c r="A311" s="10" t="s">
        <v>23</v>
      </c>
      <c r="B311" s="10" t="s">
        <v>3039</v>
      </c>
      <c r="C311" s="1" t="s">
        <v>3167</v>
      </c>
      <c r="D311" s="6" t="s">
        <v>3168</v>
      </c>
      <c r="E311" s="10" t="s">
        <v>3169</v>
      </c>
      <c r="F311" s="10">
        <v>4402</v>
      </c>
      <c r="G311" s="10">
        <v>994</v>
      </c>
      <c r="H311" s="10">
        <v>5025</v>
      </c>
      <c r="I311" s="10">
        <v>2556</v>
      </c>
      <c r="J311" s="10">
        <v>2469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75</v>
      </c>
      <c r="V311" s="10">
        <v>35</v>
      </c>
      <c r="W311" s="10">
        <v>75</v>
      </c>
    </row>
    <row r="312" spans="1:23">
      <c r="A312" s="10" t="s">
        <v>23</v>
      </c>
      <c r="B312" s="10" t="s">
        <v>965</v>
      </c>
      <c r="C312" s="1" t="s">
        <v>1109</v>
      </c>
      <c r="D312" s="6" t="s">
        <v>1110</v>
      </c>
      <c r="E312" s="10" t="s">
        <v>1111</v>
      </c>
      <c r="F312" s="10">
        <v>2614.59</v>
      </c>
      <c r="G312" s="10">
        <v>518</v>
      </c>
      <c r="H312" s="10">
        <v>2754</v>
      </c>
      <c r="I312" s="10">
        <v>1396</v>
      </c>
      <c r="J312" s="10">
        <v>1358</v>
      </c>
      <c r="K312" s="10">
        <v>704</v>
      </c>
      <c r="L312" s="10">
        <v>377</v>
      </c>
      <c r="M312" s="10">
        <v>327</v>
      </c>
      <c r="N312" s="10">
        <v>47</v>
      </c>
      <c r="O312" s="10">
        <v>25</v>
      </c>
      <c r="P312" s="10">
        <v>22</v>
      </c>
      <c r="Q312" s="10">
        <v>0</v>
      </c>
      <c r="R312" s="10">
        <v>11</v>
      </c>
      <c r="S312" s="10">
        <v>785</v>
      </c>
      <c r="T312" s="10">
        <v>0</v>
      </c>
      <c r="U312" s="10">
        <v>735</v>
      </c>
      <c r="V312" s="10">
        <v>1373</v>
      </c>
      <c r="W312" s="10">
        <v>1531</v>
      </c>
    </row>
    <row r="313" spans="1:23">
      <c r="A313" s="10" t="s">
        <v>23</v>
      </c>
      <c r="B313" s="10" t="s">
        <v>965</v>
      </c>
      <c r="C313" s="1" t="s">
        <v>1109</v>
      </c>
      <c r="D313" s="10" t="s">
        <v>1112</v>
      </c>
      <c r="E313" s="10" t="s">
        <v>1113</v>
      </c>
      <c r="F313" s="10">
        <v>1192.4100000000001</v>
      </c>
      <c r="G313" s="10">
        <v>133</v>
      </c>
      <c r="H313" s="10">
        <v>701</v>
      </c>
      <c r="I313" s="10">
        <v>355</v>
      </c>
      <c r="J313" s="10">
        <v>346</v>
      </c>
      <c r="K313" s="10">
        <v>30</v>
      </c>
      <c r="L313" s="10">
        <v>15</v>
      </c>
      <c r="M313" s="10">
        <v>15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124</v>
      </c>
      <c r="V313" s="10">
        <v>250</v>
      </c>
      <c r="W313" s="10">
        <v>124</v>
      </c>
    </row>
    <row r="314" spans="1:23">
      <c r="A314" s="10" t="s">
        <v>23</v>
      </c>
      <c r="B314" s="10" t="s">
        <v>1133</v>
      </c>
      <c r="C314" s="1" t="s">
        <v>1267</v>
      </c>
      <c r="D314" s="6" t="s">
        <v>1268</v>
      </c>
      <c r="E314" s="10" t="s">
        <v>1269</v>
      </c>
      <c r="F314" s="10">
        <v>5428.17</v>
      </c>
      <c r="G314" s="10">
        <v>1542</v>
      </c>
      <c r="H314" s="10">
        <v>8418</v>
      </c>
      <c r="I314" s="10">
        <v>4360</v>
      </c>
      <c r="J314" s="10">
        <v>4058</v>
      </c>
      <c r="K314" s="10">
        <v>62</v>
      </c>
      <c r="L314" s="10">
        <v>36</v>
      </c>
      <c r="M314" s="10">
        <v>26</v>
      </c>
      <c r="N314" s="10">
        <v>0</v>
      </c>
      <c r="O314" s="10">
        <v>0</v>
      </c>
      <c r="P314" s="10">
        <v>0</v>
      </c>
      <c r="Q314" s="10">
        <v>0</v>
      </c>
      <c r="R314" s="10">
        <v>26</v>
      </c>
      <c r="S314" s="10">
        <v>163</v>
      </c>
      <c r="T314" s="10">
        <v>0</v>
      </c>
      <c r="U314" s="10">
        <v>569</v>
      </c>
      <c r="V314" s="10">
        <v>878</v>
      </c>
      <c r="W314" s="10">
        <v>758</v>
      </c>
    </row>
    <row r="315" spans="1:23">
      <c r="A315" s="10" t="s">
        <v>23</v>
      </c>
      <c r="B315" s="10" t="s">
        <v>412</v>
      </c>
      <c r="C315" s="1" t="s">
        <v>629</v>
      </c>
      <c r="D315" s="6" t="s">
        <v>630</v>
      </c>
      <c r="E315" s="10" t="s">
        <v>631</v>
      </c>
      <c r="F315" s="10">
        <v>2131</v>
      </c>
      <c r="G315" s="10">
        <v>137</v>
      </c>
      <c r="H315" s="10">
        <v>793</v>
      </c>
      <c r="I315" s="10">
        <v>418</v>
      </c>
      <c r="J315" s="10">
        <v>375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9</v>
      </c>
      <c r="S315" s="10">
        <v>141</v>
      </c>
      <c r="T315" s="10">
        <v>0</v>
      </c>
      <c r="U315" s="10">
        <v>140</v>
      </c>
      <c r="V315" s="10">
        <v>264</v>
      </c>
      <c r="W315" s="10">
        <v>290</v>
      </c>
    </row>
    <row r="316" spans="1:23">
      <c r="A316" s="10" t="s">
        <v>23</v>
      </c>
      <c r="B316" s="10" t="s">
        <v>412</v>
      </c>
      <c r="C316" s="1" t="s">
        <v>629</v>
      </c>
      <c r="D316" s="10" t="s">
        <v>632</v>
      </c>
      <c r="E316" s="10" t="s">
        <v>633</v>
      </c>
      <c r="F316" s="10">
        <v>816</v>
      </c>
      <c r="G316" s="10">
        <v>49</v>
      </c>
      <c r="H316" s="10">
        <v>340</v>
      </c>
      <c r="I316" s="10">
        <v>170</v>
      </c>
      <c r="J316" s="10">
        <v>170</v>
      </c>
      <c r="K316" s="10">
        <v>61</v>
      </c>
      <c r="L316" s="10">
        <v>31</v>
      </c>
      <c r="M316" s="10">
        <v>30</v>
      </c>
      <c r="N316" s="10">
        <v>0</v>
      </c>
      <c r="O316" s="10">
        <v>0</v>
      </c>
      <c r="P316" s="10">
        <v>0</v>
      </c>
      <c r="Q316" s="10">
        <v>0</v>
      </c>
      <c r="R316" s="10">
        <v>309</v>
      </c>
      <c r="S316" s="10">
        <v>334</v>
      </c>
      <c r="T316" s="10">
        <v>0</v>
      </c>
      <c r="U316" s="10">
        <v>152</v>
      </c>
      <c r="V316" s="10">
        <v>189</v>
      </c>
      <c r="W316" s="10">
        <v>795</v>
      </c>
    </row>
    <row r="317" spans="1:23">
      <c r="A317" s="10" t="s">
        <v>23</v>
      </c>
      <c r="B317" s="10" t="s">
        <v>412</v>
      </c>
      <c r="C317" s="1" t="s">
        <v>629</v>
      </c>
      <c r="D317" s="10" t="s">
        <v>634</v>
      </c>
      <c r="E317" s="10" t="s">
        <v>635</v>
      </c>
      <c r="F317" s="10">
        <v>1002</v>
      </c>
      <c r="G317" s="10">
        <v>71</v>
      </c>
      <c r="H317" s="10">
        <v>453</v>
      </c>
      <c r="I317" s="10">
        <v>239</v>
      </c>
      <c r="J317" s="10">
        <v>214</v>
      </c>
      <c r="K317" s="10">
        <v>215</v>
      </c>
      <c r="L317" s="10">
        <v>122</v>
      </c>
      <c r="M317" s="10">
        <v>93</v>
      </c>
      <c r="N317" s="10">
        <v>0</v>
      </c>
      <c r="O317" s="10">
        <v>0</v>
      </c>
      <c r="P317" s="10">
        <v>0</v>
      </c>
      <c r="Q317" s="10">
        <v>0</v>
      </c>
      <c r="R317" s="10">
        <v>23</v>
      </c>
      <c r="S317" s="10">
        <v>46</v>
      </c>
      <c r="T317" s="10">
        <v>0</v>
      </c>
      <c r="U317" s="10">
        <v>205</v>
      </c>
      <c r="V317" s="10">
        <v>337</v>
      </c>
      <c r="W317" s="10">
        <v>274</v>
      </c>
    </row>
    <row r="318" spans="1:23">
      <c r="A318" s="10" t="s">
        <v>23</v>
      </c>
      <c r="B318" s="10" t="s">
        <v>412</v>
      </c>
      <c r="C318" s="1" t="s">
        <v>629</v>
      </c>
      <c r="D318" s="10" t="s">
        <v>636</v>
      </c>
      <c r="E318" s="10" t="s">
        <v>637</v>
      </c>
      <c r="F318" s="10">
        <v>601</v>
      </c>
      <c r="G318" s="10">
        <v>82</v>
      </c>
      <c r="H318" s="10">
        <v>426</v>
      </c>
      <c r="I318" s="10">
        <v>240</v>
      </c>
      <c r="J318" s="10">
        <v>186</v>
      </c>
      <c r="K318" s="10">
        <v>241</v>
      </c>
      <c r="L318" s="10">
        <v>121</v>
      </c>
      <c r="M318" s="10">
        <v>120</v>
      </c>
      <c r="N318" s="10">
        <v>0</v>
      </c>
      <c r="O318" s="10">
        <v>0</v>
      </c>
      <c r="P318" s="10">
        <v>0</v>
      </c>
      <c r="Q318" s="10">
        <v>0</v>
      </c>
      <c r="R318" s="10">
        <v>615</v>
      </c>
      <c r="S318" s="10">
        <v>635</v>
      </c>
      <c r="T318" s="10">
        <v>0</v>
      </c>
      <c r="U318" s="10">
        <v>822</v>
      </c>
      <c r="V318" s="10">
        <v>218</v>
      </c>
      <c r="W318" s="10">
        <v>2072</v>
      </c>
    </row>
    <row r="319" spans="1:23">
      <c r="A319" s="10" t="s">
        <v>23</v>
      </c>
      <c r="B319" s="10" t="s">
        <v>412</v>
      </c>
      <c r="C319" s="1" t="s">
        <v>629</v>
      </c>
      <c r="D319" s="10" t="s">
        <v>638</v>
      </c>
      <c r="E319" s="10" t="s">
        <v>639</v>
      </c>
      <c r="F319" s="10">
        <v>1387</v>
      </c>
      <c r="G319" s="10">
        <v>95</v>
      </c>
      <c r="H319" s="10">
        <v>589</v>
      </c>
      <c r="I319" s="10">
        <v>300</v>
      </c>
      <c r="J319" s="10">
        <v>289</v>
      </c>
      <c r="K319" s="10">
        <v>699</v>
      </c>
      <c r="L319" s="10">
        <v>375</v>
      </c>
      <c r="M319" s="10">
        <v>324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362</v>
      </c>
      <c r="T319" s="10">
        <v>0</v>
      </c>
      <c r="U319" s="10">
        <v>2421</v>
      </c>
      <c r="V319" s="10">
        <v>1280</v>
      </c>
      <c r="W319" s="10">
        <v>2783</v>
      </c>
    </row>
    <row r="320" spans="1:23">
      <c r="A320" s="10" t="s">
        <v>23</v>
      </c>
      <c r="B320" s="10" t="s">
        <v>1287</v>
      </c>
      <c r="C320" s="1" t="s">
        <v>1455</v>
      </c>
      <c r="D320" s="6" t="s">
        <v>1455</v>
      </c>
      <c r="E320" s="10" t="s">
        <v>1456</v>
      </c>
      <c r="F320" s="10">
        <v>416.48</v>
      </c>
      <c r="G320" s="10">
        <v>131</v>
      </c>
      <c r="H320" s="10">
        <v>786</v>
      </c>
      <c r="I320" s="10">
        <v>427</v>
      </c>
      <c r="J320" s="10">
        <v>359</v>
      </c>
      <c r="K320" s="10">
        <v>568</v>
      </c>
      <c r="L320" s="10">
        <v>286</v>
      </c>
      <c r="M320" s="10">
        <v>282</v>
      </c>
      <c r="N320" s="10">
        <v>110</v>
      </c>
      <c r="O320" s="10">
        <v>54</v>
      </c>
      <c r="P320" s="10">
        <v>56</v>
      </c>
      <c r="Q320" s="10">
        <v>0</v>
      </c>
      <c r="R320" s="10">
        <v>528.25</v>
      </c>
      <c r="S320" s="10">
        <v>470.01</v>
      </c>
      <c r="T320" s="10">
        <v>0</v>
      </c>
      <c r="U320" s="10">
        <v>583.35</v>
      </c>
      <c r="V320" s="10">
        <v>122.91</v>
      </c>
      <c r="W320" s="10">
        <v>1581.61</v>
      </c>
    </row>
    <row r="321" spans="1:23">
      <c r="A321" s="10" t="s">
        <v>23</v>
      </c>
      <c r="B321" s="10" t="s">
        <v>1287</v>
      </c>
      <c r="C321" s="1" t="s">
        <v>1455</v>
      </c>
      <c r="D321" s="10" t="s">
        <v>1457</v>
      </c>
      <c r="E321" s="10" t="s">
        <v>1458</v>
      </c>
      <c r="F321" s="10">
        <v>982</v>
      </c>
      <c r="G321" s="10">
        <v>123</v>
      </c>
      <c r="H321" s="10">
        <v>752</v>
      </c>
      <c r="I321" s="10">
        <v>400</v>
      </c>
      <c r="J321" s="10">
        <v>352</v>
      </c>
      <c r="K321" s="10">
        <v>1010</v>
      </c>
      <c r="L321" s="10">
        <v>497</v>
      </c>
      <c r="M321" s="10">
        <v>513</v>
      </c>
      <c r="N321" s="10">
        <v>441</v>
      </c>
      <c r="O321" s="10">
        <v>222</v>
      </c>
      <c r="P321" s="10">
        <v>219</v>
      </c>
      <c r="Q321" s="10">
        <v>0</v>
      </c>
      <c r="R321" s="10">
        <v>327.69</v>
      </c>
      <c r="S321" s="10">
        <v>101.11</v>
      </c>
      <c r="T321" s="10">
        <v>0</v>
      </c>
      <c r="U321" s="10">
        <v>430.15</v>
      </c>
      <c r="V321" s="10">
        <v>148.33000000000001</v>
      </c>
      <c r="W321" s="10">
        <v>858.95</v>
      </c>
    </row>
    <row r="322" spans="1:23">
      <c r="A322" s="10" t="s">
        <v>23</v>
      </c>
      <c r="B322" s="10" t="s">
        <v>1287</v>
      </c>
      <c r="C322" s="1" t="s">
        <v>1455</v>
      </c>
      <c r="D322" s="10" t="s">
        <v>1459</v>
      </c>
      <c r="E322" s="10" t="s">
        <v>1460</v>
      </c>
      <c r="F322" s="10">
        <v>446.79</v>
      </c>
      <c r="G322" s="10">
        <v>56</v>
      </c>
      <c r="H322" s="10">
        <v>298</v>
      </c>
      <c r="I322" s="10">
        <v>162</v>
      </c>
      <c r="J322" s="10">
        <v>136</v>
      </c>
      <c r="K322" s="10">
        <v>1048</v>
      </c>
      <c r="L322" s="10">
        <v>538</v>
      </c>
      <c r="M322" s="10">
        <v>510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365.1</v>
      </c>
      <c r="T322" s="10">
        <v>0</v>
      </c>
      <c r="U322" s="10">
        <v>302.25</v>
      </c>
      <c r="V322" s="10">
        <v>203.75</v>
      </c>
      <c r="W322" s="10">
        <v>667.35</v>
      </c>
    </row>
    <row r="323" spans="1:23">
      <c r="A323" s="10" t="s">
        <v>23</v>
      </c>
      <c r="B323" s="10" t="s">
        <v>1287</v>
      </c>
      <c r="C323" s="1" t="s">
        <v>1455</v>
      </c>
      <c r="D323" s="10" t="s">
        <v>1461</v>
      </c>
      <c r="E323" s="10" t="s">
        <v>1462</v>
      </c>
      <c r="F323" s="10">
        <v>209.16</v>
      </c>
      <c r="G323" s="10">
        <v>40</v>
      </c>
      <c r="H323" s="10">
        <v>262</v>
      </c>
      <c r="I323" s="10">
        <v>132</v>
      </c>
      <c r="J323" s="10">
        <v>130</v>
      </c>
      <c r="K323" s="10">
        <v>1085</v>
      </c>
      <c r="L323" s="10">
        <v>565</v>
      </c>
      <c r="M323" s="10">
        <v>520</v>
      </c>
      <c r="N323" s="10">
        <v>198</v>
      </c>
      <c r="O323" s="10">
        <v>107</v>
      </c>
      <c r="P323" s="10">
        <v>91</v>
      </c>
      <c r="Q323" s="10">
        <v>0</v>
      </c>
      <c r="R323" s="10">
        <v>0</v>
      </c>
      <c r="S323" s="10">
        <v>290.16000000000003</v>
      </c>
      <c r="T323" s="10">
        <v>0</v>
      </c>
      <c r="U323" s="10">
        <v>397.29</v>
      </c>
      <c r="V323" s="10">
        <v>324.13</v>
      </c>
      <c r="W323" s="10">
        <v>687.45</v>
      </c>
    </row>
    <row r="324" spans="1:23">
      <c r="A324" s="10" t="s">
        <v>23</v>
      </c>
      <c r="B324" s="10" t="s">
        <v>1287</v>
      </c>
      <c r="C324" s="1" t="s">
        <v>1455</v>
      </c>
      <c r="D324" s="10" t="s">
        <v>1463</v>
      </c>
      <c r="E324" s="10" t="s">
        <v>1464</v>
      </c>
      <c r="F324" s="10">
        <v>326.99</v>
      </c>
      <c r="G324" s="10">
        <v>65</v>
      </c>
      <c r="H324" s="10">
        <v>403</v>
      </c>
      <c r="I324" s="10">
        <v>181</v>
      </c>
      <c r="J324" s="10">
        <v>222</v>
      </c>
      <c r="K324" s="10">
        <v>27</v>
      </c>
      <c r="L324" s="10">
        <v>11</v>
      </c>
      <c r="M324" s="10">
        <v>16</v>
      </c>
      <c r="N324" s="10">
        <v>76</v>
      </c>
      <c r="O324" s="10">
        <v>40</v>
      </c>
      <c r="P324" s="10">
        <v>36</v>
      </c>
      <c r="Q324" s="10">
        <v>0</v>
      </c>
      <c r="R324" s="10">
        <v>13.87</v>
      </c>
      <c r="S324" s="10">
        <v>190.97</v>
      </c>
      <c r="T324" s="10">
        <v>0</v>
      </c>
      <c r="U324" s="10">
        <v>136.86000000000001</v>
      </c>
      <c r="V324" s="10">
        <v>94.56</v>
      </c>
      <c r="W324" s="10">
        <v>341.7</v>
      </c>
    </row>
    <row r="325" spans="1:23">
      <c r="A325" s="10" t="s">
        <v>23</v>
      </c>
      <c r="B325" s="10" t="s">
        <v>1287</v>
      </c>
      <c r="C325" s="1" t="s">
        <v>1449</v>
      </c>
      <c r="D325" s="6" t="s">
        <v>1449</v>
      </c>
      <c r="E325" s="10" t="s">
        <v>1450</v>
      </c>
      <c r="F325" s="10">
        <v>2503</v>
      </c>
      <c r="G325" s="10">
        <v>322</v>
      </c>
      <c r="H325" s="10">
        <v>1978</v>
      </c>
      <c r="I325" s="10">
        <v>1008</v>
      </c>
      <c r="J325" s="10">
        <v>970</v>
      </c>
      <c r="K325" s="10">
        <v>239</v>
      </c>
      <c r="L325" s="10">
        <v>126</v>
      </c>
      <c r="M325" s="10">
        <v>113</v>
      </c>
      <c r="N325" s="10">
        <v>398</v>
      </c>
      <c r="O325" s="10">
        <v>204</v>
      </c>
      <c r="P325" s="10">
        <v>194</v>
      </c>
      <c r="Q325" s="10">
        <v>0</v>
      </c>
      <c r="R325" s="10">
        <v>0</v>
      </c>
      <c r="S325" s="10">
        <v>312.64999999999998</v>
      </c>
      <c r="T325" s="10">
        <v>0</v>
      </c>
      <c r="U325" s="10">
        <v>508.7</v>
      </c>
      <c r="V325" s="10">
        <v>337.3</v>
      </c>
      <c r="W325" s="10">
        <v>821.35</v>
      </c>
    </row>
    <row r="326" spans="1:23">
      <c r="A326" s="10" t="s">
        <v>23</v>
      </c>
      <c r="B326" s="10" t="s">
        <v>1287</v>
      </c>
      <c r="C326" s="1" t="s">
        <v>1449</v>
      </c>
      <c r="D326" s="10" t="s">
        <v>1451</v>
      </c>
      <c r="E326" s="10" t="s">
        <v>1452</v>
      </c>
      <c r="F326" s="10">
        <v>158.13999999999999</v>
      </c>
      <c r="G326" s="10">
        <v>48</v>
      </c>
      <c r="H326" s="10">
        <v>257</v>
      </c>
      <c r="I326" s="10">
        <v>130</v>
      </c>
      <c r="J326" s="10">
        <v>127</v>
      </c>
      <c r="K326" s="10">
        <v>37</v>
      </c>
      <c r="L326" s="10">
        <v>13</v>
      </c>
      <c r="M326" s="10">
        <v>24</v>
      </c>
      <c r="N326" s="10">
        <v>1</v>
      </c>
      <c r="O326" s="10">
        <v>0</v>
      </c>
      <c r="P326" s="10">
        <v>1</v>
      </c>
      <c r="Q326" s="10">
        <v>0</v>
      </c>
      <c r="R326" s="10">
        <v>0</v>
      </c>
      <c r="S326" s="10">
        <v>162.75</v>
      </c>
      <c r="T326" s="10">
        <v>0</v>
      </c>
      <c r="U326" s="10">
        <v>48.65</v>
      </c>
      <c r="V326" s="10">
        <v>30.35</v>
      </c>
      <c r="W326" s="10">
        <v>211.4</v>
      </c>
    </row>
    <row r="327" spans="1:23">
      <c r="A327" s="10" t="s">
        <v>23</v>
      </c>
      <c r="B327" s="10" t="s">
        <v>1287</v>
      </c>
      <c r="C327" s="1" t="s">
        <v>1449</v>
      </c>
      <c r="D327" s="10" t="s">
        <v>1453</v>
      </c>
      <c r="E327" s="10" t="s">
        <v>1454</v>
      </c>
      <c r="F327" s="10">
        <v>157.75</v>
      </c>
      <c r="G327" s="10">
        <v>60</v>
      </c>
      <c r="H327" s="10">
        <v>298</v>
      </c>
      <c r="I327" s="10">
        <v>160</v>
      </c>
      <c r="J327" s="10">
        <v>138</v>
      </c>
      <c r="K327" s="10">
        <v>0</v>
      </c>
      <c r="L327" s="10">
        <v>0</v>
      </c>
      <c r="M327" s="10">
        <v>0</v>
      </c>
      <c r="N327" s="10">
        <v>140</v>
      </c>
      <c r="O327" s="10">
        <v>72</v>
      </c>
      <c r="P327" s="10">
        <v>68</v>
      </c>
      <c r="Q327" s="10">
        <v>0</v>
      </c>
      <c r="R327" s="10">
        <v>0</v>
      </c>
      <c r="S327" s="10">
        <v>79.8</v>
      </c>
      <c r="T327" s="10">
        <v>0</v>
      </c>
      <c r="U327" s="10">
        <v>16.18</v>
      </c>
      <c r="V327" s="10">
        <v>17.02</v>
      </c>
      <c r="W327" s="10">
        <v>95.98</v>
      </c>
    </row>
    <row r="328" spans="1:23">
      <c r="A328" s="10" t="s">
        <v>23</v>
      </c>
      <c r="B328" s="10" t="s">
        <v>3817</v>
      </c>
      <c r="C328" s="1" t="s">
        <v>3936</v>
      </c>
      <c r="D328" s="6" t="s">
        <v>3937</v>
      </c>
      <c r="E328" s="10" t="s">
        <v>3938</v>
      </c>
      <c r="F328" s="10">
        <v>1309.27</v>
      </c>
      <c r="G328" s="10">
        <v>602</v>
      </c>
      <c r="H328" s="10">
        <v>3917</v>
      </c>
      <c r="I328" s="10">
        <v>2056</v>
      </c>
      <c r="J328" s="10">
        <v>1861</v>
      </c>
      <c r="K328" s="10">
        <v>695</v>
      </c>
      <c r="L328" s="10">
        <v>349</v>
      </c>
      <c r="M328" s="10">
        <v>346</v>
      </c>
      <c r="N328" s="10">
        <v>220</v>
      </c>
      <c r="O328" s="10">
        <v>110</v>
      </c>
      <c r="P328" s="10">
        <v>110</v>
      </c>
      <c r="Q328" s="10">
        <v>0</v>
      </c>
      <c r="R328" s="10">
        <v>934</v>
      </c>
      <c r="S328" s="10">
        <v>162</v>
      </c>
      <c r="T328" s="10">
        <v>0</v>
      </c>
      <c r="U328" s="10">
        <v>241</v>
      </c>
      <c r="V328" s="10">
        <v>417</v>
      </c>
      <c r="W328" s="10">
        <v>1337</v>
      </c>
    </row>
    <row r="329" spans="1:23">
      <c r="A329" s="10" t="s">
        <v>23</v>
      </c>
      <c r="B329" s="10" t="s">
        <v>965</v>
      </c>
      <c r="C329" s="1" t="s">
        <v>1105</v>
      </c>
      <c r="D329" s="6" t="s">
        <v>634</v>
      </c>
      <c r="E329" s="10" t="s">
        <v>1106</v>
      </c>
      <c r="F329" s="10">
        <v>1655.45</v>
      </c>
      <c r="G329" s="10">
        <v>253</v>
      </c>
      <c r="H329" s="10">
        <v>1353</v>
      </c>
      <c r="I329" s="10">
        <v>703</v>
      </c>
      <c r="J329" s="10">
        <v>650</v>
      </c>
      <c r="K329" s="10">
        <v>189</v>
      </c>
      <c r="L329" s="10">
        <v>92</v>
      </c>
      <c r="M329" s="10">
        <v>97</v>
      </c>
      <c r="N329" s="10">
        <v>0</v>
      </c>
      <c r="O329" s="10">
        <v>0</v>
      </c>
      <c r="P329" s="10">
        <v>0</v>
      </c>
      <c r="Q329" s="10">
        <v>0</v>
      </c>
      <c r="R329" s="10">
        <v>27</v>
      </c>
      <c r="S329" s="10">
        <v>191</v>
      </c>
      <c r="T329" s="10">
        <v>0</v>
      </c>
      <c r="U329" s="10">
        <v>220</v>
      </c>
      <c r="V329" s="10">
        <v>110</v>
      </c>
      <c r="W329" s="10">
        <v>438</v>
      </c>
    </row>
    <row r="330" spans="1:23">
      <c r="A330" s="10" t="s">
        <v>23</v>
      </c>
      <c r="B330" s="10" t="s">
        <v>965</v>
      </c>
      <c r="C330" s="1" t="s">
        <v>1105</v>
      </c>
      <c r="D330" s="10" t="s">
        <v>1107</v>
      </c>
      <c r="E330" s="10" t="s">
        <v>1108</v>
      </c>
      <c r="F330" s="10">
        <v>1366.45</v>
      </c>
      <c r="G330" s="10">
        <v>489</v>
      </c>
      <c r="H330" s="10">
        <v>2487</v>
      </c>
      <c r="I330" s="10">
        <v>1283</v>
      </c>
      <c r="J330" s="10">
        <v>1204</v>
      </c>
      <c r="K330" s="10">
        <v>332</v>
      </c>
      <c r="L330" s="10">
        <v>183</v>
      </c>
      <c r="M330" s="10">
        <v>149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170.14</v>
      </c>
      <c r="T330" s="10">
        <v>0</v>
      </c>
      <c r="U330" s="10">
        <v>458.06</v>
      </c>
      <c r="V330" s="10">
        <v>229.08</v>
      </c>
      <c r="W330" s="10">
        <v>628.20000000000005</v>
      </c>
    </row>
    <row r="331" spans="1:23">
      <c r="A331" s="10" t="s">
        <v>23</v>
      </c>
      <c r="B331" s="10" t="s">
        <v>2836</v>
      </c>
      <c r="C331" s="1" t="s">
        <v>404</v>
      </c>
      <c r="D331" s="6" t="s">
        <v>1016</v>
      </c>
      <c r="E331" s="10" t="s">
        <v>3002</v>
      </c>
      <c r="F331" s="10">
        <v>1420.74</v>
      </c>
      <c r="G331" s="10">
        <v>281</v>
      </c>
      <c r="H331" s="10">
        <v>1899</v>
      </c>
      <c r="I331" s="10">
        <v>997</v>
      </c>
      <c r="J331" s="10">
        <v>902</v>
      </c>
      <c r="K331" s="10">
        <v>247</v>
      </c>
      <c r="L331" s="10">
        <v>128</v>
      </c>
      <c r="M331" s="10">
        <v>119</v>
      </c>
      <c r="N331" s="10">
        <v>15</v>
      </c>
      <c r="O331" s="10">
        <v>11</v>
      </c>
      <c r="P331" s="10">
        <v>4</v>
      </c>
      <c r="Q331" s="10">
        <v>0</v>
      </c>
      <c r="R331" s="10">
        <v>0</v>
      </c>
      <c r="S331" s="10">
        <v>181.49</v>
      </c>
      <c r="T331" s="10">
        <v>0</v>
      </c>
      <c r="U331" s="10">
        <v>115.9</v>
      </c>
      <c r="V331" s="10">
        <v>161.61000000000001</v>
      </c>
      <c r="W331" s="10">
        <v>297.39</v>
      </c>
    </row>
    <row r="332" spans="1:23">
      <c r="A332" s="10" t="s">
        <v>23</v>
      </c>
      <c r="B332" s="10" t="s">
        <v>2836</v>
      </c>
      <c r="C332" s="1" t="s">
        <v>404</v>
      </c>
      <c r="D332" s="10" t="s">
        <v>91</v>
      </c>
      <c r="E332" s="10" t="s">
        <v>3003</v>
      </c>
      <c r="F332" s="10">
        <v>266.75</v>
      </c>
      <c r="G332" s="10">
        <v>109</v>
      </c>
      <c r="H332" s="10">
        <v>666</v>
      </c>
      <c r="I332" s="10">
        <v>347</v>
      </c>
      <c r="J332" s="10">
        <v>319</v>
      </c>
      <c r="K332" s="10">
        <v>1219</v>
      </c>
      <c r="L332" s="10">
        <v>628</v>
      </c>
      <c r="M332" s="10">
        <v>591</v>
      </c>
      <c r="N332" s="10">
        <v>119</v>
      </c>
      <c r="O332" s="10">
        <v>67</v>
      </c>
      <c r="P332" s="10">
        <v>52</v>
      </c>
      <c r="Q332" s="10">
        <v>0</v>
      </c>
      <c r="R332" s="10">
        <v>0</v>
      </c>
      <c r="S332" s="10">
        <v>236.97</v>
      </c>
      <c r="T332" s="10">
        <v>0</v>
      </c>
      <c r="U332" s="10">
        <v>614.45000000000005</v>
      </c>
      <c r="V332" s="10">
        <v>408.55</v>
      </c>
      <c r="W332" s="10">
        <v>851.42</v>
      </c>
    </row>
    <row r="333" spans="1:23">
      <c r="A333" s="10" t="s">
        <v>23</v>
      </c>
      <c r="B333" s="10" t="s">
        <v>2836</v>
      </c>
      <c r="C333" s="1" t="s">
        <v>404</v>
      </c>
      <c r="D333" s="10" t="s">
        <v>30</v>
      </c>
      <c r="E333" s="10" t="s">
        <v>3004</v>
      </c>
      <c r="F333" s="10">
        <v>545.86</v>
      </c>
      <c r="G333" s="10">
        <v>187</v>
      </c>
      <c r="H333" s="10">
        <v>1119</v>
      </c>
      <c r="I333" s="10">
        <v>592</v>
      </c>
      <c r="J333" s="10">
        <v>527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67.95</v>
      </c>
      <c r="S333" s="10">
        <v>0</v>
      </c>
      <c r="T333" s="10">
        <v>0</v>
      </c>
      <c r="U333" s="10">
        <v>36.78</v>
      </c>
      <c r="V333" s="10">
        <v>5.99</v>
      </c>
      <c r="W333" s="10">
        <v>104.73</v>
      </c>
    </row>
    <row r="334" spans="1:23">
      <c r="A334" s="10" t="s">
        <v>23</v>
      </c>
      <c r="B334" s="10" t="s">
        <v>3519</v>
      </c>
      <c r="C334" s="1" t="s">
        <v>404</v>
      </c>
      <c r="D334" s="6" t="s">
        <v>404</v>
      </c>
      <c r="E334" s="10" t="s">
        <v>3747</v>
      </c>
      <c r="F334" s="10">
        <v>1328.73</v>
      </c>
      <c r="G334" s="10">
        <v>241</v>
      </c>
      <c r="H334" s="10">
        <v>1388</v>
      </c>
      <c r="I334" s="10">
        <v>735</v>
      </c>
      <c r="J334" s="10">
        <v>653</v>
      </c>
      <c r="K334" s="10">
        <v>957</v>
      </c>
      <c r="L334" s="10">
        <v>482</v>
      </c>
      <c r="M334" s="10">
        <v>475</v>
      </c>
      <c r="N334" s="10">
        <v>1</v>
      </c>
      <c r="O334" s="10">
        <v>1</v>
      </c>
      <c r="P334" s="10">
        <v>0</v>
      </c>
      <c r="Q334" s="10">
        <v>0</v>
      </c>
      <c r="R334" s="10">
        <v>102</v>
      </c>
      <c r="S334" s="10">
        <v>26</v>
      </c>
      <c r="T334" s="10">
        <v>0</v>
      </c>
      <c r="U334" s="10">
        <v>189</v>
      </c>
      <c r="V334" s="10">
        <v>90</v>
      </c>
      <c r="W334" s="10">
        <v>317</v>
      </c>
    </row>
    <row r="335" spans="1:23">
      <c r="A335" s="10" t="s">
        <v>23</v>
      </c>
      <c r="B335" s="10" t="s">
        <v>3519</v>
      </c>
      <c r="C335" s="1" t="s">
        <v>404</v>
      </c>
      <c r="D335" s="10" t="s">
        <v>3748</v>
      </c>
      <c r="E335" s="10" t="s">
        <v>3749</v>
      </c>
      <c r="F335" s="10">
        <v>1185.94</v>
      </c>
      <c r="G335" s="10">
        <v>237</v>
      </c>
      <c r="H335" s="10">
        <v>1253</v>
      </c>
      <c r="I335" s="10">
        <v>619</v>
      </c>
      <c r="J335" s="10">
        <v>634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42</v>
      </c>
      <c r="S335" s="10">
        <v>13</v>
      </c>
      <c r="T335" s="10">
        <v>65</v>
      </c>
      <c r="U335" s="10">
        <v>36</v>
      </c>
      <c r="V335" s="10">
        <v>0</v>
      </c>
      <c r="W335" s="10">
        <v>156</v>
      </c>
    </row>
    <row r="336" spans="1:23">
      <c r="A336" s="10" t="s">
        <v>23</v>
      </c>
      <c r="B336" s="10" t="s">
        <v>3817</v>
      </c>
      <c r="C336" s="1" t="s">
        <v>404</v>
      </c>
      <c r="D336" s="6" t="s">
        <v>404</v>
      </c>
      <c r="E336" s="10" t="s">
        <v>3933</v>
      </c>
      <c r="F336" s="10">
        <v>1751.08</v>
      </c>
      <c r="G336" s="10">
        <v>323</v>
      </c>
      <c r="H336" s="10">
        <v>2034</v>
      </c>
      <c r="I336" s="10">
        <v>1050</v>
      </c>
      <c r="J336" s="10">
        <v>984</v>
      </c>
      <c r="K336" s="10">
        <v>0</v>
      </c>
      <c r="L336" s="10">
        <v>0</v>
      </c>
      <c r="M336" s="10">
        <v>0</v>
      </c>
      <c r="N336" s="10">
        <v>1</v>
      </c>
      <c r="O336" s="10">
        <v>0</v>
      </c>
      <c r="P336" s="10">
        <v>1</v>
      </c>
      <c r="Q336" s="10">
        <v>0</v>
      </c>
      <c r="R336" s="10">
        <v>44.02</v>
      </c>
      <c r="S336" s="10">
        <v>0</v>
      </c>
      <c r="T336" s="10">
        <v>0</v>
      </c>
      <c r="U336" s="10">
        <v>1064.04</v>
      </c>
      <c r="V336" s="10">
        <v>532.15</v>
      </c>
      <c r="W336" s="10">
        <v>1108.06</v>
      </c>
    </row>
    <row r="337" spans="1:23">
      <c r="A337" s="10" t="s">
        <v>23</v>
      </c>
      <c r="B337" s="10" t="s">
        <v>3817</v>
      </c>
      <c r="C337" s="1" t="s">
        <v>404</v>
      </c>
      <c r="D337" s="10" t="s">
        <v>3934</v>
      </c>
      <c r="E337" s="10" t="s">
        <v>3935</v>
      </c>
      <c r="F337" s="10">
        <v>455.92</v>
      </c>
      <c r="G337" s="10">
        <v>154</v>
      </c>
      <c r="H337" s="10">
        <v>1053</v>
      </c>
      <c r="I337" s="10">
        <v>575</v>
      </c>
      <c r="J337" s="10">
        <v>478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</row>
    <row r="338" spans="1:23">
      <c r="A338" s="10" t="s">
        <v>23</v>
      </c>
      <c r="B338" s="10" t="s">
        <v>3519</v>
      </c>
      <c r="C338" s="1" t="s">
        <v>2545</v>
      </c>
      <c r="D338" s="6" t="s">
        <v>2545</v>
      </c>
      <c r="E338" s="10" t="s">
        <v>3735</v>
      </c>
      <c r="F338" s="10">
        <v>948.45</v>
      </c>
      <c r="G338" s="10">
        <v>150</v>
      </c>
      <c r="H338" s="10">
        <v>836</v>
      </c>
      <c r="I338" s="10">
        <v>434</v>
      </c>
      <c r="J338" s="10">
        <v>402</v>
      </c>
      <c r="K338" s="10">
        <v>434</v>
      </c>
      <c r="L338" s="10">
        <v>226</v>
      </c>
      <c r="M338" s="10">
        <v>208</v>
      </c>
      <c r="N338" s="10">
        <v>65</v>
      </c>
      <c r="O338" s="10">
        <v>31</v>
      </c>
      <c r="P338" s="10">
        <v>34</v>
      </c>
      <c r="Q338" s="10">
        <v>0</v>
      </c>
      <c r="R338" s="10">
        <v>0</v>
      </c>
      <c r="S338" s="10">
        <v>459.06</v>
      </c>
      <c r="T338" s="10">
        <v>0</v>
      </c>
      <c r="U338" s="10">
        <v>378.68</v>
      </c>
      <c r="V338" s="10">
        <v>200.36</v>
      </c>
      <c r="W338" s="10">
        <v>837.74</v>
      </c>
    </row>
    <row r="339" spans="1:23">
      <c r="A339" s="10" t="s">
        <v>23</v>
      </c>
      <c r="B339" s="10" t="s">
        <v>3519</v>
      </c>
      <c r="C339" s="1" t="s">
        <v>2545</v>
      </c>
      <c r="D339" s="10" t="s">
        <v>3736</v>
      </c>
      <c r="E339" s="10" t="s">
        <v>3737</v>
      </c>
      <c r="F339" s="10">
        <v>363.56</v>
      </c>
      <c r="G339" s="10">
        <v>92</v>
      </c>
      <c r="H339" s="10">
        <v>554</v>
      </c>
      <c r="I339" s="10">
        <v>288</v>
      </c>
      <c r="J339" s="10">
        <v>266</v>
      </c>
      <c r="K339" s="10">
        <v>217</v>
      </c>
      <c r="L339" s="10">
        <v>108</v>
      </c>
      <c r="M339" s="10">
        <v>109</v>
      </c>
      <c r="N339" s="10">
        <v>48</v>
      </c>
      <c r="O339" s="10">
        <v>24</v>
      </c>
      <c r="P339" s="10">
        <v>24</v>
      </c>
      <c r="Q339" s="10">
        <v>0</v>
      </c>
      <c r="R339" s="10">
        <v>0</v>
      </c>
      <c r="S339" s="10">
        <v>175.57</v>
      </c>
      <c r="T339" s="10">
        <v>0</v>
      </c>
      <c r="U339" s="10">
        <v>120.64</v>
      </c>
      <c r="V339" s="10">
        <v>82.96</v>
      </c>
      <c r="W339" s="10">
        <v>296.20999999999998</v>
      </c>
    </row>
    <row r="340" spans="1:23">
      <c r="A340" s="10" t="s">
        <v>23</v>
      </c>
      <c r="B340" s="10" t="s">
        <v>3519</v>
      </c>
      <c r="C340" s="1" t="s">
        <v>2545</v>
      </c>
      <c r="D340" s="10" t="s">
        <v>3738</v>
      </c>
      <c r="E340" s="10" t="s">
        <v>3739</v>
      </c>
      <c r="F340" s="10">
        <v>178.98</v>
      </c>
      <c r="G340" s="10">
        <v>59</v>
      </c>
      <c r="H340" s="10">
        <v>361</v>
      </c>
      <c r="I340" s="10">
        <v>185</v>
      </c>
      <c r="J340" s="10">
        <v>176</v>
      </c>
      <c r="K340" s="10">
        <v>1080</v>
      </c>
      <c r="L340" s="10">
        <v>573</v>
      </c>
      <c r="M340" s="10">
        <v>507</v>
      </c>
      <c r="N340" s="10">
        <v>0</v>
      </c>
      <c r="O340" s="10">
        <v>0</v>
      </c>
      <c r="P340" s="10">
        <v>0</v>
      </c>
      <c r="Q340" s="10">
        <v>0</v>
      </c>
      <c r="R340" s="10">
        <v>174.3</v>
      </c>
      <c r="S340" s="10">
        <v>16.8</v>
      </c>
      <c r="T340" s="10">
        <v>0</v>
      </c>
      <c r="U340" s="10">
        <v>353.5</v>
      </c>
      <c r="V340" s="10">
        <v>843.32</v>
      </c>
      <c r="W340" s="10">
        <v>544.6</v>
      </c>
    </row>
    <row r="341" spans="1:23">
      <c r="A341" s="10" t="s">
        <v>23</v>
      </c>
      <c r="B341" s="10" t="s">
        <v>3519</v>
      </c>
      <c r="C341" s="1" t="s">
        <v>2545</v>
      </c>
      <c r="D341" s="10" t="s">
        <v>3740</v>
      </c>
      <c r="E341" s="10" t="s">
        <v>3741</v>
      </c>
      <c r="F341" s="10">
        <v>412</v>
      </c>
      <c r="G341" s="10">
        <v>65</v>
      </c>
      <c r="H341" s="10">
        <v>409</v>
      </c>
      <c r="I341" s="10">
        <v>210</v>
      </c>
      <c r="J341" s="10">
        <v>199</v>
      </c>
      <c r="K341" s="10">
        <v>15</v>
      </c>
      <c r="L341" s="10">
        <v>6</v>
      </c>
      <c r="M341" s="10">
        <v>9</v>
      </c>
      <c r="N341" s="10">
        <v>0</v>
      </c>
      <c r="O341" s="10">
        <v>0</v>
      </c>
      <c r="P341" s="10">
        <v>0</v>
      </c>
      <c r="Q341" s="10">
        <v>0</v>
      </c>
      <c r="R341" s="10">
        <v>74.7</v>
      </c>
      <c r="S341" s="10">
        <v>7.2</v>
      </c>
      <c r="T341" s="10">
        <v>0</v>
      </c>
      <c r="U341" s="10">
        <v>51.5</v>
      </c>
      <c r="V341" s="10">
        <v>68.680000000000007</v>
      </c>
      <c r="W341" s="10">
        <v>133.4</v>
      </c>
    </row>
    <row r="342" spans="1:23">
      <c r="A342" s="10" t="s">
        <v>23</v>
      </c>
      <c r="B342" s="10" t="s">
        <v>3519</v>
      </c>
      <c r="C342" s="1" t="s">
        <v>2545</v>
      </c>
      <c r="D342" s="10" t="s">
        <v>3438</v>
      </c>
      <c r="E342" s="10" t="s">
        <v>3742</v>
      </c>
      <c r="F342" s="10">
        <v>601.42999999999995</v>
      </c>
      <c r="G342" s="10">
        <v>71</v>
      </c>
      <c r="H342" s="10">
        <v>364</v>
      </c>
      <c r="I342" s="10">
        <v>200</v>
      </c>
      <c r="J342" s="10">
        <v>164</v>
      </c>
      <c r="K342" s="10">
        <v>931</v>
      </c>
      <c r="L342" s="10">
        <v>499</v>
      </c>
      <c r="M342" s="10">
        <v>432</v>
      </c>
      <c r="N342" s="10">
        <v>97</v>
      </c>
      <c r="O342" s="10">
        <v>45</v>
      </c>
      <c r="P342" s="10">
        <v>52</v>
      </c>
      <c r="Q342" s="10">
        <v>0</v>
      </c>
      <c r="R342" s="10">
        <v>0</v>
      </c>
      <c r="S342" s="10">
        <v>298.88</v>
      </c>
      <c r="T342" s="10">
        <v>0</v>
      </c>
      <c r="U342" s="10">
        <v>1421.03</v>
      </c>
      <c r="V342" s="10">
        <v>608.02</v>
      </c>
      <c r="W342" s="10">
        <v>1719.91</v>
      </c>
    </row>
    <row r="343" spans="1:23">
      <c r="A343" s="10" t="s">
        <v>23</v>
      </c>
      <c r="B343" s="10" t="s">
        <v>3519</v>
      </c>
      <c r="C343" s="1" t="s">
        <v>2545</v>
      </c>
      <c r="D343" s="10" t="s">
        <v>3743</v>
      </c>
      <c r="E343" s="10" t="s">
        <v>3744</v>
      </c>
      <c r="F343" s="10">
        <v>304</v>
      </c>
      <c r="G343" s="10">
        <v>130</v>
      </c>
      <c r="H343" s="10">
        <v>713</v>
      </c>
      <c r="I343" s="10">
        <v>382</v>
      </c>
      <c r="J343" s="10">
        <v>331</v>
      </c>
      <c r="K343" s="10">
        <v>312</v>
      </c>
      <c r="L343" s="10">
        <v>178</v>
      </c>
      <c r="M343" s="10">
        <v>134</v>
      </c>
      <c r="N343" s="10">
        <v>102</v>
      </c>
      <c r="O343" s="10">
        <v>47</v>
      </c>
      <c r="P343" s="10">
        <v>55</v>
      </c>
      <c r="Q343" s="10">
        <v>0</v>
      </c>
      <c r="R343" s="10">
        <v>342.2</v>
      </c>
      <c r="S343" s="10">
        <v>0</v>
      </c>
      <c r="T343" s="10">
        <v>0</v>
      </c>
      <c r="U343" s="10">
        <v>395.58</v>
      </c>
      <c r="V343" s="10">
        <v>215.8</v>
      </c>
      <c r="W343" s="10">
        <v>737.78</v>
      </c>
    </row>
    <row r="344" spans="1:23">
      <c r="A344" s="10" t="s">
        <v>23</v>
      </c>
      <c r="B344" s="10" t="s">
        <v>3519</v>
      </c>
      <c r="C344" s="1" t="s">
        <v>2545</v>
      </c>
      <c r="D344" s="10" t="s">
        <v>3745</v>
      </c>
      <c r="E344" s="10" t="s">
        <v>3746</v>
      </c>
      <c r="F344" s="10">
        <v>669.78</v>
      </c>
      <c r="G344" s="10">
        <v>97</v>
      </c>
      <c r="H344" s="10">
        <v>528</v>
      </c>
      <c r="I344" s="10">
        <v>279</v>
      </c>
      <c r="J344" s="10">
        <v>249</v>
      </c>
      <c r="K344" s="10">
        <v>904</v>
      </c>
      <c r="L344" s="10">
        <v>479</v>
      </c>
      <c r="M344" s="10">
        <v>425</v>
      </c>
      <c r="N344" s="10">
        <v>262</v>
      </c>
      <c r="O344" s="10">
        <v>134</v>
      </c>
      <c r="P344" s="10">
        <v>128</v>
      </c>
      <c r="Q344" s="10">
        <v>0</v>
      </c>
      <c r="R344" s="10">
        <v>60.03</v>
      </c>
      <c r="S344" s="10">
        <v>30</v>
      </c>
      <c r="T344" s="10">
        <v>0</v>
      </c>
      <c r="U344" s="10">
        <v>30.22</v>
      </c>
      <c r="V344" s="10">
        <v>60.24</v>
      </c>
      <c r="W344" s="10">
        <v>120.25</v>
      </c>
    </row>
    <row r="345" spans="1:23">
      <c r="A345" s="10" t="s">
        <v>23</v>
      </c>
      <c r="B345" s="10" t="s">
        <v>2223</v>
      </c>
      <c r="C345" s="1" t="s">
        <v>1704</v>
      </c>
      <c r="D345" s="6" t="s">
        <v>1704</v>
      </c>
      <c r="E345" s="10" t="s">
        <v>2445</v>
      </c>
      <c r="F345" s="10">
        <v>1503</v>
      </c>
      <c r="G345" s="10">
        <v>210</v>
      </c>
      <c r="H345" s="10">
        <v>1339</v>
      </c>
      <c r="I345" s="10">
        <v>706</v>
      </c>
      <c r="J345" s="10">
        <v>633</v>
      </c>
      <c r="K345" s="10">
        <v>83</v>
      </c>
      <c r="L345" s="10">
        <v>45</v>
      </c>
      <c r="M345" s="10">
        <v>38</v>
      </c>
      <c r="N345" s="10">
        <v>4</v>
      </c>
      <c r="O345" s="10">
        <v>2</v>
      </c>
      <c r="P345" s="10">
        <v>2</v>
      </c>
      <c r="Q345" s="10">
        <v>0</v>
      </c>
      <c r="R345" s="10">
        <v>15.88</v>
      </c>
      <c r="S345" s="10">
        <v>64.09</v>
      </c>
      <c r="T345" s="10">
        <v>0</v>
      </c>
      <c r="U345" s="10">
        <v>192.55</v>
      </c>
      <c r="V345" s="10">
        <v>114.59</v>
      </c>
      <c r="W345" s="10">
        <v>272.52</v>
      </c>
    </row>
    <row r="346" spans="1:23">
      <c r="A346" s="10" t="s">
        <v>23</v>
      </c>
      <c r="B346" s="10" t="s">
        <v>2223</v>
      </c>
      <c r="C346" s="1" t="s">
        <v>1704</v>
      </c>
      <c r="D346" s="10" t="s">
        <v>2446</v>
      </c>
      <c r="E346" s="10" t="s">
        <v>2447</v>
      </c>
      <c r="F346" s="10">
        <v>699</v>
      </c>
      <c r="G346" s="10">
        <v>63</v>
      </c>
      <c r="H346" s="10">
        <v>425</v>
      </c>
      <c r="I346" s="10">
        <v>218</v>
      </c>
      <c r="J346" s="10">
        <v>207</v>
      </c>
      <c r="K346" s="10">
        <v>12</v>
      </c>
      <c r="L346" s="10">
        <v>5</v>
      </c>
      <c r="M346" s="10">
        <v>7</v>
      </c>
      <c r="N346" s="10">
        <v>0</v>
      </c>
      <c r="O346" s="10">
        <v>0</v>
      </c>
      <c r="P346" s="10">
        <v>0</v>
      </c>
      <c r="Q346" s="10">
        <v>0</v>
      </c>
      <c r="R346" s="10">
        <v>107.21</v>
      </c>
      <c r="S346" s="10">
        <v>0</v>
      </c>
      <c r="T346" s="10">
        <v>0</v>
      </c>
      <c r="U346" s="10">
        <v>142.13999999999999</v>
      </c>
      <c r="V346" s="10">
        <v>106.5</v>
      </c>
      <c r="W346" s="10">
        <v>249.35</v>
      </c>
    </row>
    <row r="347" spans="1:23">
      <c r="A347" s="10" t="s">
        <v>23</v>
      </c>
      <c r="B347" s="10" t="s">
        <v>2223</v>
      </c>
      <c r="C347" s="1" t="s">
        <v>1704</v>
      </c>
      <c r="D347" s="10" t="s">
        <v>2448</v>
      </c>
      <c r="E347" s="10" t="s">
        <v>2449</v>
      </c>
      <c r="F347" s="10">
        <v>1287</v>
      </c>
      <c r="G347" s="10">
        <v>142</v>
      </c>
      <c r="H347" s="10">
        <v>817</v>
      </c>
      <c r="I347" s="10">
        <v>444</v>
      </c>
      <c r="J347" s="10">
        <v>373</v>
      </c>
      <c r="K347" s="10">
        <v>50</v>
      </c>
      <c r="L347" s="10">
        <v>25</v>
      </c>
      <c r="M347" s="10">
        <v>25</v>
      </c>
      <c r="N347" s="10">
        <v>0</v>
      </c>
      <c r="O347" s="10">
        <v>0</v>
      </c>
      <c r="P347" s="10">
        <v>0</v>
      </c>
      <c r="Q347" s="10">
        <v>0</v>
      </c>
      <c r="R347" s="10">
        <v>5</v>
      </c>
      <c r="S347" s="10">
        <v>0</v>
      </c>
      <c r="T347" s="10">
        <v>0</v>
      </c>
      <c r="U347" s="10">
        <v>55.08</v>
      </c>
      <c r="V347" s="10">
        <v>30.07</v>
      </c>
      <c r="W347" s="10">
        <v>60.08</v>
      </c>
    </row>
    <row r="348" spans="1:23">
      <c r="A348" s="10" t="s">
        <v>23</v>
      </c>
      <c r="B348" s="10" t="s">
        <v>3039</v>
      </c>
      <c r="C348" s="1" t="s">
        <v>3162</v>
      </c>
      <c r="D348" s="6" t="s">
        <v>3163</v>
      </c>
      <c r="E348" s="10" t="s">
        <v>3164</v>
      </c>
      <c r="F348" s="10">
        <v>2448</v>
      </c>
      <c r="G348" s="10">
        <v>821</v>
      </c>
      <c r="H348" s="10">
        <v>4201</v>
      </c>
      <c r="I348" s="10">
        <v>2196</v>
      </c>
      <c r="J348" s="10">
        <v>2005</v>
      </c>
      <c r="K348" s="10">
        <v>1108</v>
      </c>
      <c r="L348" s="10">
        <v>571</v>
      </c>
      <c r="M348" s="10">
        <v>537</v>
      </c>
      <c r="N348" s="10">
        <v>193</v>
      </c>
      <c r="O348" s="10">
        <v>98</v>
      </c>
      <c r="P348" s="10">
        <v>95</v>
      </c>
      <c r="Q348" s="10">
        <v>0</v>
      </c>
      <c r="R348" s="10">
        <v>0</v>
      </c>
      <c r="S348" s="10">
        <v>362.27</v>
      </c>
      <c r="T348" s="10">
        <v>0</v>
      </c>
      <c r="U348" s="10">
        <v>414.1</v>
      </c>
      <c r="V348" s="10">
        <v>564.34</v>
      </c>
      <c r="W348" s="10">
        <v>776.37</v>
      </c>
    </row>
    <row r="349" spans="1:23">
      <c r="A349" s="10" t="s">
        <v>23</v>
      </c>
      <c r="B349" s="10" t="s">
        <v>3039</v>
      </c>
      <c r="C349" s="1" t="s">
        <v>3162</v>
      </c>
      <c r="D349" s="10" t="s">
        <v>3165</v>
      </c>
      <c r="E349" s="10" t="s">
        <v>3166</v>
      </c>
      <c r="F349" s="10">
        <v>1080</v>
      </c>
      <c r="G349" s="10">
        <v>186</v>
      </c>
      <c r="H349" s="10">
        <v>959</v>
      </c>
      <c r="I349" s="10">
        <v>505</v>
      </c>
      <c r="J349" s="10">
        <v>454</v>
      </c>
      <c r="K349" s="10">
        <v>42</v>
      </c>
      <c r="L349" s="10">
        <v>26</v>
      </c>
      <c r="M349" s="10">
        <v>16</v>
      </c>
      <c r="N349" s="10">
        <v>114</v>
      </c>
      <c r="O349" s="10">
        <v>59</v>
      </c>
      <c r="P349" s="10">
        <v>55</v>
      </c>
      <c r="Q349" s="10">
        <v>0</v>
      </c>
      <c r="R349" s="10">
        <v>18.09</v>
      </c>
      <c r="S349" s="10">
        <v>646.17999999999995</v>
      </c>
      <c r="T349" s="10">
        <v>0</v>
      </c>
      <c r="U349" s="10">
        <v>140.06</v>
      </c>
      <c r="V349" s="10">
        <v>50.12</v>
      </c>
      <c r="W349" s="10">
        <v>804.33</v>
      </c>
    </row>
    <row r="350" spans="1:23">
      <c r="A350" s="10" t="s">
        <v>23</v>
      </c>
      <c r="B350" s="10" t="s">
        <v>1133</v>
      </c>
      <c r="C350" s="1" t="s">
        <v>1263</v>
      </c>
      <c r="D350" s="6" t="s">
        <v>1264</v>
      </c>
      <c r="E350" s="10" t="s">
        <v>1265</v>
      </c>
      <c r="F350" s="10">
        <v>2615</v>
      </c>
      <c r="G350" s="10">
        <v>328</v>
      </c>
      <c r="H350" s="10">
        <v>1940</v>
      </c>
      <c r="I350" s="10">
        <v>1007</v>
      </c>
      <c r="J350" s="10">
        <v>933</v>
      </c>
      <c r="K350" s="10">
        <v>63</v>
      </c>
      <c r="L350" s="10">
        <v>36</v>
      </c>
      <c r="M350" s="10">
        <v>27</v>
      </c>
      <c r="N350" s="10">
        <v>198</v>
      </c>
      <c r="O350" s="10">
        <v>104</v>
      </c>
      <c r="P350" s="10">
        <v>94</v>
      </c>
      <c r="Q350" s="10">
        <v>0</v>
      </c>
      <c r="R350" s="10">
        <v>22.07</v>
      </c>
      <c r="S350" s="10">
        <v>200.13</v>
      </c>
      <c r="T350" s="10">
        <v>0</v>
      </c>
      <c r="U350" s="10">
        <v>310.2</v>
      </c>
      <c r="V350" s="10">
        <v>148.12</v>
      </c>
      <c r="W350" s="10">
        <v>532.4</v>
      </c>
    </row>
    <row r="351" spans="1:23">
      <c r="A351" s="10" t="s">
        <v>23</v>
      </c>
      <c r="B351" s="10" t="s">
        <v>1133</v>
      </c>
      <c r="C351" s="1" t="s">
        <v>1263</v>
      </c>
      <c r="D351" s="10" t="s">
        <v>91</v>
      </c>
      <c r="E351" s="10" t="s">
        <v>1266</v>
      </c>
      <c r="F351" s="10">
        <v>559</v>
      </c>
      <c r="G351" s="10">
        <v>53</v>
      </c>
      <c r="H351" s="10">
        <v>304</v>
      </c>
      <c r="I351" s="10">
        <v>161</v>
      </c>
      <c r="J351" s="10">
        <v>143</v>
      </c>
      <c r="K351" s="10">
        <v>718</v>
      </c>
      <c r="L351" s="10">
        <v>371</v>
      </c>
      <c r="M351" s="10">
        <v>347</v>
      </c>
      <c r="N351" s="10">
        <v>48</v>
      </c>
      <c r="O351" s="10">
        <v>29</v>
      </c>
      <c r="P351" s="10">
        <v>19</v>
      </c>
      <c r="Q351" s="10">
        <v>0</v>
      </c>
      <c r="R351" s="10">
        <v>68.180000000000007</v>
      </c>
      <c r="S351" s="10">
        <v>24.9</v>
      </c>
      <c r="T351" s="10">
        <v>0</v>
      </c>
      <c r="U351" s="10">
        <v>134.12</v>
      </c>
      <c r="V351" s="10">
        <v>549.03</v>
      </c>
      <c r="W351" s="10">
        <v>227.2</v>
      </c>
    </row>
    <row r="352" spans="1:23">
      <c r="A352" s="10" t="s">
        <v>23</v>
      </c>
      <c r="B352" s="10" t="s">
        <v>1480</v>
      </c>
      <c r="C352" s="1" t="s">
        <v>1016</v>
      </c>
      <c r="D352" s="6" t="s">
        <v>1016</v>
      </c>
      <c r="E352" s="10" t="s">
        <v>1678</v>
      </c>
      <c r="F352" s="10">
        <v>1850</v>
      </c>
      <c r="G352" s="10">
        <v>381</v>
      </c>
      <c r="H352" s="10">
        <v>2241</v>
      </c>
      <c r="I352" s="10">
        <v>1127</v>
      </c>
      <c r="J352" s="10">
        <v>1114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25.1</v>
      </c>
      <c r="T352" s="10">
        <v>0</v>
      </c>
      <c r="U352" s="10">
        <v>40.299999999999997</v>
      </c>
      <c r="V352" s="10">
        <v>82.36</v>
      </c>
      <c r="W352" s="10">
        <v>65.400000000000006</v>
      </c>
    </row>
    <row r="353" spans="1:23">
      <c r="A353" s="10" t="s">
        <v>23</v>
      </c>
      <c r="B353" s="10" t="s">
        <v>1287</v>
      </c>
      <c r="C353" s="1" t="s">
        <v>1440</v>
      </c>
      <c r="D353" s="6" t="s">
        <v>1441</v>
      </c>
      <c r="E353" s="10" t="s">
        <v>1442</v>
      </c>
      <c r="F353" s="10">
        <v>937</v>
      </c>
      <c r="G353" s="10">
        <v>153</v>
      </c>
      <c r="H353" s="10">
        <v>984</v>
      </c>
      <c r="I353" s="10">
        <v>525</v>
      </c>
      <c r="J353" s="10">
        <v>459</v>
      </c>
      <c r="K353" s="10">
        <v>0</v>
      </c>
      <c r="L353" s="10">
        <v>0</v>
      </c>
      <c r="M353" s="10">
        <v>0</v>
      </c>
      <c r="N353" s="10">
        <v>97</v>
      </c>
      <c r="O353" s="10">
        <v>54</v>
      </c>
      <c r="P353" s="10">
        <v>43</v>
      </c>
      <c r="Q353" s="10">
        <v>0</v>
      </c>
      <c r="R353" s="10">
        <v>119.82</v>
      </c>
      <c r="S353" s="10">
        <v>39.119999999999997</v>
      </c>
      <c r="T353" s="10">
        <v>0</v>
      </c>
      <c r="U353" s="10">
        <v>228.58</v>
      </c>
      <c r="V353" s="10">
        <v>219.61</v>
      </c>
      <c r="W353" s="10">
        <v>387.52</v>
      </c>
    </row>
    <row r="354" spans="1:23">
      <c r="A354" s="10" t="s">
        <v>23</v>
      </c>
      <c r="B354" s="10" t="s">
        <v>1287</v>
      </c>
      <c r="C354" s="1" t="s">
        <v>1440</v>
      </c>
      <c r="D354" s="10" t="s">
        <v>1443</v>
      </c>
      <c r="E354" s="10" t="s">
        <v>1444</v>
      </c>
      <c r="F354" s="10">
        <v>669</v>
      </c>
      <c r="G354" s="10">
        <v>69</v>
      </c>
      <c r="H354" s="10">
        <v>403</v>
      </c>
      <c r="I354" s="10">
        <v>217</v>
      </c>
      <c r="J354" s="10">
        <v>186</v>
      </c>
      <c r="K354" s="10">
        <v>1616</v>
      </c>
      <c r="L354" s="10">
        <v>830</v>
      </c>
      <c r="M354" s="10">
        <v>786</v>
      </c>
      <c r="N354" s="10">
        <v>25</v>
      </c>
      <c r="O354" s="10">
        <v>9</v>
      </c>
      <c r="P354" s="10">
        <v>16</v>
      </c>
      <c r="Q354" s="10">
        <v>0</v>
      </c>
      <c r="R354" s="10">
        <v>44</v>
      </c>
      <c r="S354" s="10">
        <v>198</v>
      </c>
      <c r="T354" s="10">
        <v>11</v>
      </c>
      <c r="U354" s="10">
        <v>538</v>
      </c>
      <c r="V354" s="10">
        <v>610</v>
      </c>
      <c r="W354" s="10">
        <v>791</v>
      </c>
    </row>
    <row r="355" spans="1:23">
      <c r="A355" s="10" t="s">
        <v>23</v>
      </c>
      <c r="B355" s="10" t="s">
        <v>1287</v>
      </c>
      <c r="C355" s="1" t="s">
        <v>1440</v>
      </c>
      <c r="D355" s="10" t="s">
        <v>1445</v>
      </c>
      <c r="E355" s="10" t="s">
        <v>1446</v>
      </c>
      <c r="F355" s="10">
        <v>236.86</v>
      </c>
      <c r="G355" s="10">
        <v>110</v>
      </c>
      <c r="H355" s="10">
        <v>610</v>
      </c>
      <c r="I355" s="10">
        <v>347</v>
      </c>
      <c r="J355" s="10">
        <v>263</v>
      </c>
      <c r="K355" s="10">
        <v>246</v>
      </c>
      <c r="L355" s="10">
        <v>127</v>
      </c>
      <c r="M355" s="10">
        <v>119</v>
      </c>
      <c r="N355" s="10">
        <v>4</v>
      </c>
      <c r="O355" s="10">
        <v>3</v>
      </c>
      <c r="P355" s="10">
        <v>1</v>
      </c>
      <c r="Q355" s="10">
        <v>0</v>
      </c>
      <c r="R355" s="10">
        <v>0</v>
      </c>
      <c r="S355" s="10">
        <v>5.61</v>
      </c>
      <c r="T355" s="10">
        <v>1</v>
      </c>
      <c r="U355" s="10">
        <v>54</v>
      </c>
      <c r="V355" s="10">
        <v>66</v>
      </c>
      <c r="W355" s="10">
        <v>60.61</v>
      </c>
    </row>
    <row r="356" spans="1:23">
      <c r="A356" s="10" t="s">
        <v>23</v>
      </c>
      <c r="B356" s="10" t="s">
        <v>1287</v>
      </c>
      <c r="C356" s="1" t="s">
        <v>1440</v>
      </c>
      <c r="D356" s="10" t="s">
        <v>1447</v>
      </c>
      <c r="E356" s="10" t="s">
        <v>1448</v>
      </c>
      <c r="F356" s="10">
        <v>518</v>
      </c>
      <c r="G356" s="10">
        <v>140</v>
      </c>
      <c r="H356" s="10">
        <v>848</v>
      </c>
      <c r="I356" s="10">
        <v>433</v>
      </c>
      <c r="J356" s="10">
        <v>415</v>
      </c>
      <c r="K356" s="10">
        <v>815</v>
      </c>
      <c r="L356" s="10">
        <v>412</v>
      </c>
      <c r="M356" s="10">
        <v>403</v>
      </c>
      <c r="N356" s="10">
        <v>47</v>
      </c>
      <c r="O356" s="10">
        <v>22</v>
      </c>
      <c r="P356" s="10">
        <v>25</v>
      </c>
      <c r="Q356" s="10">
        <v>0</v>
      </c>
      <c r="R356" s="10">
        <v>0</v>
      </c>
      <c r="S356" s="10">
        <v>208.02</v>
      </c>
      <c r="T356" s="10">
        <v>0</v>
      </c>
      <c r="U356" s="10">
        <v>756.09</v>
      </c>
      <c r="V356" s="10">
        <v>643.13</v>
      </c>
      <c r="W356" s="10">
        <v>964.11</v>
      </c>
    </row>
    <row r="357" spans="1:23">
      <c r="A357" s="10" t="s">
        <v>23</v>
      </c>
      <c r="B357" s="10" t="s">
        <v>965</v>
      </c>
      <c r="C357" s="1" t="s">
        <v>1101</v>
      </c>
      <c r="D357" s="6" t="s">
        <v>1102</v>
      </c>
      <c r="E357" s="10" t="s">
        <v>1103</v>
      </c>
      <c r="F357" s="10">
        <v>3639.22</v>
      </c>
      <c r="G357" s="10">
        <v>928</v>
      </c>
      <c r="H357" s="10">
        <v>4901</v>
      </c>
      <c r="I357" s="10">
        <v>2480</v>
      </c>
      <c r="J357" s="10">
        <v>2421</v>
      </c>
      <c r="K357" s="10">
        <v>114</v>
      </c>
      <c r="L357" s="10">
        <v>57</v>
      </c>
      <c r="M357" s="10">
        <v>57</v>
      </c>
      <c r="N357" s="10">
        <v>61</v>
      </c>
      <c r="O357" s="10">
        <v>27</v>
      </c>
      <c r="P357" s="10">
        <v>34</v>
      </c>
      <c r="Q357" s="10">
        <v>19.03</v>
      </c>
      <c r="R357" s="10">
        <v>1.01</v>
      </c>
      <c r="S357" s="10">
        <v>167.08</v>
      </c>
      <c r="T357" s="10">
        <v>0</v>
      </c>
      <c r="U357" s="10">
        <v>245.02</v>
      </c>
      <c r="V357" s="10">
        <v>217.03</v>
      </c>
      <c r="W357" s="10">
        <v>413.11</v>
      </c>
    </row>
    <row r="358" spans="1:23">
      <c r="A358" s="10" t="s">
        <v>23</v>
      </c>
      <c r="B358" s="10" t="s">
        <v>965</v>
      </c>
      <c r="C358" s="1" t="s">
        <v>1101</v>
      </c>
      <c r="D358" s="10" t="s">
        <v>658</v>
      </c>
      <c r="E358" s="10" t="s">
        <v>1104</v>
      </c>
      <c r="F358" s="10">
        <v>900.12</v>
      </c>
      <c r="G358" s="10">
        <v>115</v>
      </c>
      <c r="H358" s="10">
        <v>597</v>
      </c>
      <c r="I358" s="10">
        <v>303</v>
      </c>
      <c r="J358" s="10">
        <v>294</v>
      </c>
      <c r="K358" s="10">
        <v>1966</v>
      </c>
      <c r="L358" s="10">
        <v>1035</v>
      </c>
      <c r="M358" s="10">
        <v>931</v>
      </c>
      <c r="N358" s="10">
        <v>25</v>
      </c>
      <c r="O358" s="10">
        <v>15</v>
      </c>
      <c r="P358" s="10">
        <v>10</v>
      </c>
      <c r="Q358" s="10">
        <v>483</v>
      </c>
      <c r="R358" s="10">
        <v>98</v>
      </c>
      <c r="S358" s="10">
        <v>401</v>
      </c>
      <c r="T358" s="10">
        <v>331</v>
      </c>
      <c r="U358" s="10">
        <v>518</v>
      </c>
      <c r="V358" s="10">
        <v>663</v>
      </c>
      <c r="W358" s="10">
        <v>1348</v>
      </c>
    </row>
    <row r="359" spans="1:23">
      <c r="A359" s="10" t="s">
        <v>23</v>
      </c>
      <c r="B359" s="10" t="s">
        <v>3817</v>
      </c>
      <c r="C359" s="1" t="s">
        <v>3929</v>
      </c>
      <c r="D359" s="6" t="s">
        <v>3929</v>
      </c>
      <c r="E359" s="10" t="s">
        <v>3930</v>
      </c>
      <c r="F359" s="10">
        <v>403.44</v>
      </c>
      <c r="G359" s="10">
        <v>200</v>
      </c>
      <c r="H359" s="10">
        <v>1218</v>
      </c>
      <c r="I359" s="10">
        <v>636</v>
      </c>
      <c r="J359" s="10">
        <v>582</v>
      </c>
      <c r="K359" s="10">
        <v>267</v>
      </c>
      <c r="L359" s="10">
        <v>144</v>
      </c>
      <c r="M359" s="10">
        <v>123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27</v>
      </c>
      <c r="T359" s="10">
        <v>0</v>
      </c>
      <c r="U359" s="10">
        <v>14</v>
      </c>
      <c r="V359" s="10">
        <v>8</v>
      </c>
      <c r="W359" s="10">
        <v>41</v>
      </c>
    </row>
    <row r="360" spans="1:23">
      <c r="A360" s="10" t="s">
        <v>23</v>
      </c>
      <c r="B360" s="10" t="s">
        <v>3817</v>
      </c>
      <c r="C360" s="1" t="s">
        <v>3929</v>
      </c>
      <c r="D360" s="10" t="s">
        <v>3931</v>
      </c>
      <c r="E360" s="10" t="s">
        <v>3932</v>
      </c>
      <c r="F360" s="10">
        <v>470.12</v>
      </c>
      <c r="G360" s="10">
        <v>151</v>
      </c>
      <c r="H360" s="10">
        <v>1269</v>
      </c>
      <c r="I360" s="10">
        <v>639</v>
      </c>
      <c r="J360" s="10">
        <v>630</v>
      </c>
      <c r="K360" s="10">
        <v>135</v>
      </c>
      <c r="L360" s="10">
        <v>68</v>
      </c>
      <c r="M360" s="10">
        <v>67</v>
      </c>
      <c r="N360" s="10">
        <v>92</v>
      </c>
      <c r="O360" s="10">
        <v>49</v>
      </c>
      <c r="P360" s="10">
        <v>43</v>
      </c>
      <c r="Q360" s="10">
        <v>0</v>
      </c>
      <c r="R360" s="10">
        <v>0</v>
      </c>
      <c r="S360" s="10">
        <v>54.79</v>
      </c>
      <c r="T360" s="10">
        <v>0</v>
      </c>
      <c r="U360" s="10">
        <v>181.35</v>
      </c>
      <c r="V360" s="10">
        <v>23.65</v>
      </c>
      <c r="W360" s="10">
        <v>236.14</v>
      </c>
    </row>
    <row r="361" spans="1:23">
      <c r="A361" s="10" t="s">
        <v>23</v>
      </c>
      <c r="B361" s="10" t="s">
        <v>3519</v>
      </c>
      <c r="C361" s="1" t="s">
        <v>3730</v>
      </c>
      <c r="D361" s="6" t="s">
        <v>3731</v>
      </c>
      <c r="E361" s="10" t="s">
        <v>3732</v>
      </c>
      <c r="F361" s="10">
        <v>2829</v>
      </c>
      <c r="G361" s="10">
        <v>572</v>
      </c>
      <c r="H361" s="10">
        <v>3752</v>
      </c>
      <c r="I361" s="10">
        <v>1983</v>
      </c>
      <c r="J361" s="10">
        <v>1769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55.15</v>
      </c>
      <c r="T361" s="10">
        <v>0</v>
      </c>
      <c r="U361" s="10">
        <v>28.25</v>
      </c>
      <c r="V361" s="10">
        <v>16.100000000000001</v>
      </c>
      <c r="W361" s="10">
        <v>83.4</v>
      </c>
    </row>
    <row r="362" spans="1:23">
      <c r="A362" s="10" t="s">
        <v>23</v>
      </c>
      <c r="B362" s="10" t="s">
        <v>3519</v>
      </c>
      <c r="C362" s="1" t="s">
        <v>3730</v>
      </c>
      <c r="D362" s="10" t="s">
        <v>3733</v>
      </c>
      <c r="E362" s="10" t="s">
        <v>3734</v>
      </c>
      <c r="F362" s="10">
        <v>1087</v>
      </c>
      <c r="G362" s="10">
        <v>97</v>
      </c>
      <c r="H362" s="10">
        <v>576</v>
      </c>
      <c r="I362" s="10">
        <v>295</v>
      </c>
      <c r="J362" s="10">
        <v>281</v>
      </c>
      <c r="K362" s="10">
        <v>533</v>
      </c>
      <c r="L362" s="10">
        <v>277</v>
      </c>
      <c r="M362" s="10">
        <v>256</v>
      </c>
      <c r="N362" s="10">
        <v>39</v>
      </c>
      <c r="O362" s="10">
        <v>26</v>
      </c>
      <c r="P362" s="10">
        <v>13</v>
      </c>
      <c r="Q362" s="10">
        <v>135.68</v>
      </c>
      <c r="R362" s="10">
        <v>46.51</v>
      </c>
      <c r="S362" s="10">
        <v>81.680000000000007</v>
      </c>
      <c r="T362" s="10">
        <v>3.89</v>
      </c>
      <c r="U362" s="10">
        <v>291.56</v>
      </c>
      <c r="V362" s="10">
        <v>202.55</v>
      </c>
      <c r="W362" s="10">
        <v>423.64</v>
      </c>
    </row>
    <row r="363" spans="1:23">
      <c r="A363" s="10" t="s">
        <v>23</v>
      </c>
      <c r="B363" s="10" t="s">
        <v>719</v>
      </c>
      <c r="C363" s="1" t="s">
        <v>784</v>
      </c>
      <c r="D363" s="6" t="s">
        <v>785</v>
      </c>
      <c r="E363" s="10" t="s">
        <v>786</v>
      </c>
      <c r="F363" s="10">
        <v>4764.5</v>
      </c>
      <c r="G363" s="10">
        <v>980</v>
      </c>
      <c r="H363" s="10">
        <v>5819</v>
      </c>
      <c r="I363" s="10">
        <v>2968</v>
      </c>
      <c r="J363" s="10">
        <v>2851</v>
      </c>
      <c r="K363" s="10">
        <v>690</v>
      </c>
      <c r="L363" s="10">
        <v>353</v>
      </c>
      <c r="M363" s="10">
        <v>337</v>
      </c>
      <c r="N363" s="10">
        <v>174</v>
      </c>
      <c r="O363" s="10">
        <v>101</v>
      </c>
      <c r="P363" s="10">
        <v>73</v>
      </c>
      <c r="Q363" s="10">
        <v>0</v>
      </c>
      <c r="R363" s="10">
        <v>110.97</v>
      </c>
      <c r="S363" s="10">
        <v>60.97</v>
      </c>
      <c r="T363" s="10">
        <v>64.010000000000005</v>
      </c>
      <c r="U363" s="10">
        <v>106</v>
      </c>
      <c r="V363" s="10">
        <v>98</v>
      </c>
      <c r="W363" s="10">
        <v>341.95</v>
      </c>
    </row>
    <row r="364" spans="1:23">
      <c r="A364" s="10" t="s">
        <v>23</v>
      </c>
      <c r="B364" s="10" t="s">
        <v>1933</v>
      </c>
      <c r="C364" s="1" t="s">
        <v>2075</v>
      </c>
      <c r="D364" s="6" t="s">
        <v>2076</v>
      </c>
      <c r="E364" s="10" t="s">
        <v>2077</v>
      </c>
      <c r="F364" s="10">
        <v>1089.76</v>
      </c>
      <c r="G364" s="10">
        <v>138</v>
      </c>
      <c r="H364" s="10">
        <v>938</v>
      </c>
      <c r="I364" s="10">
        <v>480</v>
      </c>
      <c r="J364" s="10">
        <v>458</v>
      </c>
      <c r="K364" s="10">
        <v>214</v>
      </c>
      <c r="L364" s="10">
        <v>105</v>
      </c>
      <c r="M364" s="10">
        <v>109</v>
      </c>
      <c r="N364" s="10">
        <v>268</v>
      </c>
      <c r="O364" s="10">
        <v>134</v>
      </c>
      <c r="P364" s="10">
        <v>134</v>
      </c>
      <c r="Q364" s="10">
        <v>0</v>
      </c>
      <c r="R364" s="10">
        <v>58</v>
      </c>
      <c r="S364" s="10">
        <v>49</v>
      </c>
      <c r="T364" s="10">
        <v>0</v>
      </c>
      <c r="U364" s="10">
        <v>518</v>
      </c>
      <c r="V364" s="10">
        <v>437</v>
      </c>
      <c r="W364" s="10">
        <v>625</v>
      </c>
    </row>
    <row r="365" spans="1:23">
      <c r="A365" s="10" t="s">
        <v>23</v>
      </c>
      <c r="B365" s="10" t="s">
        <v>1933</v>
      </c>
      <c r="C365" s="1" t="s">
        <v>2075</v>
      </c>
      <c r="D365" s="10" t="s">
        <v>1016</v>
      </c>
      <c r="E365" s="10" t="s">
        <v>2078</v>
      </c>
      <c r="F365" s="10">
        <v>1047.78</v>
      </c>
      <c r="G365" s="10">
        <v>91</v>
      </c>
      <c r="H365" s="10">
        <v>700</v>
      </c>
      <c r="I365" s="10">
        <v>332</v>
      </c>
      <c r="J365" s="10">
        <v>368</v>
      </c>
      <c r="K365" s="10">
        <v>243</v>
      </c>
      <c r="L365" s="10">
        <v>119</v>
      </c>
      <c r="M365" s="10">
        <v>124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70.959999999999994</v>
      </c>
      <c r="T365" s="10">
        <v>14.93</v>
      </c>
      <c r="U365" s="10">
        <v>18.02</v>
      </c>
      <c r="V365" s="10">
        <v>22.22</v>
      </c>
      <c r="W365" s="10">
        <v>103.91</v>
      </c>
    </row>
    <row r="366" spans="1:23">
      <c r="A366" s="10" t="s">
        <v>23</v>
      </c>
      <c r="B366" s="10" t="s">
        <v>1933</v>
      </c>
      <c r="C366" s="1" t="s">
        <v>2075</v>
      </c>
      <c r="D366" s="10" t="s">
        <v>2079</v>
      </c>
      <c r="E366" s="10" t="s">
        <v>2080</v>
      </c>
      <c r="F366" s="10">
        <v>1123.81</v>
      </c>
      <c r="G366" s="10">
        <v>117</v>
      </c>
      <c r="H366" s="10">
        <v>858</v>
      </c>
      <c r="I366" s="10">
        <v>459</v>
      </c>
      <c r="J366" s="10">
        <v>399</v>
      </c>
      <c r="K366" s="10">
        <v>307</v>
      </c>
      <c r="L366" s="10">
        <v>154</v>
      </c>
      <c r="M366" s="10">
        <v>153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252.03</v>
      </c>
      <c r="T366" s="10">
        <v>1.01</v>
      </c>
      <c r="U366" s="10">
        <v>70.040000000000006</v>
      </c>
      <c r="V366" s="10">
        <v>77.010000000000005</v>
      </c>
      <c r="W366" s="10">
        <v>323.08</v>
      </c>
    </row>
    <row r="367" spans="1:23">
      <c r="A367" s="10" t="s">
        <v>23</v>
      </c>
      <c r="B367" s="10" t="s">
        <v>1933</v>
      </c>
      <c r="C367" s="1" t="s">
        <v>2075</v>
      </c>
      <c r="D367" s="10" t="s">
        <v>2081</v>
      </c>
      <c r="E367" s="10" t="s">
        <v>2082</v>
      </c>
      <c r="F367" s="10">
        <v>1169.82</v>
      </c>
      <c r="G367" s="10">
        <v>203</v>
      </c>
      <c r="H367" s="10">
        <v>1038</v>
      </c>
      <c r="I367" s="10">
        <v>541</v>
      </c>
      <c r="J367" s="10">
        <v>497</v>
      </c>
      <c r="K367" s="10">
        <v>70</v>
      </c>
      <c r="L367" s="10">
        <v>36</v>
      </c>
      <c r="M367" s="10">
        <v>34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25.06</v>
      </c>
      <c r="T367" s="10">
        <v>3.1</v>
      </c>
      <c r="U367" s="10">
        <v>6.03</v>
      </c>
      <c r="V367" s="10">
        <v>11</v>
      </c>
      <c r="W367" s="10">
        <v>34.19</v>
      </c>
    </row>
    <row r="368" spans="1:23">
      <c r="A368" s="10" t="s">
        <v>23</v>
      </c>
      <c r="B368" s="10" t="s">
        <v>1933</v>
      </c>
      <c r="C368" s="1" t="s">
        <v>2075</v>
      </c>
      <c r="D368" s="10" t="s">
        <v>2083</v>
      </c>
      <c r="E368" s="10" t="s">
        <v>2084</v>
      </c>
      <c r="F368" s="10">
        <v>973.72</v>
      </c>
      <c r="G368" s="10">
        <v>76</v>
      </c>
      <c r="H368" s="10">
        <v>453</v>
      </c>
      <c r="I368" s="10">
        <v>254</v>
      </c>
      <c r="J368" s="10">
        <v>199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13.01</v>
      </c>
      <c r="U368" s="10">
        <v>78.03</v>
      </c>
      <c r="V368" s="10">
        <v>67.03</v>
      </c>
      <c r="W368" s="10">
        <v>91.04</v>
      </c>
    </row>
    <row r="369" spans="1:23">
      <c r="A369" s="10" t="s">
        <v>23</v>
      </c>
      <c r="B369" s="10" t="s">
        <v>791</v>
      </c>
      <c r="C369" s="1" t="s">
        <v>930</v>
      </c>
      <c r="D369" s="6" t="s">
        <v>930</v>
      </c>
      <c r="E369" s="10" t="s">
        <v>931</v>
      </c>
      <c r="F369" s="10">
        <v>864.23</v>
      </c>
      <c r="G369" s="10">
        <v>223</v>
      </c>
      <c r="H369" s="10">
        <v>1166</v>
      </c>
      <c r="I369" s="10">
        <v>591</v>
      </c>
      <c r="J369" s="10">
        <v>575</v>
      </c>
      <c r="K369" s="10">
        <v>1371</v>
      </c>
      <c r="L369" s="10">
        <v>715</v>
      </c>
      <c r="M369" s="10">
        <v>656</v>
      </c>
      <c r="N369" s="10">
        <v>260</v>
      </c>
      <c r="O369" s="10">
        <v>136</v>
      </c>
      <c r="P369" s="10">
        <v>124</v>
      </c>
      <c r="Q369" s="10">
        <v>0</v>
      </c>
      <c r="R369" s="10">
        <v>7.11</v>
      </c>
      <c r="S369" s="10">
        <v>0</v>
      </c>
      <c r="T369" s="10">
        <v>0</v>
      </c>
      <c r="U369" s="10">
        <v>200.05</v>
      </c>
      <c r="V369" s="10">
        <v>162.18</v>
      </c>
      <c r="W369" s="10">
        <v>207.16</v>
      </c>
    </row>
    <row r="370" spans="1:23">
      <c r="A370" s="10" t="s">
        <v>23</v>
      </c>
      <c r="B370" s="10" t="s">
        <v>791</v>
      </c>
      <c r="C370" s="1" t="s">
        <v>930</v>
      </c>
      <c r="D370" s="10" t="s">
        <v>932</v>
      </c>
      <c r="E370" s="10" t="s">
        <v>933</v>
      </c>
      <c r="F370" s="10">
        <v>1037</v>
      </c>
      <c r="G370" s="10">
        <v>210</v>
      </c>
      <c r="H370" s="10">
        <v>1169</v>
      </c>
      <c r="I370" s="10">
        <v>607</v>
      </c>
      <c r="J370" s="10">
        <v>562</v>
      </c>
      <c r="K370" s="10">
        <v>344</v>
      </c>
      <c r="L370" s="10">
        <v>174</v>
      </c>
      <c r="M370" s="10">
        <v>170</v>
      </c>
      <c r="N370" s="10">
        <v>40</v>
      </c>
      <c r="O370" s="10">
        <v>22</v>
      </c>
      <c r="P370" s="10">
        <v>18</v>
      </c>
      <c r="Q370" s="10">
        <v>41.01</v>
      </c>
      <c r="R370" s="10">
        <v>30.08</v>
      </c>
      <c r="S370" s="10">
        <v>125.15</v>
      </c>
      <c r="T370" s="10">
        <v>0</v>
      </c>
      <c r="U370" s="10">
        <v>269.01</v>
      </c>
      <c r="V370" s="10">
        <v>86</v>
      </c>
      <c r="W370" s="10">
        <v>424.24</v>
      </c>
    </row>
    <row r="371" spans="1:23">
      <c r="A371" s="10" t="s">
        <v>23</v>
      </c>
      <c r="B371" s="10" t="s">
        <v>719</v>
      </c>
      <c r="C371" s="1" t="s">
        <v>779</v>
      </c>
      <c r="D371" s="6" t="s">
        <v>780</v>
      </c>
      <c r="E371" s="10" t="s">
        <v>781</v>
      </c>
      <c r="F371" s="10">
        <v>2072.27</v>
      </c>
      <c r="G371" s="10">
        <v>211</v>
      </c>
      <c r="H371" s="10">
        <v>1423</v>
      </c>
      <c r="I371" s="10">
        <v>746</v>
      </c>
      <c r="J371" s="10">
        <v>677</v>
      </c>
      <c r="K371" s="10">
        <v>1084</v>
      </c>
      <c r="L371" s="10">
        <v>560</v>
      </c>
      <c r="M371" s="10">
        <v>524</v>
      </c>
      <c r="N371" s="10">
        <v>0</v>
      </c>
      <c r="O371" s="10">
        <v>0</v>
      </c>
      <c r="P371" s="10">
        <v>0</v>
      </c>
      <c r="Q371" s="10">
        <v>0</v>
      </c>
      <c r="R371" s="10">
        <v>150.19999999999999</v>
      </c>
      <c r="S371" s="10">
        <v>419.15</v>
      </c>
      <c r="T371" s="10">
        <v>4.2300000000000004</v>
      </c>
      <c r="U371" s="10">
        <v>202.7</v>
      </c>
      <c r="V371" s="10">
        <v>421.3</v>
      </c>
      <c r="W371" s="10">
        <v>776.28</v>
      </c>
    </row>
    <row r="372" spans="1:23">
      <c r="A372" s="10" t="s">
        <v>23</v>
      </c>
      <c r="B372" s="10" t="s">
        <v>719</v>
      </c>
      <c r="C372" s="1" t="s">
        <v>779</v>
      </c>
      <c r="D372" s="10" t="s">
        <v>782</v>
      </c>
      <c r="E372" s="10" t="s">
        <v>783</v>
      </c>
      <c r="F372" s="10">
        <v>423.6</v>
      </c>
      <c r="G372" s="10">
        <v>92</v>
      </c>
      <c r="H372" s="10">
        <v>590</v>
      </c>
      <c r="I372" s="10">
        <v>309</v>
      </c>
      <c r="J372" s="10">
        <v>281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1.26</v>
      </c>
      <c r="S372" s="10">
        <v>9.1199999999999992</v>
      </c>
      <c r="T372" s="10">
        <v>0.93</v>
      </c>
      <c r="U372" s="10">
        <v>6.07</v>
      </c>
      <c r="V372" s="10">
        <v>0.26</v>
      </c>
      <c r="W372" s="10">
        <v>17.38</v>
      </c>
    </row>
    <row r="373" spans="1:23">
      <c r="A373" s="10" t="s">
        <v>23</v>
      </c>
      <c r="B373" s="10" t="s">
        <v>3519</v>
      </c>
      <c r="C373" s="1" t="s">
        <v>3725</v>
      </c>
      <c r="D373" s="6" t="s">
        <v>3725</v>
      </c>
      <c r="E373" s="10" t="s">
        <v>3726</v>
      </c>
      <c r="F373" s="10">
        <v>1741.2</v>
      </c>
      <c r="G373" s="10">
        <v>354</v>
      </c>
      <c r="H373" s="10">
        <v>1676</v>
      </c>
      <c r="I373" s="10">
        <v>893</v>
      </c>
      <c r="J373" s="10">
        <v>783</v>
      </c>
      <c r="K373" s="10">
        <v>170</v>
      </c>
      <c r="L373" s="10">
        <v>95</v>
      </c>
      <c r="M373" s="10">
        <v>75</v>
      </c>
      <c r="N373" s="10">
        <v>76</v>
      </c>
      <c r="O373" s="10">
        <v>40</v>
      </c>
      <c r="P373" s="10">
        <v>36</v>
      </c>
      <c r="Q373" s="10">
        <v>0</v>
      </c>
      <c r="R373" s="10">
        <v>39.450000000000003</v>
      </c>
      <c r="S373" s="10">
        <v>230.55</v>
      </c>
      <c r="T373" s="10">
        <v>70.400000000000006</v>
      </c>
      <c r="U373" s="10">
        <v>63.97</v>
      </c>
      <c r="V373" s="10">
        <v>109.13</v>
      </c>
      <c r="W373" s="10">
        <v>404.37</v>
      </c>
    </row>
    <row r="374" spans="1:23">
      <c r="A374" s="10" t="s">
        <v>23</v>
      </c>
      <c r="B374" s="10" t="s">
        <v>3519</v>
      </c>
      <c r="C374" s="1" t="s">
        <v>3725</v>
      </c>
      <c r="D374" s="10" t="s">
        <v>3727</v>
      </c>
      <c r="E374" s="10" t="s">
        <v>3728</v>
      </c>
      <c r="F374" s="10">
        <v>609.78</v>
      </c>
      <c r="G374" s="10">
        <v>123</v>
      </c>
      <c r="H374" s="10">
        <v>585</v>
      </c>
      <c r="I374" s="10">
        <v>311</v>
      </c>
      <c r="J374" s="10">
        <v>274</v>
      </c>
      <c r="K374" s="10">
        <v>361</v>
      </c>
      <c r="L374" s="10">
        <v>185</v>
      </c>
      <c r="M374" s="10">
        <v>176</v>
      </c>
      <c r="N374" s="10">
        <v>67</v>
      </c>
      <c r="O374" s="10">
        <v>29</v>
      </c>
      <c r="P374" s="10">
        <v>38</v>
      </c>
      <c r="Q374" s="10">
        <v>0</v>
      </c>
      <c r="R374" s="10">
        <v>0</v>
      </c>
      <c r="S374" s="10">
        <v>93.94</v>
      </c>
      <c r="T374" s="10">
        <v>436.02</v>
      </c>
      <c r="U374" s="10">
        <v>196</v>
      </c>
      <c r="V374" s="10">
        <v>193</v>
      </c>
      <c r="W374" s="10">
        <v>725.96</v>
      </c>
    </row>
    <row r="375" spans="1:23">
      <c r="A375" s="10" t="s">
        <v>23</v>
      </c>
      <c r="B375" s="10" t="s">
        <v>3519</v>
      </c>
      <c r="C375" s="1" t="s">
        <v>3725</v>
      </c>
      <c r="D375" s="10" t="s">
        <v>2083</v>
      </c>
      <c r="E375" s="10" t="s">
        <v>3729</v>
      </c>
      <c r="F375" s="10">
        <v>364.02</v>
      </c>
      <c r="G375" s="10">
        <v>83</v>
      </c>
      <c r="H375" s="10">
        <v>464</v>
      </c>
      <c r="I375" s="10">
        <v>232</v>
      </c>
      <c r="J375" s="10">
        <v>232</v>
      </c>
      <c r="K375" s="10">
        <v>646</v>
      </c>
      <c r="L375" s="10">
        <v>336</v>
      </c>
      <c r="M375" s="10">
        <v>310</v>
      </c>
      <c r="N375" s="10">
        <v>55</v>
      </c>
      <c r="O375" s="10">
        <v>30</v>
      </c>
      <c r="P375" s="10">
        <v>25</v>
      </c>
      <c r="Q375" s="10">
        <v>0</v>
      </c>
      <c r="R375" s="10">
        <v>0</v>
      </c>
      <c r="S375" s="10">
        <v>65.23</v>
      </c>
      <c r="T375" s="10">
        <v>1.35</v>
      </c>
      <c r="U375" s="10">
        <v>343.16</v>
      </c>
      <c r="V375" s="10">
        <v>128.15</v>
      </c>
      <c r="W375" s="10">
        <v>409.74</v>
      </c>
    </row>
    <row r="376" spans="1:23">
      <c r="A376" s="10" t="s">
        <v>23</v>
      </c>
      <c r="B376" s="10" t="s">
        <v>1287</v>
      </c>
      <c r="C376" s="1" t="s">
        <v>1435</v>
      </c>
      <c r="D376" s="6" t="s">
        <v>1436</v>
      </c>
      <c r="E376" s="10" t="s">
        <v>1437</v>
      </c>
      <c r="F376" s="10">
        <v>1189</v>
      </c>
      <c r="G376" s="10">
        <v>277</v>
      </c>
      <c r="H376" s="10">
        <v>1675</v>
      </c>
      <c r="I376" s="10">
        <v>874</v>
      </c>
      <c r="J376" s="10">
        <v>801</v>
      </c>
      <c r="K376" s="10">
        <v>45</v>
      </c>
      <c r="L376" s="10">
        <v>21</v>
      </c>
      <c r="M376" s="10">
        <v>24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6.83</v>
      </c>
      <c r="V376" s="10">
        <v>1.45</v>
      </c>
      <c r="W376" s="10">
        <v>6.83</v>
      </c>
    </row>
    <row r="377" spans="1:23">
      <c r="A377" s="10" t="s">
        <v>23</v>
      </c>
      <c r="B377" s="10" t="s">
        <v>1287</v>
      </c>
      <c r="C377" s="1" t="s">
        <v>1435</v>
      </c>
      <c r="D377" s="10" t="s">
        <v>1438</v>
      </c>
      <c r="E377" s="10" t="s">
        <v>1439</v>
      </c>
      <c r="F377" s="10">
        <v>1313</v>
      </c>
      <c r="G377" s="10">
        <v>185</v>
      </c>
      <c r="H377" s="10">
        <v>1216</v>
      </c>
      <c r="I377" s="10">
        <v>630</v>
      </c>
      <c r="J377" s="10">
        <v>586</v>
      </c>
      <c r="K377" s="10">
        <v>411</v>
      </c>
      <c r="L377" s="10">
        <v>202</v>
      </c>
      <c r="M377" s="10">
        <v>209</v>
      </c>
      <c r="N377" s="10">
        <v>8</v>
      </c>
      <c r="O377" s="10">
        <v>4</v>
      </c>
      <c r="P377" s="10">
        <v>4</v>
      </c>
      <c r="Q377" s="10">
        <v>0</v>
      </c>
      <c r="R377" s="10">
        <v>0</v>
      </c>
      <c r="S377" s="10">
        <v>80.040000000000006</v>
      </c>
      <c r="T377" s="10">
        <v>77.099999999999994</v>
      </c>
      <c r="U377" s="10">
        <v>138</v>
      </c>
      <c r="V377" s="10">
        <v>73</v>
      </c>
      <c r="W377" s="10">
        <v>295.14</v>
      </c>
    </row>
    <row r="378" spans="1:23">
      <c r="A378" s="10" t="s">
        <v>23</v>
      </c>
      <c r="B378" s="10" t="s">
        <v>2101</v>
      </c>
      <c r="C378" s="1" t="s">
        <v>2206</v>
      </c>
      <c r="D378" s="6" t="s">
        <v>2207</v>
      </c>
      <c r="E378" s="10" t="s">
        <v>2208</v>
      </c>
      <c r="F378" s="10">
        <v>1315.84</v>
      </c>
      <c r="G378" s="10">
        <v>397</v>
      </c>
      <c r="H378" s="10">
        <v>2661</v>
      </c>
      <c r="I378" s="10">
        <v>1312</v>
      </c>
      <c r="J378" s="10">
        <v>1349</v>
      </c>
      <c r="K378" s="10">
        <v>22</v>
      </c>
      <c r="L378" s="10">
        <v>11</v>
      </c>
      <c r="M378" s="10">
        <v>11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46</v>
      </c>
      <c r="V378" s="10">
        <v>23</v>
      </c>
      <c r="W378" s="10">
        <v>46</v>
      </c>
    </row>
    <row r="379" spans="1:23">
      <c r="A379" s="10" t="s">
        <v>23</v>
      </c>
      <c r="B379" s="10" t="s">
        <v>2101</v>
      </c>
      <c r="C379" s="1" t="s">
        <v>2206</v>
      </c>
      <c r="D379" s="10" t="s">
        <v>2209</v>
      </c>
      <c r="E379" s="10" t="s">
        <v>2210</v>
      </c>
      <c r="F379" s="10">
        <v>1129.23</v>
      </c>
      <c r="G379" s="10">
        <v>248</v>
      </c>
      <c r="H379" s="10">
        <v>1555</v>
      </c>
      <c r="I379" s="10">
        <v>771</v>
      </c>
      <c r="J379" s="10">
        <v>784</v>
      </c>
      <c r="K379" s="10">
        <v>319</v>
      </c>
      <c r="L379" s="10">
        <v>166</v>
      </c>
      <c r="M379" s="10">
        <v>153</v>
      </c>
      <c r="N379" s="10">
        <v>36</v>
      </c>
      <c r="O379" s="10">
        <v>18</v>
      </c>
      <c r="P379" s="10">
        <v>18</v>
      </c>
      <c r="Q379" s="10">
        <v>0</v>
      </c>
      <c r="R379" s="10">
        <v>0</v>
      </c>
      <c r="S379" s="10">
        <v>8.09</v>
      </c>
      <c r="T379" s="10">
        <v>434.08</v>
      </c>
      <c r="U379" s="10">
        <v>71</v>
      </c>
      <c r="V379" s="10">
        <v>58</v>
      </c>
      <c r="W379" s="10">
        <v>513.16999999999996</v>
      </c>
    </row>
    <row r="380" spans="1:23">
      <c r="A380" s="10" t="s">
        <v>23</v>
      </c>
      <c r="B380" s="10" t="s">
        <v>2101</v>
      </c>
      <c r="C380" s="1" t="s">
        <v>2206</v>
      </c>
      <c r="D380" s="10" t="s">
        <v>2211</v>
      </c>
      <c r="E380" s="10" t="s">
        <v>2212</v>
      </c>
      <c r="F380" s="10">
        <v>215.68</v>
      </c>
      <c r="G380" s="10">
        <v>70</v>
      </c>
      <c r="H380" s="10">
        <v>444</v>
      </c>
      <c r="I380" s="10">
        <v>238</v>
      </c>
      <c r="J380" s="10">
        <v>206</v>
      </c>
      <c r="K380" s="10">
        <v>452</v>
      </c>
      <c r="L380" s="10">
        <v>251</v>
      </c>
      <c r="M380" s="10">
        <v>201</v>
      </c>
      <c r="N380" s="10">
        <v>0</v>
      </c>
      <c r="O380" s="10">
        <v>0</v>
      </c>
      <c r="P380" s="10">
        <v>0</v>
      </c>
      <c r="Q380" s="10">
        <v>0</v>
      </c>
      <c r="R380" s="10">
        <v>71</v>
      </c>
      <c r="S380" s="10">
        <v>37</v>
      </c>
      <c r="T380" s="10">
        <v>0</v>
      </c>
      <c r="U380" s="10">
        <v>256</v>
      </c>
      <c r="V380" s="10">
        <v>251</v>
      </c>
      <c r="W380" s="10">
        <v>364</v>
      </c>
    </row>
    <row r="381" spans="1:23">
      <c r="A381" s="10" t="s">
        <v>23</v>
      </c>
      <c r="B381" s="10" t="s">
        <v>719</v>
      </c>
      <c r="C381" s="1" t="s">
        <v>774</v>
      </c>
      <c r="D381" s="6" t="s">
        <v>775</v>
      </c>
      <c r="E381" s="10" t="s">
        <v>776</v>
      </c>
      <c r="F381" s="10">
        <v>898.64</v>
      </c>
      <c r="G381" s="10">
        <v>366</v>
      </c>
      <c r="H381" s="10">
        <v>2301</v>
      </c>
      <c r="I381" s="10">
        <v>1197</v>
      </c>
      <c r="J381" s="10">
        <v>1104</v>
      </c>
      <c r="K381" s="10">
        <v>30</v>
      </c>
      <c r="L381" s="10">
        <v>16</v>
      </c>
      <c r="M381" s="10">
        <v>14</v>
      </c>
      <c r="N381" s="10">
        <v>51</v>
      </c>
      <c r="O381" s="10">
        <v>27</v>
      </c>
      <c r="P381" s="10">
        <v>24</v>
      </c>
      <c r="Q381" s="10">
        <v>0</v>
      </c>
      <c r="R381" s="10">
        <v>22</v>
      </c>
      <c r="S381" s="10">
        <v>20</v>
      </c>
      <c r="T381" s="10">
        <v>0</v>
      </c>
      <c r="U381" s="10">
        <v>99</v>
      </c>
      <c r="V381" s="10">
        <v>52</v>
      </c>
      <c r="W381" s="10">
        <v>141</v>
      </c>
    </row>
    <row r="382" spans="1:23">
      <c r="A382" s="10" t="s">
        <v>23</v>
      </c>
      <c r="B382" s="10" t="s">
        <v>719</v>
      </c>
      <c r="C382" s="1" t="s">
        <v>774</v>
      </c>
      <c r="D382" s="10" t="s">
        <v>777</v>
      </c>
      <c r="E382" s="10" t="s">
        <v>778</v>
      </c>
      <c r="F382" s="10">
        <v>1304.3800000000001</v>
      </c>
      <c r="G382" s="10">
        <v>170</v>
      </c>
      <c r="H382" s="10">
        <v>1046</v>
      </c>
      <c r="I382" s="10">
        <v>524</v>
      </c>
      <c r="J382" s="10">
        <v>522</v>
      </c>
      <c r="K382" s="10">
        <v>191</v>
      </c>
      <c r="L382" s="10">
        <v>102</v>
      </c>
      <c r="M382" s="10">
        <v>89</v>
      </c>
      <c r="N382" s="10">
        <v>0</v>
      </c>
      <c r="O382" s="10">
        <v>0</v>
      </c>
      <c r="P382" s="10">
        <v>0</v>
      </c>
      <c r="Q382" s="10">
        <v>0</v>
      </c>
      <c r="R382" s="10">
        <v>33</v>
      </c>
      <c r="S382" s="10">
        <v>0</v>
      </c>
      <c r="T382" s="10">
        <v>0</v>
      </c>
      <c r="U382" s="10">
        <v>97</v>
      </c>
      <c r="V382" s="10">
        <v>105</v>
      </c>
      <c r="W382" s="10">
        <v>130</v>
      </c>
    </row>
    <row r="383" spans="1:23">
      <c r="A383" s="10" t="s">
        <v>23</v>
      </c>
      <c r="B383" s="10" t="s">
        <v>1133</v>
      </c>
      <c r="C383" s="1" t="s">
        <v>1256</v>
      </c>
      <c r="D383" s="6" t="s">
        <v>1257</v>
      </c>
      <c r="E383" s="10" t="s">
        <v>1258</v>
      </c>
      <c r="F383" s="10">
        <v>2074</v>
      </c>
      <c r="G383" s="10">
        <v>1011</v>
      </c>
      <c r="H383" s="10">
        <v>5438</v>
      </c>
      <c r="I383" s="10">
        <v>2769</v>
      </c>
      <c r="J383" s="10">
        <v>2669</v>
      </c>
      <c r="K383" s="10">
        <v>77</v>
      </c>
      <c r="L383" s="10">
        <v>40</v>
      </c>
      <c r="M383" s="10">
        <v>37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29</v>
      </c>
      <c r="T383" s="10">
        <v>8</v>
      </c>
      <c r="U383" s="10">
        <v>164</v>
      </c>
      <c r="V383" s="10">
        <v>174</v>
      </c>
      <c r="W383" s="10">
        <v>201</v>
      </c>
    </row>
    <row r="384" spans="1:23">
      <c r="A384" s="10" t="s">
        <v>23</v>
      </c>
      <c r="B384" s="10" t="s">
        <v>1133</v>
      </c>
      <c r="C384" s="1" t="s">
        <v>1256</v>
      </c>
      <c r="D384" s="10" t="s">
        <v>1259</v>
      </c>
      <c r="E384" s="10" t="s">
        <v>1260</v>
      </c>
      <c r="F384" s="10">
        <v>466</v>
      </c>
      <c r="G384" s="10">
        <v>64</v>
      </c>
      <c r="H384" s="10">
        <v>355</v>
      </c>
      <c r="I384" s="10">
        <v>171</v>
      </c>
      <c r="J384" s="10">
        <v>184</v>
      </c>
      <c r="K384" s="10">
        <v>31</v>
      </c>
      <c r="L384" s="10">
        <v>15</v>
      </c>
      <c r="M384" s="10">
        <v>16</v>
      </c>
      <c r="N384" s="10">
        <v>0</v>
      </c>
      <c r="O384" s="10">
        <v>0</v>
      </c>
      <c r="P384" s="10">
        <v>0</v>
      </c>
      <c r="Q384" s="10">
        <v>0</v>
      </c>
      <c r="R384" s="10">
        <v>17</v>
      </c>
      <c r="S384" s="10">
        <v>10</v>
      </c>
      <c r="T384" s="10">
        <v>0</v>
      </c>
      <c r="U384" s="10">
        <v>42</v>
      </c>
      <c r="V384" s="10">
        <v>38</v>
      </c>
      <c r="W384" s="10">
        <v>69</v>
      </c>
    </row>
    <row r="385" spans="1:23">
      <c r="A385" s="10" t="s">
        <v>23</v>
      </c>
      <c r="B385" s="10" t="s">
        <v>1133</v>
      </c>
      <c r="C385" s="1" t="s">
        <v>1256</v>
      </c>
      <c r="D385" s="10" t="s">
        <v>1261</v>
      </c>
      <c r="E385" s="10" t="s">
        <v>1262</v>
      </c>
      <c r="F385" s="10">
        <v>1436</v>
      </c>
      <c r="G385" s="10">
        <v>58</v>
      </c>
      <c r="H385" s="10">
        <v>315</v>
      </c>
      <c r="I385" s="10">
        <v>167</v>
      </c>
      <c r="J385" s="10">
        <v>148</v>
      </c>
      <c r="K385" s="10">
        <v>631</v>
      </c>
      <c r="L385" s="10">
        <v>351</v>
      </c>
      <c r="M385" s="10">
        <v>280</v>
      </c>
      <c r="N385" s="10">
        <v>210</v>
      </c>
      <c r="O385" s="10">
        <v>106</v>
      </c>
      <c r="P385" s="10">
        <v>104</v>
      </c>
      <c r="Q385" s="10">
        <v>0</v>
      </c>
      <c r="R385" s="10">
        <v>76</v>
      </c>
      <c r="S385" s="10">
        <v>101</v>
      </c>
      <c r="T385" s="10">
        <v>0</v>
      </c>
      <c r="U385" s="10">
        <v>894</v>
      </c>
      <c r="V385" s="10">
        <v>347</v>
      </c>
      <c r="W385" s="10">
        <v>1071</v>
      </c>
    </row>
    <row r="386" spans="1:23">
      <c r="A386" s="10" t="s">
        <v>23</v>
      </c>
      <c r="B386" s="10" t="s">
        <v>2483</v>
      </c>
      <c r="C386" s="1" t="s">
        <v>2647</v>
      </c>
      <c r="D386" s="6" t="s">
        <v>2648</v>
      </c>
      <c r="E386" s="10" t="s">
        <v>2649</v>
      </c>
      <c r="F386" s="10">
        <v>577.30999999999995</v>
      </c>
      <c r="G386" s="10">
        <v>210</v>
      </c>
      <c r="H386" s="10">
        <v>1335</v>
      </c>
      <c r="I386" s="10">
        <v>674</v>
      </c>
      <c r="J386" s="10">
        <v>661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1</v>
      </c>
      <c r="S386" s="10">
        <v>0</v>
      </c>
      <c r="T386" s="10">
        <v>0</v>
      </c>
      <c r="U386" s="10">
        <v>79</v>
      </c>
      <c r="V386" s="10">
        <v>18</v>
      </c>
      <c r="W386" s="10">
        <v>80</v>
      </c>
    </row>
    <row r="387" spans="1:23">
      <c r="A387" s="10" t="s">
        <v>23</v>
      </c>
      <c r="B387" s="10" t="s">
        <v>2483</v>
      </c>
      <c r="C387" s="1" t="s">
        <v>2647</v>
      </c>
      <c r="D387" s="10" t="s">
        <v>2650</v>
      </c>
      <c r="E387" s="10" t="s">
        <v>2651</v>
      </c>
      <c r="F387" s="10">
        <v>557.39</v>
      </c>
      <c r="G387" s="10">
        <v>118</v>
      </c>
      <c r="H387" s="10">
        <v>704</v>
      </c>
      <c r="I387" s="10">
        <v>359</v>
      </c>
      <c r="J387" s="10">
        <v>345</v>
      </c>
      <c r="K387" s="10">
        <v>875</v>
      </c>
      <c r="L387" s="10">
        <v>431</v>
      </c>
      <c r="M387" s="10">
        <v>444</v>
      </c>
      <c r="N387" s="10">
        <v>0</v>
      </c>
      <c r="O387" s="10">
        <v>0</v>
      </c>
      <c r="P387" s="10">
        <v>0</v>
      </c>
      <c r="Q387" s="10">
        <v>232.05</v>
      </c>
      <c r="R387" s="10">
        <v>256.05</v>
      </c>
      <c r="S387" s="10">
        <v>21</v>
      </c>
      <c r="T387" s="10">
        <v>59.05</v>
      </c>
      <c r="U387" s="10">
        <v>235.1</v>
      </c>
      <c r="V387" s="10">
        <v>93.05</v>
      </c>
      <c r="W387" s="10">
        <v>571.20000000000005</v>
      </c>
    </row>
    <row r="388" spans="1:23">
      <c r="A388" s="10" t="s">
        <v>23</v>
      </c>
      <c r="B388" s="10" t="s">
        <v>2483</v>
      </c>
      <c r="C388" s="1" t="s">
        <v>2647</v>
      </c>
      <c r="D388" s="10" t="s">
        <v>2652</v>
      </c>
      <c r="E388" s="10" t="s">
        <v>2653</v>
      </c>
      <c r="F388" s="10">
        <v>811.37</v>
      </c>
      <c r="G388" s="10">
        <v>173</v>
      </c>
      <c r="H388" s="10">
        <v>1179</v>
      </c>
      <c r="I388" s="10">
        <v>606</v>
      </c>
      <c r="J388" s="10">
        <v>573</v>
      </c>
      <c r="K388" s="10">
        <v>1438</v>
      </c>
      <c r="L388" s="10">
        <v>733</v>
      </c>
      <c r="M388" s="10">
        <v>705</v>
      </c>
      <c r="N388" s="10">
        <v>8</v>
      </c>
      <c r="O388" s="10">
        <v>4</v>
      </c>
      <c r="P388" s="10">
        <v>4</v>
      </c>
      <c r="Q388" s="10">
        <v>0</v>
      </c>
      <c r="R388" s="10">
        <v>10.039999999999999</v>
      </c>
      <c r="S388" s="10">
        <v>374.1</v>
      </c>
      <c r="T388" s="10">
        <v>12</v>
      </c>
      <c r="U388" s="10">
        <v>189.7</v>
      </c>
      <c r="V388" s="10">
        <v>87.05</v>
      </c>
      <c r="W388" s="10">
        <v>585.84</v>
      </c>
    </row>
    <row r="389" spans="1:23">
      <c r="A389" s="10" t="s">
        <v>23</v>
      </c>
      <c r="B389" s="10" t="s">
        <v>2702</v>
      </c>
      <c r="C389" s="1" t="s">
        <v>2799</v>
      </c>
      <c r="D389" s="6" t="s">
        <v>2800</v>
      </c>
      <c r="E389" s="10" t="s">
        <v>2801</v>
      </c>
      <c r="F389" s="10">
        <v>1026</v>
      </c>
      <c r="G389" s="10">
        <v>305</v>
      </c>
      <c r="H389" s="10">
        <v>1883</v>
      </c>
      <c r="I389" s="10">
        <v>983</v>
      </c>
      <c r="J389" s="10">
        <v>900</v>
      </c>
      <c r="K389" s="10">
        <v>353</v>
      </c>
      <c r="L389" s="10">
        <v>189</v>
      </c>
      <c r="M389" s="10">
        <v>164</v>
      </c>
      <c r="N389" s="10">
        <v>22</v>
      </c>
      <c r="O389" s="10">
        <v>10</v>
      </c>
      <c r="P389" s="10">
        <v>12</v>
      </c>
      <c r="Q389" s="10">
        <v>0</v>
      </c>
      <c r="R389" s="10">
        <v>357.38</v>
      </c>
      <c r="S389" s="10">
        <v>292.93</v>
      </c>
      <c r="T389" s="10">
        <v>108.25</v>
      </c>
      <c r="U389" s="10">
        <v>284.10000000000002</v>
      </c>
      <c r="V389" s="10">
        <v>247.62</v>
      </c>
      <c r="W389" s="10">
        <v>1042.6600000000001</v>
      </c>
    </row>
    <row r="390" spans="1:23">
      <c r="A390" s="10" t="s">
        <v>23</v>
      </c>
      <c r="B390" s="10" t="s">
        <v>2702</v>
      </c>
      <c r="C390" s="1" t="s">
        <v>2799</v>
      </c>
      <c r="D390" s="10" t="s">
        <v>2802</v>
      </c>
      <c r="E390" s="10" t="s">
        <v>2803</v>
      </c>
      <c r="F390" s="10">
        <v>639</v>
      </c>
      <c r="G390" s="10">
        <v>216</v>
      </c>
      <c r="H390" s="10">
        <v>1120</v>
      </c>
      <c r="I390" s="10">
        <v>608</v>
      </c>
      <c r="J390" s="10">
        <v>512</v>
      </c>
      <c r="K390" s="10">
        <v>377</v>
      </c>
      <c r="L390" s="10">
        <v>194</v>
      </c>
      <c r="M390" s="10">
        <v>183</v>
      </c>
      <c r="N390" s="10">
        <v>410</v>
      </c>
      <c r="O390" s="10">
        <v>223</v>
      </c>
      <c r="P390" s="10">
        <v>187</v>
      </c>
      <c r="Q390" s="10">
        <v>0</v>
      </c>
      <c r="R390" s="10">
        <v>106.43</v>
      </c>
      <c r="S390" s="10">
        <v>131.12</v>
      </c>
      <c r="T390" s="10">
        <v>32.270000000000003</v>
      </c>
      <c r="U390" s="10">
        <v>146.53</v>
      </c>
      <c r="V390" s="10">
        <v>187.67</v>
      </c>
      <c r="W390" s="10">
        <v>416.35</v>
      </c>
    </row>
    <row r="391" spans="1:23">
      <c r="A391" s="10" t="s">
        <v>23</v>
      </c>
      <c r="B391" s="10" t="s">
        <v>2702</v>
      </c>
      <c r="C391" s="1" t="s">
        <v>2799</v>
      </c>
      <c r="D391" s="10" t="s">
        <v>2804</v>
      </c>
      <c r="E391" s="10" t="s">
        <v>2805</v>
      </c>
      <c r="F391" s="10">
        <v>677</v>
      </c>
      <c r="G391" s="10">
        <v>109</v>
      </c>
      <c r="H391" s="10">
        <v>555</v>
      </c>
      <c r="I391" s="10">
        <v>281</v>
      </c>
      <c r="J391" s="10">
        <v>274</v>
      </c>
      <c r="K391" s="10">
        <v>132</v>
      </c>
      <c r="L391" s="10">
        <v>73</v>
      </c>
      <c r="M391" s="10">
        <v>59</v>
      </c>
      <c r="N391" s="10">
        <v>89</v>
      </c>
      <c r="O391" s="10">
        <v>40</v>
      </c>
      <c r="P391" s="10">
        <v>49</v>
      </c>
      <c r="Q391" s="10">
        <v>0</v>
      </c>
      <c r="R391" s="10">
        <v>92.28</v>
      </c>
      <c r="S391" s="10">
        <v>58.15</v>
      </c>
      <c r="T391" s="10">
        <v>185.26</v>
      </c>
      <c r="U391" s="10">
        <v>249.14</v>
      </c>
      <c r="V391" s="10">
        <v>226.2</v>
      </c>
      <c r="W391" s="10">
        <v>584.83000000000004</v>
      </c>
    </row>
    <row r="392" spans="1:23">
      <c r="A392" s="10" t="s">
        <v>23</v>
      </c>
      <c r="B392" s="10" t="s">
        <v>2702</v>
      </c>
      <c r="C392" s="1" t="s">
        <v>2799</v>
      </c>
      <c r="D392" s="10" t="s">
        <v>2806</v>
      </c>
      <c r="E392" s="10" t="s">
        <v>2807</v>
      </c>
      <c r="F392" s="10">
        <v>846</v>
      </c>
      <c r="G392" s="10">
        <v>175</v>
      </c>
      <c r="H392" s="10">
        <v>1085</v>
      </c>
      <c r="I392" s="10">
        <v>574</v>
      </c>
      <c r="J392" s="10">
        <v>511</v>
      </c>
      <c r="K392" s="10">
        <v>0</v>
      </c>
      <c r="L392" s="10">
        <v>0</v>
      </c>
      <c r="M392" s="10">
        <v>0</v>
      </c>
      <c r="N392" s="10">
        <v>13</v>
      </c>
      <c r="O392" s="10">
        <v>8</v>
      </c>
      <c r="P392" s="10">
        <v>5</v>
      </c>
      <c r="Q392" s="10">
        <v>0</v>
      </c>
      <c r="R392" s="10">
        <v>111.93</v>
      </c>
      <c r="S392" s="10">
        <v>78.47</v>
      </c>
      <c r="T392" s="10">
        <v>0</v>
      </c>
      <c r="U392" s="10">
        <v>298.64</v>
      </c>
      <c r="V392" s="10">
        <v>248.36</v>
      </c>
      <c r="W392" s="10">
        <v>489.04</v>
      </c>
    </row>
    <row r="393" spans="1:23">
      <c r="A393" s="10" t="s">
        <v>23</v>
      </c>
      <c r="B393" s="10" t="s">
        <v>719</v>
      </c>
      <c r="C393" s="1" t="s">
        <v>772</v>
      </c>
      <c r="D393" s="6" t="s">
        <v>772</v>
      </c>
      <c r="E393" s="10" t="s">
        <v>773</v>
      </c>
      <c r="F393" s="10">
        <v>2396.38</v>
      </c>
      <c r="G393" s="10">
        <v>299</v>
      </c>
      <c r="H393" s="10">
        <v>2047</v>
      </c>
      <c r="I393" s="10">
        <v>1063</v>
      </c>
      <c r="J393" s="10">
        <v>984</v>
      </c>
      <c r="K393" s="10">
        <v>591</v>
      </c>
      <c r="L393" s="10">
        <v>312</v>
      </c>
      <c r="M393" s="10">
        <v>279</v>
      </c>
      <c r="N393" s="10">
        <v>91</v>
      </c>
      <c r="O393" s="10">
        <v>52</v>
      </c>
      <c r="P393" s="10">
        <v>39</v>
      </c>
      <c r="Q393" s="10">
        <v>0</v>
      </c>
      <c r="R393" s="10">
        <v>12.82</v>
      </c>
      <c r="S393" s="10">
        <v>89.27</v>
      </c>
      <c r="T393" s="10">
        <v>47.67</v>
      </c>
      <c r="U393" s="10">
        <v>89.76</v>
      </c>
      <c r="V393" s="10">
        <v>334.12</v>
      </c>
      <c r="W393" s="10">
        <v>239.52</v>
      </c>
    </row>
    <row r="394" spans="1:23">
      <c r="A394" s="10" t="s">
        <v>23</v>
      </c>
      <c r="B394" s="10" t="s">
        <v>1734</v>
      </c>
      <c r="C394" s="1" t="s">
        <v>1894</v>
      </c>
      <c r="D394" s="6" t="s">
        <v>1895</v>
      </c>
      <c r="E394" s="10" t="s">
        <v>1896</v>
      </c>
      <c r="F394" s="10">
        <v>2533.83</v>
      </c>
      <c r="G394" s="10">
        <v>585</v>
      </c>
      <c r="H394" s="10">
        <v>2824</v>
      </c>
      <c r="I394" s="10">
        <v>1460</v>
      </c>
      <c r="J394" s="10">
        <v>1364</v>
      </c>
      <c r="K394" s="10">
        <v>1419</v>
      </c>
      <c r="L394" s="10">
        <v>717</v>
      </c>
      <c r="M394" s="10">
        <v>702</v>
      </c>
      <c r="N394" s="10">
        <v>6</v>
      </c>
      <c r="O394" s="10">
        <v>4</v>
      </c>
      <c r="P394" s="10">
        <v>2</v>
      </c>
      <c r="Q394" s="10">
        <v>0</v>
      </c>
      <c r="R394" s="10">
        <v>100.05</v>
      </c>
      <c r="S394" s="10">
        <v>127</v>
      </c>
      <c r="T394" s="10">
        <v>17</v>
      </c>
      <c r="U394" s="10">
        <v>216.05</v>
      </c>
      <c r="V394" s="10">
        <v>90.05</v>
      </c>
      <c r="W394" s="10">
        <v>460.1</v>
      </c>
    </row>
    <row r="395" spans="1:23">
      <c r="A395" s="10" t="s">
        <v>23</v>
      </c>
      <c r="B395" s="10" t="s">
        <v>1734</v>
      </c>
      <c r="C395" s="1" t="s">
        <v>1894</v>
      </c>
      <c r="D395" s="10" t="s">
        <v>1897</v>
      </c>
      <c r="E395" s="10" t="s">
        <v>1898</v>
      </c>
      <c r="F395" s="10">
        <v>631</v>
      </c>
      <c r="G395" s="10">
        <v>103</v>
      </c>
      <c r="H395" s="10">
        <v>722</v>
      </c>
      <c r="I395" s="10">
        <v>367</v>
      </c>
      <c r="J395" s="10">
        <v>355</v>
      </c>
      <c r="K395" s="10">
        <v>1810</v>
      </c>
      <c r="L395" s="10">
        <v>938</v>
      </c>
      <c r="M395" s="10">
        <v>872</v>
      </c>
      <c r="N395" s="10">
        <v>31</v>
      </c>
      <c r="O395" s="10">
        <v>16</v>
      </c>
      <c r="P395" s="10">
        <v>15</v>
      </c>
      <c r="Q395" s="10">
        <v>0</v>
      </c>
      <c r="R395" s="10">
        <v>1292</v>
      </c>
      <c r="S395" s="10">
        <v>120</v>
      </c>
      <c r="T395" s="10">
        <v>50</v>
      </c>
      <c r="U395" s="10">
        <v>300.05</v>
      </c>
      <c r="V395" s="10">
        <v>500</v>
      </c>
      <c r="W395" s="10">
        <v>1762.05</v>
      </c>
    </row>
    <row r="396" spans="1:23">
      <c r="A396" s="10" t="s">
        <v>23</v>
      </c>
      <c r="B396" s="10" t="s">
        <v>1734</v>
      </c>
      <c r="C396" s="1" t="s">
        <v>1894</v>
      </c>
      <c r="D396" s="10" t="s">
        <v>1899</v>
      </c>
      <c r="E396" s="10" t="s">
        <v>1900</v>
      </c>
      <c r="F396" s="10">
        <v>613.41999999999996</v>
      </c>
      <c r="G396" s="10">
        <v>26</v>
      </c>
      <c r="H396" s="10">
        <v>123</v>
      </c>
      <c r="I396" s="10">
        <v>64</v>
      </c>
      <c r="J396" s="10">
        <v>59</v>
      </c>
      <c r="K396" s="10">
        <v>272</v>
      </c>
      <c r="L396" s="10">
        <v>137</v>
      </c>
      <c r="M396" s="10">
        <v>135</v>
      </c>
      <c r="N396" s="10">
        <v>0</v>
      </c>
      <c r="O396" s="10">
        <v>0</v>
      </c>
      <c r="P396" s="10">
        <v>0</v>
      </c>
      <c r="Q396" s="10">
        <v>0</v>
      </c>
      <c r="R396" s="10">
        <v>240</v>
      </c>
      <c r="S396" s="10">
        <v>10</v>
      </c>
      <c r="T396" s="10">
        <v>160</v>
      </c>
      <c r="U396" s="10">
        <v>112</v>
      </c>
      <c r="V396" s="10">
        <v>82</v>
      </c>
      <c r="W396" s="10">
        <v>522</v>
      </c>
    </row>
    <row r="397" spans="1:23">
      <c r="A397" s="10" t="s">
        <v>23</v>
      </c>
      <c r="B397" s="10" t="s">
        <v>1734</v>
      </c>
      <c r="C397" s="1" t="s">
        <v>1894</v>
      </c>
      <c r="D397" s="10" t="s">
        <v>1901</v>
      </c>
      <c r="E397" s="10" t="s">
        <v>1902</v>
      </c>
      <c r="F397" s="10">
        <v>1653.44</v>
      </c>
      <c r="G397" s="10">
        <v>363</v>
      </c>
      <c r="H397" s="10">
        <v>2327</v>
      </c>
      <c r="I397" s="10">
        <v>1224</v>
      </c>
      <c r="J397" s="10">
        <v>1103</v>
      </c>
      <c r="K397" s="10">
        <v>216</v>
      </c>
      <c r="L397" s="10">
        <v>114</v>
      </c>
      <c r="M397" s="10">
        <v>102</v>
      </c>
      <c r="N397" s="10">
        <v>0</v>
      </c>
      <c r="O397" s="10">
        <v>0</v>
      </c>
      <c r="P397" s="10">
        <v>0</v>
      </c>
      <c r="Q397" s="10">
        <v>0</v>
      </c>
      <c r="R397" s="10">
        <v>700.8</v>
      </c>
      <c r="S397" s="10">
        <v>8.0500000000000007</v>
      </c>
      <c r="T397" s="10">
        <v>18.05</v>
      </c>
      <c r="U397" s="10">
        <v>116.05</v>
      </c>
      <c r="V397" s="10">
        <v>212</v>
      </c>
      <c r="W397" s="10">
        <v>842.95</v>
      </c>
    </row>
    <row r="398" spans="1:23">
      <c r="A398" s="10" t="s">
        <v>23</v>
      </c>
      <c r="B398" s="10" t="s">
        <v>1734</v>
      </c>
      <c r="C398" s="1" t="s">
        <v>1894</v>
      </c>
      <c r="D398" s="10" t="s">
        <v>1903</v>
      </c>
      <c r="E398" s="10" t="s">
        <v>1904</v>
      </c>
      <c r="F398" s="10">
        <v>428.56</v>
      </c>
      <c r="G398" s="10">
        <v>43</v>
      </c>
      <c r="H398" s="10">
        <v>331</v>
      </c>
      <c r="I398" s="10">
        <v>166</v>
      </c>
      <c r="J398" s="10">
        <v>165</v>
      </c>
      <c r="K398" s="10">
        <v>353</v>
      </c>
      <c r="L398" s="10">
        <v>193</v>
      </c>
      <c r="M398" s="10">
        <v>160</v>
      </c>
      <c r="N398" s="10">
        <v>0</v>
      </c>
      <c r="O398" s="10">
        <v>0</v>
      </c>
      <c r="P398" s="10">
        <v>0</v>
      </c>
      <c r="Q398" s="10">
        <v>0</v>
      </c>
      <c r="R398" s="10">
        <v>302</v>
      </c>
      <c r="S398" s="10">
        <v>14</v>
      </c>
      <c r="T398" s="10">
        <v>209</v>
      </c>
      <c r="U398" s="10">
        <v>159</v>
      </c>
      <c r="V398" s="10">
        <v>205</v>
      </c>
      <c r="W398" s="10">
        <v>684</v>
      </c>
    </row>
    <row r="399" spans="1:23">
      <c r="A399" s="10" t="s">
        <v>23</v>
      </c>
      <c r="B399" s="10" t="s">
        <v>1480</v>
      </c>
      <c r="C399" s="1" t="s">
        <v>1675</v>
      </c>
      <c r="D399" s="6" t="s">
        <v>1676</v>
      </c>
      <c r="E399" s="10" t="s">
        <v>1677</v>
      </c>
      <c r="F399" s="10">
        <v>2184</v>
      </c>
      <c r="G399" s="10">
        <v>1074</v>
      </c>
      <c r="H399" s="10">
        <v>5878</v>
      </c>
      <c r="I399" s="10">
        <v>3041</v>
      </c>
      <c r="J399" s="10">
        <v>2837</v>
      </c>
      <c r="K399" s="10">
        <v>342</v>
      </c>
      <c r="L399" s="10">
        <v>177</v>
      </c>
      <c r="M399" s="10">
        <v>165</v>
      </c>
      <c r="N399" s="10">
        <v>0</v>
      </c>
      <c r="O399" s="10">
        <v>0</v>
      </c>
      <c r="P399" s="10">
        <v>0</v>
      </c>
      <c r="Q399" s="10">
        <v>0</v>
      </c>
      <c r="R399" s="10">
        <v>61</v>
      </c>
      <c r="S399" s="10">
        <v>49</v>
      </c>
      <c r="T399" s="10">
        <v>161</v>
      </c>
      <c r="U399" s="10">
        <v>140</v>
      </c>
      <c r="V399" s="10">
        <v>7</v>
      </c>
      <c r="W399" s="10">
        <v>411</v>
      </c>
    </row>
    <row r="400" spans="1:23">
      <c r="A400" s="10" t="s">
        <v>23</v>
      </c>
      <c r="B400" s="10" t="s">
        <v>1133</v>
      </c>
      <c r="C400" s="1" t="s">
        <v>1253</v>
      </c>
      <c r="D400" s="6" t="s">
        <v>1254</v>
      </c>
      <c r="E400" s="10" t="s">
        <v>1255</v>
      </c>
      <c r="F400" s="10">
        <v>1889</v>
      </c>
      <c r="G400" s="10">
        <v>501</v>
      </c>
      <c r="H400" s="10">
        <v>2382</v>
      </c>
      <c r="I400" s="10">
        <v>1153</v>
      </c>
      <c r="J400" s="10">
        <v>1229</v>
      </c>
      <c r="K400" s="10">
        <v>228</v>
      </c>
      <c r="L400" s="10">
        <v>105</v>
      </c>
      <c r="M400" s="10">
        <v>123</v>
      </c>
      <c r="N400" s="10">
        <v>0</v>
      </c>
      <c r="O400" s="10">
        <v>0</v>
      </c>
      <c r="P400" s="10">
        <v>0</v>
      </c>
      <c r="Q400" s="10">
        <v>0</v>
      </c>
      <c r="R400" s="10">
        <v>42.1</v>
      </c>
      <c r="S400" s="10">
        <v>15</v>
      </c>
      <c r="T400" s="10">
        <v>19</v>
      </c>
      <c r="U400" s="10">
        <v>0</v>
      </c>
      <c r="V400" s="10">
        <v>3</v>
      </c>
      <c r="W400" s="10">
        <v>76.099999999999994</v>
      </c>
    </row>
    <row r="401" spans="1:23">
      <c r="A401" s="10" t="s">
        <v>23</v>
      </c>
      <c r="B401" s="10" t="s">
        <v>1933</v>
      </c>
      <c r="C401" s="1" t="s">
        <v>2065</v>
      </c>
      <c r="D401" s="6" t="s">
        <v>2066</v>
      </c>
      <c r="E401" s="10" t="s">
        <v>2067</v>
      </c>
      <c r="F401" s="10">
        <v>1126.78</v>
      </c>
      <c r="G401" s="10">
        <v>167</v>
      </c>
      <c r="H401" s="10">
        <v>897</v>
      </c>
      <c r="I401" s="10">
        <v>472</v>
      </c>
      <c r="J401" s="10">
        <v>425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24.05</v>
      </c>
      <c r="S401" s="10">
        <v>17</v>
      </c>
      <c r="T401" s="10">
        <v>12.05</v>
      </c>
      <c r="U401" s="10">
        <v>0</v>
      </c>
      <c r="V401" s="10">
        <v>4.05</v>
      </c>
      <c r="W401" s="10">
        <v>53.1</v>
      </c>
    </row>
    <row r="402" spans="1:23">
      <c r="A402" s="10" t="s">
        <v>23</v>
      </c>
      <c r="B402" s="10" t="s">
        <v>1933</v>
      </c>
      <c r="C402" s="1" t="s">
        <v>2065</v>
      </c>
      <c r="D402" s="10" t="s">
        <v>2068</v>
      </c>
      <c r="E402" s="10" t="s">
        <v>2069</v>
      </c>
      <c r="F402" s="10">
        <v>623.76</v>
      </c>
      <c r="G402" s="10">
        <v>109</v>
      </c>
      <c r="H402" s="10">
        <v>639</v>
      </c>
      <c r="I402" s="10">
        <v>357</v>
      </c>
      <c r="J402" s="10">
        <v>282</v>
      </c>
      <c r="K402" s="10">
        <v>674</v>
      </c>
      <c r="L402" s="10">
        <v>351</v>
      </c>
      <c r="M402" s="10">
        <v>323</v>
      </c>
      <c r="N402" s="10">
        <v>12</v>
      </c>
      <c r="O402" s="10">
        <v>6</v>
      </c>
      <c r="P402" s="10">
        <v>6</v>
      </c>
      <c r="Q402" s="10">
        <v>0</v>
      </c>
      <c r="R402" s="10">
        <v>159.4</v>
      </c>
      <c r="S402" s="10">
        <v>95.2</v>
      </c>
      <c r="T402" s="10">
        <v>128</v>
      </c>
      <c r="U402" s="10">
        <v>422.4</v>
      </c>
      <c r="V402" s="10">
        <v>240</v>
      </c>
      <c r="W402" s="10">
        <v>805</v>
      </c>
    </row>
    <row r="403" spans="1:23">
      <c r="A403" s="10" t="s">
        <v>23</v>
      </c>
      <c r="B403" s="10" t="s">
        <v>1933</v>
      </c>
      <c r="C403" s="1" t="s">
        <v>2065</v>
      </c>
      <c r="D403" s="10" t="s">
        <v>589</v>
      </c>
      <c r="E403" s="10" t="s">
        <v>2070</v>
      </c>
      <c r="F403" s="10">
        <v>854.79</v>
      </c>
      <c r="G403" s="10">
        <v>128</v>
      </c>
      <c r="H403" s="10">
        <v>771</v>
      </c>
      <c r="I403" s="10">
        <v>391</v>
      </c>
      <c r="J403" s="10">
        <v>380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34.6</v>
      </c>
      <c r="S403" s="10">
        <v>23.8</v>
      </c>
      <c r="T403" s="10">
        <v>32</v>
      </c>
      <c r="U403" s="10">
        <v>106.6</v>
      </c>
      <c r="V403" s="10">
        <v>60</v>
      </c>
      <c r="W403" s="10">
        <v>197</v>
      </c>
    </row>
    <row r="404" spans="1:23">
      <c r="A404" s="10" t="s">
        <v>23</v>
      </c>
      <c r="B404" s="10" t="s">
        <v>1933</v>
      </c>
      <c r="C404" s="1" t="s">
        <v>2065</v>
      </c>
      <c r="D404" s="10" t="s">
        <v>2071</v>
      </c>
      <c r="E404" s="10" t="s">
        <v>2072</v>
      </c>
      <c r="F404" s="10">
        <v>875.99</v>
      </c>
      <c r="G404" s="10">
        <v>103</v>
      </c>
      <c r="H404" s="10">
        <v>627</v>
      </c>
      <c r="I404" s="10">
        <v>328</v>
      </c>
      <c r="J404" s="10">
        <v>299</v>
      </c>
      <c r="K404" s="10">
        <v>107</v>
      </c>
      <c r="L404" s="10">
        <v>56</v>
      </c>
      <c r="M404" s="10">
        <v>51</v>
      </c>
      <c r="N404" s="10">
        <v>0</v>
      </c>
      <c r="O404" s="10">
        <v>0</v>
      </c>
      <c r="P404" s="10">
        <v>0</v>
      </c>
      <c r="Q404" s="10">
        <v>0</v>
      </c>
      <c r="R404" s="10">
        <v>2.0299999999999998</v>
      </c>
      <c r="S404" s="10">
        <v>38.01</v>
      </c>
      <c r="T404" s="10">
        <v>32.01</v>
      </c>
      <c r="U404" s="10">
        <v>536</v>
      </c>
      <c r="V404" s="10">
        <v>256</v>
      </c>
      <c r="W404" s="10">
        <v>608.04999999999995</v>
      </c>
    </row>
    <row r="405" spans="1:23">
      <c r="A405" s="10" t="s">
        <v>23</v>
      </c>
      <c r="B405" s="10" t="s">
        <v>1933</v>
      </c>
      <c r="C405" s="1" t="s">
        <v>2065</v>
      </c>
      <c r="D405" s="10" t="s">
        <v>2073</v>
      </c>
      <c r="E405" s="10" t="s">
        <v>2074</v>
      </c>
      <c r="F405" s="10">
        <v>677.85</v>
      </c>
      <c r="G405" s="10">
        <v>122</v>
      </c>
      <c r="H405" s="10">
        <v>640</v>
      </c>
      <c r="I405" s="10">
        <v>324</v>
      </c>
      <c r="J405" s="10">
        <v>316</v>
      </c>
      <c r="K405" s="10">
        <v>19</v>
      </c>
      <c r="L405" s="10">
        <v>10</v>
      </c>
      <c r="M405" s="10">
        <v>9</v>
      </c>
      <c r="N405" s="10">
        <v>34</v>
      </c>
      <c r="O405" s="10">
        <v>20</v>
      </c>
      <c r="P405" s="10">
        <v>14</v>
      </c>
      <c r="Q405" s="10">
        <v>0</v>
      </c>
      <c r="R405" s="10">
        <v>3.01</v>
      </c>
      <c r="S405" s="10">
        <v>49.98</v>
      </c>
      <c r="T405" s="10">
        <v>367.03</v>
      </c>
      <c r="U405" s="10">
        <v>225</v>
      </c>
      <c r="V405" s="10">
        <v>201</v>
      </c>
      <c r="W405" s="10">
        <v>645.02</v>
      </c>
    </row>
    <row r="406" spans="1:23">
      <c r="A406" s="10" t="s">
        <v>23</v>
      </c>
      <c r="B406" s="10" t="s">
        <v>719</v>
      </c>
      <c r="C406" s="1" t="s">
        <v>769</v>
      </c>
      <c r="D406" s="6" t="s">
        <v>770</v>
      </c>
      <c r="E406" s="10" t="s">
        <v>771</v>
      </c>
      <c r="F406" s="10">
        <v>5185.1400000000003</v>
      </c>
      <c r="G406" s="10">
        <v>1105</v>
      </c>
      <c r="H406" s="10">
        <v>6309</v>
      </c>
      <c r="I406" s="10">
        <v>3274</v>
      </c>
      <c r="J406" s="10">
        <v>3035</v>
      </c>
      <c r="K406" s="10">
        <v>270</v>
      </c>
      <c r="L406" s="10">
        <v>147</v>
      </c>
      <c r="M406" s="10">
        <v>123</v>
      </c>
      <c r="N406" s="10">
        <v>160</v>
      </c>
      <c r="O406" s="10">
        <v>72</v>
      </c>
      <c r="P406" s="10">
        <v>88</v>
      </c>
      <c r="Q406" s="10">
        <v>250.07</v>
      </c>
      <c r="R406" s="10">
        <v>78.099999999999994</v>
      </c>
      <c r="S406" s="10">
        <v>40.020000000000003</v>
      </c>
      <c r="T406" s="10">
        <v>0</v>
      </c>
      <c r="U406" s="10">
        <v>351.01</v>
      </c>
      <c r="V406" s="10">
        <v>290.11</v>
      </c>
      <c r="W406" s="10">
        <v>469.13</v>
      </c>
    </row>
    <row r="407" spans="1:23">
      <c r="A407" s="10" t="s">
        <v>23</v>
      </c>
      <c r="B407" s="10" t="s">
        <v>1287</v>
      </c>
      <c r="C407" s="1" t="s">
        <v>1429</v>
      </c>
      <c r="D407" s="6" t="s">
        <v>1429</v>
      </c>
      <c r="E407" s="10" t="s">
        <v>1430</v>
      </c>
      <c r="F407" s="10">
        <v>1040.95</v>
      </c>
      <c r="G407" s="10">
        <v>153</v>
      </c>
      <c r="H407" s="10">
        <v>872</v>
      </c>
      <c r="I407" s="10">
        <v>467</v>
      </c>
      <c r="J407" s="10">
        <v>405</v>
      </c>
      <c r="K407" s="10">
        <v>648</v>
      </c>
      <c r="L407" s="10">
        <v>347</v>
      </c>
      <c r="M407" s="10">
        <v>301</v>
      </c>
      <c r="N407" s="10">
        <v>65</v>
      </c>
      <c r="O407" s="10">
        <v>26</v>
      </c>
      <c r="P407" s="10">
        <v>39</v>
      </c>
      <c r="Q407" s="10">
        <v>0</v>
      </c>
      <c r="R407" s="10">
        <v>0</v>
      </c>
      <c r="S407" s="10">
        <v>187.91</v>
      </c>
      <c r="T407" s="10">
        <v>881.92</v>
      </c>
      <c r="U407" s="10">
        <v>211</v>
      </c>
      <c r="V407" s="10">
        <v>185</v>
      </c>
      <c r="W407" s="10">
        <v>1280.83</v>
      </c>
    </row>
    <row r="408" spans="1:23">
      <c r="A408" s="10" t="s">
        <v>23</v>
      </c>
      <c r="B408" s="10" t="s">
        <v>1287</v>
      </c>
      <c r="C408" s="1" t="s">
        <v>1429</v>
      </c>
      <c r="D408" s="10" t="s">
        <v>1431</v>
      </c>
      <c r="E408" s="10" t="s">
        <v>1432</v>
      </c>
      <c r="F408" s="10">
        <v>512</v>
      </c>
      <c r="G408" s="10">
        <v>70</v>
      </c>
      <c r="H408" s="10">
        <v>454</v>
      </c>
      <c r="I408" s="10">
        <v>253</v>
      </c>
      <c r="J408" s="10">
        <v>201</v>
      </c>
      <c r="K408" s="10">
        <v>602</v>
      </c>
      <c r="L408" s="10">
        <v>315</v>
      </c>
      <c r="M408" s="10">
        <v>287</v>
      </c>
      <c r="N408" s="10">
        <v>22</v>
      </c>
      <c r="O408" s="10">
        <v>9</v>
      </c>
      <c r="P408" s="10">
        <v>13</v>
      </c>
      <c r="Q408" s="10">
        <v>0</v>
      </c>
      <c r="R408" s="10">
        <v>150.62</v>
      </c>
      <c r="S408" s="10">
        <v>163.15</v>
      </c>
      <c r="T408" s="10">
        <v>0</v>
      </c>
      <c r="U408" s="10">
        <v>538.11</v>
      </c>
      <c r="V408" s="10">
        <v>369.02</v>
      </c>
      <c r="W408" s="10">
        <v>851.88</v>
      </c>
    </row>
    <row r="409" spans="1:23">
      <c r="A409" s="10" t="s">
        <v>23</v>
      </c>
      <c r="B409" s="10" t="s">
        <v>1287</v>
      </c>
      <c r="C409" s="1" t="s">
        <v>1429</v>
      </c>
      <c r="D409" s="10" t="s">
        <v>1433</v>
      </c>
      <c r="E409" s="10" t="s">
        <v>1434</v>
      </c>
      <c r="F409" s="10">
        <v>687.05</v>
      </c>
      <c r="G409" s="10">
        <v>194</v>
      </c>
      <c r="H409" s="10">
        <v>1285</v>
      </c>
      <c r="I409" s="10">
        <v>663</v>
      </c>
      <c r="J409" s="10">
        <v>622</v>
      </c>
      <c r="K409" s="10">
        <v>44</v>
      </c>
      <c r="L409" s="10">
        <v>24</v>
      </c>
      <c r="M409" s="10">
        <v>20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93.75</v>
      </c>
      <c r="T409" s="10">
        <v>1.49</v>
      </c>
      <c r="U409" s="10">
        <v>196.74</v>
      </c>
      <c r="V409" s="10">
        <v>139.32</v>
      </c>
      <c r="W409" s="10">
        <v>291.98</v>
      </c>
    </row>
    <row r="410" spans="1:23">
      <c r="A410" s="10" t="s">
        <v>23</v>
      </c>
      <c r="B410" s="10" t="s">
        <v>2836</v>
      </c>
      <c r="C410" s="1" t="s">
        <v>2999</v>
      </c>
      <c r="D410" s="6" t="s">
        <v>3000</v>
      </c>
      <c r="E410" s="10" t="s">
        <v>3001</v>
      </c>
      <c r="F410" s="10">
        <v>3967.07</v>
      </c>
      <c r="G410" s="10">
        <v>754</v>
      </c>
      <c r="H410" s="10">
        <v>4732</v>
      </c>
      <c r="I410" s="10">
        <v>2463</v>
      </c>
      <c r="J410" s="10">
        <v>2269</v>
      </c>
      <c r="K410" s="10">
        <v>695</v>
      </c>
      <c r="L410" s="10">
        <v>354</v>
      </c>
      <c r="M410" s="10">
        <v>341</v>
      </c>
      <c r="N410" s="10">
        <v>134</v>
      </c>
      <c r="O410" s="10">
        <v>66</v>
      </c>
      <c r="P410" s="10">
        <v>68</v>
      </c>
      <c r="Q410" s="10">
        <v>0</v>
      </c>
      <c r="R410" s="10">
        <v>13.02</v>
      </c>
      <c r="S410" s="10">
        <v>189.02</v>
      </c>
      <c r="T410" s="10">
        <v>253.97</v>
      </c>
      <c r="U410" s="10">
        <v>350.3</v>
      </c>
      <c r="V410" s="10">
        <v>822.3</v>
      </c>
      <c r="W410" s="10">
        <v>806.31</v>
      </c>
    </row>
    <row r="411" spans="1:23">
      <c r="A411" s="10" t="s">
        <v>23</v>
      </c>
      <c r="B411" s="10" t="s">
        <v>3817</v>
      </c>
      <c r="C411" s="1" t="s">
        <v>3926</v>
      </c>
      <c r="D411" s="6" t="s">
        <v>3927</v>
      </c>
      <c r="E411" s="10" t="s">
        <v>3928</v>
      </c>
      <c r="F411" s="10">
        <v>2346.1999999999998</v>
      </c>
      <c r="G411" s="10">
        <v>629</v>
      </c>
      <c r="H411" s="10">
        <v>4189</v>
      </c>
      <c r="I411" s="10">
        <v>2168</v>
      </c>
      <c r="J411" s="10">
        <v>2021</v>
      </c>
      <c r="K411" s="10">
        <v>5</v>
      </c>
      <c r="L411" s="10">
        <v>4</v>
      </c>
      <c r="M411" s="10">
        <v>1</v>
      </c>
      <c r="N411" s="10">
        <v>0</v>
      </c>
      <c r="O411" s="10">
        <v>0</v>
      </c>
      <c r="P411" s="10">
        <v>0</v>
      </c>
      <c r="Q411" s="10">
        <v>0</v>
      </c>
      <c r="R411" s="10">
        <v>3.01</v>
      </c>
      <c r="S411" s="10">
        <v>0</v>
      </c>
      <c r="T411" s="10">
        <v>38.03</v>
      </c>
      <c r="U411" s="10">
        <v>90.7</v>
      </c>
      <c r="V411" s="10">
        <v>212.7</v>
      </c>
      <c r="W411" s="10">
        <v>131.74</v>
      </c>
    </row>
    <row r="412" spans="1:23">
      <c r="A412" s="10" t="s">
        <v>23</v>
      </c>
      <c r="B412" s="10" t="s">
        <v>3039</v>
      </c>
      <c r="C412" s="1" t="s">
        <v>3155</v>
      </c>
      <c r="D412" s="6" t="s">
        <v>3156</v>
      </c>
      <c r="E412" s="10" t="s">
        <v>3157</v>
      </c>
      <c r="F412" s="10">
        <v>2912</v>
      </c>
      <c r="G412" s="10">
        <v>451</v>
      </c>
      <c r="H412" s="10">
        <v>2272</v>
      </c>
      <c r="I412" s="10">
        <v>1150</v>
      </c>
      <c r="J412" s="10">
        <v>1122</v>
      </c>
      <c r="K412" s="10">
        <v>79</v>
      </c>
      <c r="L412" s="10">
        <v>36</v>
      </c>
      <c r="M412" s="10">
        <v>43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66.23</v>
      </c>
      <c r="T412" s="10">
        <v>0</v>
      </c>
      <c r="U412" s="10">
        <v>89</v>
      </c>
      <c r="V412" s="10">
        <v>159</v>
      </c>
      <c r="W412" s="10">
        <v>155.22999999999999</v>
      </c>
    </row>
    <row r="413" spans="1:23">
      <c r="A413" s="10" t="s">
        <v>23</v>
      </c>
      <c r="B413" s="10" t="s">
        <v>3039</v>
      </c>
      <c r="C413" s="1" t="s">
        <v>3155</v>
      </c>
      <c r="D413" s="10" t="s">
        <v>3158</v>
      </c>
      <c r="E413" s="10" t="s">
        <v>3159</v>
      </c>
      <c r="F413" s="10">
        <v>480</v>
      </c>
      <c r="G413" s="10">
        <v>199</v>
      </c>
      <c r="H413" s="10">
        <v>1067</v>
      </c>
      <c r="I413" s="10">
        <v>540</v>
      </c>
      <c r="J413" s="10">
        <v>527</v>
      </c>
      <c r="K413" s="10">
        <v>28</v>
      </c>
      <c r="L413" s="10">
        <v>15</v>
      </c>
      <c r="M413" s="10">
        <v>13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154</v>
      </c>
      <c r="T413" s="10">
        <v>0</v>
      </c>
      <c r="U413" s="10">
        <v>215</v>
      </c>
      <c r="V413" s="10">
        <v>126</v>
      </c>
      <c r="W413" s="10">
        <v>369</v>
      </c>
    </row>
    <row r="414" spans="1:23">
      <c r="A414" s="10" t="s">
        <v>23</v>
      </c>
      <c r="B414" s="10" t="s">
        <v>3039</v>
      </c>
      <c r="C414" s="1" t="s">
        <v>3155</v>
      </c>
      <c r="D414" s="10" t="s">
        <v>3160</v>
      </c>
      <c r="E414" s="10" t="s">
        <v>3161</v>
      </c>
      <c r="F414" s="10">
        <v>363</v>
      </c>
      <c r="G414" s="10">
        <v>91</v>
      </c>
      <c r="H414" s="10">
        <v>418</v>
      </c>
      <c r="I414" s="10">
        <v>202</v>
      </c>
      <c r="J414" s="10">
        <v>216</v>
      </c>
      <c r="K414" s="10">
        <v>579</v>
      </c>
      <c r="L414" s="10">
        <v>305</v>
      </c>
      <c r="M414" s="10">
        <v>274</v>
      </c>
      <c r="N414" s="10">
        <v>30</v>
      </c>
      <c r="O414" s="10">
        <v>17</v>
      </c>
      <c r="P414" s="10">
        <v>13</v>
      </c>
      <c r="Q414" s="10">
        <v>0</v>
      </c>
      <c r="R414" s="10">
        <v>30.73</v>
      </c>
      <c r="S414" s="10">
        <v>40.25</v>
      </c>
      <c r="T414" s="10">
        <v>45.47</v>
      </c>
      <c r="U414" s="10">
        <v>115.94</v>
      </c>
      <c r="V414" s="10">
        <v>130.83000000000001</v>
      </c>
      <c r="W414" s="10">
        <v>232.39</v>
      </c>
    </row>
    <row r="415" spans="1:23">
      <c r="A415" s="10" t="s">
        <v>23</v>
      </c>
      <c r="B415" s="10" t="s">
        <v>965</v>
      </c>
      <c r="C415" s="1" t="s">
        <v>1092</v>
      </c>
      <c r="D415" s="6" t="s">
        <v>1093</v>
      </c>
      <c r="E415" s="10" t="s">
        <v>1094</v>
      </c>
      <c r="F415" s="10">
        <v>1805.86</v>
      </c>
      <c r="G415" s="10">
        <v>403</v>
      </c>
      <c r="H415" s="10">
        <v>2409</v>
      </c>
      <c r="I415" s="10">
        <v>1297</v>
      </c>
      <c r="J415" s="10">
        <v>1112</v>
      </c>
      <c r="K415" s="10">
        <v>87</v>
      </c>
      <c r="L415" s="10">
        <v>37</v>
      </c>
      <c r="M415" s="10">
        <v>50</v>
      </c>
      <c r="N415" s="10">
        <v>0</v>
      </c>
      <c r="O415" s="10">
        <v>0</v>
      </c>
      <c r="P415" s="10">
        <v>0</v>
      </c>
      <c r="Q415" s="10">
        <v>42.14</v>
      </c>
      <c r="R415" s="10">
        <v>49.83</v>
      </c>
      <c r="S415" s="10">
        <v>36.090000000000003</v>
      </c>
      <c r="T415" s="10">
        <v>49.07</v>
      </c>
      <c r="U415" s="10">
        <v>34.799999999999997</v>
      </c>
      <c r="V415" s="10">
        <v>53.64</v>
      </c>
      <c r="W415" s="10">
        <v>169.79</v>
      </c>
    </row>
    <row r="416" spans="1:23">
      <c r="A416" s="10" t="s">
        <v>23</v>
      </c>
      <c r="B416" s="10" t="s">
        <v>965</v>
      </c>
      <c r="C416" s="1" t="s">
        <v>1092</v>
      </c>
      <c r="D416" s="10" t="s">
        <v>1095</v>
      </c>
      <c r="E416" s="10" t="s">
        <v>1096</v>
      </c>
      <c r="F416" s="10">
        <v>1923.1</v>
      </c>
      <c r="G416" s="10">
        <v>215</v>
      </c>
      <c r="H416" s="10">
        <v>1190</v>
      </c>
      <c r="I416" s="10">
        <v>625</v>
      </c>
      <c r="J416" s="10">
        <v>565</v>
      </c>
      <c r="K416" s="10">
        <v>413</v>
      </c>
      <c r="L416" s="10">
        <v>208</v>
      </c>
      <c r="M416" s="10">
        <v>205</v>
      </c>
      <c r="N416" s="10">
        <v>23</v>
      </c>
      <c r="O416" s="10">
        <v>11</v>
      </c>
      <c r="P416" s="10">
        <v>12</v>
      </c>
      <c r="Q416" s="10">
        <v>0</v>
      </c>
      <c r="R416" s="10">
        <v>0</v>
      </c>
      <c r="S416" s="10">
        <v>67</v>
      </c>
      <c r="T416" s="10">
        <v>90</v>
      </c>
      <c r="U416" s="10">
        <v>70</v>
      </c>
      <c r="V416" s="10">
        <v>2</v>
      </c>
      <c r="W416" s="10">
        <v>227</v>
      </c>
    </row>
    <row r="417" spans="1:23">
      <c r="A417" s="10" t="s">
        <v>23</v>
      </c>
      <c r="B417" s="10" t="s">
        <v>965</v>
      </c>
      <c r="C417" s="1" t="s">
        <v>1092</v>
      </c>
      <c r="D417" s="10" t="s">
        <v>1097</v>
      </c>
      <c r="E417" s="10" t="s">
        <v>1098</v>
      </c>
      <c r="F417" s="10">
        <v>1126.48</v>
      </c>
      <c r="G417" s="10">
        <v>145</v>
      </c>
      <c r="H417" s="10">
        <v>889</v>
      </c>
      <c r="I417" s="10">
        <v>459</v>
      </c>
      <c r="J417" s="10">
        <v>430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6</v>
      </c>
      <c r="T417" s="10">
        <v>0</v>
      </c>
      <c r="U417" s="10">
        <v>120</v>
      </c>
      <c r="V417" s="10">
        <v>41</v>
      </c>
      <c r="W417" s="10">
        <v>126</v>
      </c>
    </row>
    <row r="418" spans="1:23">
      <c r="A418" s="10" t="s">
        <v>23</v>
      </c>
      <c r="B418" s="10" t="s">
        <v>965</v>
      </c>
      <c r="C418" s="1" t="s">
        <v>1092</v>
      </c>
      <c r="D418" s="10" t="s">
        <v>1099</v>
      </c>
      <c r="E418" s="10" t="s">
        <v>1100</v>
      </c>
      <c r="F418" s="10">
        <v>1018.14</v>
      </c>
      <c r="G418" s="10">
        <v>101</v>
      </c>
      <c r="H418" s="10">
        <v>749</v>
      </c>
      <c r="I418" s="10">
        <v>392</v>
      </c>
      <c r="J418" s="10">
        <v>357</v>
      </c>
      <c r="K418" s="10">
        <v>25</v>
      </c>
      <c r="L418" s="10">
        <v>12</v>
      </c>
      <c r="M418" s="10">
        <v>13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19</v>
      </c>
      <c r="T418" s="10">
        <v>0</v>
      </c>
      <c r="U418" s="10">
        <v>28</v>
      </c>
      <c r="V418" s="10">
        <v>19</v>
      </c>
      <c r="W418" s="10">
        <v>47</v>
      </c>
    </row>
    <row r="419" spans="1:23">
      <c r="A419" s="10" t="s">
        <v>23</v>
      </c>
      <c r="B419" s="10" t="s">
        <v>2101</v>
      </c>
      <c r="C419" s="1" t="s">
        <v>2195</v>
      </c>
      <c r="D419" s="6" t="s">
        <v>2196</v>
      </c>
      <c r="E419" s="10" t="s">
        <v>2197</v>
      </c>
      <c r="F419" s="10">
        <v>485.67</v>
      </c>
      <c r="G419" s="10">
        <v>232</v>
      </c>
      <c r="H419" s="10">
        <v>1290</v>
      </c>
      <c r="I419" s="10">
        <v>670</v>
      </c>
      <c r="J419" s="10">
        <v>620</v>
      </c>
      <c r="K419" s="10">
        <v>0</v>
      </c>
      <c r="L419" s="10">
        <v>0</v>
      </c>
      <c r="M419" s="10">
        <v>0</v>
      </c>
      <c r="N419" s="10">
        <v>41</v>
      </c>
      <c r="O419" s="10">
        <v>23</v>
      </c>
      <c r="P419" s="10">
        <v>18</v>
      </c>
      <c r="Q419" s="10">
        <v>0</v>
      </c>
      <c r="R419" s="10">
        <v>0</v>
      </c>
      <c r="S419" s="10">
        <v>7.16</v>
      </c>
      <c r="T419" s="10">
        <v>0</v>
      </c>
      <c r="U419" s="10">
        <v>36</v>
      </c>
      <c r="V419" s="10">
        <v>10.119999999999999</v>
      </c>
      <c r="W419" s="10">
        <v>43.16</v>
      </c>
    </row>
    <row r="420" spans="1:23">
      <c r="A420" s="10" t="s">
        <v>23</v>
      </c>
      <c r="B420" s="10" t="s">
        <v>2101</v>
      </c>
      <c r="C420" s="1" t="s">
        <v>2195</v>
      </c>
      <c r="D420" s="10" t="s">
        <v>2198</v>
      </c>
      <c r="E420" s="10" t="s">
        <v>2199</v>
      </c>
      <c r="F420" s="10">
        <v>462.57</v>
      </c>
      <c r="G420" s="10">
        <v>156</v>
      </c>
      <c r="H420" s="10">
        <v>850</v>
      </c>
      <c r="I420" s="10">
        <v>430</v>
      </c>
      <c r="J420" s="10">
        <v>420</v>
      </c>
      <c r="K420" s="10">
        <v>230</v>
      </c>
      <c r="L420" s="10">
        <v>119</v>
      </c>
      <c r="M420" s="10">
        <v>111</v>
      </c>
      <c r="N420" s="10">
        <v>19</v>
      </c>
      <c r="O420" s="10">
        <v>14</v>
      </c>
      <c r="P420" s="10">
        <v>5</v>
      </c>
      <c r="Q420" s="10">
        <v>0</v>
      </c>
      <c r="R420" s="10">
        <v>0</v>
      </c>
      <c r="S420" s="10">
        <v>72.069999999999993</v>
      </c>
      <c r="T420" s="10">
        <v>10.050000000000001</v>
      </c>
      <c r="U420" s="10">
        <v>3.06</v>
      </c>
      <c r="V420" s="10">
        <v>20.079999999999998</v>
      </c>
      <c r="W420" s="10">
        <v>85.18</v>
      </c>
    </row>
    <row r="421" spans="1:23">
      <c r="A421" s="10" t="s">
        <v>23</v>
      </c>
      <c r="B421" s="10" t="s">
        <v>2101</v>
      </c>
      <c r="C421" s="1" t="s">
        <v>2195</v>
      </c>
      <c r="D421" s="10" t="s">
        <v>2200</v>
      </c>
      <c r="E421" s="10" t="s">
        <v>2201</v>
      </c>
      <c r="F421" s="10">
        <v>429</v>
      </c>
      <c r="G421" s="10">
        <v>112</v>
      </c>
      <c r="H421" s="10">
        <v>702</v>
      </c>
      <c r="I421" s="10">
        <v>369</v>
      </c>
      <c r="J421" s="10">
        <v>333</v>
      </c>
      <c r="K421" s="10">
        <v>1915</v>
      </c>
      <c r="L421" s="10">
        <v>989</v>
      </c>
      <c r="M421" s="10">
        <v>926</v>
      </c>
      <c r="N421" s="10">
        <v>15</v>
      </c>
      <c r="O421" s="10">
        <v>6</v>
      </c>
      <c r="P421" s="10">
        <v>9</v>
      </c>
      <c r="Q421" s="10">
        <v>0</v>
      </c>
      <c r="R421" s="10">
        <v>0</v>
      </c>
      <c r="S421" s="10">
        <v>29.02</v>
      </c>
      <c r="T421" s="10">
        <v>9.0299999999999994</v>
      </c>
      <c r="U421" s="10">
        <v>92.05</v>
      </c>
      <c r="V421" s="10">
        <v>170.22</v>
      </c>
      <c r="W421" s="10">
        <v>130.1</v>
      </c>
    </row>
    <row r="422" spans="1:23">
      <c r="A422" s="10" t="s">
        <v>23</v>
      </c>
      <c r="B422" s="10" t="s">
        <v>2101</v>
      </c>
      <c r="C422" s="1" t="s">
        <v>2195</v>
      </c>
      <c r="D422" s="10" t="s">
        <v>2202</v>
      </c>
      <c r="E422" s="10" t="s">
        <v>2203</v>
      </c>
      <c r="F422" s="10">
        <v>288</v>
      </c>
      <c r="G422" s="10">
        <v>43</v>
      </c>
      <c r="H422" s="10">
        <v>246</v>
      </c>
      <c r="I422" s="10">
        <v>129</v>
      </c>
      <c r="J422" s="10">
        <v>117</v>
      </c>
      <c r="K422" s="10">
        <v>179</v>
      </c>
      <c r="L422" s="10">
        <v>100</v>
      </c>
      <c r="M422" s="10">
        <v>79</v>
      </c>
      <c r="N422" s="10">
        <v>205</v>
      </c>
      <c r="O422" s="10">
        <v>117</v>
      </c>
      <c r="P422" s="10">
        <v>88</v>
      </c>
      <c r="Q422" s="10">
        <v>0</v>
      </c>
      <c r="R422" s="10">
        <v>0</v>
      </c>
      <c r="S422" s="10">
        <v>53.14</v>
      </c>
      <c r="T422" s="10">
        <v>2.6</v>
      </c>
      <c r="U422" s="10">
        <v>145.76</v>
      </c>
      <c r="V422" s="10">
        <v>95.34</v>
      </c>
      <c r="W422" s="10">
        <v>201.5</v>
      </c>
    </row>
    <row r="423" spans="1:23">
      <c r="A423" s="10" t="s">
        <v>23</v>
      </c>
      <c r="B423" s="10" t="s">
        <v>2101</v>
      </c>
      <c r="C423" s="1" t="s">
        <v>2195</v>
      </c>
      <c r="D423" s="10" t="s">
        <v>2204</v>
      </c>
      <c r="E423" s="10" t="s">
        <v>2205</v>
      </c>
      <c r="F423" s="10">
        <v>1441.48</v>
      </c>
      <c r="G423" s="10">
        <v>241</v>
      </c>
      <c r="H423" s="10">
        <v>1380</v>
      </c>
      <c r="I423" s="10">
        <v>750</v>
      </c>
      <c r="J423" s="10">
        <v>630</v>
      </c>
      <c r="K423" s="10">
        <v>163</v>
      </c>
      <c r="L423" s="10">
        <v>85</v>
      </c>
      <c r="M423" s="10">
        <v>78</v>
      </c>
      <c r="N423" s="10">
        <v>27</v>
      </c>
      <c r="O423" s="10">
        <v>14</v>
      </c>
      <c r="P423" s="10">
        <v>13</v>
      </c>
      <c r="Q423" s="10">
        <v>0</v>
      </c>
      <c r="R423" s="10">
        <v>0</v>
      </c>
      <c r="S423" s="10">
        <v>23.09</v>
      </c>
      <c r="T423" s="10">
        <v>0</v>
      </c>
      <c r="U423" s="10">
        <v>168.1</v>
      </c>
      <c r="V423" s="10">
        <v>199.05</v>
      </c>
      <c r="W423" s="10">
        <v>191.19</v>
      </c>
    </row>
    <row r="424" spans="1:23">
      <c r="A424" s="10" t="s">
        <v>23</v>
      </c>
      <c r="B424" s="10" t="s">
        <v>2223</v>
      </c>
      <c r="C424" s="1" t="s">
        <v>2436</v>
      </c>
      <c r="D424" s="6" t="s">
        <v>2437</v>
      </c>
      <c r="E424" s="10" t="s">
        <v>2438</v>
      </c>
      <c r="F424" s="10">
        <v>2096.2399999999998</v>
      </c>
      <c r="G424" s="10">
        <v>334</v>
      </c>
      <c r="H424" s="10">
        <v>1710</v>
      </c>
      <c r="I424" s="10">
        <v>874</v>
      </c>
      <c r="J424" s="10">
        <v>836</v>
      </c>
      <c r="K424" s="10">
        <v>387</v>
      </c>
      <c r="L424" s="10">
        <v>197</v>
      </c>
      <c r="M424" s="10">
        <v>190</v>
      </c>
      <c r="N424" s="10">
        <v>112</v>
      </c>
      <c r="O424" s="10">
        <v>62</v>
      </c>
      <c r="P424" s="10">
        <v>50</v>
      </c>
      <c r="Q424" s="10">
        <v>0</v>
      </c>
      <c r="R424" s="10">
        <v>715.44</v>
      </c>
      <c r="S424" s="10">
        <v>4.7</v>
      </c>
      <c r="T424" s="10">
        <v>0</v>
      </c>
      <c r="U424" s="10">
        <v>146.9</v>
      </c>
      <c r="V424" s="10">
        <v>299.75</v>
      </c>
      <c r="W424" s="10">
        <v>867.04</v>
      </c>
    </row>
    <row r="425" spans="1:23">
      <c r="A425" s="10" t="s">
        <v>23</v>
      </c>
      <c r="B425" s="10" t="s">
        <v>2223</v>
      </c>
      <c r="C425" s="1" t="s">
        <v>2436</v>
      </c>
      <c r="D425" s="10" t="s">
        <v>2439</v>
      </c>
      <c r="E425" s="10" t="s">
        <v>2440</v>
      </c>
      <c r="F425" s="10">
        <v>574.99</v>
      </c>
      <c r="G425" s="10">
        <v>65</v>
      </c>
      <c r="H425" s="10">
        <v>364</v>
      </c>
      <c r="I425" s="10">
        <v>187</v>
      </c>
      <c r="J425" s="10">
        <v>177</v>
      </c>
      <c r="K425" s="10">
        <v>230</v>
      </c>
      <c r="L425" s="10">
        <v>123</v>
      </c>
      <c r="M425" s="10">
        <v>107</v>
      </c>
      <c r="N425" s="10">
        <v>51</v>
      </c>
      <c r="O425" s="10">
        <v>21</v>
      </c>
      <c r="P425" s="10">
        <v>30</v>
      </c>
      <c r="Q425" s="10">
        <v>0</v>
      </c>
      <c r="R425" s="10">
        <v>50.56</v>
      </c>
      <c r="S425" s="10">
        <v>71.3</v>
      </c>
      <c r="T425" s="10">
        <v>0</v>
      </c>
      <c r="U425" s="10">
        <v>188.1</v>
      </c>
      <c r="V425" s="10">
        <v>213.25</v>
      </c>
      <c r="W425" s="10">
        <v>309.95999999999998</v>
      </c>
    </row>
    <row r="426" spans="1:23">
      <c r="A426" s="10" t="s">
        <v>23</v>
      </c>
      <c r="B426" s="10" t="s">
        <v>2223</v>
      </c>
      <c r="C426" s="1" t="s">
        <v>2436</v>
      </c>
      <c r="D426" s="10" t="s">
        <v>2441</v>
      </c>
      <c r="E426" s="10" t="s">
        <v>2442</v>
      </c>
      <c r="F426" s="10">
        <v>739.76</v>
      </c>
      <c r="G426" s="10">
        <v>129</v>
      </c>
      <c r="H426" s="10">
        <v>695</v>
      </c>
      <c r="I426" s="10">
        <v>369</v>
      </c>
      <c r="J426" s="10">
        <v>326</v>
      </c>
      <c r="K426" s="10">
        <v>13</v>
      </c>
      <c r="L426" s="10">
        <v>5</v>
      </c>
      <c r="M426" s="10">
        <v>8</v>
      </c>
      <c r="N426" s="10">
        <v>0</v>
      </c>
      <c r="O426" s="10">
        <v>0</v>
      </c>
      <c r="P426" s="10">
        <v>0</v>
      </c>
      <c r="Q426" s="10">
        <v>210.08</v>
      </c>
      <c r="R426" s="10">
        <v>0</v>
      </c>
      <c r="S426" s="10">
        <v>197.06</v>
      </c>
      <c r="T426" s="10">
        <v>0</v>
      </c>
      <c r="U426" s="10">
        <v>627.04</v>
      </c>
      <c r="V426" s="10">
        <v>468.03</v>
      </c>
      <c r="W426" s="10">
        <v>824.1</v>
      </c>
    </row>
    <row r="427" spans="1:23">
      <c r="A427" s="10" t="s">
        <v>23</v>
      </c>
      <c r="B427" s="10" t="s">
        <v>2223</v>
      </c>
      <c r="C427" s="1" t="s">
        <v>2436</v>
      </c>
      <c r="D427" s="10" t="s">
        <v>2443</v>
      </c>
      <c r="E427" s="10" t="s">
        <v>2444</v>
      </c>
      <c r="F427" s="10">
        <v>849.25</v>
      </c>
      <c r="G427" s="10">
        <v>136</v>
      </c>
      <c r="H427" s="10">
        <v>760</v>
      </c>
      <c r="I427" s="10">
        <v>376</v>
      </c>
      <c r="J427" s="10">
        <v>384</v>
      </c>
      <c r="K427" s="10">
        <v>406</v>
      </c>
      <c r="L427" s="10">
        <v>209</v>
      </c>
      <c r="M427" s="10">
        <v>197</v>
      </c>
      <c r="N427" s="10">
        <v>446</v>
      </c>
      <c r="O427" s="10">
        <v>235</v>
      </c>
      <c r="P427" s="10">
        <v>211</v>
      </c>
      <c r="Q427" s="10">
        <v>403.08</v>
      </c>
      <c r="R427" s="10">
        <v>0</v>
      </c>
      <c r="S427" s="10">
        <v>25.05</v>
      </c>
      <c r="T427" s="10">
        <v>0</v>
      </c>
      <c r="U427" s="10">
        <v>222.07</v>
      </c>
      <c r="V427" s="10">
        <v>189.1</v>
      </c>
      <c r="W427" s="10">
        <v>247.12</v>
      </c>
    </row>
    <row r="428" spans="1:23">
      <c r="A428" s="10" t="s">
        <v>23</v>
      </c>
      <c r="B428" s="10" t="s">
        <v>2223</v>
      </c>
      <c r="C428" s="1" t="s">
        <v>2432</v>
      </c>
      <c r="D428" s="6" t="s">
        <v>2433</v>
      </c>
      <c r="E428" s="10" t="s">
        <v>2434</v>
      </c>
      <c r="F428" s="10">
        <v>1402.57</v>
      </c>
      <c r="G428" s="10">
        <v>464</v>
      </c>
      <c r="H428" s="10">
        <v>2424</v>
      </c>
      <c r="I428" s="10">
        <v>1257</v>
      </c>
      <c r="J428" s="10">
        <v>1167</v>
      </c>
      <c r="K428" s="10">
        <v>573</v>
      </c>
      <c r="L428" s="10">
        <v>293</v>
      </c>
      <c r="M428" s="10">
        <v>280</v>
      </c>
      <c r="N428" s="10">
        <v>11</v>
      </c>
      <c r="O428" s="10">
        <v>4</v>
      </c>
      <c r="P428" s="10">
        <v>7</v>
      </c>
      <c r="Q428" s="10">
        <v>0</v>
      </c>
      <c r="R428" s="10">
        <v>126</v>
      </c>
      <c r="S428" s="10">
        <v>64</v>
      </c>
      <c r="T428" s="10">
        <v>81</v>
      </c>
      <c r="U428" s="10">
        <v>175</v>
      </c>
      <c r="V428" s="10">
        <v>129</v>
      </c>
      <c r="W428" s="10">
        <v>446</v>
      </c>
    </row>
    <row r="429" spans="1:23">
      <c r="A429" s="10" t="s">
        <v>23</v>
      </c>
      <c r="B429" s="10" t="s">
        <v>2223</v>
      </c>
      <c r="C429" s="1" t="s">
        <v>2432</v>
      </c>
      <c r="D429" s="10" t="s">
        <v>854</v>
      </c>
      <c r="E429" s="10" t="s">
        <v>2435</v>
      </c>
      <c r="F429" s="10">
        <v>473.67</v>
      </c>
      <c r="G429" s="10">
        <v>80</v>
      </c>
      <c r="H429" s="10">
        <v>431</v>
      </c>
      <c r="I429" s="10">
        <v>228</v>
      </c>
      <c r="J429" s="10">
        <v>203</v>
      </c>
      <c r="K429" s="10">
        <v>198</v>
      </c>
      <c r="L429" s="10">
        <v>106</v>
      </c>
      <c r="M429" s="10">
        <v>92</v>
      </c>
      <c r="N429" s="10">
        <v>1</v>
      </c>
      <c r="O429" s="10">
        <v>0</v>
      </c>
      <c r="P429" s="10">
        <v>1</v>
      </c>
      <c r="Q429" s="10">
        <v>0</v>
      </c>
      <c r="R429" s="10">
        <v>165</v>
      </c>
      <c r="S429" s="10">
        <v>0</v>
      </c>
      <c r="T429" s="10">
        <v>20</v>
      </c>
      <c r="U429" s="10">
        <v>160</v>
      </c>
      <c r="V429" s="10">
        <v>35</v>
      </c>
      <c r="W429" s="10">
        <v>345</v>
      </c>
    </row>
    <row r="430" spans="1:23">
      <c r="A430" s="10" t="s">
        <v>23</v>
      </c>
      <c r="B430" s="10" t="s">
        <v>2223</v>
      </c>
      <c r="C430" s="1" t="s">
        <v>2429</v>
      </c>
      <c r="D430" s="6" t="s">
        <v>2430</v>
      </c>
      <c r="E430" s="10" t="s">
        <v>2431</v>
      </c>
      <c r="F430" s="10">
        <v>3108.01</v>
      </c>
      <c r="G430" s="10">
        <v>636</v>
      </c>
      <c r="H430" s="10">
        <v>3297</v>
      </c>
      <c r="I430" s="10">
        <v>1705</v>
      </c>
      <c r="J430" s="10">
        <v>1592</v>
      </c>
      <c r="K430" s="10">
        <v>453</v>
      </c>
      <c r="L430" s="10">
        <v>248</v>
      </c>
      <c r="M430" s="10">
        <v>205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10</v>
      </c>
      <c r="T430" s="10">
        <v>40</v>
      </c>
      <c r="U430" s="10">
        <v>140</v>
      </c>
      <c r="V430" s="10">
        <v>215</v>
      </c>
      <c r="W430" s="10">
        <v>190</v>
      </c>
    </row>
    <row r="431" spans="1:23">
      <c r="A431" s="10" t="s">
        <v>23</v>
      </c>
      <c r="B431" s="10" t="s">
        <v>24</v>
      </c>
      <c r="C431" s="1" t="s">
        <v>105</v>
      </c>
      <c r="D431" s="6" t="s">
        <v>106</v>
      </c>
      <c r="E431" s="10" t="s">
        <v>107</v>
      </c>
      <c r="F431" s="10">
        <v>2598</v>
      </c>
      <c r="G431" s="10">
        <v>325</v>
      </c>
      <c r="H431" s="10">
        <v>2047</v>
      </c>
      <c r="I431" s="10">
        <v>1093</v>
      </c>
      <c r="J431" s="10">
        <v>954</v>
      </c>
      <c r="K431" s="10">
        <v>2968</v>
      </c>
      <c r="L431" s="10">
        <v>1545</v>
      </c>
      <c r="M431" s="10">
        <v>1423</v>
      </c>
      <c r="N431" s="10">
        <v>128</v>
      </c>
      <c r="O431" s="10">
        <v>68</v>
      </c>
      <c r="P431" s="10">
        <v>60</v>
      </c>
      <c r="Q431" s="10">
        <v>0</v>
      </c>
      <c r="R431" s="10">
        <v>94</v>
      </c>
      <c r="S431" s="10">
        <v>434.05</v>
      </c>
      <c r="T431" s="10">
        <v>56.1</v>
      </c>
      <c r="U431" s="10">
        <v>1724</v>
      </c>
      <c r="V431" s="10">
        <v>1780.1</v>
      </c>
      <c r="W431" s="10">
        <v>2308.15</v>
      </c>
    </row>
    <row r="432" spans="1:23">
      <c r="A432" s="10" t="s">
        <v>23</v>
      </c>
      <c r="B432" s="10" t="s">
        <v>24</v>
      </c>
      <c r="C432" s="1" t="s">
        <v>105</v>
      </c>
      <c r="D432" s="10" t="s">
        <v>108</v>
      </c>
      <c r="E432" s="10" t="s">
        <v>109</v>
      </c>
      <c r="F432" s="10">
        <v>855</v>
      </c>
      <c r="G432" s="10">
        <v>94</v>
      </c>
      <c r="H432" s="10">
        <v>560</v>
      </c>
      <c r="I432" s="10">
        <v>292</v>
      </c>
      <c r="J432" s="10">
        <v>268</v>
      </c>
      <c r="K432" s="10">
        <v>350</v>
      </c>
      <c r="L432" s="10">
        <v>177</v>
      </c>
      <c r="M432" s="10">
        <v>173</v>
      </c>
      <c r="N432" s="10">
        <v>0</v>
      </c>
      <c r="O432" s="10">
        <v>0</v>
      </c>
      <c r="P432" s="10">
        <v>0</v>
      </c>
      <c r="Q432" s="10">
        <v>0</v>
      </c>
      <c r="R432" s="10">
        <v>80.849999999999994</v>
      </c>
      <c r="S432" s="10">
        <v>76.150000000000006</v>
      </c>
      <c r="T432" s="10">
        <v>19.899999999999999</v>
      </c>
      <c r="U432" s="10">
        <v>233.3</v>
      </c>
      <c r="V432" s="10">
        <v>299.89999999999998</v>
      </c>
      <c r="W432" s="10">
        <v>410.2</v>
      </c>
    </row>
    <row r="433" spans="1:23">
      <c r="A433" s="10" t="s">
        <v>23</v>
      </c>
      <c r="B433" s="10" t="s">
        <v>24</v>
      </c>
      <c r="C433" s="1" t="s">
        <v>105</v>
      </c>
      <c r="D433" s="10" t="s">
        <v>110</v>
      </c>
      <c r="E433" s="10" t="s">
        <v>111</v>
      </c>
      <c r="F433" s="10">
        <v>622</v>
      </c>
      <c r="G433" s="10">
        <v>97</v>
      </c>
      <c r="H433" s="10">
        <v>514</v>
      </c>
      <c r="I433" s="10">
        <v>273</v>
      </c>
      <c r="J433" s="10">
        <v>241</v>
      </c>
      <c r="K433" s="10">
        <v>306</v>
      </c>
      <c r="L433" s="10">
        <v>158</v>
      </c>
      <c r="M433" s="10">
        <v>148</v>
      </c>
      <c r="N433" s="10">
        <v>0</v>
      </c>
      <c r="O433" s="10">
        <v>0</v>
      </c>
      <c r="P433" s="10">
        <v>0</v>
      </c>
      <c r="Q433" s="10">
        <v>0</v>
      </c>
      <c r="R433" s="10">
        <v>19.100000000000001</v>
      </c>
      <c r="S433" s="10">
        <v>1</v>
      </c>
      <c r="T433" s="10">
        <v>0</v>
      </c>
      <c r="U433" s="10">
        <v>148.4</v>
      </c>
      <c r="V433" s="10">
        <v>212.87</v>
      </c>
      <c r="W433" s="10">
        <v>168.5</v>
      </c>
    </row>
    <row r="434" spans="1:23">
      <c r="A434" s="10" t="s">
        <v>23</v>
      </c>
      <c r="B434" s="10" t="s">
        <v>24</v>
      </c>
      <c r="C434" s="1" t="s">
        <v>105</v>
      </c>
      <c r="D434" s="10" t="s">
        <v>112</v>
      </c>
      <c r="E434" s="10" t="s">
        <v>113</v>
      </c>
      <c r="F434" s="10">
        <v>466</v>
      </c>
      <c r="G434" s="10">
        <v>24</v>
      </c>
      <c r="H434" s="10">
        <v>145</v>
      </c>
      <c r="I434" s="10">
        <v>78</v>
      </c>
      <c r="J434" s="10">
        <v>67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12.8</v>
      </c>
      <c r="S434" s="10">
        <v>0</v>
      </c>
      <c r="T434" s="10">
        <v>0</v>
      </c>
      <c r="U434" s="10">
        <v>70.349999999999994</v>
      </c>
      <c r="V434" s="10">
        <v>86.65</v>
      </c>
      <c r="W434" s="10">
        <v>83.15</v>
      </c>
    </row>
    <row r="435" spans="1:23">
      <c r="A435" s="10" t="s">
        <v>23</v>
      </c>
      <c r="B435" s="10" t="s">
        <v>24</v>
      </c>
      <c r="C435" s="1" t="s">
        <v>105</v>
      </c>
      <c r="D435" s="10" t="s">
        <v>114</v>
      </c>
      <c r="E435" s="10" t="s">
        <v>115</v>
      </c>
      <c r="F435" s="10">
        <v>829</v>
      </c>
      <c r="G435" s="10">
        <v>78</v>
      </c>
      <c r="H435" s="10">
        <v>405</v>
      </c>
      <c r="I435" s="10">
        <v>207</v>
      </c>
      <c r="J435" s="10">
        <v>198</v>
      </c>
      <c r="K435" s="10">
        <v>630</v>
      </c>
      <c r="L435" s="10">
        <v>324</v>
      </c>
      <c r="M435" s="10">
        <v>306</v>
      </c>
      <c r="N435" s="10">
        <v>7</v>
      </c>
      <c r="O435" s="10">
        <v>6</v>
      </c>
      <c r="P435" s="10">
        <v>1</v>
      </c>
      <c r="Q435" s="10">
        <v>0</v>
      </c>
      <c r="R435" s="10">
        <v>193</v>
      </c>
      <c r="S435" s="10">
        <v>21</v>
      </c>
      <c r="T435" s="10">
        <v>54</v>
      </c>
      <c r="U435" s="10">
        <v>61</v>
      </c>
      <c r="V435" s="10">
        <v>265</v>
      </c>
      <c r="W435" s="10">
        <v>329</v>
      </c>
    </row>
    <row r="436" spans="1:23">
      <c r="A436" s="10" t="s">
        <v>23</v>
      </c>
      <c r="B436" s="10" t="s">
        <v>24</v>
      </c>
      <c r="C436" s="1" t="s">
        <v>105</v>
      </c>
      <c r="D436" s="10" t="s">
        <v>116</v>
      </c>
      <c r="E436" s="10" t="s">
        <v>117</v>
      </c>
      <c r="F436" s="10">
        <v>1334</v>
      </c>
      <c r="G436" s="10">
        <v>152</v>
      </c>
      <c r="H436" s="10">
        <v>941</v>
      </c>
      <c r="I436" s="10">
        <v>486</v>
      </c>
      <c r="J436" s="10">
        <v>455</v>
      </c>
      <c r="K436" s="10">
        <v>1076</v>
      </c>
      <c r="L436" s="10">
        <v>559</v>
      </c>
      <c r="M436" s="10">
        <v>517</v>
      </c>
      <c r="N436" s="10">
        <v>5</v>
      </c>
      <c r="O436" s="10">
        <v>3</v>
      </c>
      <c r="P436" s="10">
        <v>2</v>
      </c>
      <c r="Q436" s="10">
        <v>0</v>
      </c>
      <c r="R436" s="10">
        <v>1.08</v>
      </c>
      <c r="S436" s="10">
        <v>79.19</v>
      </c>
      <c r="T436" s="10">
        <v>110.25</v>
      </c>
      <c r="U436" s="10">
        <v>249.15</v>
      </c>
      <c r="V436" s="10">
        <v>479.6</v>
      </c>
      <c r="W436" s="10">
        <v>439.67</v>
      </c>
    </row>
    <row r="437" spans="1:23">
      <c r="A437" s="10" t="s">
        <v>23</v>
      </c>
      <c r="B437" s="10" t="s">
        <v>2483</v>
      </c>
      <c r="C437" s="1" t="s">
        <v>2638</v>
      </c>
      <c r="D437" s="6" t="s">
        <v>2639</v>
      </c>
      <c r="E437" s="10" t="s">
        <v>2640</v>
      </c>
      <c r="F437" s="10">
        <v>3441</v>
      </c>
      <c r="G437" s="10">
        <v>959</v>
      </c>
      <c r="H437" s="10">
        <v>5287</v>
      </c>
      <c r="I437" s="10">
        <v>2707</v>
      </c>
      <c r="J437" s="10">
        <v>2580</v>
      </c>
      <c r="K437" s="10">
        <v>242</v>
      </c>
      <c r="L437" s="10">
        <v>120</v>
      </c>
      <c r="M437" s="10">
        <v>122</v>
      </c>
      <c r="N437" s="10">
        <v>6</v>
      </c>
      <c r="O437" s="10">
        <v>2</v>
      </c>
      <c r="P437" s="10">
        <v>4</v>
      </c>
      <c r="Q437" s="10">
        <v>0</v>
      </c>
      <c r="R437" s="10">
        <v>1.1499999999999999</v>
      </c>
      <c r="S437" s="10">
        <v>36.1</v>
      </c>
      <c r="T437" s="10">
        <v>3.05</v>
      </c>
      <c r="U437" s="10">
        <v>172.85</v>
      </c>
      <c r="V437" s="10">
        <v>63.1</v>
      </c>
      <c r="W437" s="10">
        <v>213.15</v>
      </c>
    </row>
    <row r="438" spans="1:23">
      <c r="A438" s="10" t="s">
        <v>23</v>
      </c>
      <c r="B438" s="10" t="s">
        <v>2483</v>
      </c>
      <c r="C438" s="1" t="s">
        <v>2638</v>
      </c>
      <c r="D438" s="10" t="s">
        <v>2641</v>
      </c>
      <c r="E438" s="10" t="s">
        <v>2642</v>
      </c>
      <c r="F438" s="10">
        <v>771</v>
      </c>
      <c r="G438" s="10">
        <v>97</v>
      </c>
      <c r="H438" s="10">
        <v>487</v>
      </c>
      <c r="I438" s="10">
        <v>245</v>
      </c>
      <c r="J438" s="10">
        <v>242</v>
      </c>
      <c r="K438" s="10">
        <v>380</v>
      </c>
      <c r="L438" s="10">
        <v>198</v>
      </c>
      <c r="M438" s="10">
        <v>182</v>
      </c>
      <c r="N438" s="10">
        <v>0</v>
      </c>
      <c r="O438" s="10">
        <v>0</v>
      </c>
      <c r="P438" s="10">
        <v>0</v>
      </c>
      <c r="Q438" s="10">
        <v>0</v>
      </c>
      <c r="R438" s="10">
        <v>18.190000000000001</v>
      </c>
      <c r="S438" s="10">
        <v>21.16</v>
      </c>
      <c r="T438" s="10">
        <v>92.6</v>
      </c>
      <c r="U438" s="10">
        <v>89.25</v>
      </c>
      <c r="V438" s="10">
        <v>85.15</v>
      </c>
      <c r="W438" s="10">
        <v>221.2</v>
      </c>
    </row>
    <row r="439" spans="1:23">
      <c r="A439" s="10" t="s">
        <v>23</v>
      </c>
      <c r="B439" s="10" t="s">
        <v>2483</v>
      </c>
      <c r="C439" s="1" t="s">
        <v>2638</v>
      </c>
      <c r="D439" s="10" t="s">
        <v>872</v>
      </c>
      <c r="E439" s="10" t="s">
        <v>2643</v>
      </c>
      <c r="F439" s="10">
        <v>1481</v>
      </c>
      <c r="G439" s="10">
        <v>204</v>
      </c>
      <c r="H439" s="10">
        <v>1102</v>
      </c>
      <c r="I439" s="10">
        <v>596</v>
      </c>
      <c r="J439" s="10">
        <v>506</v>
      </c>
      <c r="K439" s="10">
        <v>63</v>
      </c>
      <c r="L439" s="10">
        <v>25</v>
      </c>
      <c r="M439" s="10">
        <v>38</v>
      </c>
      <c r="N439" s="10">
        <v>0</v>
      </c>
      <c r="O439" s="10">
        <v>0</v>
      </c>
      <c r="P439" s="10">
        <v>0</v>
      </c>
      <c r="Q439" s="10">
        <v>0</v>
      </c>
      <c r="R439" s="10">
        <v>45.77</v>
      </c>
      <c r="S439" s="10">
        <v>117.1</v>
      </c>
      <c r="T439" s="10">
        <v>9.7200000000000006</v>
      </c>
      <c r="U439" s="10">
        <v>12.47</v>
      </c>
      <c r="V439" s="10">
        <v>15.5</v>
      </c>
      <c r="W439" s="10">
        <v>185.06</v>
      </c>
    </row>
    <row r="440" spans="1:23">
      <c r="A440" s="10" t="s">
        <v>23</v>
      </c>
      <c r="B440" s="10" t="s">
        <v>2483</v>
      </c>
      <c r="C440" s="1" t="s">
        <v>2638</v>
      </c>
      <c r="D440" s="10" t="s">
        <v>2644</v>
      </c>
      <c r="E440" s="10" t="s">
        <v>2645</v>
      </c>
      <c r="F440" s="10">
        <v>282</v>
      </c>
      <c r="G440" s="10">
        <v>75</v>
      </c>
      <c r="H440" s="10">
        <v>412</v>
      </c>
      <c r="I440" s="10">
        <v>214</v>
      </c>
      <c r="J440" s="10">
        <v>198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11.2</v>
      </c>
      <c r="V440" s="10">
        <v>15.4</v>
      </c>
      <c r="W440" s="10">
        <v>11.2</v>
      </c>
    </row>
    <row r="441" spans="1:23">
      <c r="A441" s="10" t="s">
        <v>23</v>
      </c>
      <c r="B441" s="10" t="s">
        <v>2483</v>
      </c>
      <c r="C441" s="1" t="s">
        <v>2638</v>
      </c>
      <c r="D441" s="10" t="s">
        <v>807</v>
      </c>
      <c r="E441" s="10" t="s">
        <v>2646</v>
      </c>
      <c r="F441" s="10">
        <v>923</v>
      </c>
      <c r="G441" s="10">
        <v>108</v>
      </c>
      <c r="H441" s="10">
        <v>500</v>
      </c>
      <c r="I441" s="10">
        <v>255</v>
      </c>
      <c r="J441" s="10">
        <v>245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51.9</v>
      </c>
      <c r="S441" s="10">
        <v>0</v>
      </c>
      <c r="T441" s="10">
        <v>0</v>
      </c>
      <c r="U441" s="10">
        <v>30.14</v>
      </c>
      <c r="V441" s="10">
        <v>13.14</v>
      </c>
      <c r="W441" s="10">
        <v>82.04</v>
      </c>
    </row>
    <row r="442" spans="1:23">
      <c r="A442" s="10" t="s">
        <v>23</v>
      </c>
      <c r="B442" s="10" t="s">
        <v>2483</v>
      </c>
      <c r="C442" s="1" t="s">
        <v>2633</v>
      </c>
      <c r="D442" s="6" t="s">
        <v>2634</v>
      </c>
      <c r="E442" s="10" t="s">
        <v>2635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48.52</v>
      </c>
      <c r="S442" s="10">
        <v>0</v>
      </c>
      <c r="T442" s="10">
        <v>0</v>
      </c>
      <c r="U442" s="10">
        <v>15.4</v>
      </c>
      <c r="V442" s="10">
        <v>7.3</v>
      </c>
      <c r="W442" s="10">
        <v>63.92</v>
      </c>
    </row>
    <row r="443" spans="1:23">
      <c r="A443" s="10" t="s">
        <v>23</v>
      </c>
      <c r="B443" s="10" t="s">
        <v>2483</v>
      </c>
      <c r="C443" s="1" t="s">
        <v>2633</v>
      </c>
      <c r="D443" s="10" t="s">
        <v>2636</v>
      </c>
      <c r="E443" s="10" t="s">
        <v>2637</v>
      </c>
      <c r="F443" s="10">
        <v>601.33000000000004</v>
      </c>
      <c r="G443" s="10">
        <v>357</v>
      </c>
      <c r="H443" s="10">
        <v>2254</v>
      </c>
      <c r="I443" s="10">
        <v>1141</v>
      </c>
      <c r="J443" s="10">
        <v>1113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187.17</v>
      </c>
      <c r="S443" s="10">
        <v>2.0299999999999998</v>
      </c>
      <c r="T443" s="10">
        <v>10.65</v>
      </c>
      <c r="U443" s="10">
        <v>15.43</v>
      </c>
      <c r="V443" s="10">
        <v>12.43</v>
      </c>
      <c r="W443" s="10">
        <v>215.28</v>
      </c>
    </row>
    <row r="444" spans="1:23">
      <c r="A444" s="10" t="s">
        <v>23</v>
      </c>
      <c r="B444" s="10" t="s">
        <v>1133</v>
      </c>
      <c r="C444" s="1" t="s">
        <v>1246</v>
      </c>
      <c r="D444" s="6" t="s">
        <v>1247</v>
      </c>
      <c r="E444" s="10" t="s">
        <v>1248</v>
      </c>
      <c r="F444" s="10">
        <v>1523</v>
      </c>
      <c r="G444" s="10">
        <v>283</v>
      </c>
      <c r="H444" s="10">
        <v>1162</v>
      </c>
      <c r="I444" s="10">
        <v>593</v>
      </c>
      <c r="J444" s="10">
        <v>569</v>
      </c>
      <c r="K444" s="10">
        <v>609</v>
      </c>
      <c r="L444" s="10">
        <v>324</v>
      </c>
      <c r="M444" s="10">
        <v>285</v>
      </c>
      <c r="N444" s="10">
        <v>0</v>
      </c>
      <c r="O444" s="10">
        <v>0</v>
      </c>
      <c r="P444" s="10">
        <v>0</v>
      </c>
      <c r="Q444" s="10">
        <v>0</v>
      </c>
      <c r="R444" s="10">
        <v>11.65</v>
      </c>
      <c r="S444" s="10">
        <v>158.69999999999999</v>
      </c>
      <c r="T444" s="10">
        <v>44.07</v>
      </c>
      <c r="U444" s="10">
        <v>347</v>
      </c>
      <c r="V444" s="10">
        <v>111.94</v>
      </c>
      <c r="W444" s="10">
        <v>561.41999999999996</v>
      </c>
    </row>
    <row r="445" spans="1:23">
      <c r="A445" s="10" t="s">
        <v>23</v>
      </c>
      <c r="B445" s="10" t="s">
        <v>1133</v>
      </c>
      <c r="C445" s="1" t="s">
        <v>1246</v>
      </c>
      <c r="D445" s="10" t="s">
        <v>1249</v>
      </c>
      <c r="E445" s="10" t="s">
        <v>1250</v>
      </c>
      <c r="F445" s="10">
        <v>752</v>
      </c>
      <c r="G445" s="10">
        <v>166</v>
      </c>
      <c r="H445" s="10">
        <v>948</v>
      </c>
      <c r="I445" s="10">
        <v>503</v>
      </c>
      <c r="J445" s="10">
        <v>445</v>
      </c>
      <c r="K445" s="10">
        <v>348</v>
      </c>
      <c r="L445" s="10">
        <v>185</v>
      </c>
      <c r="M445" s="10">
        <v>163</v>
      </c>
      <c r="N445" s="10">
        <v>3</v>
      </c>
      <c r="O445" s="10">
        <v>1</v>
      </c>
      <c r="P445" s="10">
        <v>2</v>
      </c>
      <c r="Q445" s="10">
        <v>0</v>
      </c>
      <c r="R445" s="10">
        <v>95.89</v>
      </c>
      <c r="S445" s="10">
        <v>186.68</v>
      </c>
      <c r="T445" s="10">
        <v>42</v>
      </c>
      <c r="U445" s="10">
        <v>144.81</v>
      </c>
      <c r="V445" s="10">
        <v>41</v>
      </c>
      <c r="W445" s="10">
        <v>469.38</v>
      </c>
    </row>
    <row r="446" spans="1:23">
      <c r="A446" s="10" t="s">
        <v>23</v>
      </c>
      <c r="B446" s="10" t="s">
        <v>1133</v>
      </c>
      <c r="C446" s="1" t="s">
        <v>1246</v>
      </c>
      <c r="D446" s="10" t="s">
        <v>1251</v>
      </c>
      <c r="E446" s="10" t="s">
        <v>1252</v>
      </c>
      <c r="F446" s="10">
        <v>740</v>
      </c>
      <c r="G446" s="10">
        <v>170</v>
      </c>
      <c r="H446" s="10">
        <v>803</v>
      </c>
      <c r="I446" s="10">
        <v>394</v>
      </c>
      <c r="J446" s="10">
        <v>409</v>
      </c>
      <c r="K446" s="10">
        <v>3838</v>
      </c>
      <c r="L446" s="10">
        <v>1974</v>
      </c>
      <c r="M446" s="10">
        <v>1864</v>
      </c>
      <c r="N446" s="10">
        <v>537</v>
      </c>
      <c r="O446" s="10">
        <v>272</v>
      </c>
      <c r="P446" s="10">
        <v>265</v>
      </c>
      <c r="Q446" s="10">
        <v>0</v>
      </c>
      <c r="R446" s="10">
        <v>739.96</v>
      </c>
      <c r="S446" s="10">
        <v>206.88</v>
      </c>
      <c r="T446" s="10">
        <v>604.35</v>
      </c>
      <c r="U446" s="10">
        <v>50.56</v>
      </c>
      <c r="V446" s="10">
        <v>195.63</v>
      </c>
      <c r="W446" s="10">
        <v>1601.75</v>
      </c>
    </row>
    <row r="447" spans="1:23">
      <c r="A447" s="10" t="s">
        <v>23</v>
      </c>
      <c r="B447" s="10" t="s">
        <v>1480</v>
      </c>
      <c r="C447" s="1" t="s">
        <v>1665</v>
      </c>
      <c r="D447" s="6" t="s">
        <v>1665</v>
      </c>
      <c r="E447" s="10" t="s">
        <v>1666</v>
      </c>
      <c r="F447" s="10">
        <v>523</v>
      </c>
      <c r="G447" s="10">
        <v>47</v>
      </c>
      <c r="H447" s="10">
        <v>278</v>
      </c>
      <c r="I447" s="10">
        <v>156</v>
      </c>
      <c r="J447" s="10">
        <v>122</v>
      </c>
      <c r="K447" s="10">
        <v>481</v>
      </c>
      <c r="L447" s="10">
        <v>263</v>
      </c>
      <c r="M447" s="10">
        <v>218</v>
      </c>
      <c r="N447" s="10">
        <v>0</v>
      </c>
      <c r="O447" s="10">
        <v>0</v>
      </c>
      <c r="P447" s="10">
        <v>0</v>
      </c>
      <c r="Q447" s="10">
        <v>0</v>
      </c>
      <c r="R447" s="10">
        <v>4.63</v>
      </c>
      <c r="S447" s="10">
        <v>3</v>
      </c>
      <c r="T447" s="10">
        <v>0</v>
      </c>
      <c r="U447" s="10">
        <v>264.89999999999998</v>
      </c>
      <c r="V447" s="10">
        <v>130.25</v>
      </c>
      <c r="W447" s="10">
        <v>272.52999999999997</v>
      </c>
    </row>
    <row r="448" spans="1:23">
      <c r="A448" s="10" t="s">
        <v>23</v>
      </c>
      <c r="B448" s="10" t="s">
        <v>1480</v>
      </c>
      <c r="C448" s="1" t="s">
        <v>1665</v>
      </c>
      <c r="D448" s="10" t="s">
        <v>1667</v>
      </c>
      <c r="E448" s="10" t="s">
        <v>1668</v>
      </c>
      <c r="F448" s="10">
        <v>488</v>
      </c>
      <c r="G448" s="10">
        <v>56</v>
      </c>
      <c r="H448" s="10">
        <v>326</v>
      </c>
      <c r="I448" s="10">
        <v>166</v>
      </c>
      <c r="J448" s="10">
        <v>160</v>
      </c>
      <c r="K448" s="10">
        <v>4</v>
      </c>
      <c r="L448" s="10">
        <v>2</v>
      </c>
      <c r="M448" s="10">
        <v>2</v>
      </c>
      <c r="N448" s="10">
        <v>0</v>
      </c>
      <c r="O448" s="10">
        <v>0</v>
      </c>
      <c r="P448" s="10">
        <v>0</v>
      </c>
      <c r="Q448" s="10">
        <v>0</v>
      </c>
      <c r="R448" s="10">
        <v>0.37</v>
      </c>
      <c r="S448" s="10">
        <v>0</v>
      </c>
      <c r="T448" s="10">
        <v>0</v>
      </c>
      <c r="U448" s="10">
        <v>90.08</v>
      </c>
      <c r="V448" s="10">
        <v>40.74</v>
      </c>
      <c r="W448" s="10">
        <v>90.45</v>
      </c>
    </row>
    <row r="449" spans="1:23">
      <c r="A449" s="10" t="s">
        <v>23</v>
      </c>
      <c r="B449" s="10" t="s">
        <v>1480</v>
      </c>
      <c r="C449" s="1" t="s">
        <v>1665</v>
      </c>
      <c r="D449" s="10" t="s">
        <v>1669</v>
      </c>
      <c r="E449" s="10" t="s">
        <v>1670</v>
      </c>
      <c r="F449" s="10">
        <v>978</v>
      </c>
      <c r="G449" s="10">
        <v>171</v>
      </c>
      <c r="H449" s="10">
        <v>973</v>
      </c>
      <c r="I449" s="10">
        <v>492</v>
      </c>
      <c r="J449" s="10">
        <v>481</v>
      </c>
      <c r="K449" s="10">
        <v>330</v>
      </c>
      <c r="L449" s="10">
        <v>184</v>
      </c>
      <c r="M449" s="10">
        <v>146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0.72</v>
      </c>
      <c r="T449" s="10">
        <v>0</v>
      </c>
      <c r="U449" s="10">
        <v>261</v>
      </c>
      <c r="V449" s="10">
        <v>107</v>
      </c>
      <c r="W449" s="10">
        <v>261.72000000000003</v>
      </c>
    </row>
    <row r="450" spans="1:23">
      <c r="A450" s="10" t="s">
        <v>23</v>
      </c>
      <c r="B450" s="10" t="s">
        <v>1480</v>
      </c>
      <c r="C450" s="1" t="s">
        <v>1665</v>
      </c>
      <c r="D450" s="10" t="s">
        <v>1671</v>
      </c>
      <c r="E450" s="10" t="s">
        <v>1672</v>
      </c>
      <c r="F450" s="10">
        <v>189</v>
      </c>
      <c r="G450" s="10">
        <v>22</v>
      </c>
      <c r="H450" s="10">
        <v>146</v>
      </c>
      <c r="I450" s="10">
        <v>86</v>
      </c>
      <c r="J450" s="10">
        <v>60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7.96</v>
      </c>
      <c r="S450" s="10">
        <v>24.28</v>
      </c>
      <c r="T450" s="10">
        <v>0</v>
      </c>
      <c r="U450" s="10">
        <v>10</v>
      </c>
      <c r="V450" s="10">
        <v>5</v>
      </c>
      <c r="W450" s="10">
        <v>42.24</v>
      </c>
    </row>
    <row r="451" spans="1:23">
      <c r="A451" s="10" t="s">
        <v>23</v>
      </c>
      <c r="B451" s="10" t="s">
        <v>1480</v>
      </c>
      <c r="C451" s="1" t="s">
        <v>1665</v>
      </c>
      <c r="D451" s="10" t="s">
        <v>1673</v>
      </c>
      <c r="E451" s="10" t="s">
        <v>1674</v>
      </c>
      <c r="F451" s="10">
        <v>1082</v>
      </c>
      <c r="G451" s="10">
        <v>127</v>
      </c>
      <c r="H451" s="10">
        <v>861</v>
      </c>
      <c r="I451" s="10">
        <v>487</v>
      </c>
      <c r="J451" s="10">
        <v>374</v>
      </c>
      <c r="K451" s="10">
        <v>48</v>
      </c>
      <c r="L451" s="10">
        <v>27</v>
      </c>
      <c r="M451" s="10">
        <v>21</v>
      </c>
      <c r="N451" s="10">
        <v>0</v>
      </c>
      <c r="O451" s="10">
        <v>0</v>
      </c>
      <c r="P451" s="10">
        <v>0</v>
      </c>
      <c r="Q451" s="10">
        <v>0</v>
      </c>
      <c r="R451" s="10">
        <v>9.1999999999999993</v>
      </c>
      <c r="S451" s="10">
        <v>10.08</v>
      </c>
      <c r="T451" s="10">
        <v>0</v>
      </c>
      <c r="U451" s="10">
        <v>125.03</v>
      </c>
      <c r="V451" s="10">
        <v>125.04</v>
      </c>
      <c r="W451" s="10">
        <v>144.31</v>
      </c>
    </row>
    <row r="452" spans="1:23">
      <c r="A452" s="10" t="s">
        <v>23</v>
      </c>
      <c r="B452" s="10" t="s">
        <v>3519</v>
      </c>
      <c r="C452" s="1" t="s">
        <v>3721</v>
      </c>
      <c r="D452" s="6" t="s">
        <v>3721</v>
      </c>
      <c r="E452" s="10" t="s">
        <v>3722</v>
      </c>
      <c r="F452" s="10">
        <v>2920</v>
      </c>
      <c r="G452" s="10">
        <v>499</v>
      </c>
      <c r="H452" s="10">
        <v>3081</v>
      </c>
      <c r="I452" s="10">
        <v>1650</v>
      </c>
      <c r="J452" s="10">
        <v>1431</v>
      </c>
      <c r="K452" s="10">
        <v>1163</v>
      </c>
      <c r="L452" s="10">
        <v>593</v>
      </c>
      <c r="M452" s="10">
        <v>570</v>
      </c>
      <c r="N452" s="10">
        <v>61</v>
      </c>
      <c r="O452" s="10">
        <v>28</v>
      </c>
      <c r="P452" s="10">
        <v>33</v>
      </c>
      <c r="Q452" s="10">
        <v>0</v>
      </c>
      <c r="R452" s="10">
        <v>128</v>
      </c>
      <c r="S452" s="10">
        <v>77.3</v>
      </c>
      <c r="T452" s="10">
        <v>0</v>
      </c>
      <c r="U452" s="10">
        <v>258.39999999999998</v>
      </c>
      <c r="V452" s="10">
        <v>204</v>
      </c>
      <c r="W452" s="10">
        <v>463.7</v>
      </c>
    </row>
    <row r="453" spans="1:23">
      <c r="A453" s="10" t="s">
        <v>23</v>
      </c>
      <c r="B453" s="10" t="s">
        <v>3519</v>
      </c>
      <c r="C453" s="1" t="s">
        <v>3721</v>
      </c>
      <c r="D453" s="10" t="s">
        <v>3723</v>
      </c>
      <c r="E453" s="10" t="s">
        <v>3724</v>
      </c>
      <c r="F453" s="10">
        <v>1725</v>
      </c>
      <c r="G453" s="10">
        <v>183</v>
      </c>
      <c r="H453" s="10">
        <v>1059</v>
      </c>
      <c r="I453" s="10">
        <v>568</v>
      </c>
      <c r="J453" s="10">
        <v>491</v>
      </c>
      <c r="K453" s="10">
        <v>446</v>
      </c>
      <c r="L453" s="10">
        <v>236</v>
      </c>
      <c r="M453" s="10">
        <v>210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6</v>
      </c>
      <c r="T453" s="10">
        <v>53</v>
      </c>
      <c r="U453" s="10">
        <v>181</v>
      </c>
      <c r="V453" s="10">
        <v>102</v>
      </c>
      <c r="W453" s="10">
        <v>240</v>
      </c>
    </row>
    <row r="454" spans="1:23">
      <c r="A454" s="10" t="s">
        <v>23</v>
      </c>
      <c r="B454" s="10" t="s">
        <v>3519</v>
      </c>
      <c r="C454" s="1" t="s">
        <v>3712</v>
      </c>
      <c r="D454" s="6" t="s">
        <v>1698</v>
      </c>
      <c r="E454" s="10" t="s">
        <v>3713</v>
      </c>
      <c r="F454" s="10">
        <v>878</v>
      </c>
      <c r="G454" s="10">
        <v>149</v>
      </c>
      <c r="H454" s="10">
        <v>891</v>
      </c>
      <c r="I454" s="10">
        <v>471</v>
      </c>
      <c r="J454" s="10">
        <v>420</v>
      </c>
      <c r="K454" s="10">
        <v>82</v>
      </c>
      <c r="L454" s="10">
        <v>41</v>
      </c>
      <c r="M454" s="10">
        <v>41</v>
      </c>
      <c r="N454" s="10">
        <v>0</v>
      </c>
      <c r="O454" s="10">
        <v>0</v>
      </c>
      <c r="P454" s="10">
        <v>0</v>
      </c>
      <c r="Q454" s="10">
        <v>0</v>
      </c>
      <c r="R454" s="10">
        <v>118.88</v>
      </c>
      <c r="S454" s="10">
        <v>32.92</v>
      </c>
      <c r="T454" s="10">
        <v>11.16</v>
      </c>
      <c r="U454" s="10">
        <v>0</v>
      </c>
      <c r="V454" s="10">
        <v>362.86</v>
      </c>
      <c r="W454" s="10">
        <v>162.96</v>
      </c>
    </row>
    <row r="455" spans="1:23">
      <c r="A455" s="10" t="s">
        <v>23</v>
      </c>
      <c r="B455" s="10" t="s">
        <v>3519</v>
      </c>
      <c r="C455" s="1" t="s">
        <v>3712</v>
      </c>
      <c r="D455" s="10" t="s">
        <v>3714</v>
      </c>
      <c r="E455" s="10" t="s">
        <v>3715</v>
      </c>
      <c r="F455" s="10">
        <v>227</v>
      </c>
      <c r="G455" s="10">
        <v>25</v>
      </c>
      <c r="H455" s="10">
        <v>157</v>
      </c>
      <c r="I455" s="10">
        <v>79</v>
      </c>
      <c r="J455" s="10">
        <v>78</v>
      </c>
      <c r="K455" s="10">
        <v>149</v>
      </c>
      <c r="L455" s="10">
        <v>76</v>
      </c>
      <c r="M455" s="10">
        <v>73</v>
      </c>
      <c r="N455" s="10">
        <v>0</v>
      </c>
      <c r="O455" s="10">
        <v>0</v>
      </c>
      <c r="P455" s="10">
        <v>0</v>
      </c>
      <c r="Q455" s="10">
        <v>0</v>
      </c>
      <c r="R455" s="10">
        <v>100.92</v>
      </c>
      <c r="S455" s="10">
        <v>33.47</v>
      </c>
      <c r="T455" s="10">
        <v>56.18</v>
      </c>
      <c r="U455" s="10">
        <v>0</v>
      </c>
      <c r="V455" s="10">
        <v>156.18</v>
      </c>
      <c r="W455" s="10">
        <v>190.57</v>
      </c>
    </row>
    <row r="456" spans="1:23">
      <c r="A456" s="10" t="s">
        <v>23</v>
      </c>
      <c r="B456" s="10" t="s">
        <v>3519</v>
      </c>
      <c r="C456" s="1" t="s">
        <v>3712</v>
      </c>
      <c r="D456" s="10" t="s">
        <v>3710</v>
      </c>
      <c r="E456" s="10" t="s">
        <v>3716</v>
      </c>
      <c r="F456" s="10">
        <v>398</v>
      </c>
      <c r="G456" s="10">
        <v>57</v>
      </c>
      <c r="H456" s="10">
        <v>289</v>
      </c>
      <c r="I456" s="10">
        <v>168</v>
      </c>
      <c r="J456" s="10">
        <v>121</v>
      </c>
      <c r="K456" s="10">
        <v>10</v>
      </c>
      <c r="L456" s="10">
        <v>6</v>
      </c>
      <c r="M456" s="10">
        <v>4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166</v>
      </c>
      <c r="U456" s="10">
        <v>9</v>
      </c>
      <c r="V456" s="10">
        <v>7</v>
      </c>
      <c r="W456" s="10">
        <v>175</v>
      </c>
    </row>
    <row r="457" spans="1:23">
      <c r="A457" s="10" t="s">
        <v>23</v>
      </c>
      <c r="B457" s="10" t="s">
        <v>3519</v>
      </c>
      <c r="C457" s="1" t="s">
        <v>3712</v>
      </c>
      <c r="D457" s="10" t="s">
        <v>3717</v>
      </c>
      <c r="E457" s="10" t="s">
        <v>3718</v>
      </c>
      <c r="F457" s="10">
        <v>185</v>
      </c>
      <c r="G457" s="10">
        <v>38</v>
      </c>
      <c r="H457" s="10">
        <v>188</v>
      </c>
      <c r="I457" s="10">
        <v>102</v>
      </c>
      <c r="J457" s="10">
        <v>86</v>
      </c>
      <c r="K457" s="10">
        <v>358</v>
      </c>
      <c r="L457" s="10">
        <v>181</v>
      </c>
      <c r="M457" s="10">
        <v>177</v>
      </c>
      <c r="N457" s="10">
        <v>0</v>
      </c>
      <c r="O457" s="10">
        <v>0</v>
      </c>
      <c r="P457" s="10">
        <v>0</v>
      </c>
      <c r="Q457" s="10">
        <v>0</v>
      </c>
      <c r="R457" s="10">
        <v>23</v>
      </c>
      <c r="S457" s="10">
        <v>0</v>
      </c>
      <c r="T457" s="10">
        <v>0</v>
      </c>
      <c r="U457" s="10">
        <v>129</v>
      </c>
      <c r="V457" s="10">
        <v>188</v>
      </c>
      <c r="W457" s="10">
        <v>152</v>
      </c>
    </row>
    <row r="458" spans="1:23">
      <c r="A458" s="10" t="s">
        <v>23</v>
      </c>
      <c r="B458" s="10" t="s">
        <v>3519</v>
      </c>
      <c r="C458" s="1" t="s">
        <v>3712</v>
      </c>
      <c r="D458" s="10" t="s">
        <v>3719</v>
      </c>
      <c r="E458" s="10" t="s">
        <v>3720</v>
      </c>
      <c r="F458" s="10">
        <v>347</v>
      </c>
      <c r="G458" s="10">
        <v>115</v>
      </c>
      <c r="H458" s="10">
        <v>646</v>
      </c>
      <c r="I458" s="10">
        <v>327</v>
      </c>
      <c r="J458" s="10">
        <v>319</v>
      </c>
      <c r="K458" s="10">
        <v>447</v>
      </c>
      <c r="L458" s="10">
        <v>216</v>
      </c>
      <c r="M458" s="10">
        <v>231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105.9</v>
      </c>
      <c r="T458" s="10">
        <v>0</v>
      </c>
      <c r="U458" s="10">
        <v>49.51</v>
      </c>
      <c r="V458" s="10">
        <v>98.75</v>
      </c>
      <c r="W458" s="10">
        <v>155.41</v>
      </c>
    </row>
    <row r="459" spans="1:23">
      <c r="A459" s="10" t="s">
        <v>23</v>
      </c>
      <c r="B459" s="10" t="s">
        <v>2836</v>
      </c>
      <c r="C459" s="1" t="s">
        <v>2836</v>
      </c>
      <c r="D459" s="6" t="s">
        <v>2993</v>
      </c>
      <c r="E459" s="10" t="s">
        <v>2994</v>
      </c>
      <c r="F459" s="10">
        <v>1043.06</v>
      </c>
      <c r="G459" s="10">
        <v>2091</v>
      </c>
      <c r="H459" s="10">
        <v>12548</v>
      </c>
      <c r="I459" s="10">
        <v>6572</v>
      </c>
      <c r="J459" s="10">
        <v>5976</v>
      </c>
      <c r="K459" s="10">
        <v>67</v>
      </c>
      <c r="L459" s="10">
        <v>32</v>
      </c>
      <c r="M459" s="10">
        <v>35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32.85</v>
      </c>
      <c r="T459" s="10">
        <v>0</v>
      </c>
      <c r="U459" s="10">
        <v>1.75</v>
      </c>
      <c r="V459" s="10">
        <v>55.25</v>
      </c>
      <c r="W459" s="10">
        <v>34.6</v>
      </c>
    </row>
    <row r="460" spans="1:23">
      <c r="A460" s="10" t="s">
        <v>23</v>
      </c>
      <c r="B460" s="10" t="s">
        <v>2836</v>
      </c>
      <c r="C460" s="1" t="s">
        <v>2836</v>
      </c>
      <c r="D460" s="10" t="s">
        <v>2995</v>
      </c>
      <c r="E460" s="10" t="s">
        <v>2996</v>
      </c>
      <c r="F460" s="10">
        <v>1611.75</v>
      </c>
      <c r="G460" s="10">
        <v>312</v>
      </c>
      <c r="H460" s="10">
        <v>1894</v>
      </c>
      <c r="I460" s="10">
        <v>980</v>
      </c>
      <c r="J460" s="10">
        <v>914</v>
      </c>
      <c r="K460" s="10">
        <v>1425</v>
      </c>
      <c r="L460" s="10">
        <v>737</v>
      </c>
      <c r="M460" s="10">
        <v>688</v>
      </c>
      <c r="N460" s="10">
        <v>0</v>
      </c>
      <c r="O460" s="10">
        <v>0</v>
      </c>
      <c r="P460" s="10">
        <v>0</v>
      </c>
      <c r="Q460" s="10">
        <v>40.479999999999997</v>
      </c>
      <c r="R460" s="10">
        <v>421.38</v>
      </c>
      <c r="S460" s="10">
        <v>195.4</v>
      </c>
      <c r="T460" s="10">
        <v>92.23</v>
      </c>
      <c r="U460" s="10">
        <v>126.12</v>
      </c>
      <c r="V460" s="10">
        <v>300.2</v>
      </c>
      <c r="W460" s="10">
        <v>835.13</v>
      </c>
    </row>
    <row r="461" spans="1:23">
      <c r="A461" s="10" t="s">
        <v>23</v>
      </c>
      <c r="B461" s="10" t="s">
        <v>2836</v>
      </c>
      <c r="C461" s="1" t="s">
        <v>2836</v>
      </c>
      <c r="D461" s="10" t="s">
        <v>2997</v>
      </c>
      <c r="E461" s="10" t="s">
        <v>2998</v>
      </c>
      <c r="F461" s="10">
        <v>547.76</v>
      </c>
      <c r="G461" s="10">
        <v>101</v>
      </c>
      <c r="H461" s="10">
        <v>775</v>
      </c>
      <c r="I461" s="10">
        <v>409</v>
      </c>
      <c r="J461" s="10">
        <v>366</v>
      </c>
      <c r="K461" s="10">
        <v>688</v>
      </c>
      <c r="L461" s="10">
        <v>363</v>
      </c>
      <c r="M461" s="10">
        <v>325</v>
      </c>
      <c r="N461" s="10">
        <v>0</v>
      </c>
      <c r="O461" s="10">
        <v>0</v>
      </c>
      <c r="P461" s="10">
        <v>0</v>
      </c>
      <c r="Q461" s="10">
        <v>0</v>
      </c>
      <c r="R461" s="10">
        <v>228.72</v>
      </c>
      <c r="S461" s="10">
        <v>46.13</v>
      </c>
      <c r="T461" s="10">
        <v>98.72</v>
      </c>
      <c r="U461" s="10">
        <v>101.13</v>
      </c>
      <c r="V461" s="10">
        <v>145.15</v>
      </c>
      <c r="W461" s="10">
        <v>474.7</v>
      </c>
    </row>
    <row r="462" spans="1:23">
      <c r="A462" s="10" t="s">
        <v>23</v>
      </c>
      <c r="B462" s="10" t="s">
        <v>719</v>
      </c>
      <c r="C462" s="1" t="s">
        <v>765</v>
      </c>
      <c r="D462" s="6" t="s">
        <v>765</v>
      </c>
      <c r="E462" s="10" t="s">
        <v>766</v>
      </c>
      <c r="F462" s="10">
        <v>3986.32</v>
      </c>
      <c r="G462" s="10">
        <v>620</v>
      </c>
      <c r="H462" s="10">
        <v>4173</v>
      </c>
      <c r="I462" s="10">
        <v>2199</v>
      </c>
      <c r="J462" s="10">
        <v>1974</v>
      </c>
      <c r="K462" s="10">
        <v>60</v>
      </c>
      <c r="L462" s="10">
        <v>29</v>
      </c>
      <c r="M462" s="10">
        <v>31</v>
      </c>
      <c r="N462" s="10">
        <v>4</v>
      </c>
      <c r="O462" s="10">
        <v>1</v>
      </c>
      <c r="P462" s="10">
        <v>3</v>
      </c>
      <c r="Q462" s="10">
        <v>0</v>
      </c>
      <c r="R462" s="10">
        <v>2.13</v>
      </c>
      <c r="S462" s="10">
        <v>0</v>
      </c>
      <c r="T462" s="10">
        <v>0</v>
      </c>
      <c r="U462" s="10">
        <v>34.9</v>
      </c>
      <c r="V462" s="10">
        <v>26.1</v>
      </c>
      <c r="W462" s="10">
        <v>37.03</v>
      </c>
    </row>
    <row r="463" spans="1:23">
      <c r="A463" s="10" t="s">
        <v>23</v>
      </c>
      <c r="B463" s="10" t="s">
        <v>719</v>
      </c>
      <c r="C463" s="1" t="s">
        <v>765</v>
      </c>
      <c r="D463" s="10" t="s">
        <v>767</v>
      </c>
      <c r="E463" s="10" t="s">
        <v>768</v>
      </c>
      <c r="F463" s="10">
        <v>1315.68</v>
      </c>
      <c r="G463" s="10">
        <v>130</v>
      </c>
      <c r="H463" s="10">
        <v>825</v>
      </c>
      <c r="I463" s="10">
        <v>434</v>
      </c>
      <c r="J463" s="10">
        <v>391</v>
      </c>
      <c r="K463" s="10">
        <v>602</v>
      </c>
      <c r="L463" s="10">
        <v>301</v>
      </c>
      <c r="M463" s="10">
        <v>301</v>
      </c>
      <c r="N463" s="10">
        <v>3</v>
      </c>
      <c r="O463" s="10">
        <v>1</v>
      </c>
      <c r="P463" s="10">
        <v>2</v>
      </c>
      <c r="Q463" s="10">
        <v>0</v>
      </c>
      <c r="R463" s="10">
        <v>218.07</v>
      </c>
      <c r="S463" s="10">
        <v>122.01</v>
      </c>
      <c r="T463" s="10">
        <v>26.1</v>
      </c>
      <c r="U463" s="10">
        <v>122.9</v>
      </c>
      <c r="V463" s="10">
        <v>98.01</v>
      </c>
      <c r="W463" s="10">
        <v>489.08</v>
      </c>
    </row>
    <row r="464" spans="1:23">
      <c r="A464" s="10" t="s">
        <v>23</v>
      </c>
      <c r="B464" s="10" t="s">
        <v>1133</v>
      </c>
      <c r="C464" s="1" t="s">
        <v>1239</v>
      </c>
      <c r="D464" s="6" t="s">
        <v>1240</v>
      </c>
      <c r="E464" s="10" t="s">
        <v>1241</v>
      </c>
      <c r="F464" s="10">
        <v>3338</v>
      </c>
      <c r="G464" s="10">
        <v>442</v>
      </c>
      <c r="H464" s="10">
        <v>2305</v>
      </c>
      <c r="I464" s="10">
        <v>1200</v>
      </c>
      <c r="J464" s="10">
        <v>1105</v>
      </c>
      <c r="K464" s="10">
        <v>11</v>
      </c>
      <c r="L464" s="10">
        <v>7</v>
      </c>
      <c r="M464" s="10">
        <v>4</v>
      </c>
      <c r="N464" s="10">
        <v>0</v>
      </c>
      <c r="O464" s="10">
        <v>0</v>
      </c>
      <c r="P464" s="10">
        <v>0</v>
      </c>
      <c r="Q464" s="10">
        <v>0</v>
      </c>
      <c r="R464" s="10">
        <v>50.01</v>
      </c>
      <c r="S464" s="10">
        <v>0</v>
      </c>
      <c r="T464" s="10">
        <v>8.61</v>
      </c>
      <c r="U464" s="10">
        <v>4.8499999999999996</v>
      </c>
      <c r="V464" s="10">
        <v>3.23</v>
      </c>
      <c r="W464" s="10">
        <v>63.47</v>
      </c>
    </row>
    <row r="465" spans="1:23">
      <c r="A465" s="10" t="s">
        <v>23</v>
      </c>
      <c r="B465" s="10" t="s">
        <v>1133</v>
      </c>
      <c r="C465" s="1" t="s">
        <v>1239</v>
      </c>
      <c r="D465" s="10" t="s">
        <v>1242</v>
      </c>
      <c r="E465" s="10" t="s">
        <v>1243</v>
      </c>
      <c r="F465" s="10">
        <v>361</v>
      </c>
      <c r="G465" s="10">
        <v>83</v>
      </c>
      <c r="H465" s="10">
        <v>404</v>
      </c>
      <c r="I465" s="10">
        <v>215</v>
      </c>
      <c r="J465" s="10">
        <v>189</v>
      </c>
      <c r="K465" s="10">
        <v>79</v>
      </c>
      <c r="L465" s="10">
        <v>41</v>
      </c>
      <c r="M465" s="10">
        <v>38</v>
      </c>
      <c r="N465" s="10">
        <v>0</v>
      </c>
      <c r="O465" s="10">
        <v>0</v>
      </c>
      <c r="P465" s="10">
        <v>0</v>
      </c>
      <c r="Q465" s="10">
        <v>0</v>
      </c>
      <c r="R465" s="10">
        <v>40.15</v>
      </c>
      <c r="S465" s="10">
        <v>73.16</v>
      </c>
      <c r="T465" s="10">
        <v>0</v>
      </c>
      <c r="U465" s="10">
        <v>7.94</v>
      </c>
      <c r="V465" s="10">
        <v>5.01</v>
      </c>
      <c r="W465" s="10">
        <v>121.25</v>
      </c>
    </row>
    <row r="466" spans="1:23">
      <c r="A466" s="10" t="s">
        <v>23</v>
      </c>
      <c r="B466" s="10" t="s">
        <v>1133</v>
      </c>
      <c r="C466" s="1" t="s">
        <v>1239</v>
      </c>
      <c r="D466" s="10" t="s">
        <v>1244</v>
      </c>
      <c r="E466" s="10" t="s">
        <v>1245</v>
      </c>
      <c r="F466" s="10">
        <v>649</v>
      </c>
      <c r="G466" s="10">
        <v>184</v>
      </c>
      <c r="H466" s="10">
        <v>825</v>
      </c>
      <c r="I466" s="10">
        <v>401</v>
      </c>
      <c r="J466" s="10">
        <v>424</v>
      </c>
      <c r="K466" s="10">
        <v>1066</v>
      </c>
      <c r="L466" s="10">
        <v>535</v>
      </c>
      <c r="M466" s="10">
        <v>531</v>
      </c>
      <c r="N466" s="10">
        <v>7</v>
      </c>
      <c r="O466" s="10">
        <v>2</v>
      </c>
      <c r="P466" s="10">
        <v>5</v>
      </c>
      <c r="Q466" s="10">
        <v>0</v>
      </c>
      <c r="R466" s="10">
        <v>156.02000000000001</v>
      </c>
      <c r="S466" s="10">
        <v>28.03</v>
      </c>
      <c r="T466" s="10">
        <v>33.1</v>
      </c>
      <c r="U466" s="10">
        <v>122.1</v>
      </c>
      <c r="V466" s="10">
        <v>77.11</v>
      </c>
      <c r="W466" s="10">
        <v>339.25</v>
      </c>
    </row>
    <row r="467" spans="1:23">
      <c r="A467" s="10" t="s">
        <v>23</v>
      </c>
      <c r="B467" s="10" t="s">
        <v>412</v>
      </c>
      <c r="C467" s="1" t="s">
        <v>624</v>
      </c>
      <c r="D467" s="6" t="s">
        <v>625</v>
      </c>
      <c r="E467" s="10" t="s">
        <v>626</v>
      </c>
      <c r="F467" s="10">
        <v>3879</v>
      </c>
      <c r="G467" s="10">
        <v>396</v>
      </c>
      <c r="H467" s="10">
        <v>1880</v>
      </c>
      <c r="I467" s="10">
        <v>961</v>
      </c>
      <c r="J467" s="10">
        <v>919</v>
      </c>
      <c r="K467" s="10">
        <v>196</v>
      </c>
      <c r="L467" s="10">
        <v>106</v>
      </c>
      <c r="M467" s="10">
        <v>90</v>
      </c>
      <c r="N467" s="10">
        <v>2</v>
      </c>
      <c r="O467" s="10">
        <v>2</v>
      </c>
      <c r="P467" s="10">
        <v>0</v>
      </c>
      <c r="Q467" s="10">
        <v>0</v>
      </c>
      <c r="R467" s="10">
        <v>8.0299999999999994</v>
      </c>
      <c r="S467" s="10">
        <v>6.04</v>
      </c>
      <c r="T467" s="10">
        <v>91.03</v>
      </c>
      <c r="U467" s="10">
        <v>186.03</v>
      </c>
      <c r="V467" s="10">
        <v>115.01</v>
      </c>
      <c r="W467" s="10">
        <v>291.13</v>
      </c>
    </row>
    <row r="468" spans="1:23">
      <c r="A468" s="10" t="s">
        <v>23</v>
      </c>
      <c r="B468" s="10" t="s">
        <v>412</v>
      </c>
      <c r="C468" s="1" t="s">
        <v>624</v>
      </c>
      <c r="D468" s="10" t="s">
        <v>627</v>
      </c>
      <c r="E468" s="10" t="s">
        <v>628</v>
      </c>
      <c r="F468" s="10">
        <v>997</v>
      </c>
      <c r="G468" s="10">
        <v>138</v>
      </c>
      <c r="H468" s="10">
        <v>658</v>
      </c>
      <c r="I468" s="10">
        <v>312</v>
      </c>
      <c r="J468" s="10">
        <v>346</v>
      </c>
      <c r="K468" s="10">
        <v>444</v>
      </c>
      <c r="L468" s="10">
        <v>240</v>
      </c>
      <c r="M468" s="10">
        <v>204</v>
      </c>
      <c r="N468" s="10">
        <v>3</v>
      </c>
      <c r="O468" s="10">
        <v>2</v>
      </c>
      <c r="P468" s="10">
        <v>1</v>
      </c>
      <c r="Q468" s="10">
        <v>0</v>
      </c>
      <c r="R468" s="10">
        <v>34.03</v>
      </c>
      <c r="S468" s="10">
        <v>21.02</v>
      </c>
      <c r="T468" s="10">
        <v>114.1</v>
      </c>
      <c r="U468" s="10">
        <v>139.1</v>
      </c>
      <c r="V468" s="10">
        <v>197.11</v>
      </c>
      <c r="W468" s="10">
        <v>308.25</v>
      </c>
    </row>
    <row r="469" spans="1:23">
      <c r="A469" s="10" t="s">
        <v>23</v>
      </c>
      <c r="B469" s="10" t="s">
        <v>1933</v>
      </c>
      <c r="C469" s="1" t="s">
        <v>2063</v>
      </c>
      <c r="D469" s="6" t="s">
        <v>2063</v>
      </c>
      <c r="E469" s="10" t="s">
        <v>2064</v>
      </c>
      <c r="F469" s="10">
        <v>1018</v>
      </c>
      <c r="G469" s="10">
        <v>327</v>
      </c>
      <c r="H469" s="10">
        <v>2264</v>
      </c>
      <c r="I469" s="10">
        <v>1207</v>
      </c>
      <c r="J469" s="10">
        <v>1057</v>
      </c>
      <c r="K469" s="10">
        <v>308</v>
      </c>
      <c r="L469" s="10">
        <v>158</v>
      </c>
      <c r="M469" s="10">
        <v>150</v>
      </c>
      <c r="N469" s="10">
        <v>0</v>
      </c>
      <c r="O469" s="10">
        <v>0</v>
      </c>
      <c r="P469" s="10">
        <v>0</v>
      </c>
      <c r="Q469" s="10">
        <v>0</v>
      </c>
      <c r="R469" s="10">
        <v>155.01</v>
      </c>
      <c r="S469" s="10">
        <v>58.05</v>
      </c>
      <c r="T469" s="10">
        <v>197.03</v>
      </c>
      <c r="U469" s="10">
        <v>187.04</v>
      </c>
      <c r="V469" s="10">
        <v>123.07</v>
      </c>
      <c r="W469" s="10">
        <v>597.13</v>
      </c>
    </row>
    <row r="470" spans="1:23">
      <c r="A470" s="10" t="s">
        <v>23</v>
      </c>
      <c r="B470" s="10" t="s">
        <v>1933</v>
      </c>
      <c r="C470" s="1" t="s">
        <v>2058</v>
      </c>
      <c r="D470" s="6" t="s">
        <v>2059</v>
      </c>
      <c r="E470" s="10" t="s">
        <v>2060</v>
      </c>
      <c r="F470" s="10">
        <v>1037</v>
      </c>
      <c r="G470" s="10">
        <v>186</v>
      </c>
      <c r="H470" s="10">
        <v>1233</v>
      </c>
      <c r="I470" s="10">
        <v>679</v>
      </c>
      <c r="J470" s="10">
        <v>554</v>
      </c>
      <c r="K470" s="10">
        <v>100</v>
      </c>
      <c r="L470" s="10">
        <v>55</v>
      </c>
      <c r="M470" s="10">
        <v>45</v>
      </c>
      <c r="N470" s="10">
        <v>0</v>
      </c>
      <c r="O470" s="10">
        <v>0</v>
      </c>
      <c r="P470" s="10">
        <v>0</v>
      </c>
      <c r="Q470" s="10">
        <v>0</v>
      </c>
      <c r="R470" s="10">
        <v>70.5</v>
      </c>
      <c r="S470" s="10">
        <v>17.2</v>
      </c>
      <c r="T470" s="10">
        <v>0</v>
      </c>
      <c r="U470" s="10">
        <v>178.4</v>
      </c>
      <c r="V470" s="10">
        <v>86</v>
      </c>
      <c r="W470" s="10">
        <v>266.10000000000002</v>
      </c>
    </row>
    <row r="471" spans="1:23">
      <c r="A471" s="10" t="s">
        <v>23</v>
      </c>
      <c r="B471" s="10" t="s">
        <v>1933</v>
      </c>
      <c r="C471" s="1" t="s">
        <v>2058</v>
      </c>
      <c r="D471" s="10" t="s">
        <v>2061</v>
      </c>
      <c r="E471" s="10" t="s">
        <v>2062</v>
      </c>
      <c r="F471" s="10">
        <v>834</v>
      </c>
      <c r="G471" s="10">
        <v>203</v>
      </c>
      <c r="H471" s="10">
        <v>1342</v>
      </c>
      <c r="I471" s="10">
        <v>705</v>
      </c>
      <c r="J471" s="10">
        <v>637</v>
      </c>
      <c r="K471" s="10">
        <v>142</v>
      </c>
      <c r="L471" s="10">
        <v>69</v>
      </c>
      <c r="M471" s="10">
        <v>73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1</v>
      </c>
      <c r="T471" s="10">
        <v>0</v>
      </c>
      <c r="U471" s="10">
        <v>23</v>
      </c>
      <c r="V471" s="10">
        <v>23</v>
      </c>
      <c r="W471" s="10">
        <v>24</v>
      </c>
    </row>
    <row r="472" spans="1:23">
      <c r="A472" s="10" t="s">
        <v>23</v>
      </c>
      <c r="B472" s="10" t="s">
        <v>719</v>
      </c>
      <c r="C472" s="1" t="s">
        <v>760</v>
      </c>
      <c r="D472" s="6" t="s">
        <v>761</v>
      </c>
      <c r="E472" s="10" t="s">
        <v>762</v>
      </c>
      <c r="F472" s="10">
        <v>2478.66</v>
      </c>
      <c r="G472" s="10">
        <v>369</v>
      </c>
      <c r="H472" s="10">
        <v>2443</v>
      </c>
      <c r="I472" s="10">
        <v>1288</v>
      </c>
      <c r="J472" s="10">
        <v>1155</v>
      </c>
      <c r="K472" s="10">
        <v>40</v>
      </c>
      <c r="L472" s="10">
        <v>20</v>
      </c>
      <c r="M472" s="10">
        <v>20</v>
      </c>
      <c r="N472" s="10">
        <v>10</v>
      </c>
      <c r="O472" s="10">
        <v>6</v>
      </c>
      <c r="P472" s="10">
        <v>4</v>
      </c>
      <c r="Q472" s="10">
        <v>0</v>
      </c>
      <c r="R472" s="10">
        <v>0</v>
      </c>
      <c r="S472" s="10">
        <v>30</v>
      </c>
      <c r="T472" s="10">
        <v>0</v>
      </c>
      <c r="U472" s="10">
        <v>8</v>
      </c>
      <c r="V472" s="10">
        <v>15</v>
      </c>
      <c r="W472" s="10">
        <v>38</v>
      </c>
    </row>
    <row r="473" spans="1:23">
      <c r="A473" s="10" t="s">
        <v>23</v>
      </c>
      <c r="B473" s="10" t="s">
        <v>719</v>
      </c>
      <c r="C473" s="1" t="s">
        <v>760</v>
      </c>
      <c r="D473" s="10" t="s">
        <v>763</v>
      </c>
      <c r="E473" s="10" t="s">
        <v>764</v>
      </c>
      <c r="F473" s="10">
        <v>1062.8</v>
      </c>
      <c r="G473" s="10">
        <v>155</v>
      </c>
      <c r="H473" s="10">
        <v>1013</v>
      </c>
      <c r="I473" s="10">
        <v>534</v>
      </c>
      <c r="J473" s="10">
        <v>479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40</v>
      </c>
      <c r="T473" s="10">
        <v>0</v>
      </c>
      <c r="U473" s="10">
        <v>7</v>
      </c>
      <c r="V473" s="10">
        <v>10</v>
      </c>
      <c r="W473" s="10">
        <v>47</v>
      </c>
    </row>
    <row r="474" spans="1:23">
      <c r="A474" s="10" t="s">
        <v>23</v>
      </c>
      <c r="B474" s="10" t="s">
        <v>163</v>
      </c>
      <c r="C474" s="1" t="s">
        <v>378</v>
      </c>
      <c r="D474" s="6" t="s">
        <v>379</v>
      </c>
      <c r="E474" s="10" t="s">
        <v>380</v>
      </c>
      <c r="F474" s="10">
        <v>909.5</v>
      </c>
      <c r="G474" s="10">
        <v>243</v>
      </c>
      <c r="H474" s="10">
        <v>1390</v>
      </c>
      <c r="I474" s="10">
        <v>703</v>
      </c>
      <c r="J474" s="10">
        <v>687</v>
      </c>
      <c r="K474" s="10">
        <v>266</v>
      </c>
      <c r="L474" s="10">
        <v>156</v>
      </c>
      <c r="M474" s="10">
        <v>110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1</v>
      </c>
      <c r="T474" s="10">
        <v>0</v>
      </c>
      <c r="U474" s="10">
        <v>4</v>
      </c>
      <c r="V474" s="10">
        <v>5</v>
      </c>
      <c r="W474" s="10">
        <v>5</v>
      </c>
    </row>
    <row r="475" spans="1:23">
      <c r="A475" s="10" t="s">
        <v>23</v>
      </c>
      <c r="B475" s="10" t="s">
        <v>163</v>
      </c>
      <c r="C475" s="1" t="s">
        <v>378</v>
      </c>
      <c r="D475" s="10" t="s">
        <v>381</v>
      </c>
      <c r="E475" s="10" t="s">
        <v>382</v>
      </c>
      <c r="F475" s="10">
        <v>1062.75</v>
      </c>
      <c r="G475" s="10">
        <v>232</v>
      </c>
      <c r="H475" s="10">
        <v>1477</v>
      </c>
      <c r="I475" s="10">
        <v>791</v>
      </c>
      <c r="J475" s="10">
        <v>686</v>
      </c>
      <c r="K475" s="10">
        <v>64</v>
      </c>
      <c r="L475" s="10">
        <v>35</v>
      </c>
      <c r="M475" s="10">
        <v>29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8.1</v>
      </c>
      <c r="T475" s="10">
        <v>0</v>
      </c>
      <c r="U475" s="10">
        <v>0</v>
      </c>
      <c r="V475" s="10">
        <v>0</v>
      </c>
      <c r="W475" s="10">
        <v>8.1</v>
      </c>
    </row>
    <row r="476" spans="1:23">
      <c r="A476" s="10" t="s">
        <v>23</v>
      </c>
      <c r="B476" s="10" t="s">
        <v>163</v>
      </c>
      <c r="C476" s="1" t="s">
        <v>378</v>
      </c>
      <c r="D476" s="10" t="s">
        <v>383</v>
      </c>
      <c r="E476" s="10" t="s">
        <v>384</v>
      </c>
      <c r="F476" s="10">
        <v>557.72</v>
      </c>
      <c r="G476" s="10">
        <v>109</v>
      </c>
      <c r="H476" s="10">
        <v>666</v>
      </c>
      <c r="I476" s="10">
        <v>372</v>
      </c>
      <c r="J476" s="10">
        <v>294</v>
      </c>
      <c r="K476" s="10">
        <v>132</v>
      </c>
      <c r="L476" s="10">
        <v>68</v>
      </c>
      <c r="M476" s="10">
        <v>64</v>
      </c>
      <c r="N476" s="10">
        <v>92</v>
      </c>
      <c r="O476" s="10">
        <v>43</v>
      </c>
      <c r="P476" s="10">
        <v>49</v>
      </c>
      <c r="Q476" s="10">
        <v>0</v>
      </c>
      <c r="R476" s="10">
        <v>0</v>
      </c>
      <c r="S476" s="10">
        <v>30</v>
      </c>
      <c r="T476" s="10">
        <v>0</v>
      </c>
      <c r="U476" s="10">
        <v>7</v>
      </c>
      <c r="V476" s="10">
        <v>15</v>
      </c>
      <c r="W476" s="10">
        <v>37</v>
      </c>
    </row>
    <row r="477" spans="1:23">
      <c r="A477" s="10" t="s">
        <v>23</v>
      </c>
      <c r="B477" s="10" t="s">
        <v>412</v>
      </c>
      <c r="C477" s="1" t="s">
        <v>619</v>
      </c>
      <c r="D477" s="6" t="s">
        <v>619</v>
      </c>
      <c r="E477" s="10" t="s">
        <v>620</v>
      </c>
      <c r="F477" s="10">
        <v>9298</v>
      </c>
      <c r="G477" s="10">
        <v>399</v>
      </c>
      <c r="H477" s="10">
        <v>2056</v>
      </c>
      <c r="I477" s="10">
        <v>1111</v>
      </c>
      <c r="J477" s="10">
        <v>945</v>
      </c>
      <c r="K477" s="10">
        <v>701</v>
      </c>
      <c r="L477" s="10">
        <v>336</v>
      </c>
      <c r="M477" s="10">
        <v>365</v>
      </c>
      <c r="N477" s="10">
        <v>0</v>
      </c>
      <c r="O477" s="10">
        <v>0</v>
      </c>
      <c r="P477" s="10">
        <v>0</v>
      </c>
      <c r="Q477" s="10">
        <v>0</v>
      </c>
      <c r="R477" s="10">
        <v>275.25</v>
      </c>
      <c r="S477" s="10">
        <v>112.05</v>
      </c>
      <c r="T477" s="10">
        <v>17.03</v>
      </c>
      <c r="U477" s="10">
        <v>12.01</v>
      </c>
      <c r="V477" s="10">
        <v>14.07</v>
      </c>
      <c r="W477" s="10">
        <v>416.34</v>
      </c>
    </row>
    <row r="478" spans="1:23">
      <c r="A478" s="10" t="s">
        <v>23</v>
      </c>
      <c r="B478" s="10" t="s">
        <v>412</v>
      </c>
      <c r="C478" s="1" t="s">
        <v>619</v>
      </c>
      <c r="D478" s="10" t="s">
        <v>621</v>
      </c>
      <c r="E478" s="10" t="s">
        <v>622</v>
      </c>
      <c r="F478" s="10">
        <v>712</v>
      </c>
      <c r="G478" s="10">
        <v>62</v>
      </c>
      <c r="H478" s="10">
        <v>328</v>
      </c>
      <c r="I478" s="10">
        <v>178</v>
      </c>
      <c r="J478" s="10">
        <v>150</v>
      </c>
      <c r="K478" s="10">
        <v>4</v>
      </c>
      <c r="L478" s="10">
        <v>3</v>
      </c>
      <c r="M478" s="10">
        <v>1</v>
      </c>
      <c r="N478" s="10">
        <v>0</v>
      </c>
      <c r="O478" s="10">
        <v>0</v>
      </c>
      <c r="P478" s="10">
        <v>0</v>
      </c>
      <c r="Q478" s="10">
        <v>0</v>
      </c>
      <c r="R478" s="10">
        <v>11</v>
      </c>
      <c r="S478" s="10">
        <v>0</v>
      </c>
      <c r="T478" s="10">
        <v>0</v>
      </c>
      <c r="U478" s="10">
        <v>0</v>
      </c>
      <c r="V478" s="10">
        <v>2</v>
      </c>
      <c r="W478" s="10">
        <v>11</v>
      </c>
    </row>
    <row r="479" spans="1:23">
      <c r="A479" s="10" t="s">
        <v>23</v>
      </c>
      <c r="B479" s="10" t="s">
        <v>412</v>
      </c>
      <c r="C479" s="1" t="s">
        <v>619</v>
      </c>
      <c r="D479" s="10" t="s">
        <v>402</v>
      </c>
      <c r="E479" s="10" t="s">
        <v>623</v>
      </c>
      <c r="F479" s="10">
        <v>2558</v>
      </c>
      <c r="G479" s="10">
        <v>113</v>
      </c>
      <c r="H479" s="10">
        <v>632</v>
      </c>
      <c r="I479" s="10">
        <v>324</v>
      </c>
      <c r="J479" s="10">
        <v>308</v>
      </c>
      <c r="K479" s="10">
        <v>106</v>
      </c>
      <c r="L479" s="10">
        <v>54</v>
      </c>
      <c r="M479" s="10">
        <v>52</v>
      </c>
      <c r="N479" s="10">
        <v>0</v>
      </c>
      <c r="O479" s="10">
        <v>0</v>
      </c>
      <c r="P479" s="10">
        <v>0</v>
      </c>
      <c r="Q479" s="10">
        <v>0</v>
      </c>
      <c r="R479" s="10">
        <v>17</v>
      </c>
      <c r="S479" s="10">
        <v>21.69</v>
      </c>
      <c r="T479" s="10">
        <v>18</v>
      </c>
      <c r="U479" s="10">
        <v>23.6</v>
      </c>
      <c r="V479" s="10">
        <v>37</v>
      </c>
      <c r="W479" s="10">
        <v>80.290000000000006</v>
      </c>
    </row>
    <row r="480" spans="1:23">
      <c r="A480" s="10" t="s">
        <v>23</v>
      </c>
      <c r="B480" s="10" t="s">
        <v>2836</v>
      </c>
      <c r="C480" s="1" t="s">
        <v>2990</v>
      </c>
      <c r="D480" s="6" t="s">
        <v>2991</v>
      </c>
      <c r="E480" s="10" t="s">
        <v>2992</v>
      </c>
      <c r="F480" s="10">
        <v>4519.91</v>
      </c>
      <c r="G480" s="10">
        <v>1056</v>
      </c>
      <c r="H480" s="10">
        <v>6625</v>
      </c>
      <c r="I480" s="10">
        <v>3503</v>
      </c>
      <c r="J480" s="10">
        <v>3122</v>
      </c>
      <c r="K480" s="10">
        <v>571</v>
      </c>
      <c r="L480" s="10">
        <v>298</v>
      </c>
      <c r="M480" s="10">
        <v>273</v>
      </c>
      <c r="N480" s="10">
        <v>1</v>
      </c>
      <c r="O480" s="10">
        <v>0</v>
      </c>
      <c r="P480" s="10">
        <v>1</v>
      </c>
      <c r="Q480" s="10">
        <v>0</v>
      </c>
      <c r="R480" s="10">
        <v>90</v>
      </c>
      <c r="S480" s="10">
        <v>39</v>
      </c>
      <c r="T480" s="10">
        <v>0</v>
      </c>
      <c r="U480" s="10">
        <v>823</v>
      </c>
      <c r="V480" s="10">
        <v>578</v>
      </c>
      <c r="W480" s="10">
        <v>952</v>
      </c>
    </row>
    <row r="481" spans="1:23">
      <c r="A481" s="10" t="s">
        <v>23</v>
      </c>
      <c r="B481" s="10" t="s">
        <v>2836</v>
      </c>
      <c r="C481" s="1" t="s">
        <v>2984</v>
      </c>
      <c r="D481" s="6" t="s">
        <v>2985</v>
      </c>
      <c r="E481" s="10" t="s">
        <v>2986</v>
      </c>
      <c r="F481" s="10">
        <v>2562.87</v>
      </c>
      <c r="G481" s="10">
        <v>725</v>
      </c>
      <c r="H481" s="10">
        <v>4434</v>
      </c>
      <c r="I481" s="10">
        <v>2262</v>
      </c>
      <c r="J481" s="10">
        <v>2172</v>
      </c>
      <c r="K481" s="10">
        <v>946</v>
      </c>
      <c r="L481" s="10">
        <v>470</v>
      </c>
      <c r="M481" s="10">
        <v>476</v>
      </c>
      <c r="N481" s="10">
        <v>6</v>
      </c>
      <c r="O481" s="10">
        <v>4</v>
      </c>
      <c r="P481" s="10">
        <v>2</v>
      </c>
      <c r="Q481" s="10">
        <v>0</v>
      </c>
      <c r="R481" s="10">
        <v>353</v>
      </c>
      <c r="S481" s="10">
        <v>8</v>
      </c>
      <c r="T481" s="10">
        <v>109</v>
      </c>
      <c r="U481" s="10">
        <v>290</v>
      </c>
      <c r="V481" s="10">
        <v>215</v>
      </c>
      <c r="W481" s="10">
        <v>760</v>
      </c>
    </row>
    <row r="482" spans="1:23">
      <c r="A482" s="10" t="s">
        <v>23</v>
      </c>
      <c r="B482" s="10" t="s">
        <v>2836</v>
      </c>
      <c r="C482" s="1" t="s">
        <v>2984</v>
      </c>
      <c r="D482" s="10" t="s">
        <v>237</v>
      </c>
      <c r="E482" s="10" t="s">
        <v>2987</v>
      </c>
      <c r="F482" s="10">
        <v>913.45</v>
      </c>
      <c r="G482" s="10">
        <v>136</v>
      </c>
      <c r="H482" s="10">
        <v>855</v>
      </c>
      <c r="I482" s="10">
        <v>448</v>
      </c>
      <c r="J482" s="10">
        <v>407</v>
      </c>
      <c r="K482" s="10">
        <v>338</v>
      </c>
      <c r="L482" s="10">
        <v>173</v>
      </c>
      <c r="M482" s="10">
        <v>165</v>
      </c>
      <c r="N482" s="10">
        <v>0</v>
      </c>
      <c r="O482" s="10">
        <v>0</v>
      </c>
      <c r="P482" s="10">
        <v>0</v>
      </c>
      <c r="Q482" s="10">
        <v>0</v>
      </c>
      <c r="R482" s="10">
        <v>57.09</v>
      </c>
      <c r="S482" s="10">
        <v>39.08</v>
      </c>
      <c r="T482" s="10">
        <v>0</v>
      </c>
      <c r="U482" s="10">
        <v>75.02</v>
      </c>
      <c r="V482" s="10">
        <v>64.03</v>
      </c>
      <c r="W482" s="10">
        <v>171.19</v>
      </c>
    </row>
    <row r="483" spans="1:23">
      <c r="A483" s="10" t="s">
        <v>23</v>
      </c>
      <c r="B483" s="10" t="s">
        <v>2836</v>
      </c>
      <c r="C483" s="1" t="s">
        <v>2984</v>
      </c>
      <c r="D483" s="10" t="s">
        <v>2988</v>
      </c>
      <c r="E483" s="10" t="s">
        <v>2989</v>
      </c>
      <c r="F483" s="10">
        <v>716.68</v>
      </c>
      <c r="G483" s="10">
        <v>152</v>
      </c>
      <c r="H483" s="10">
        <v>983</v>
      </c>
      <c r="I483" s="10">
        <v>512</v>
      </c>
      <c r="J483" s="10">
        <v>471</v>
      </c>
      <c r="K483" s="10">
        <v>125</v>
      </c>
      <c r="L483" s="10">
        <v>72</v>
      </c>
      <c r="M483" s="10">
        <v>53</v>
      </c>
      <c r="N483" s="10">
        <v>0</v>
      </c>
      <c r="O483" s="10">
        <v>0</v>
      </c>
      <c r="P483" s="10">
        <v>0</v>
      </c>
      <c r="Q483" s="10">
        <v>96.96</v>
      </c>
      <c r="R483" s="10">
        <v>68.900000000000006</v>
      </c>
      <c r="S483" s="10">
        <v>96.92</v>
      </c>
      <c r="T483" s="10">
        <v>0</v>
      </c>
      <c r="U483" s="10">
        <v>48.98</v>
      </c>
      <c r="V483" s="10">
        <v>45</v>
      </c>
      <c r="W483" s="10">
        <v>214.8</v>
      </c>
    </row>
    <row r="484" spans="1:23">
      <c r="A484" s="10" t="s">
        <v>23</v>
      </c>
      <c r="B484" s="10" t="s">
        <v>791</v>
      </c>
      <c r="C484" s="1" t="s">
        <v>925</v>
      </c>
      <c r="D484" s="6" t="s">
        <v>926</v>
      </c>
      <c r="E484" s="10" t="s">
        <v>927</v>
      </c>
      <c r="F484" s="10">
        <v>4959.93</v>
      </c>
      <c r="G484" s="10">
        <v>641</v>
      </c>
      <c r="H484" s="10">
        <v>3787</v>
      </c>
      <c r="I484" s="10">
        <v>1924</v>
      </c>
      <c r="J484" s="10">
        <v>1863</v>
      </c>
      <c r="K484" s="10">
        <v>1353</v>
      </c>
      <c r="L484" s="10">
        <v>711</v>
      </c>
      <c r="M484" s="10">
        <v>642</v>
      </c>
      <c r="N484" s="10">
        <v>6</v>
      </c>
      <c r="O484" s="10">
        <v>2</v>
      </c>
      <c r="P484" s="10">
        <v>4</v>
      </c>
      <c r="Q484" s="10">
        <v>0</v>
      </c>
      <c r="R484" s="10">
        <v>750</v>
      </c>
      <c r="S484" s="10">
        <v>100</v>
      </c>
      <c r="T484" s="10">
        <v>7</v>
      </c>
      <c r="U484" s="10">
        <v>0</v>
      </c>
      <c r="V484" s="10">
        <v>105</v>
      </c>
      <c r="W484" s="10">
        <v>857</v>
      </c>
    </row>
    <row r="485" spans="1:23">
      <c r="A485" s="10" t="s">
        <v>23</v>
      </c>
      <c r="B485" s="10" t="s">
        <v>791</v>
      </c>
      <c r="C485" s="1" t="s">
        <v>925</v>
      </c>
      <c r="D485" s="10" t="s">
        <v>928</v>
      </c>
      <c r="E485" s="10" t="s">
        <v>929</v>
      </c>
      <c r="F485" s="10">
        <v>1283.07</v>
      </c>
      <c r="G485" s="10">
        <v>85</v>
      </c>
      <c r="H485" s="10">
        <v>500</v>
      </c>
      <c r="I485" s="10">
        <v>258</v>
      </c>
      <c r="J485" s="10">
        <v>242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153</v>
      </c>
      <c r="S485" s="10">
        <v>61</v>
      </c>
      <c r="T485" s="10">
        <v>5</v>
      </c>
      <c r="U485" s="10">
        <v>0</v>
      </c>
      <c r="V485" s="10">
        <v>76</v>
      </c>
      <c r="W485" s="10">
        <v>219</v>
      </c>
    </row>
    <row r="486" spans="1:23">
      <c r="A486" s="10" t="s">
        <v>23</v>
      </c>
      <c r="B486" s="10" t="s">
        <v>2223</v>
      </c>
      <c r="C486" s="1" t="s">
        <v>2419</v>
      </c>
      <c r="D486" s="6" t="s">
        <v>2420</v>
      </c>
      <c r="E486" s="10" t="s">
        <v>2421</v>
      </c>
      <c r="F486" s="10">
        <v>1188.75</v>
      </c>
      <c r="G486" s="10">
        <v>161</v>
      </c>
      <c r="H486" s="10">
        <v>978</v>
      </c>
      <c r="I486" s="10">
        <v>486</v>
      </c>
      <c r="J486" s="10">
        <v>492</v>
      </c>
      <c r="K486" s="10">
        <v>628</v>
      </c>
      <c r="L486" s="10">
        <v>338</v>
      </c>
      <c r="M486" s="10">
        <v>290</v>
      </c>
      <c r="N486" s="10">
        <v>2</v>
      </c>
      <c r="O486" s="10">
        <v>0</v>
      </c>
      <c r="P486" s="10">
        <v>2</v>
      </c>
      <c r="Q486" s="10">
        <v>0</v>
      </c>
      <c r="R486" s="10">
        <v>55.74</v>
      </c>
      <c r="S486" s="10">
        <v>221.47</v>
      </c>
      <c r="T486" s="10">
        <v>48.84</v>
      </c>
      <c r="U486" s="10">
        <v>0</v>
      </c>
      <c r="V486" s="10">
        <v>310.24</v>
      </c>
      <c r="W486" s="10">
        <v>326.05</v>
      </c>
    </row>
    <row r="487" spans="1:23">
      <c r="A487" s="10" t="s">
        <v>23</v>
      </c>
      <c r="B487" s="10" t="s">
        <v>2223</v>
      </c>
      <c r="C487" s="1" t="s">
        <v>2419</v>
      </c>
      <c r="D487" s="10" t="s">
        <v>2422</v>
      </c>
      <c r="E487" s="10" t="s">
        <v>2423</v>
      </c>
      <c r="F487" s="10">
        <v>587.58000000000004</v>
      </c>
      <c r="G487" s="10">
        <v>70</v>
      </c>
      <c r="H487" s="10">
        <v>500</v>
      </c>
      <c r="I487" s="10">
        <v>278</v>
      </c>
      <c r="J487" s="10">
        <v>222</v>
      </c>
      <c r="K487" s="10">
        <v>472</v>
      </c>
      <c r="L487" s="10">
        <v>238</v>
      </c>
      <c r="M487" s="10">
        <v>234</v>
      </c>
      <c r="N487" s="10">
        <v>0</v>
      </c>
      <c r="O487" s="10">
        <v>0</v>
      </c>
      <c r="P487" s="10">
        <v>0</v>
      </c>
      <c r="Q487" s="10">
        <v>204.4</v>
      </c>
      <c r="R487" s="10">
        <v>49.2</v>
      </c>
      <c r="S487" s="10">
        <v>66.3</v>
      </c>
      <c r="T487" s="10">
        <v>68.55</v>
      </c>
      <c r="U487" s="10">
        <v>0</v>
      </c>
      <c r="V487" s="10">
        <v>356.1</v>
      </c>
      <c r="W487" s="10">
        <v>184.05</v>
      </c>
    </row>
    <row r="488" spans="1:23">
      <c r="A488" s="10" t="s">
        <v>23</v>
      </c>
      <c r="B488" s="10" t="s">
        <v>2223</v>
      </c>
      <c r="C488" s="1" t="s">
        <v>2419</v>
      </c>
      <c r="D488" s="10" t="s">
        <v>1431</v>
      </c>
      <c r="E488" s="10" t="s">
        <v>2424</v>
      </c>
      <c r="F488" s="10">
        <v>734.43</v>
      </c>
      <c r="G488" s="10">
        <v>147</v>
      </c>
      <c r="H488" s="10">
        <v>776</v>
      </c>
      <c r="I488" s="10">
        <v>422</v>
      </c>
      <c r="J488" s="10">
        <v>354</v>
      </c>
      <c r="K488" s="10">
        <v>245</v>
      </c>
      <c r="L488" s="10">
        <v>124</v>
      </c>
      <c r="M488" s="10">
        <v>121</v>
      </c>
      <c r="N488" s="10">
        <v>2</v>
      </c>
      <c r="O488" s="10">
        <v>1</v>
      </c>
      <c r="P488" s="10">
        <v>1</v>
      </c>
      <c r="Q488" s="10">
        <v>0</v>
      </c>
      <c r="R488" s="10">
        <v>16.89</v>
      </c>
      <c r="S488" s="10">
        <v>37.1</v>
      </c>
      <c r="T488" s="10">
        <v>113.08</v>
      </c>
      <c r="U488" s="10">
        <v>0</v>
      </c>
      <c r="V488" s="10">
        <v>261.14</v>
      </c>
      <c r="W488" s="10">
        <v>167.07</v>
      </c>
    </row>
    <row r="489" spans="1:23">
      <c r="A489" s="10" t="s">
        <v>23</v>
      </c>
      <c r="B489" s="10" t="s">
        <v>2223</v>
      </c>
      <c r="C489" s="1" t="s">
        <v>2419</v>
      </c>
      <c r="D489" s="10" t="s">
        <v>2425</v>
      </c>
      <c r="E489" s="10" t="s">
        <v>2426</v>
      </c>
      <c r="F489" s="10">
        <v>740.35</v>
      </c>
      <c r="G489" s="10">
        <v>140</v>
      </c>
      <c r="H489" s="10">
        <v>842</v>
      </c>
      <c r="I489" s="10">
        <v>459</v>
      </c>
      <c r="J489" s="10">
        <v>383</v>
      </c>
      <c r="K489" s="10">
        <v>12</v>
      </c>
      <c r="L489" s="10">
        <v>6</v>
      </c>
      <c r="M489" s="10">
        <v>6</v>
      </c>
      <c r="N489" s="10">
        <v>0</v>
      </c>
      <c r="O489" s="10">
        <v>0</v>
      </c>
      <c r="P489" s="10">
        <v>0</v>
      </c>
      <c r="Q489" s="10">
        <v>0</v>
      </c>
      <c r="R489" s="10">
        <v>13.26</v>
      </c>
      <c r="S489" s="10">
        <v>11.53</v>
      </c>
      <c r="T489" s="10">
        <v>0</v>
      </c>
      <c r="U489" s="10">
        <v>48.16</v>
      </c>
      <c r="V489" s="10">
        <v>61.76</v>
      </c>
      <c r="W489" s="10">
        <v>72.95</v>
      </c>
    </row>
    <row r="490" spans="1:23">
      <c r="A490" s="10" t="s">
        <v>23</v>
      </c>
      <c r="B490" s="10" t="s">
        <v>2223</v>
      </c>
      <c r="C490" s="1" t="s">
        <v>2419</v>
      </c>
      <c r="D490" s="10" t="s">
        <v>2427</v>
      </c>
      <c r="E490" s="10" t="s">
        <v>2428</v>
      </c>
      <c r="F490" s="10">
        <v>792</v>
      </c>
      <c r="G490" s="10">
        <v>83</v>
      </c>
      <c r="H490" s="10">
        <v>525</v>
      </c>
      <c r="I490" s="10">
        <v>290</v>
      </c>
      <c r="J490" s="10">
        <v>235</v>
      </c>
      <c r="K490" s="10">
        <v>1450</v>
      </c>
      <c r="L490" s="10">
        <v>743</v>
      </c>
      <c r="M490" s="10">
        <v>707</v>
      </c>
      <c r="N490" s="10">
        <v>103</v>
      </c>
      <c r="O490" s="10">
        <v>54</v>
      </c>
      <c r="P490" s="10">
        <v>49</v>
      </c>
      <c r="Q490" s="10">
        <v>0</v>
      </c>
      <c r="R490" s="10">
        <v>442.78</v>
      </c>
      <c r="S490" s="10">
        <v>18.02</v>
      </c>
      <c r="T490" s="10">
        <v>16.3</v>
      </c>
      <c r="U490" s="10">
        <v>153.1</v>
      </c>
      <c r="V490" s="10">
        <v>300.56</v>
      </c>
      <c r="W490" s="10">
        <v>630.20000000000005</v>
      </c>
    </row>
    <row r="491" spans="1:23">
      <c r="A491" s="10" t="s">
        <v>23</v>
      </c>
      <c r="B491" s="10" t="s">
        <v>2483</v>
      </c>
      <c r="C491" s="1" t="s">
        <v>2623</v>
      </c>
      <c r="D491" s="6" t="s">
        <v>2623</v>
      </c>
      <c r="E491" s="10" t="s">
        <v>2624</v>
      </c>
      <c r="F491" s="10">
        <v>398.83</v>
      </c>
      <c r="G491" s="10">
        <v>175</v>
      </c>
      <c r="H491" s="10">
        <v>1036</v>
      </c>
      <c r="I491" s="10">
        <v>548</v>
      </c>
      <c r="J491" s="10">
        <v>488</v>
      </c>
      <c r="K491" s="10">
        <v>141</v>
      </c>
      <c r="L491" s="10">
        <v>78</v>
      </c>
      <c r="M491" s="10">
        <v>63</v>
      </c>
      <c r="N491" s="10">
        <v>0</v>
      </c>
      <c r="O491" s="10">
        <v>0</v>
      </c>
      <c r="P491" s="10">
        <v>0</v>
      </c>
      <c r="Q491" s="10">
        <v>0</v>
      </c>
      <c r="R491" s="10">
        <v>22.54</v>
      </c>
      <c r="S491" s="10">
        <v>0</v>
      </c>
      <c r="T491" s="10">
        <v>0</v>
      </c>
      <c r="U491" s="10">
        <v>75.5</v>
      </c>
      <c r="V491" s="10">
        <v>74.5</v>
      </c>
      <c r="W491" s="10">
        <v>98.04</v>
      </c>
    </row>
    <row r="492" spans="1:23">
      <c r="A492" s="10" t="s">
        <v>23</v>
      </c>
      <c r="B492" s="10" t="s">
        <v>2483</v>
      </c>
      <c r="C492" s="1" t="s">
        <v>2623</v>
      </c>
      <c r="D492" s="10" t="s">
        <v>2625</v>
      </c>
      <c r="E492" s="10" t="s">
        <v>2626</v>
      </c>
      <c r="F492" s="10">
        <v>456.59</v>
      </c>
      <c r="G492" s="10">
        <v>61</v>
      </c>
      <c r="H492" s="10">
        <v>371</v>
      </c>
      <c r="I492" s="10">
        <v>189</v>
      </c>
      <c r="J492" s="10">
        <v>182</v>
      </c>
      <c r="K492" s="10">
        <v>209</v>
      </c>
      <c r="L492" s="10">
        <v>100</v>
      </c>
      <c r="M492" s="10">
        <v>109</v>
      </c>
      <c r="N492" s="10">
        <v>10</v>
      </c>
      <c r="O492" s="10">
        <v>3</v>
      </c>
      <c r="P492" s="10">
        <v>7</v>
      </c>
      <c r="Q492" s="10">
        <v>0</v>
      </c>
      <c r="R492" s="10">
        <v>62.05</v>
      </c>
      <c r="S492" s="10">
        <v>46.05</v>
      </c>
      <c r="T492" s="10">
        <v>48.05</v>
      </c>
      <c r="U492" s="10">
        <v>262.05</v>
      </c>
      <c r="V492" s="10">
        <v>98.05</v>
      </c>
      <c r="W492" s="10">
        <v>418.2</v>
      </c>
    </row>
    <row r="493" spans="1:23">
      <c r="A493" s="10" t="s">
        <v>23</v>
      </c>
      <c r="B493" s="10" t="s">
        <v>2483</v>
      </c>
      <c r="C493" s="1" t="s">
        <v>2623</v>
      </c>
      <c r="D493" s="10" t="s">
        <v>2627</v>
      </c>
      <c r="E493" s="10" t="s">
        <v>2628</v>
      </c>
      <c r="F493" s="10">
        <v>152.82</v>
      </c>
      <c r="G493" s="10">
        <v>119</v>
      </c>
      <c r="H493" s="10">
        <v>679</v>
      </c>
      <c r="I493" s="10">
        <v>337</v>
      </c>
      <c r="J493" s="10">
        <v>342</v>
      </c>
      <c r="K493" s="10">
        <v>587</v>
      </c>
      <c r="L493" s="10">
        <v>303</v>
      </c>
      <c r="M493" s="10">
        <v>284</v>
      </c>
      <c r="N493" s="10">
        <v>1</v>
      </c>
      <c r="O493" s="10">
        <v>1</v>
      </c>
      <c r="P493" s="10">
        <v>0</v>
      </c>
      <c r="Q493" s="10">
        <v>0</v>
      </c>
      <c r="R493" s="10">
        <v>3.1</v>
      </c>
      <c r="S493" s="10">
        <v>113.05</v>
      </c>
      <c r="T493" s="10">
        <v>26</v>
      </c>
      <c r="U493" s="10">
        <v>62.1</v>
      </c>
      <c r="V493" s="10">
        <v>67.05</v>
      </c>
      <c r="W493" s="10">
        <v>204.25</v>
      </c>
    </row>
    <row r="494" spans="1:23">
      <c r="A494" s="10" t="s">
        <v>23</v>
      </c>
      <c r="B494" s="10" t="s">
        <v>2483</v>
      </c>
      <c r="C494" s="1" t="s">
        <v>2623</v>
      </c>
      <c r="D494" s="10" t="s">
        <v>2629</v>
      </c>
      <c r="E494" s="10" t="s">
        <v>2630</v>
      </c>
      <c r="F494" s="10">
        <v>406.59</v>
      </c>
      <c r="G494" s="10">
        <v>62</v>
      </c>
      <c r="H494" s="10">
        <v>353</v>
      </c>
      <c r="I494" s="10">
        <v>185</v>
      </c>
      <c r="J494" s="10">
        <v>168</v>
      </c>
      <c r="K494" s="10">
        <v>870</v>
      </c>
      <c r="L494" s="10">
        <v>453</v>
      </c>
      <c r="M494" s="10">
        <v>417</v>
      </c>
      <c r="N494" s="10">
        <v>3</v>
      </c>
      <c r="O494" s="10">
        <v>1</v>
      </c>
      <c r="P494" s="10">
        <v>2</v>
      </c>
      <c r="Q494" s="10">
        <v>0</v>
      </c>
      <c r="R494" s="10">
        <v>115.03</v>
      </c>
      <c r="S494" s="10">
        <v>43.81</v>
      </c>
      <c r="T494" s="10">
        <v>39</v>
      </c>
      <c r="U494" s="10">
        <v>177</v>
      </c>
      <c r="V494" s="10">
        <v>183</v>
      </c>
      <c r="W494" s="10">
        <v>374.84</v>
      </c>
    </row>
    <row r="495" spans="1:23">
      <c r="A495" s="10" t="s">
        <v>23</v>
      </c>
      <c r="B495" s="10" t="s">
        <v>2483</v>
      </c>
      <c r="C495" s="1" t="s">
        <v>2623</v>
      </c>
      <c r="D495" s="10" t="s">
        <v>2631</v>
      </c>
      <c r="E495" s="10" t="s">
        <v>2632</v>
      </c>
      <c r="F495" s="10">
        <v>830</v>
      </c>
      <c r="G495" s="10">
        <v>165</v>
      </c>
      <c r="H495" s="10">
        <v>896</v>
      </c>
      <c r="I495" s="10">
        <v>462</v>
      </c>
      <c r="J495" s="10">
        <v>434</v>
      </c>
      <c r="K495" s="10">
        <v>147</v>
      </c>
      <c r="L495" s="10">
        <v>72</v>
      </c>
      <c r="M495" s="10">
        <v>75</v>
      </c>
      <c r="N495" s="10">
        <v>0</v>
      </c>
      <c r="O495" s="10">
        <v>0</v>
      </c>
      <c r="P495" s="10">
        <v>0</v>
      </c>
      <c r="Q495" s="10">
        <v>0</v>
      </c>
      <c r="R495" s="10">
        <v>49.97</v>
      </c>
      <c r="S495" s="10">
        <v>51.19</v>
      </c>
      <c r="T495" s="10">
        <v>0</v>
      </c>
      <c r="U495" s="10">
        <v>92</v>
      </c>
      <c r="V495" s="10">
        <v>97</v>
      </c>
      <c r="W495" s="10">
        <v>193.16</v>
      </c>
    </row>
    <row r="496" spans="1:23">
      <c r="A496" s="10" t="s">
        <v>23</v>
      </c>
      <c r="B496" s="10" t="s">
        <v>2223</v>
      </c>
      <c r="C496" s="1" t="s">
        <v>2408</v>
      </c>
      <c r="D496" s="6" t="s">
        <v>2409</v>
      </c>
      <c r="E496" s="10" t="s">
        <v>2410</v>
      </c>
      <c r="F496" s="10">
        <v>4726.37</v>
      </c>
      <c r="G496" s="10">
        <v>671</v>
      </c>
      <c r="H496" s="10">
        <v>3600</v>
      </c>
      <c r="I496" s="10">
        <v>1885</v>
      </c>
      <c r="J496" s="10">
        <v>1715</v>
      </c>
      <c r="K496" s="10">
        <v>870</v>
      </c>
      <c r="L496" s="10">
        <v>464</v>
      </c>
      <c r="M496" s="10">
        <v>406</v>
      </c>
      <c r="N496" s="10">
        <v>6</v>
      </c>
      <c r="O496" s="10">
        <v>3</v>
      </c>
      <c r="P496" s="10">
        <v>3</v>
      </c>
      <c r="Q496" s="10">
        <v>0</v>
      </c>
      <c r="R496" s="10">
        <v>103.05</v>
      </c>
      <c r="S496" s="10">
        <v>319</v>
      </c>
      <c r="T496" s="10">
        <v>230.1</v>
      </c>
      <c r="U496" s="10">
        <v>319.10000000000002</v>
      </c>
      <c r="V496" s="10">
        <v>120.05</v>
      </c>
      <c r="W496" s="10">
        <v>971.25</v>
      </c>
    </row>
    <row r="497" spans="1:23">
      <c r="A497" s="10" t="s">
        <v>23</v>
      </c>
      <c r="B497" s="10" t="s">
        <v>2223</v>
      </c>
      <c r="C497" s="1" t="s">
        <v>2408</v>
      </c>
      <c r="D497" s="10" t="s">
        <v>2411</v>
      </c>
      <c r="E497" s="10" t="s">
        <v>2412</v>
      </c>
      <c r="F497" s="10">
        <v>677.88</v>
      </c>
      <c r="G497" s="10">
        <v>97</v>
      </c>
      <c r="H497" s="10">
        <v>556</v>
      </c>
      <c r="I497" s="10">
        <v>273</v>
      </c>
      <c r="J497" s="10">
        <v>283</v>
      </c>
      <c r="K497" s="10">
        <v>221</v>
      </c>
      <c r="L497" s="10">
        <v>102</v>
      </c>
      <c r="M497" s="10">
        <v>119</v>
      </c>
      <c r="N497" s="10">
        <v>1</v>
      </c>
      <c r="O497" s="10">
        <v>1</v>
      </c>
      <c r="P497" s="10">
        <v>0</v>
      </c>
      <c r="Q497" s="10">
        <v>0</v>
      </c>
      <c r="R497" s="10">
        <v>299.05</v>
      </c>
      <c r="S497" s="10">
        <v>55.01</v>
      </c>
      <c r="T497" s="10">
        <v>80.05</v>
      </c>
      <c r="U497" s="10">
        <v>14.1</v>
      </c>
      <c r="V497" s="10">
        <v>10.050000000000001</v>
      </c>
      <c r="W497" s="10">
        <v>448.21</v>
      </c>
    </row>
    <row r="498" spans="1:23">
      <c r="A498" s="10" t="s">
        <v>23</v>
      </c>
      <c r="B498" s="10" t="s">
        <v>2223</v>
      </c>
      <c r="C498" s="1" t="s">
        <v>2408</v>
      </c>
      <c r="D498" s="10" t="s">
        <v>2413</v>
      </c>
      <c r="E498" s="10" t="s">
        <v>2414</v>
      </c>
      <c r="F498" s="10">
        <v>681.58</v>
      </c>
      <c r="G498" s="10">
        <v>73</v>
      </c>
      <c r="H498" s="10">
        <v>415</v>
      </c>
      <c r="I498" s="10">
        <v>208</v>
      </c>
      <c r="J498" s="10">
        <v>207</v>
      </c>
      <c r="K498" s="10">
        <v>1183</v>
      </c>
      <c r="L498" s="10">
        <v>610</v>
      </c>
      <c r="M498" s="10">
        <v>573</v>
      </c>
      <c r="N498" s="10">
        <v>1</v>
      </c>
      <c r="O498" s="10">
        <v>1</v>
      </c>
      <c r="P498" s="10">
        <v>0</v>
      </c>
      <c r="Q498" s="10">
        <v>84.03</v>
      </c>
      <c r="R498" s="10">
        <v>0</v>
      </c>
      <c r="S498" s="10">
        <v>96.08</v>
      </c>
      <c r="T498" s="10">
        <v>0</v>
      </c>
      <c r="U498" s="10">
        <v>79.290000000000006</v>
      </c>
      <c r="V498" s="10">
        <v>224.91</v>
      </c>
      <c r="W498" s="10">
        <v>175.37</v>
      </c>
    </row>
    <row r="499" spans="1:23">
      <c r="A499" s="10" t="s">
        <v>23</v>
      </c>
      <c r="B499" s="10" t="s">
        <v>2223</v>
      </c>
      <c r="C499" s="1" t="s">
        <v>2408</v>
      </c>
      <c r="D499" s="10" t="s">
        <v>2415</v>
      </c>
      <c r="E499" s="10" t="s">
        <v>2416</v>
      </c>
      <c r="F499" s="10">
        <v>819.03</v>
      </c>
      <c r="G499" s="10">
        <v>122</v>
      </c>
      <c r="H499" s="10">
        <v>680</v>
      </c>
      <c r="I499" s="10">
        <v>339</v>
      </c>
      <c r="J499" s="10">
        <v>341</v>
      </c>
      <c r="K499" s="10">
        <v>2</v>
      </c>
      <c r="L499" s="10">
        <v>1</v>
      </c>
      <c r="M499" s="10">
        <v>1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6.15</v>
      </c>
      <c r="V499" s="10">
        <v>4.8499999999999996</v>
      </c>
      <c r="W499" s="10">
        <v>6.15</v>
      </c>
    </row>
    <row r="500" spans="1:23">
      <c r="A500" s="10" t="s">
        <v>23</v>
      </c>
      <c r="B500" s="10" t="s">
        <v>2223</v>
      </c>
      <c r="C500" s="1" t="s">
        <v>2408</v>
      </c>
      <c r="D500" s="10" t="s">
        <v>2417</v>
      </c>
      <c r="E500" s="10" t="s">
        <v>2418</v>
      </c>
      <c r="F500" s="10">
        <v>408.47</v>
      </c>
      <c r="G500" s="10">
        <v>143</v>
      </c>
      <c r="H500" s="10">
        <v>732</v>
      </c>
      <c r="I500" s="10">
        <v>390</v>
      </c>
      <c r="J500" s="10">
        <v>342</v>
      </c>
      <c r="K500" s="10">
        <v>655</v>
      </c>
      <c r="L500" s="10">
        <v>349</v>
      </c>
      <c r="M500" s="10">
        <v>306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131.35</v>
      </c>
      <c r="T500" s="10">
        <v>0</v>
      </c>
      <c r="U500" s="10">
        <v>80.42</v>
      </c>
      <c r="V500" s="10">
        <v>214.85</v>
      </c>
      <c r="W500" s="10">
        <v>211.77</v>
      </c>
    </row>
    <row r="501" spans="1:23">
      <c r="A501" s="10" t="s">
        <v>23</v>
      </c>
      <c r="B501" s="10" t="s">
        <v>1287</v>
      </c>
      <c r="C501" s="1" t="s">
        <v>1416</v>
      </c>
      <c r="D501" s="6" t="s">
        <v>1417</v>
      </c>
      <c r="E501" s="10" t="s">
        <v>1418</v>
      </c>
      <c r="F501" s="10">
        <v>709.43</v>
      </c>
      <c r="G501" s="10">
        <v>345</v>
      </c>
      <c r="H501" s="10">
        <v>1749</v>
      </c>
      <c r="I501" s="10">
        <v>915</v>
      </c>
      <c r="J501" s="10">
        <v>834</v>
      </c>
      <c r="K501" s="10">
        <v>63</v>
      </c>
      <c r="L501" s="10">
        <v>32</v>
      </c>
      <c r="M501" s="10">
        <v>31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59.78</v>
      </c>
      <c r="V501" s="10">
        <v>105.1</v>
      </c>
      <c r="W501" s="10">
        <v>59.78</v>
      </c>
    </row>
    <row r="502" spans="1:23">
      <c r="A502" s="10" t="s">
        <v>23</v>
      </c>
      <c r="B502" s="10" t="s">
        <v>1287</v>
      </c>
      <c r="C502" s="1" t="s">
        <v>1416</v>
      </c>
      <c r="D502" s="10" t="s">
        <v>1419</v>
      </c>
      <c r="E502" s="10" t="s">
        <v>1420</v>
      </c>
      <c r="F502" s="10">
        <v>605.29999999999995</v>
      </c>
      <c r="G502" s="10">
        <v>67</v>
      </c>
      <c r="H502" s="10">
        <v>412</v>
      </c>
      <c r="I502" s="10">
        <v>205</v>
      </c>
      <c r="J502" s="10">
        <v>207</v>
      </c>
      <c r="K502" s="10">
        <v>215</v>
      </c>
      <c r="L502" s="10">
        <v>113</v>
      </c>
      <c r="M502" s="10">
        <v>102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4.6500000000000004</v>
      </c>
      <c r="T502" s="10">
        <v>0</v>
      </c>
      <c r="U502" s="10">
        <v>50.1</v>
      </c>
      <c r="V502" s="10">
        <v>174.6</v>
      </c>
      <c r="W502" s="10">
        <v>54.75</v>
      </c>
    </row>
    <row r="503" spans="1:23">
      <c r="A503" s="10" t="s">
        <v>23</v>
      </c>
      <c r="B503" s="10" t="s">
        <v>1287</v>
      </c>
      <c r="C503" s="1" t="s">
        <v>1416</v>
      </c>
      <c r="D503" s="10" t="s">
        <v>1421</v>
      </c>
      <c r="E503" s="10" t="s">
        <v>1422</v>
      </c>
      <c r="F503" s="10">
        <v>595.70000000000005</v>
      </c>
      <c r="G503" s="10">
        <v>133</v>
      </c>
      <c r="H503" s="10">
        <v>886</v>
      </c>
      <c r="I503" s="10">
        <v>443</v>
      </c>
      <c r="J503" s="10">
        <v>443</v>
      </c>
      <c r="K503" s="10">
        <v>196</v>
      </c>
      <c r="L503" s="10">
        <v>104</v>
      </c>
      <c r="M503" s="10">
        <v>92</v>
      </c>
      <c r="N503" s="10">
        <v>1</v>
      </c>
      <c r="O503" s="10">
        <v>0</v>
      </c>
      <c r="P503" s="10">
        <v>1</v>
      </c>
      <c r="Q503" s="10">
        <v>0</v>
      </c>
      <c r="R503" s="10">
        <v>0</v>
      </c>
      <c r="S503" s="10">
        <v>33.71</v>
      </c>
      <c r="T503" s="10">
        <v>0</v>
      </c>
      <c r="U503" s="10">
        <v>17.3</v>
      </c>
      <c r="V503" s="10">
        <v>53.7</v>
      </c>
      <c r="W503" s="10">
        <v>51.01</v>
      </c>
    </row>
    <row r="504" spans="1:23">
      <c r="A504" s="10" t="s">
        <v>23</v>
      </c>
      <c r="B504" s="10" t="s">
        <v>1287</v>
      </c>
      <c r="C504" s="1" t="s">
        <v>1416</v>
      </c>
      <c r="D504" s="10" t="s">
        <v>1423</v>
      </c>
      <c r="E504" s="10" t="s">
        <v>1424</v>
      </c>
      <c r="F504" s="10">
        <v>179.57</v>
      </c>
      <c r="G504" s="10">
        <v>48</v>
      </c>
      <c r="H504" s="10">
        <v>323</v>
      </c>
      <c r="I504" s="10">
        <v>169</v>
      </c>
      <c r="J504" s="10">
        <v>154</v>
      </c>
      <c r="K504" s="10">
        <v>961</v>
      </c>
      <c r="L504" s="10">
        <v>504</v>
      </c>
      <c r="M504" s="10">
        <v>457</v>
      </c>
      <c r="N504" s="10">
        <v>100</v>
      </c>
      <c r="O504" s="10">
        <v>52</v>
      </c>
      <c r="P504" s="10">
        <v>48</v>
      </c>
      <c r="Q504" s="10">
        <v>0</v>
      </c>
      <c r="R504" s="10">
        <v>228</v>
      </c>
      <c r="S504" s="10">
        <v>261</v>
      </c>
      <c r="T504" s="10">
        <v>0</v>
      </c>
      <c r="U504" s="10">
        <v>441</v>
      </c>
      <c r="V504" s="10">
        <v>347</v>
      </c>
      <c r="W504" s="10">
        <v>930</v>
      </c>
    </row>
    <row r="505" spans="1:23">
      <c r="A505" s="10" t="s">
        <v>23</v>
      </c>
      <c r="B505" s="10" t="s">
        <v>1287</v>
      </c>
      <c r="C505" s="1" t="s">
        <v>1416</v>
      </c>
      <c r="D505" s="10" t="s">
        <v>1425</v>
      </c>
      <c r="E505" s="10" t="s">
        <v>1426</v>
      </c>
      <c r="F505" s="10">
        <v>252.75</v>
      </c>
      <c r="G505" s="10">
        <v>56</v>
      </c>
      <c r="H505" s="10">
        <v>372</v>
      </c>
      <c r="I505" s="10">
        <v>183</v>
      </c>
      <c r="J505" s="10">
        <v>189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11</v>
      </c>
      <c r="V505" s="10">
        <v>15</v>
      </c>
      <c r="W505" s="10">
        <v>11</v>
      </c>
    </row>
    <row r="506" spans="1:23">
      <c r="A506" s="10" t="s">
        <v>23</v>
      </c>
      <c r="B506" s="10" t="s">
        <v>1287</v>
      </c>
      <c r="C506" s="1" t="s">
        <v>1416</v>
      </c>
      <c r="D506" s="10" t="s">
        <v>1427</v>
      </c>
      <c r="E506" s="10" t="s">
        <v>1428</v>
      </c>
      <c r="F506" s="10">
        <v>258.35000000000002</v>
      </c>
      <c r="G506" s="10">
        <v>64</v>
      </c>
      <c r="H506" s="10">
        <v>398</v>
      </c>
      <c r="I506" s="10">
        <v>205</v>
      </c>
      <c r="J506" s="10">
        <v>193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7</v>
      </c>
      <c r="S506" s="10">
        <v>0</v>
      </c>
      <c r="T506" s="10">
        <v>0</v>
      </c>
      <c r="U506" s="10">
        <v>63</v>
      </c>
      <c r="V506" s="10">
        <v>58</v>
      </c>
      <c r="W506" s="10">
        <v>70</v>
      </c>
    </row>
    <row r="507" spans="1:23">
      <c r="A507" s="10" t="s">
        <v>23</v>
      </c>
      <c r="B507" s="10" t="s">
        <v>2101</v>
      </c>
      <c r="C507" s="1" t="s">
        <v>2190</v>
      </c>
      <c r="D507" s="6" t="s">
        <v>2191</v>
      </c>
      <c r="E507" s="10" t="s">
        <v>2192</v>
      </c>
      <c r="F507" s="10">
        <v>2167</v>
      </c>
      <c r="G507" s="10">
        <v>490</v>
      </c>
      <c r="H507" s="10">
        <v>2813</v>
      </c>
      <c r="I507" s="10">
        <v>1446</v>
      </c>
      <c r="J507" s="10">
        <v>1367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6</v>
      </c>
      <c r="S507" s="10">
        <v>12</v>
      </c>
      <c r="T507" s="10">
        <v>0</v>
      </c>
      <c r="U507" s="10">
        <v>41</v>
      </c>
      <c r="V507" s="10">
        <v>78</v>
      </c>
      <c r="W507" s="10">
        <v>59</v>
      </c>
    </row>
    <row r="508" spans="1:23">
      <c r="A508" s="10" t="s">
        <v>23</v>
      </c>
      <c r="B508" s="10" t="s">
        <v>2101</v>
      </c>
      <c r="C508" s="1" t="s">
        <v>2190</v>
      </c>
      <c r="D508" s="10" t="s">
        <v>2193</v>
      </c>
      <c r="E508" s="10" t="s">
        <v>2194</v>
      </c>
      <c r="F508" s="10">
        <v>852.94</v>
      </c>
      <c r="G508" s="10">
        <v>248</v>
      </c>
      <c r="H508" s="10">
        <v>1661</v>
      </c>
      <c r="I508" s="10">
        <v>864</v>
      </c>
      <c r="J508" s="10">
        <v>797</v>
      </c>
      <c r="K508" s="10">
        <v>1366</v>
      </c>
      <c r="L508" s="10">
        <v>678</v>
      </c>
      <c r="M508" s="10">
        <v>688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194</v>
      </c>
      <c r="T508" s="10">
        <v>0</v>
      </c>
      <c r="U508" s="10">
        <v>0</v>
      </c>
      <c r="V508" s="10">
        <v>470.25</v>
      </c>
      <c r="W508" s="10">
        <v>194</v>
      </c>
    </row>
    <row r="509" spans="1:23">
      <c r="A509" s="10" t="s">
        <v>23</v>
      </c>
      <c r="B509" s="10" t="s">
        <v>965</v>
      </c>
      <c r="C509" s="1" t="s">
        <v>1088</v>
      </c>
      <c r="D509" s="6" t="s">
        <v>1089</v>
      </c>
      <c r="E509" s="10" t="s">
        <v>1090</v>
      </c>
      <c r="F509" s="10">
        <v>4206.17</v>
      </c>
      <c r="G509" s="10">
        <v>1006</v>
      </c>
      <c r="H509" s="10">
        <v>5247</v>
      </c>
      <c r="I509" s="10">
        <v>2694</v>
      </c>
      <c r="J509" s="10">
        <v>2553</v>
      </c>
      <c r="K509" s="10">
        <v>265</v>
      </c>
      <c r="L509" s="10">
        <v>125</v>
      </c>
      <c r="M509" s="10">
        <v>140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81</v>
      </c>
      <c r="T509" s="10">
        <v>0</v>
      </c>
      <c r="U509" s="10">
        <v>0</v>
      </c>
      <c r="V509" s="10">
        <v>200.3</v>
      </c>
      <c r="W509" s="10">
        <v>81</v>
      </c>
    </row>
    <row r="510" spans="1:23">
      <c r="A510" s="10" t="s">
        <v>23</v>
      </c>
      <c r="B510" s="10" t="s">
        <v>965</v>
      </c>
      <c r="C510" s="1" t="s">
        <v>1088</v>
      </c>
      <c r="D510" s="10" t="s">
        <v>30</v>
      </c>
      <c r="E510" s="10" t="s">
        <v>1091</v>
      </c>
      <c r="F510" s="10">
        <v>833.83</v>
      </c>
      <c r="G510" s="10">
        <v>38</v>
      </c>
      <c r="H510" s="10">
        <v>260</v>
      </c>
      <c r="I510" s="10">
        <v>129</v>
      </c>
      <c r="J510" s="10">
        <v>131</v>
      </c>
      <c r="K510" s="10">
        <v>221</v>
      </c>
      <c r="L510" s="10">
        <v>112</v>
      </c>
      <c r="M510" s="10">
        <v>109</v>
      </c>
      <c r="N510" s="10">
        <v>1</v>
      </c>
      <c r="O510" s="10">
        <v>1</v>
      </c>
      <c r="P510" s="10">
        <v>0</v>
      </c>
      <c r="Q510" s="10">
        <v>0</v>
      </c>
      <c r="R510" s="10">
        <v>0</v>
      </c>
      <c r="S510" s="10">
        <v>67</v>
      </c>
      <c r="T510" s="10">
        <v>0</v>
      </c>
      <c r="U510" s="10">
        <v>0</v>
      </c>
      <c r="V510" s="10">
        <v>17</v>
      </c>
      <c r="W510" s="10">
        <v>67</v>
      </c>
    </row>
    <row r="511" spans="1:23">
      <c r="A511" s="10" t="s">
        <v>23</v>
      </c>
      <c r="B511" s="10" t="s">
        <v>1734</v>
      </c>
      <c r="C511" s="1" t="s">
        <v>1889</v>
      </c>
      <c r="D511" s="6" t="s">
        <v>1890</v>
      </c>
      <c r="E511" s="10" t="s">
        <v>1891</v>
      </c>
      <c r="F511" s="10">
        <v>2079.5100000000002</v>
      </c>
      <c r="G511" s="10">
        <v>631</v>
      </c>
      <c r="H511" s="10">
        <v>3861</v>
      </c>
      <c r="I511" s="10">
        <v>2024</v>
      </c>
      <c r="J511" s="10">
        <v>1837</v>
      </c>
      <c r="K511" s="10">
        <v>154</v>
      </c>
      <c r="L511" s="10">
        <v>80</v>
      </c>
      <c r="M511" s="10">
        <v>74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32</v>
      </c>
      <c r="U511" s="10">
        <v>0</v>
      </c>
      <c r="V511" s="10">
        <v>0</v>
      </c>
      <c r="W511" s="10">
        <v>32</v>
      </c>
    </row>
    <row r="512" spans="1:23">
      <c r="A512" s="10" t="s">
        <v>23</v>
      </c>
      <c r="B512" s="10" t="s">
        <v>1734</v>
      </c>
      <c r="C512" s="1" t="s">
        <v>1889</v>
      </c>
      <c r="D512" s="10" t="s">
        <v>1892</v>
      </c>
      <c r="E512" s="10" t="s">
        <v>1893</v>
      </c>
      <c r="F512" s="10">
        <v>326.63</v>
      </c>
      <c r="G512" s="10">
        <v>166</v>
      </c>
      <c r="H512" s="10">
        <v>973</v>
      </c>
      <c r="I512" s="10">
        <v>503</v>
      </c>
      <c r="J512" s="10">
        <v>470</v>
      </c>
      <c r="K512" s="10">
        <v>36</v>
      </c>
      <c r="L512" s="10">
        <v>18</v>
      </c>
      <c r="M512" s="10">
        <v>18</v>
      </c>
      <c r="N512" s="10">
        <v>1</v>
      </c>
      <c r="O512" s="10">
        <v>1</v>
      </c>
      <c r="P512" s="10">
        <v>0</v>
      </c>
      <c r="Q512" s="10">
        <v>0</v>
      </c>
      <c r="R512" s="10">
        <v>0</v>
      </c>
      <c r="S512" s="10">
        <v>6</v>
      </c>
      <c r="T512" s="10">
        <v>0</v>
      </c>
      <c r="U512" s="10">
        <v>71</v>
      </c>
      <c r="V512" s="10">
        <v>4</v>
      </c>
      <c r="W512" s="10">
        <v>77</v>
      </c>
    </row>
    <row r="513" spans="1:23">
      <c r="A513" s="10" t="s">
        <v>23</v>
      </c>
      <c r="B513" s="10" t="s">
        <v>1933</v>
      </c>
      <c r="C513" s="1" t="s">
        <v>2044</v>
      </c>
      <c r="D513" s="6" t="s">
        <v>2044</v>
      </c>
      <c r="E513" s="10" t="s">
        <v>2045</v>
      </c>
      <c r="F513" s="10">
        <v>1235.31</v>
      </c>
      <c r="G513" s="10">
        <v>139</v>
      </c>
      <c r="H513" s="10">
        <v>1137</v>
      </c>
      <c r="I513" s="10">
        <v>574</v>
      </c>
      <c r="J513" s="10">
        <v>563</v>
      </c>
      <c r="K513" s="10">
        <v>19</v>
      </c>
      <c r="L513" s="10">
        <v>10</v>
      </c>
      <c r="M513" s="10">
        <v>9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30</v>
      </c>
      <c r="U513" s="10">
        <v>0</v>
      </c>
      <c r="V513" s="10">
        <v>0</v>
      </c>
      <c r="W513" s="10">
        <v>30</v>
      </c>
    </row>
    <row r="514" spans="1:23">
      <c r="A514" s="10" t="s">
        <v>23</v>
      </c>
      <c r="B514" s="10" t="s">
        <v>1933</v>
      </c>
      <c r="C514" s="1" t="s">
        <v>2044</v>
      </c>
      <c r="D514" s="10" t="s">
        <v>2046</v>
      </c>
      <c r="E514" s="10" t="s">
        <v>2047</v>
      </c>
      <c r="F514" s="10">
        <v>745</v>
      </c>
      <c r="G514" s="10">
        <v>66</v>
      </c>
      <c r="H514" s="10">
        <v>420</v>
      </c>
      <c r="I514" s="10">
        <v>229</v>
      </c>
      <c r="J514" s="10">
        <v>191</v>
      </c>
      <c r="K514" s="10">
        <v>543</v>
      </c>
      <c r="L514" s="10">
        <v>278</v>
      </c>
      <c r="M514" s="10">
        <v>265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126</v>
      </c>
      <c r="T514" s="10">
        <v>0</v>
      </c>
      <c r="U514" s="10">
        <v>168.2</v>
      </c>
      <c r="V514" s="10">
        <v>0</v>
      </c>
      <c r="W514" s="10">
        <v>294.2</v>
      </c>
    </row>
    <row r="515" spans="1:23">
      <c r="A515" s="10" t="s">
        <v>23</v>
      </c>
      <c r="B515" s="10" t="s">
        <v>1933</v>
      </c>
      <c r="C515" s="1" t="s">
        <v>2044</v>
      </c>
      <c r="D515" s="10" t="s">
        <v>2048</v>
      </c>
      <c r="E515" s="10" t="s">
        <v>2049</v>
      </c>
      <c r="F515" s="10">
        <v>1084</v>
      </c>
      <c r="G515" s="10">
        <v>70</v>
      </c>
      <c r="H515" s="10">
        <v>468</v>
      </c>
      <c r="I515" s="10">
        <v>260</v>
      </c>
      <c r="J515" s="10">
        <v>208</v>
      </c>
      <c r="K515" s="10">
        <v>488</v>
      </c>
      <c r="L515" s="10">
        <v>260</v>
      </c>
      <c r="M515" s="10">
        <v>228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97.48</v>
      </c>
      <c r="W515" s="10">
        <v>0</v>
      </c>
    </row>
    <row r="516" spans="1:23">
      <c r="A516" s="10" t="s">
        <v>23</v>
      </c>
      <c r="B516" s="10" t="s">
        <v>1933</v>
      </c>
      <c r="C516" s="1" t="s">
        <v>2044</v>
      </c>
      <c r="D516" s="10" t="s">
        <v>2050</v>
      </c>
      <c r="E516" s="10" t="s">
        <v>2051</v>
      </c>
      <c r="F516" s="10">
        <v>2602</v>
      </c>
      <c r="G516" s="10">
        <v>81</v>
      </c>
      <c r="H516" s="10">
        <v>514</v>
      </c>
      <c r="I516" s="10">
        <v>265</v>
      </c>
      <c r="J516" s="10">
        <v>249</v>
      </c>
      <c r="K516" s="10">
        <v>1978</v>
      </c>
      <c r="L516" s="10">
        <v>1018</v>
      </c>
      <c r="M516" s="10">
        <v>960</v>
      </c>
      <c r="N516" s="10">
        <v>19</v>
      </c>
      <c r="O516" s="10">
        <v>7</v>
      </c>
      <c r="P516" s="10">
        <v>12</v>
      </c>
      <c r="Q516" s="10">
        <v>39</v>
      </c>
      <c r="R516" s="10">
        <v>289</v>
      </c>
      <c r="S516" s="10">
        <v>0</v>
      </c>
      <c r="T516" s="10">
        <v>199</v>
      </c>
      <c r="U516" s="10">
        <v>160</v>
      </c>
      <c r="V516" s="10">
        <v>147</v>
      </c>
      <c r="W516" s="10">
        <v>648</v>
      </c>
    </row>
    <row r="517" spans="1:23">
      <c r="A517" s="10" t="s">
        <v>23</v>
      </c>
      <c r="B517" s="10" t="s">
        <v>1933</v>
      </c>
      <c r="C517" s="1" t="s">
        <v>2044</v>
      </c>
      <c r="D517" s="10" t="s">
        <v>2052</v>
      </c>
      <c r="E517" s="10" t="s">
        <v>2053</v>
      </c>
      <c r="F517" s="10">
        <v>2842.45</v>
      </c>
      <c r="G517" s="10">
        <v>89</v>
      </c>
      <c r="H517" s="10">
        <v>537</v>
      </c>
      <c r="I517" s="10">
        <v>300</v>
      </c>
      <c r="J517" s="10">
        <v>237</v>
      </c>
      <c r="K517" s="10">
        <v>748</v>
      </c>
      <c r="L517" s="10">
        <v>389</v>
      </c>
      <c r="M517" s="10">
        <v>359</v>
      </c>
      <c r="N517" s="10">
        <v>3</v>
      </c>
      <c r="O517" s="10">
        <v>1</v>
      </c>
      <c r="P517" s="10">
        <v>2</v>
      </c>
      <c r="Q517" s="10">
        <v>0</v>
      </c>
      <c r="R517" s="10">
        <v>0</v>
      </c>
      <c r="S517" s="10">
        <v>127</v>
      </c>
      <c r="T517" s="10">
        <v>0</v>
      </c>
      <c r="U517" s="10">
        <v>80</v>
      </c>
      <c r="V517" s="10">
        <v>257</v>
      </c>
      <c r="W517" s="10">
        <v>207</v>
      </c>
    </row>
    <row r="518" spans="1:23">
      <c r="A518" s="10" t="s">
        <v>23</v>
      </c>
      <c r="B518" s="10" t="s">
        <v>1933</v>
      </c>
      <c r="C518" s="1" t="s">
        <v>2044</v>
      </c>
      <c r="D518" s="10" t="s">
        <v>2054</v>
      </c>
      <c r="E518" s="10" t="s">
        <v>2055</v>
      </c>
      <c r="F518" s="10">
        <v>812.34</v>
      </c>
      <c r="G518" s="10">
        <v>31</v>
      </c>
      <c r="H518" s="10">
        <v>169</v>
      </c>
      <c r="I518" s="10">
        <v>90</v>
      </c>
      <c r="J518" s="10">
        <v>79</v>
      </c>
      <c r="K518" s="10">
        <v>440</v>
      </c>
      <c r="L518" s="10">
        <v>238</v>
      </c>
      <c r="M518" s="10">
        <v>202</v>
      </c>
      <c r="N518" s="10">
        <v>0</v>
      </c>
      <c r="O518" s="10">
        <v>0</v>
      </c>
      <c r="P518" s="10">
        <v>0</v>
      </c>
      <c r="Q518" s="10">
        <v>0</v>
      </c>
      <c r="R518" s="10">
        <v>68</v>
      </c>
      <c r="S518" s="10">
        <v>20</v>
      </c>
      <c r="T518" s="10">
        <v>104</v>
      </c>
      <c r="U518" s="10">
        <v>80</v>
      </c>
      <c r="V518" s="10">
        <v>206</v>
      </c>
      <c r="W518" s="10">
        <v>272</v>
      </c>
    </row>
    <row r="519" spans="1:23">
      <c r="A519" s="10" t="s">
        <v>23</v>
      </c>
      <c r="B519" s="10" t="s">
        <v>3210</v>
      </c>
      <c r="C519" s="1" t="s">
        <v>3346</v>
      </c>
      <c r="D519" s="6" t="s">
        <v>3347</v>
      </c>
      <c r="E519" s="10" t="s">
        <v>3348</v>
      </c>
      <c r="F519" s="10">
        <v>1453.51</v>
      </c>
      <c r="G519" s="10">
        <v>248</v>
      </c>
      <c r="H519" s="10">
        <v>1559</v>
      </c>
      <c r="I519" s="10">
        <v>835</v>
      </c>
      <c r="J519" s="10">
        <v>724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92</v>
      </c>
      <c r="T519" s="10">
        <v>9</v>
      </c>
      <c r="U519" s="10">
        <v>10</v>
      </c>
      <c r="V519" s="10">
        <v>40</v>
      </c>
      <c r="W519" s="10">
        <v>111</v>
      </c>
    </row>
    <row r="520" spans="1:23">
      <c r="A520" s="10" t="s">
        <v>23</v>
      </c>
      <c r="B520" s="10" t="s">
        <v>3210</v>
      </c>
      <c r="C520" s="1" t="s">
        <v>3346</v>
      </c>
      <c r="D520" s="10" t="s">
        <v>3349</v>
      </c>
      <c r="E520" s="10" t="s">
        <v>3350</v>
      </c>
      <c r="F520" s="10">
        <v>1325</v>
      </c>
      <c r="G520" s="10">
        <v>121</v>
      </c>
      <c r="H520" s="10">
        <v>784</v>
      </c>
      <c r="I520" s="10">
        <v>392</v>
      </c>
      <c r="J520" s="10">
        <v>392</v>
      </c>
      <c r="K520" s="10">
        <v>415</v>
      </c>
      <c r="L520" s="10">
        <v>217</v>
      </c>
      <c r="M520" s="10">
        <v>198</v>
      </c>
      <c r="N520" s="10">
        <v>0</v>
      </c>
      <c r="O520" s="10">
        <v>0</v>
      </c>
      <c r="P520" s="10">
        <v>0</v>
      </c>
      <c r="Q520" s="10">
        <v>0</v>
      </c>
      <c r="R520" s="10">
        <v>25</v>
      </c>
      <c r="S520" s="10">
        <v>48</v>
      </c>
      <c r="T520" s="10">
        <v>0</v>
      </c>
      <c r="U520" s="10">
        <v>0</v>
      </c>
      <c r="V520" s="10">
        <v>135</v>
      </c>
      <c r="W520" s="10">
        <v>73</v>
      </c>
    </row>
    <row r="521" spans="1:23">
      <c r="A521" s="10" t="s">
        <v>23</v>
      </c>
      <c r="B521" s="10" t="s">
        <v>3210</v>
      </c>
      <c r="C521" s="1" t="s">
        <v>3346</v>
      </c>
      <c r="D521" s="10" t="s">
        <v>3351</v>
      </c>
      <c r="E521" s="10" t="s">
        <v>3352</v>
      </c>
      <c r="F521" s="10">
        <v>667.48</v>
      </c>
      <c r="G521" s="10">
        <v>127</v>
      </c>
      <c r="H521" s="10">
        <v>865</v>
      </c>
      <c r="I521" s="10">
        <v>442</v>
      </c>
      <c r="J521" s="10">
        <v>423</v>
      </c>
      <c r="K521" s="10">
        <v>556</v>
      </c>
      <c r="L521" s="10">
        <v>277</v>
      </c>
      <c r="M521" s="10">
        <v>279</v>
      </c>
      <c r="N521" s="10">
        <v>0</v>
      </c>
      <c r="O521" s="10">
        <v>0</v>
      </c>
      <c r="P521" s="10">
        <v>0</v>
      </c>
      <c r="Q521" s="10">
        <v>0</v>
      </c>
      <c r="R521" s="10">
        <v>90</v>
      </c>
      <c r="S521" s="10">
        <v>58</v>
      </c>
      <c r="T521" s="10">
        <v>0</v>
      </c>
      <c r="U521" s="10">
        <v>0</v>
      </c>
      <c r="V521" s="10">
        <v>395</v>
      </c>
      <c r="W521" s="10">
        <v>148</v>
      </c>
    </row>
    <row r="522" spans="1:23">
      <c r="A522" s="10" t="s">
        <v>23</v>
      </c>
      <c r="B522" s="10" t="s">
        <v>3210</v>
      </c>
      <c r="C522" s="1" t="s">
        <v>3346</v>
      </c>
      <c r="D522" s="10" t="s">
        <v>3353</v>
      </c>
      <c r="E522" s="10" t="s">
        <v>3354</v>
      </c>
      <c r="F522" s="10">
        <v>953.45</v>
      </c>
      <c r="G522" s="10">
        <v>105</v>
      </c>
      <c r="H522" s="10">
        <v>530</v>
      </c>
      <c r="I522" s="10">
        <v>281</v>
      </c>
      <c r="J522" s="10">
        <v>249</v>
      </c>
      <c r="K522" s="10">
        <v>2173</v>
      </c>
      <c r="L522" s="10">
        <v>1127</v>
      </c>
      <c r="M522" s="10">
        <v>1046</v>
      </c>
      <c r="N522" s="10">
        <v>8</v>
      </c>
      <c r="O522" s="10">
        <v>2</v>
      </c>
      <c r="P522" s="10">
        <v>6</v>
      </c>
      <c r="Q522" s="10">
        <v>0</v>
      </c>
      <c r="R522" s="10">
        <v>160</v>
      </c>
      <c r="S522" s="10">
        <v>185</v>
      </c>
      <c r="T522" s="10">
        <v>29</v>
      </c>
      <c r="U522" s="10">
        <v>12</v>
      </c>
      <c r="V522" s="10">
        <v>698</v>
      </c>
      <c r="W522" s="10">
        <v>386</v>
      </c>
    </row>
    <row r="523" spans="1:23">
      <c r="A523" s="10" t="s">
        <v>23</v>
      </c>
      <c r="B523" s="10" t="s">
        <v>2483</v>
      </c>
      <c r="C523" s="1" t="s">
        <v>2614</v>
      </c>
      <c r="D523" s="6" t="s">
        <v>2615</v>
      </c>
      <c r="E523" s="10" t="s">
        <v>2616</v>
      </c>
      <c r="F523" s="10">
        <v>2361</v>
      </c>
      <c r="G523" s="10">
        <v>926</v>
      </c>
      <c r="H523" s="10">
        <v>5648</v>
      </c>
      <c r="I523" s="10">
        <v>2893</v>
      </c>
      <c r="J523" s="10">
        <v>2755</v>
      </c>
      <c r="K523" s="10">
        <v>82</v>
      </c>
      <c r="L523" s="10">
        <v>39</v>
      </c>
      <c r="M523" s="10">
        <v>43</v>
      </c>
      <c r="N523" s="10">
        <v>0</v>
      </c>
      <c r="O523" s="10">
        <v>0</v>
      </c>
      <c r="P523" s="10">
        <v>0</v>
      </c>
      <c r="Q523" s="10">
        <v>0</v>
      </c>
      <c r="R523" s="10">
        <v>105</v>
      </c>
      <c r="S523" s="10">
        <v>61</v>
      </c>
      <c r="T523" s="10">
        <v>6</v>
      </c>
      <c r="U523" s="10">
        <v>3</v>
      </c>
      <c r="V523" s="10">
        <v>154</v>
      </c>
      <c r="W523" s="10">
        <v>175</v>
      </c>
    </row>
    <row r="524" spans="1:23">
      <c r="A524" s="10" t="s">
        <v>23</v>
      </c>
      <c r="B524" s="10" t="s">
        <v>2483</v>
      </c>
      <c r="C524" s="1" t="s">
        <v>2614</v>
      </c>
      <c r="D524" s="10" t="s">
        <v>2617</v>
      </c>
      <c r="E524" s="10" t="s">
        <v>2618</v>
      </c>
      <c r="F524" s="10">
        <v>2933</v>
      </c>
      <c r="G524" s="10">
        <v>1186</v>
      </c>
      <c r="H524" s="10">
        <v>6419</v>
      </c>
      <c r="I524" s="10">
        <v>3238</v>
      </c>
      <c r="J524" s="10">
        <v>3181</v>
      </c>
      <c r="K524" s="10">
        <v>5</v>
      </c>
      <c r="L524" s="10">
        <v>4</v>
      </c>
      <c r="M524" s="10">
        <v>1</v>
      </c>
      <c r="N524" s="10">
        <v>0</v>
      </c>
      <c r="O524" s="10">
        <v>0</v>
      </c>
      <c r="P524" s="10">
        <v>0</v>
      </c>
      <c r="Q524" s="10">
        <v>0</v>
      </c>
      <c r="R524" s="10">
        <v>175</v>
      </c>
      <c r="S524" s="10">
        <v>65</v>
      </c>
      <c r="T524" s="10">
        <v>4</v>
      </c>
      <c r="U524" s="10">
        <v>4</v>
      </c>
      <c r="V524" s="10">
        <v>146</v>
      </c>
      <c r="W524" s="10">
        <v>248</v>
      </c>
    </row>
    <row r="525" spans="1:23">
      <c r="A525" s="10" t="s">
        <v>23</v>
      </c>
      <c r="B525" s="10" t="s">
        <v>2483</v>
      </c>
      <c r="C525" s="1" t="s">
        <v>2614</v>
      </c>
      <c r="D525" s="10" t="s">
        <v>2619</v>
      </c>
      <c r="E525" s="10" t="s">
        <v>2620</v>
      </c>
      <c r="F525" s="10">
        <v>1318</v>
      </c>
      <c r="G525" s="10">
        <v>54</v>
      </c>
      <c r="H525" s="10">
        <v>442</v>
      </c>
      <c r="I525" s="10">
        <v>225</v>
      </c>
      <c r="J525" s="10">
        <v>217</v>
      </c>
      <c r="K525" s="10">
        <v>588</v>
      </c>
      <c r="L525" s="10">
        <v>289</v>
      </c>
      <c r="M525" s="10">
        <v>299</v>
      </c>
      <c r="N525" s="10">
        <v>0</v>
      </c>
      <c r="O525" s="10">
        <v>0</v>
      </c>
      <c r="P525" s="10">
        <v>0</v>
      </c>
      <c r="Q525" s="10">
        <v>228</v>
      </c>
      <c r="R525" s="10">
        <v>155</v>
      </c>
      <c r="S525" s="10">
        <v>188</v>
      </c>
      <c r="T525" s="10">
        <v>203</v>
      </c>
      <c r="U525" s="10">
        <v>468</v>
      </c>
      <c r="V525" s="10">
        <v>35</v>
      </c>
      <c r="W525" s="10">
        <v>1014</v>
      </c>
    </row>
    <row r="526" spans="1:23">
      <c r="A526" s="10" t="s">
        <v>23</v>
      </c>
      <c r="B526" s="10" t="s">
        <v>2483</v>
      </c>
      <c r="C526" s="1" t="s">
        <v>2614</v>
      </c>
      <c r="D526" s="10" t="s">
        <v>2621</v>
      </c>
      <c r="E526" s="10" t="s">
        <v>2622</v>
      </c>
      <c r="F526" s="10">
        <v>1251</v>
      </c>
      <c r="G526" s="10">
        <v>116</v>
      </c>
      <c r="H526" s="10">
        <v>757</v>
      </c>
      <c r="I526" s="10">
        <v>372</v>
      </c>
      <c r="J526" s="10">
        <v>385</v>
      </c>
      <c r="K526" s="10">
        <v>170</v>
      </c>
      <c r="L526" s="10">
        <v>84</v>
      </c>
      <c r="M526" s="10">
        <v>86</v>
      </c>
      <c r="N526" s="10">
        <v>1</v>
      </c>
      <c r="O526" s="10">
        <v>1</v>
      </c>
      <c r="P526" s="10">
        <v>0</v>
      </c>
      <c r="Q526" s="10">
        <v>0</v>
      </c>
      <c r="R526" s="10">
        <v>32</v>
      </c>
      <c r="S526" s="10">
        <v>99</v>
      </c>
      <c r="T526" s="10">
        <v>0</v>
      </c>
      <c r="U526" s="10">
        <v>36</v>
      </c>
      <c r="V526" s="10">
        <v>34</v>
      </c>
      <c r="W526" s="10">
        <v>167</v>
      </c>
    </row>
    <row r="527" spans="1:23">
      <c r="A527" s="10" t="s">
        <v>23</v>
      </c>
      <c r="B527" s="10" t="s">
        <v>2702</v>
      </c>
      <c r="C527" s="1" t="s">
        <v>2796</v>
      </c>
      <c r="D527" s="6" t="s">
        <v>2797</v>
      </c>
      <c r="E527" s="10" t="s">
        <v>2798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118</v>
      </c>
      <c r="L527" s="10">
        <v>66</v>
      </c>
      <c r="M527" s="10">
        <v>52</v>
      </c>
      <c r="N527" s="10">
        <v>0</v>
      </c>
      <c r="O527" s="10">
        <v>0</v>
      </c>
      <c r="P527" s="10">
        <v>0</v>
      </c>
      <c r="Q527" s="10">
        <v>0</v>
      </c>
      <c r="R527" s="10">
        <v>8</v>
      </c>
      <c r="S527" s="10">
        <v>139</v>
      </c>
      <c r="T527" s="10">
        <v>0</v>
      </c>
      <c r="U527" s="10">
        <v>43</v>
      </c>
      <c r="V527" s="10">
        <v>34</v>
      </c>
      <c r="W527" s="10">
        <v>190</v>
      </c>
    </row>
    <row r="528" spans="1:23">
      <c r="A528" s="10" t="s">
        <v>23</v>
      </c>
      <c r="B528" s="10" t="s">
        <v>2702</v>
      </c>
      <c r="C528" s="1" t="s">
        <v>2791</v>
      </c>
      <c r="D528" s="6" t="s">
        <v>2792</v>
      </c>
      <c r="E528" s="10" t="s">
        <v>2793</v>
      </c>
      <c r="F528" s="10">
        <v>1283</v>
      </c>
      <c r="G528" s="10">
        <v>330</v>
      </c>
      <c r="H528" s="10">
        <v>1963</v>
      </c>
      <c r="I528" s="10">
        <v>1045</v>
      </c>
      <c r="J528" s="10">
        <v>918</v>
      </c>
      <c r="K528" s="10">
        <v>106</v>
      </c>
      <c r="L528" s="10">
        <v>60</v>
      </c>
      <c r="M528" s="10">
        <v>46</v>
      </c>
      <c r="N528" s="10">
        <v>0</v>
      </c>
      <c r="O528" s="10">
        <v>0</v>
      </c>
      <c r="P528" s="10">
        <v>0</v>
      </c>
      <c r="Q528" s="10">
        <v>0</v>
      </c>
      <c r="R528" s="10">
        <v>12</v>
      </c>
      <c r="S528" s="10">
        <v>0</v>
      </c>
      <c r="T528" s="10">
        <v>0</v>
      </c>
      <c r="U528" s="10">
        <v>41</v>
      </c>
      <c r="V528" s="10">
        <v>239</v>
      </c>
      <c r="W528" s="10">
        <v>53</v>
      </c>
    </row>
    <row r="529" spans="1:23">
      <c r="A529" s="10" t="s">
        <v>23</v>
      </c>
      <c r="B529" s="10" t="s">
        <v>2702</v>
      </c>
      <c r="C529" s="1" t="s">
        <v>2791</v>
      </c>
      <c r="D529" s="10" t="s">
        <v>2794</v>
      </c>
      <c r="E529" s="10" t="s">
        <v>2795</v>
      </c>
      <c r="F529" s="10">
        <v>541</v>
      </c>
      <c r="G529" s="10">
        <v>316</v>
      </c>
      <c r="H529" s="10">
        <v>2015</v>
      </c>
      <c r="I529" s="10">
        <v>1043</v>
      </c>
      <c r="J529" s="10">
        <v>972</v>
      </c>
      <c r="K529" s="10">
        <v>2</v>
      </c>
      <c r="L529" s="10">
        <v>1</v>
      </c>
      <c r="M529" s="10">
        <v>1</v>
      </c>
      <c r="N529" s="10">
        <v>0</v>
      </c>
      <c r="O529" s="10">
        <v>0</v>
      </c>
      <c r="P529" s="10">
        <v>0</v>
      </c>
      <c r="Q529" s="10">
        <v>0</v>
      </c>
      <c r="R529" s="10">
        <v>2</v>
      </c>
      <c r="S529" s="10">
        <v>0</v>
      </c>
      <c r="T529" s="10">
        <v>0</v>
      </c>
      <c r="U529" s="10">
        <v>14</v>
      </c>
      <c r="V529" s="10">
        <v>122</v>
      </c>
      <c r="W529" s="10">
        <v>16</v>
      </c>
    </row>
    <row r="530" spans="1:23">
      <c r="A530" s="10" t="s">
        <v>23</v>
      </c>
      <c r="B530" s="10" t="s">
        <v>965</v>
      </c>
      <c r="C530" s="1" t="s">
        <v>1085</v>
      </c>
      <c r="D530" s="6" t="s">
        <v>1085</v>
      </c>
      <c r="E530" s="10" t="s">
        <v>1086</v>
      </c>
      <c r="F530" s="10">
        <v>1059.3399999999999</v>
      </c>
      <c r="G530" s="10">
        <v>365</v>
      </c>
      <c r="H530" s="10">
        <v>2040</v>
      </c>
      <c r="I530" s="10">
        <v>1083</v>
      </c>
      <c r="J530" s="10">
        <v>957</v>
      </c>
      <c r="K530" s="10">
        <v>368</v>
      </c>
      <c r="L530" s="10">
        <v>176</v>
      </c>
      <c r="M530" s="10">
        <v>192</v>
      </c>
      <c r="N530" s="10">
        <v>0</v>
      </c>
      <c r="O530" s="10">
        <v>0</v>
      </c>
      <c r="P530" s="10">
        <v>0</v>
      </c>
      <c r="Q530" s="10">
        <v>0</v>
      </c>
      <c r="R530" s="10">
        <v>10</v>
      </c>
      <c r="S530" s="10">
        <v>349</v>
      </c>
      <c r="T530" s="10">
        <v>0</v>
      </c>
      <c r="U530" s="10">
        <v>72</v>
      </c>
      <c r="V530" s="10">
        <v>67</v>
      </c>
      <c r="W530" s="10">
        <v>431</v>
      </c>
    </row>
    <row r="531" spans="1:23">
      <c r="A531" s="10" t="s">
        <v>23</v>
      </c>
      <c r="B531" s="10" t="s">
        <v>965</v>
      </c>
      <c r="C531" s="1" t="s">
        <v>1085</v>
      </c>
      <c r="D531" s="10" t="s">
        <v>82</v>
      </c>
      <c r="E531" s="10" t="s">
        <v>1087</v>
      </c>
      <c r="F531" s="10">
        <v>972.73</v>
      </c>
      <c r="G531" s="10">
        <v>213</v>
      </c>
      <c r="H531" s="10">
        <v>1258</v>
      </c>
      <c r="I531" s="10">
        <v>656</v>
      </c>
      <c r="J531" s="10">
        <v>602</v>
      </c>
      <c r="K531" s="10">
        <v>41</v>
      </c>
      <c r="L531" s="10">
        <v>24</v>
      </c>
      <c r="M531" s="10">
        <v>17</v>
      </c>
      <c r="N531" s="10">
        <v>6</v>
      </c>
      <c r="O531" s="10">
        <v>4</v>
      </c>
      <c r="P531" s="10">
        <v>2</v>
      </c>
      <c r="Q531" s="10">
        <v>0</v>
      </c>
      <c r="R531" s="10">
        <v>162</v>
      </c>
      <c r="S531" s="10">
        <v>149</v>
      </c>
      <c r="T531" s="10">
        <v>181</v>
      </c>
      <c r="U531" s="10">
        <v>0</v>
      </c>
      <c r="V531" s="10">
        <v>0</v>
      </c>
      <c r="W531" s="10">
        <v>492</v>
      </c>
    </row>
    <row r="532" spans="1:23">
      <c r="A532" s="10" t="s">
        <v>23</v>
      </c>
      <c r="B532" s="10" t="s">
        <v>791</v>
      </c>
      <c r="C532" s="1" t="s">
        <v>920</v>
      </c>
      <c r="D532" s="6" t="s">
        <v>921</v>
      </c>
      <c r="E532" s="10" t="s">
        <v>922</v>
      </c>
      <c r="F532" s="10">
        <v>2523.0100000000002</v>
      </c>
      <c r="G532" s="10">
        <v>442</v>
      </c>
      <c r="H532" s="10">
        <v>3050</v>
      </c>
      <c r="I532" s="10">
        <v>1566</v>
      </c>
      <c r="J532" s="10">
        <v>1484</v>
      </c>
      <c r="K532" s="10">
        <v>649</v>
      </c>
      <c r="L532" s="10">
        <v>344</v>
      </c>
      <c r="M532" s="10">
        <v>305</v>
      </c>
      <c r="N532" s="10">
        <v>0</v>
      </c>
      <c r="O532" s="10">
        <v>0</v>
      </c>
      <c r="P532" s="10">
        <v>0</v>
      </c>
      <c r="Q532" s="10">
        <v>0</v>
      </c>
      <c r="R532" s="10">
        <v>45</v>
      </c>
      <c r="S532" s="10">
        <v>20</v>
      </c>
      <c r="T532" s="10">
        <v>0</v>
      </c>
      <c r="U532" s="10">
        <v>0</v>
      </c>
      <c r="V532" s="10">
        <v>13</v>
      </c>
      <c r="W532" s="10">
        <v>65</v>
      </c>
    </row>
    <row r="533" spans="1:23">
      <c r="A533" s="10" t="s">
        <v>23</v>
      </c>
      <c r="B533" s="10" t="s">
        <v>791</v>
      </c>
      <c r="C533" s="1" t="s">
        <v>920</v>
      </c>
      <c r="D533" s="10" t="s">
        <v>923</v>
      </c>
      <c r="E533" s="10" t="s">
        <v>924</v>
      </c>
      <c r="F533" s="10">
        <v>1409.65</v>
      </c>
      <c r="G533" s="10">
        <v>233</v>
      </c>
      <c r="H533" s="10">
        <v>1392</v>
      </c>
      <c r="I533" s="10">
        <v>712</v>
      </c>
      <c r="J533" s="10">
        <v>680</v>
      </c>
      <c r="K533" s="10">
        <v>102</v>
      </c>
      <c r="L533" s="10">
        <v>53</v>
      </c>
      <c r="M533" s="10">
        <v>49</v>
      </c>
      <c r="N533" s="10">
        <v>0</v>
      </c>
      <c r="O533" s="10">
        <v>0</v>
      </c>
      <c r="P533" s="10">
        <v>0</v>
      </c>
      <c r="Q533" s="10">
        <v>0</v>
      </c>
      <c r="R533" s="10">
        <v>40</v>
      </c>
      <c r="S533" s="10">
        <v>100</v>
      </c>
      <c r="T533" s="10">
        <v>0</v>
      </c>
      <c r="U533" s="10">
        <v>36</v>
      </c>
      <c r="V533" s="10">
        <v>43</v>
      </c>
      <c r="W533" s="10">
        <v>176</v>
      </c>
    </row>
    <row r="534" spans="1:23">
      <c r="A534" s="10" t="s">
        <v>23</v>
      </c>
      <c r="B534" s="10" t="s">
        <v>791</v>
      </c>
      <c r="C534" s="1" t="s">
        <v>917</v>
      </c>
      <c r="D534" s="6" t="s">
        <v>918</v>
      </c>
      <c r="E534" s="10" t="s">
        <v>919</v>
      </c>
      <c r="F534" s="10">
        <v>2993.44</v>
      </c>
      <c r="G534" s="10">
        <v>486</v>
      </c>
      <c r="H534" s="10">
        <v>2888</v>
      </c>
      <c r="I534" s="10">
        <v>1507</v>
      </c>
      <c r="J534" s="10">
        <v>1381</v>
      </c>
      <c r="K534" s="10">
        <v>582</v>
      </c>
      <c r="L534" s="10">
        <v>301</v>
      </c>
      <c r="M534" s="10">
        <v>281</v>
      </c>
      <c r="N534" s="10">
        <v>0</v>
      </c>
      <c r="O534" s="10">
        <v>0</v>
      </c>
      <c r="P534" s="10">
        <v>0</v>
      </c>
      <c r="Q534" s="10">
        <v>0</v>
      </c>
      <c r="R534" s="10">
        <v>5</v>
      </c>
      <c r="S534" s="10">
        <v>152</v>
      </c>
      <c r="T534" s="10">
        <v>6</v>
      </c>
      <c r="U534" s="10">
        <v>0</v>
      </c>
      <c r="V534" s="10">
        <v>130.81</v>
      </c>
      <c r="W534" s="10">
        <v>163</v>
      </c>
    </row>
    <row r="535" spans="1:23">
      <c r="A535" s="10" t="s">
        <v>23</v>
      </c>
      <c r="B535" s="10" t="s">
        <v>791</v>
      </c>
      <c r="C535" s="1" t="s">
        <v>915</v>
      </c>
      <c r="D535" s="6" t="s">
        <v>915</v>
      </c>
      <c r="E535" s="10" t="s">
        <v>916</v>
      </c>
      <c r="F535" s="10">
        <v>1643.46</v>
      </c>
      <c r="G535" s="10">
        <v>352</v>
      </c>
      <c r="H535" s="10">
        <v>2227</v>
      </c>
      <c r="I535" s="10">
        <v>1176</v>
      </c>
      <c r="J535" s="10">
        <v>1051</v>
      </c>
      <c r="K535" s="10">
        <v>528</v>
      </c>
      <c r="L535" s="10">
        <v>275</v>
      </c>
      <c r="M535" s="10">
        <v>253</v>
      </c>
      <c r="N535" s="10">
        <v>1</v>
      </c>
      <c r="O535" s="10">
        <v>1</v>
      </c>
      <c r="P535" s="10">
        <v>0</v>
      </c>
      <c r="Q535" s="10">
        <v>24.59</v>
      </c>
      <c r="R535" s="10">
        <v>507.39</v>
      </c>
      <c r="S535" s="10">
        <v>146.03</v>
      </c>
      <c r="T535" s="10">
        <v>0.85</v>
      </c>
      <c r="U535" s="10">
        <v>681.14</v>
      </c>
      <c r="V535" s="10">
        <v>0</v>
      </c>
      <c r="W535" s="10">
        <v>1335.41</v>
      </c>
    </row>
    <row r="536" spans="1:23">
      <c r="A536" s="10" t="s">
        <v>23</v>
      </c>
      <c r="B536" s="10" t="s">
        <v>3039</v>
      </c>
      <c r="C536" s="1" t="s">
        <v>3146</v>
      </c>
      <c r="D536" s="6" t="s">
        <v>3147</v>
      </c>
      <c r="E536" s="10" t="s">
        <v>3148</v>
      </c>
      <c r="F536" s="10">
        <v>1682</v>
      </c>
      <c r="G536" s="10">
        <v>645</v>
      </c>
      <c r="H536" s="10">
        <v>3104</v>
      </c>
      <c r="I536" s="10">
        <v>1591</v>
      </c>
      <c r="J536" s="10">
        <v>1513</v>
      </c>
      <c r="K536" s="10">
        <v>5</v>
      </c>
      <c r="L536" s="10">
        <v>2</v>
      </c>
      <c r="M536" s="10">
        <v>3</v>
      </c>
      <c r="N536" s="10">
        <v>0</v>
      </c>
      <c r="O536" s="10">
        <v>0</v>
      </c>
      <c r="P536" s="10">
        <v>0</v>
      </c>
      <c r="Q536" s="10">
        <v>14.41</v>
      </c>
      <c r="R536" s="10">
        <v>50.61</v>
      </c>
      <c r="S536" s="10">
        <v>28.97</v>
      </c>
      <c r="T536" s="10">
        <v>21.15</v>
      </c>
      <c r="U536" s="10">
        <v>0.86</v>
      </c>
      <c r="V536" s="10">
        <v>0</v>
      </c>
      <c r="W536" s="10">
        <v>101.59</v>
      </c>
    </row>
    <row r="537" spans="1:23">
      <c r="A537" s="10" t="s">
        <v>23</v>
      </c>
      <c r="B537" s="10" t="s">
        <v>3039</v>
      </c>
      <c r="C537" s="1" t="s">
        <v>3146</v>
      </c>
      <c r="D537" s="10" t="s">
        <v>3149</v>
      </c>
      <c r="E537" s="10" t="s">
        <v>3150</v>
      </c>
      <c r="F537" s="10">
        <v>464</v>
      </c>
      <c r="G537" s="10">
        <v>198</v>
      </c>
      <c r="H537" s="10">
        <v>1073</v>
      </c>
      <c r="I537" s="10">
        <v>530</v>
      </c>
      <c r="J537" s="10">
        <v>543</v>
      </c>
      <c r="K537" s="10">
        <v>163</v>
      </c>
      <c r="L537" s="10">
        <v>85</v>
      </c>
      <c r="M537" s="10">
        <v>78</v>
      </c>
      <c r="N537" s="10">
        <v>1</v>
      </c>
      <c r="O537" s="10">
        <v>1</v>
      </c>
      <c r="P537" s="10">
        <v>0</v>
      </c>
      <c r="Q537" s="10">
        <v>0</v>
      </c>
      <c r="R537" s="10">
        <v>0</v>
      </c>
      <c r="S537" s="10">
        <v>12.11</v>
      </c>
      <c r="T537" s="10">
        <v>0</v>
      </c>
      <c r="U537" s="10">
        <v>0</v>
      </c>
      <c r="V537" s="10">
        <v>0</v>
      </c>
      <c r="W537" s="10">
        <v>12.11</v>
      </c>
    </row>
    <row r="538" spans="1:23">
      <c r="A538" s="10" t="s">
        <v>23</v>
      </c>
      <c r="B538" s="10" t="s">
        <v>3039</v>
      </c>
      <c r="C538" s="1" t="s">
        <v>3146</v>
      </c>
      <c r="D538" s="10" t="s">
        <v>3151</v>
      </c>
      <c r="E538" s="10" t="s">
        <v>3152</v>
      </c>
      <c r="F538" s="10">
        <v>748</v>
      </c>
      <c r="G538" s="10">
        <v>158</v>
      </c>
      <c r="H538" s="10">
        <v>759</v>
      </c>
      <c r="I538" s="10">
        <v>382</v>
      </c>
      <c r="J538" s="10">
        <v>377</v>
      </c>
      <c r="K538" s="10">
        <v>170</v>
      </c>
      <c r="L538" s="10">
        <v>85</v>
      </c>
      <c r="M538" s="10">
        <v>85</v>
      </c>
      <c r="N538" s="10">
        <v>165</v>
      </c>
      <c r="O538" s="10">
        <v>82</v>
      </c>
      <c r="P538" s="10">
        <v>83</v>
      </c>
      <c r="Q538" s="10">
        <v>4</v>
      </c>
      <c r="R538" s="10">
        <v>212</v>
      </c>
      <c r="S538" s="10">
        <v>47.89</v>
      </c>
      <c r="T538" s="10">
        <v>0</v>
      </c>
      <c r="U538" s="10">
        <v>12</v>
      </c>
      <c r="V538" s="10">
        <v>93</v>
      </c>
      <c r="W538" s="10">
        <v>271.89</v>
      </c>
    </row>
    <row r="539" spans="1:23">
      <c r="A539" s="10" t="s">
        <v>23</v>
      </c>
      <c r="B539" s="10" t="s">
        <v>3039</v>
      </c>
      <c r="C539" s="1" t="s">
        <v>3146</v>
      </c>
      <c r="D539" s="10" t="s">
        <v>3153</v>
      </c>
      <c r="E539" s="10" t="s">
        <v>3154</v>
      </c>
      <c r="F539" s="10">
        <v>1018</v>
      </c>
      <c r="G539" s="10">
        <v>228</v>
      </c>
      <c r="H539" s="10">
        <v>1139</v>
      </c>
      <c r="I539" s="10">
        <v>593</v>
      </c>
      <c r="J539" s="10">
        <v>546</v>
      </c>
      <c r="K539" s="10">
        <v>961</v>
      </c>
      <c r="L539" s="10">
        <v>509</v>
      </c>
      <c r="M539" s="10">
        <v>452</v>
      </c>
      <c r="N539" s="10">
        <v>5</v>
      </c>
      <c r="O539" s="10">
        <v>4</v>
      </c>
      <c r="P539" s="10">
        <v>1</v>
      </c>
      <c r="Q539" s="10">
        <v>0</v>
      </c>
      <c r="R539" s="10">
        <v>0</v>
      </c>
      <c r="S539" s="10">
        <v>157</v>
      </c>
      <c r="T539" s="10">
        <v>0</v>
      </c>
      <c r="U539" s="10">
        <v>172</v>
      </c>
      <c r="V539" s="10">
        <v>492</v>
      </c>
      <c r="W539" s="10">
        <v>329</v>
      </c>
    </row>
    <row r="540" spans="1:23">
      <c r="A540" s="10" t="s">
        <v>23</v>
      </c>
      <c r="B540" s="10" t="s">
        <v>3519</v>
      </c>
      <c r="C540" s="1" t="s">
        <v>3707</v>
      </c>
      <c r="D540" s="6" t="s">
        <v>3708</v>
      </c>
      <c r="E540" s="10" t="s">
        <v>3709</v>
      </c>
      <c r="F540" s="10">
        <v>1986</v>
      </c>
      <c r="G540" s="10">
        <v>306</v>
      </c>
      <c r="H540" s="10">
        <v>1863</v>
      </c>
      <c r="I540" s="10">
        <v>978</v>
      </c>
      <c r="J540" s="10">
        <v>885</v>
      </c>
      <c r="K540" s="10">
        <v>1422</v>
      </c>
      <c r="L540" s="10">
        <v>725</v>
      </c>
      <c r="M540" s="10">
        <v>697</v>
      </c>
      <c r="N540" s="10">
        <v>1</v>
      </c>
      <c r="O540" s="10">
        <v>1</v>
      </c>
      <c r="P540" s="10">
        <v>0</v>
      </c>
      <c r="Q540" s="10">
        <v>0</v>
      </c>
      <c r="R540" s="10">
        <v>0</v>
      </c>
      <c r="S540" s="10">
        <v>257</v>
      </c>
      <c r="T540" s="10">
        <v>570</v>
      </c>
      <c r="U540" s="10">
        <v>390</v>
      </c>
      <c r="V540" s="10">
        <v>670</v>
      </c>
      <c r="W540" s="10">
        <v>1217</v>
      </c>
    </row>
    <row r="541" spans="1:23">
      <c r="A541" s="10" t="s">
        <v>23</v>
      </c>
      <c r="B541" s="10" t="s">
        <v>3519</v>
      </c>
      <c r="C541" s="1" t="s">
        <v>3707</v>
      </c>
      <c r="D541" s="10" t="s">
        <v>3710</v>
      </c>
      <c r="E541" s="10" t="s">
        <v>3711</v>
      </c>
      <c r="F541" s="10">
        <v>255</v>
      </c>
      <c r="G541" s="10">
        <v>102</v>
      </c>
      <c r="H541" s="10">
        <v>620</v>
      </c>
      <c r="I541" s="10">
        <v>341</v>
      </c>
      <c r="J541" s="10">
        <v>279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1</v>
      </c>
      <c r="T541" s="10">
        <v>8</v>
      </c>
      <c r="U541" s="10">
        <v>14</v>
      </c>
      <c r="V541" s="10">
        <v>28</v>
      </c>
      <c r="W541" s="10">
        <v>23</v>
      </c>
    </row>
    <row r="542" spans="1:23">
      <c r="A542" s="10" t="s">
        <v>23</v>
      </c>
      <c r="B542" s="10" t="s">
        <v>24</v>
      </c>
      <c r="C542" s="1" t="s">
        <v>95</v>
      </c>
      <c r="D542" s="6" t="s">
        <v>96</v>
      </c>
      <c r="E542" s="10" t="s">
        <v>97</v>
      </c>
      <c r="F542" s="10">
        <v>982</v>
      </c>
      <c r="G542" s="10">
        <v>159</v>
      </c>
      <c r="H542" s="10">
        <v>954</v>
      </c>
      <c r="I542" s="10">
        <v>499</v>
      </c>
      <c r="J542" s="10">
        <v>455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2</v>
      </c>
      <c r="U542" s="10">
        <v>12</v>
      </c>
      <c r="V542" s="10">
        <v>10</v>
      </c>
      <c r="W542" s="10">
        <v>14</v>
      </c>
    </row>
    <row r="543" spans="1:23">
      <c r="A543" s="10" t="s">
        <v>23</v>
      </c>
      <c r="B543" s="10" t="s">
        <v>24</v>
      </c>
      <c r="C543" s="1" t="s">
        <v>95</v>
      </c>
      <c r="D543" s="10" t="s">
        <v>30</v>
      </c>
      <c r="E543" s="10" t="s">
        <v>98</v>
      </c>
      <c r="F543" s="10">
        <v>700</v>
      </c>
      <c r="G543" s="10">
        <v>102</v>
      </c>
      <c r="H543" s="10">
        <v>772</v>
      </c>
      <c r="I543" s="10">
        <v>382</v>
      </c>
      <c r="J543" s="10">
        <v>390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1</v>
      </c>
      <c r="T543" s="10">
        <v>14</v>
      </c>
      <c r="U543" s="10">
        <v>17</v>
      </c>
      <c r="V543" s="10">
        <v>21</v>
      </c>
      <c r="W543" s="10">
        <v>32</v>
      </c>
    </row>
    <row r="544" spans="1:23">
      <c r="A544" s="10" t="s">
        <v>23</v>
      </c>
      <c r="B544" s="10" t="s">
        <v>24</v>
      </c>
      <c r="C544" s="1" t="s">
        <v>95</v>
      </c>
      <c r="D544" s="10" t="s">
        <v>99</v>
      </c>
      <c r="E544" s="10" t="s">
        <v>100</v>
      </c>
      <c r="F544" s="10">
        <v>656</v>
      </c>
      <c r="G544" s="10">
        <v>117</v>
      </c>
      <c r="H544" s="10">
        <v>712</v>
      </c>
      <c r="I544" s="10">
        <v>366</v>
      </c>
      <c r="J544" s="10">
        <v>346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10</v>
      </c>
      <c r="T544" s="10">
        <v>5</v>
      </c>
      <c r="U544" s="10">
        <v>24</v>
      </c>
      <c r="V544" s="10">
        <v>16</v>
      </c>
      <c r="W544" s="10">
        <v>39</v>
      </c>
    </row>
    <row r="545" spans="1:23">
      <c r="A545" s="10" t="s">
        <v>23</v>
      </c>
      <c r="B545" s="10" t="s">
        <v>24</v>
      </c>
      <c r="C545" s="1" t="s">
        <v>95</v>
      </c>
      <c r="D545" s="10" t="s">
        <v>101</v>
      </c>
      <c r="E545" s="10" t="s">
        <v>102</v>
      </c>
      <c r="F545" s="10">
        <v>663.53</v>
      </c>
      <c r="G545" s="10">
        <v>117</v>
      </c>
      <c r="H545" s="10">
        <v>746</v>
      </c>
      <c r="I545" s="10">
        <v>400</v>
      </c>
      <c r="J545" s="10">
        <v>346</v>
      </c>
      <c r="K545" s="10">
        <v>1588</v>
      </c>
      <c r="L545" s="10">
        <v>797</v>
      </c>
      <c r="M545" s="10">
        <v>791</v>
      </c>
      <c r="N545" s="10">
        <v>213</v>
      </c>
      <c r="O545" s="10">
        <v>114</v>
      </c>
      <c r="P545" s="10">
        <v>99</v>
      </c>
      <c r="Q545" s="10">
        <v>6</v>
      </c>
      <c r="R545" s="10">
        <v>9</v>
      </c>
      <c r="S545" s="10">
        <v>55.12</v>
      </c>
      <c r="T545" s="10">
        <v>0</v>
      </c>
      <c r="U545" s="10">
        <v>5</v>
      </c>
      <c r="V545" s="10">
        <v>380</v>
      </c>
      <c r="W545" s="10">
        <v>69.12</v>
      </c>
    </row>
    <row r="546" spans="1:23">
      <c r="A546" s="10" t="s">
        <v>23</v>
      </c>
      <c r="B546" s="10" t="s">
        <v>24</v>
      </c>
      <c r="C546" s="1" t="s">
        <v>95</v>
      </c>
      <c r="D546" s="10" t="s">
        <v>103</v>
      </c>
      <c r="E546" s="10" t="s">
        <v>104</v>
      </c>
      <c r="F546" s="10">
        <v>720</v>
      </c>
      <c r="G546" s="10">
        <v>132</v>
      </c>
      <c r="H546" s="10">
        <v>772</v>
      </c>
      <c r="I546" s="10">
        <v>390</v>
      </c>
      <c r="J546" s="10">
        <v>382</v>
      </c>
      <c r="K546" s="10">
        <v>73</v>
      </c>
      <c r="L546" s="10">
        <v>37</v>
      </c>
      <c r="M546" s="10">
        <v>36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49.88</v>
      </c>
      <c r="T546" s="10">
        <v>0</v>
      </c>
      <c r="U546" s="10">
        <v>0</v>
      </c>
      <c r="V546" s="10">
        <v>60</v>
      </c>
      <c r="W546" s="10">
        <v>49.88</v>
      </c>
    </row>
    <row r="547" spans="1:23">
      <c r="A547" s="10" t="s">
        <v>23</v>
      </c>
      <c r="B547" s="10" t="s">
        <v>719</v>
      </c>
      <c r="C547" s="1" t="s">
        <v>756</v>
      </c>
      <c r="D547" s="6" t="s">
        <v>756</v>
      </c>
      <c r="E547" s="10" t="s">
        <v>757</v>
      </c>
      <c r="F547" s="10">
        <v>2326.34</v>
      </c>
      <c r="G547" s="10">
        <v>323</v>
      </c>
      <c r="H547" s="10">
        <v>1911</v>
      </c>
      <c r="I547" s="10">
        <v>999</v>
      </c>
      <c r="J547" s="10">
        <v>912</v>
      </c>
      <c r="K547" s="10">
        <v>1368</v>
      </c>
      <c r="L547" s="10">
        <v>686</v>
      </c>
      <c r="M547" s="10">
        <v>682</v>
      </c>
      <c r="N547" s="10">
        <v>5</v>
      </c>
      <c r="O547" s="10">
        <v>3</v>
      </c>
      <c r="P547" s="10">
        <v>2</v>
      </c>
      <c r="Q547" s="10">
        <v>0</v>
      </c>
      <c r="R547" s="10">
        <v>28</v>
      </c>
      <c r="S547" s="10">
        <v>375</v>
      </c>
      <c r="T547" s="10">
        <v>0</v>
      </c>
      <c r="U547" s="10">
        <v>0</v>
      </c>
      <c r="V547" s="10">
        <v>242</v>
      </c>
      <c r="W547" s="10">
        <v>403</v>
      </c>
    </row>
    <row r="548" spans="1:23">
      <c r="A548" s="10" t="s">
        <v>23</v>
      </c>
      <c r="B548" s="10" t="s">
        <v>719</v>
      </c>
      <c r="C548" s="1" t="s">
        <v>756</v>
      </c>
      <c r="D548" s="10" t="s">
        <v>758</v>
      </c>
      <c r="E548" s="10" t="s">
        <v>759</v>
      </c>
      <c r="F548" s="10">
        <v>1325.4</v>
      </c>
      <c r="G548" s="10">
        <v>309</v>
      </c>
      <c r="H548" s="10">
        <v>1465</v>
      </c>
      <c r="I548" s="10">
        <v>778</v>
      </c>
      <c r="J548" s="10">
        <v>687</v>
      </c>
      <c r="K548" s="10">
        <v>510</v>
      </c>
      <c r="L548" s="10">
        <v>254</v>
      </c>
      <c r="M548" s="10">
        <v>256</v>
      </c>
      <c r="N548" s="10">
        <v>0</v>
      </c>
      <c r="O548" s="10">
        <v>0</v>
      </c>
      <c r="P548" s="10">
        <v>0</v>
      </c>
      <c r="Q548" s="10">
        <v>0</v>
      </c>
      <c r="R548" s="10">
        <v>121.9</v>
      </c>
      <c r="S548" s="10">
        <v>0</v>
      </c>
      <c r="T548" s="10">
        <v>0</v>
      </c>
      <c r="U548" s="10">
        <v>170.16</v>
      </c>
      <c r="V548" s="10">
        <v>186.49</v>
      </c>
      <c r="W548" s="10">
        <v>292.06</v>
      </c>
    </row>
    <row r="549" spans="1:23">
      <c r="A549" s="10" t="s">
        <v>23</v>
      </c>
      <c r="B549" s="10" t="s">
        <v>3210</v>
      </c>
      <c r="C549" s="1" t="s">
        <v>3336</v>
      </c>
      <c r="D549" s="6" t="s">
        <v>3337</v>
      </c>
      <c r="E549" s="10" t="s">
        <v>3338</v>
      </c>
      <c r="F549" s="10">
        <v>1488.95</v>
      </c>
      <c r="G549" s="10">
        <v>200</v>
      </c>
      <c r="H549" s="10">
        <v>1219</v>
      </c>
      <c r="I549" s="10">
        <v>621</v>
      </c>
      <c r="J549" s="10">
        <v>598</v>
      </c>
      <c r="K549" s="10">
        <v>1100</v>
      </c>
      <c r="L549" s="10">
        <v>572</v>
      </c>
      <c r="M549" s="10">
        <v>528</v>
      </c>
      <c r="N549" s="10">
        <v>7</v>
      </c>
      <c r="O549" s="10">
        <v>3</v>
      </c>
      <c r="P549" s="10">
        <v>4</v>
      </c>
      <c r="Q549" s="10">
        <v>0</v>
      </c>
      <c r="R549" s="10">
        <v>0</v>
      </c>
      <c r="S549" s="10">
        <v>135.88999999999999</v>
      </c>
      <c r="T549" s="10">
        <v>0</v>
      </c>
      <c r="U549" s="10">
        <v>642.12</v>
      </c>
      <c r="V549" s="10">
        <v>386.06</v>
      </c>
      <c r="W549" s="10">
        <v>778.01</v>
      </c>
    </row>
    <row r="550" spans="1:23">
      <c r="A550" s="10" t="s">
        <v>23</v>
      </c>
      <c r="B550" s="10" t="s">
        <v>3210</v>
      </c>
      <c r="C550" s="1" t="s">
        <v>3336</v>
      </c>
      <c r="D550" s="10" t="s">
        <v>3339</v>
      </c>
      <c r="E550" s="10" t="s">
        <v>3340</v>
      </c>
      <c r="F550" s="10">
        <v>994.38</v>
      </c>
      <c r="G550" s="10">
        <v>79</v>
      </c>
      <c r="H550" s="10">
        <v>500</v>
      </c>
      <c r="I550" s="10">
        <v>262</v>
      </c>
      <c r="J550" s="10">
        <v>238</v>
      </c>
      <c r="K550" s="10">
        <v>539</v>
      </c>
      <c r="L550" s="10">
        <v>292</v>
      </c>
      <c r="M550" s="10">
        <v>247</v>
      </c>
      <c r="N550" s="10">
        <v>169</v>
      </c>
      <c r="O550" s="10">
        <v>83</v>
      </c>
      <c r="P550" s="10">
        <v>86</v>
      </c>
      <c r="Q550" s="10">
        <v>0</v>
      </c>
      <c r="R550" s="10">
        <v>0</v>
      </c>
      <c r="S550" s="10">
        <v>401</v>
      </c>
      <c r="T550" s="10">
        <v>38</v>
      </c>
      <c r="U550" s="10">
        <v>195</v>
      </c>
      <c r="V550" s="10">
        <v>493</v>
      </c>
      <c r="W550" s="10">
        <v>634</v>
      </c>
    </row>
    <row r="551" spans="1:23">
      <c r="A551" s="10" t="s">
        <v>23</v>
      </c>
      <c r="B551" s="10" t="s">
        <v>3210</v>
      </c>
      <c r="C551" s="1" t="s">
        <v>3336</v>
      </c>
      <c r="D551" s="10" t="s">
        <v>3341</v>
      </c>
      <c r="E551" s="10" t="s">
        <v>3342</v>
      </c>
      <c r="F551" s="10">
        <v>559.11</v>
      </c>
      <c r="G551" s="10">
        <v>67</v>
      </c>
      <c r="H551" s="10">
        <v>479</v>
      </c>
      <c r="I551" s="10">
        <v>252</v>
      </c>
      <c r="J551" s="10">
        <v>227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58</v>
      </c>
      <c r="T551" s="10">
        <v>0</v>
      </c>
      <c r="U551" s="10">
        <v>24</v>
      </c>
      <c r="V551" s="10">
        <v>21</v>
      </c>
      <c r="W551" s="10">
        <v>82</v>
      </c>
    </row>
    <row r="552" spans="1:23">
      <c r="A552" s="10" t="s">
        <v>23</v>
      </c>
      <c r="B552" s="10" t="s">
        <v>3210</v>
      </c>
      <c r="C552" s="1" t="s">
        <v>3336</v>
      </c>
      <c r="D552" s="10" t="s">
        <v>3343</v>
      </c>
      <c r="E552" s="10" t="s">
        <v>3344</v>
      </c>
      <c r="F552" s="10">
        <v>659.5</v>
      </c>
      <c r="G552" s="10">
        <v>47</v>
      </c>
      <c r="H552" s="10">
        <v>345</v>
      </c>
      <c r="I552" s="10">
        <v>170</v>
      </c>
      <c r="J552" s="10">
        <v>175</v>
      </c>
      <c r="K552" s="10">
        <v>92</v>
      </c>
      <c r="L552" s="10">
        <v>44</v>
      </c>
      <c r="M552" s="10">
        <v>48</v>
      </c>
      <c r="N552" s="10">
        <v>19</v>
      </c>
      <c r="O552" s="10">
        <v>8</v>
      </c>
      <c r="P552" s="10">
        <v>11</v>
      </c>
      <c r="Q552" s="10">
        <v>0</v>
      </c>
      <c r="R552" s="10">
        <v>6</v>
      </c>
      <c r="S552" s="10">
        <v>40</v>
      </c>
      <c r="T552" s="10">
        <v>0</v>
      </c>
      <c r="U552" s="10">
        <v>45</v>
      </c>
      <c r="V552" s="10">
        <v>126</v>
      </c>
      <c r="W552" s="10">
        <v>91</v>
      </c>
    </row>
    <row r="553" spans="1:23">
      <c r="A553" s="10" t="s">
        <v>23</v>
      </c>
      <c r="B553" s="10" t="s">
        <v>3210</v>
      </c>
      <c r="C553" s="1" t="s">
        <v>3336</v>
      </c>
      <c r="D553" s="10" t="s">
        <v>1606</v>
      </c>
      <c r="E553" s="10" t="s">
        <v>3345</v>
      </c>
      <c r="F553" s="10">
        <v>1599</v>
      </c>
      <c r="G553" s="10">
        <v>40</v>
      </c>
      <c r="H553" s="10">
        <v>222</v>
      </c>
      <c r="I553" s="10">
        <v>112</v>
      </c>
      <c r="J553" s="10">
        <v>110</v>
      </c>
      <c r="K553" s="10">
        <v>326</v>
      </c>
      <c r="L553" s="10">
        <v>166</v>
      </c>
      <c r="M553" s="10">
        <v>160</v>
      </c>
      <c r="N553" s="10">
        <v>0</v>
      </c>
      <c r="O553" s="10">
        <v>0</v>
      </c>
      <c r="P553" s="10">
        <v>0</v>
      </c>
      <c r="Q553" s="10">
        <v>62</v>
      </c>
      <c r="R553" s="10">
        <v>98</v>
      </c>
      <c r="S553" s="10">
        <v>0</v>
      </c>
      <c r="T553" s="10">
        <v>444</v>
      </c>
      <c r="U553" s="10">
        <v>140</v>
      </c>
      <c r="V553" s="10">
        <v>684</v>
      </c>
      <c r="W553" s="10">
        <v>682</v>
      </c>
    </row>
    <row r="554" spans="1:23">
      <c r="A554" s="10" t="s">
        <v>23</v>
      </c>
      <c r="B554" s="10" t="s">
        <v>24</v>
      </c>
      <c r="C554" s="1" t="s">
        <v>88</v>
      </c>
      <c r="D554" s="6" t="s">
        <v>89</v>
      </c>
      <c r="E554" s="10" t="s">
        <v>90</v>
      </c>
      <c r="F554" s="10">
        <v>1397</v>
      </c>
      <c r="G554" s="10">
        <v>428</v>
      </c>
      <c r="H554" s="10">
        <v>2224</v>
      </c>
      <c r="I554" s="10">
        <v>1172</v>
      </c>
      <c r="J554" s="10">
        <v>1052</v>
      </c>
      <c r="K554" s="10">
        <v>37</v>
      </c>
      <c r="L554" s="10">
        <v>17</v>
      </c>
      <c r="M554" s="10">
        <v>20</v>
      </c>
      <c r="N554" s="10">
        <v>0</v>
      </c>
      <c r="O554" s="10">
        <v>0</v>
      </c>
      <c r="P554" s="10">
        <v>0</v>
      </c>
      <c r="Q554" s="10">
        <v>0</v>
      </c>
      <c r="R554" s="10">
        <v>9</v>
      </c>
      <c r="S554" s="10">
        <v>74</v>
      </c>
      <c r="T554" s="10">
        <v>2</v>
      </c>
      <c r="U554" s="10">
        <v>106</v>
      </c>
      <c r="V554" s="10">
        <v>98</v>
      </c>
      <c r="W554" s="10">
        <v>191</v>
      </c>
    </row>
    <row r="555" spans="1:23">
      <c r="A555" s="10" t="s">
        <v>23</v>
      </c>
      <c r="B555" s="10" t="s">
        <v>24</v>
      </c>
      <c r="C555" s="1" t="s">
        <v>88</v>
      </c>
      <c r="D555" s="10" t="s">
        <v>91</v>
      </c>
      <c r="E555" s="10" t="s">
        <v>92</v>
      </c>
      <c r="F555" s="10">
        <v>791</v>
      </c>
      <c r="G555" s="10">
        <v>134</v>
      </c>
      <c r="H555" s="10">
        <v>765</v>
      </c>
      <c r="I555" s="10">
        <v>403</v>
      </c>
      <c r="J555" s="10">
        <v>362</v>
      </c>
      <c r="K555" s="10">
        <v>178</v>
      </c>
      <c r="L555" s="10">
        <v>91</v>
      </c>
      <c r="M555" s="10">
        <v>87</v>
      </c>
      <c r="N555" s="10">
        <v>0</v>
      </c>
      <c r="O555" s="10">
        <v>0</v>
      </c>
      <c r="P555" s="10">
        <v>0</v>
      </c>
      <c r="Q555" s="10">
        <v>0</v>
      </c>
      <c r="R555" s="10">
        <v>1</v>
      </c>
      <c r="S555" s="10">
        <v>94</v>
      </c>
      <c r="T555" s="10">
        <v>37</v>
      </c>
      <c r="U555" s="10">
        <v>103</v>
      </c>
      <c r="V555" s="10">
        <v>110</v>
      </c>
      <c r="W555" s="10">
        <v>235</v>
      </c>
    </row>
    <row r="556" spans="1:23">
      <c r="A556" s="10" t="s">
        <v>23</v>
      </c>
      <c r="B556" s="10" t="s">
        <v>24</v>
      </c>
      <c r="C556" s="1" t="s">
        <v>88</v>
      </c>
      <c r="D556" s="10" t="s">
        <v>93</v>
      </c>
      <c r="E556" s="10" t="s">
        <v>94</v>
      </c>
      <c r="F556" s="10">
        <v>313</v>
      </c>
      <c r="G556" s="10">
        <v>111</v>
      </c>
      <c r="H556" s="10">
        <v>619</v>
      </c>
      <c r="I556" s="10">
        <v>324</v>
      </c>
      <c r="J556" s="10">
        <v>295</v>
      </c>
      <c r="K556" s="10">
        <v>275</v>
      </c>
      <c r="L556" s="10">
        <v>138</v>
      </c>
      <c r="M556" s="10">
        <v>137</v>
      </c>
      <c r="N556" s="10">
        <v>0</v>
      </c>
      <c r="O556" s="10">
        <v>0</v>
      </c>
      <c r="P556" s="10">
        <v>0</v>
      </c>
      <c r="Q556" s="10">
        <v>0</v>
      </c>
      <c r="R556" s="10">
        <v>53</v>
      </c>
      <c r="S556" s="10">
        <v>0</v>
      </c>
      <c r="T556" s="10">
        <v>0</v>
      </c>
      <c r="U556" s="10">
        <v>4</v>
      </c>
      <c r="V556" s="10">
        <v>376</v>
      </c>
      <c r="W556" s="10">
        <v>57</v>
      </c>
    </row>
    <row r="557" spans="1:23">
      <c r="A557" s="10" t="s">
        <v>23</v>
      </c>
      <c r="B557" s="10" t="s">
        <v>2223</v>
      </c>
      <c r="C557" s="1" t="s">
        <v>2403</v>
      </c>
      <c r="D557" s="6" t="s">
        <v>2404</v>
      </c>
      <c r="E557" s="10" t="s">
        <v>2405</v>
      </c>
      <c r="F557" s="10">
        <v>1237</v>
      </c>
      <c r="G557" s="10">
        <v>274</v>
      </c>
      <c r="H557" s="10">
        <v>1908</v>
      </c>
      <c r="I557" s="10">
        <v>1005</v>
      </c>
      <c r="J557" s="10">
        <v>903</v>
      </c>
      <c r="K557" s="10">
        <v>1148</v>
      </c>
      <c r="L557" s="10">
        <v>607</v>
      </c>
      <c r="M557" s="10">
        <v>541</v>
      </c>
      <c r="N557" s="10">
        <v>12</v>
      </c>
      <c r="O557" s="10">
        <v>10</v>
      </c>
      <c r="P557" s="10">
        <v>2</v>
      </c>
      <c r="Q557" s="10">
        <v>0</v>
      </c>
      <c r="R557" s="10">
        <v>453</v>
      </c>
      <c r="S557" s="10">
        <v>45</v>
      </c>
      <c r="T557" s="10">
        <v>0</v>
      </c>
      <c r="U557" s="10">
        <v>0</v>
      </c>
      <c r="V557" s="10">
        <v>0</v>
      </c>
      <c r="W557" s="10">
        <v>498</v>
      </c>
    </row>
    <row r="558" spans="1:23">
      <c r="A558" s="10" t="s">
        <v>23</v>
      </c>
      <c r="B558" s="10" t="s">
        <v>2223</v>
      </c>
      <c r="C558" s="1" t="s">
        <v>2403</v>
      </c>
      <c r="D558" s="10" t="s">
        <v>2406</v>
      </c>
      <c r="E558" s="10" t="s">
        <v>2407</v>
      </c>
      <c r="F558" s="10">
        <v>512</v>
      </c>
      <c r="G558" s="10">
        <v>94</v>
      </c>
      <c r="H558" s="10">
        <v>606</v>
      </c>
      <c r="I558" s="10">
        <v>304</v>
      </c>
      <c r="J558" s="10">
        <v>302</v>
      </c>
      <c r="K558" s="10">
        <v>4</v>
      </c>
      <c r="L558" s="10">
        <v>3</v>
      </c>
      <c r="M558" s="10">
        <v>1</v>
      </c>
      <c r="N558" s="10">
        <v>0</v>
      </c>
      <c r="O558" s="10">
        <v>0</v>
      </c>
      <c r="P558" s="10">
        <v>0</v>
      </c>
      <c r="Q558" s="10">
        <v>0</v>
      </c>
      <c r="R558" s="10">
        <v>125</v>
      </c>
      <c r="S558" s="10">
        <v>0</v>
      </c>
      <c r="T558" s="10">
        <v>0</v>
      </c>
      <c r="U558" s="10">
        <v>85</v>
      </c>
      <c r="V558" s="10">
        <v>0</v>
      </c>
      <c r="W558" s="10">
        <v>210</v>
      </c>
    </row>
    <row r="559" spans="1:23">
      <c r="A559" s="10" t="s">
        <v>23</v>
      </c>
      <c r="B559" s="10" t="s">
        <v>3210</v>
      </c>
      <c r="C559" s="1" t="s">
        <v>3330</v>
      </c>
      <c r="D559" s="6" t="s">
        <v>3331</v>
      </c>
      <c r="E559" s="10" t="s">
        <v>3332</v>
      </c>
      <c r="F559" s="10">
        <v>3426</v>
      </c>
      <c r="G559" s="10">
        <v>544</v>
      </c>
      <c r="H559" s="10">
        <v>3962</v>
      </c>
      <c r="I559" s="10">
        <v>2121</v>
      </c>
      <c r="J559" s="10">
        <v>1841</v>
      </c>
      <c r="K559" s="10">
        <v>55</v>
      </c>
      <c r="L559" s="10">
        <v>32</v>
      </c>
      <c r="M559" s="10">
        <v>23</v>
      </c>
      <c r="N559" s="10">
        <v>1</v>
      </c>
      <c r="O559" s="10">
        <v>0</v>
      </c>
      <c r="P559" s="10">
        <v>1</v>
      </c>
      <c r="Q559" s="10">
        <v>0</v>
      </c>
      <c r="R559" s="10">
        <v>98</v>
      </c>
      <c r="S559" s="10">
        <v>0</v>
      </c>
      <c r="T559" s="10">
        <v>0</v>
      </c>
      <c r="U559" s="10">
        <v>260</v>
      </c>
      <c r="V559" s="10">
        <v>0</v>
      </c>
      <c r="W559" s="10">
        <v>358</v>
      </c>
    </row>
    <row r="560" spans="1:23">
      <c r="A560" s="10" t="s">
        <v>23</v>
      </c>
      <c r="B560" s="10" t="s">
        <v>3210</v>
      </c>
      <c r="C560" s="1" t="s">
        <v>3330</v>
      </c>
      <c r="D560" s="10" t="s">
        <v>3333</v>
      </c>
      <c r="E560" s="10" t="s">
        <v>3334</v>
      </c>
      <c r="F560" s="10">
        <v>765</v>
      </c>
      <c r="G560" s="10">
        <v>89</v>
      </c>
      <c r="H560" s="10">
        <v>593</v>
      </c>
      <c r="I560" s="10">
        <v>313</v>
      </c>
      <c r="J560" s="10">
        <v>280</v>
      </c>
      <c r="K560" s="10">
        <v>468</v>
      </c>
      <c r="L560" s="10">
        <v>244</v>
      </c>
      <c r="M560" s="10">
        <v>224</v>
      </c>
      <c r="N560" s="10">
        <v>0</v>
      </c>
      <c r="O560" s="10">
        <v>0</v>
      </c>
      <c r="P560" s="10">
        <v>0</v>
      </c>
      <c r="Q560" s="10">
        <v>0</v>
      </c>
      <c r="R560" s="10">
        <v>16</v>
      </c>
      <c r="S560" s="10">
        <v>177</v>
      </c>
      <c r="T560" s="10">
        <v>12</v>
      </c>
      <c r="U560" s="10">
        <v>35</v>
      </c>
      <c r="V560" s="10">
        <v>355</v>
      </c>
      <c r="W560" s="10">
        <v>240</v>
      </c>
    </row>
    <row r="561" spans="1:23">
      <c r="A561" s="10" t="s">
        <v>23</v>
      </c>
      <c r="B561" s="10" t="s">
        <v>3210</v>
      </c>
      <c r="C561" s="1" t="s">
        <v>3330</v>
      </c>
      <c r="D561" s="10" t="s">
        <v>634</v>
      </c>
      <c r="E561" s="10" t="s">
        <v>3335</v>
      </c>
      <c r="F561" s="10">
        <v>900</v>
      </c>
      <c r="G561" s="10">
        <v>101</v>
      </c>
      <c r="H561" s="10">
        <v>531</v>
      </c>
      <c r="I561" s="10">
        <v>264</v>
      </c>
      <c r="J561" s="10">
        <v>267</v>
      </c>
      <c r="K561" s="10">
        <v>14</v>
      </c>
      <c r="L561" s="10">
        <v>8</v>
      </c>
      <c r="M561" s="10">
        <v>6</v>
      </c>
      <c r="N561" s="10">
        <v>0</v>
      </c>
      <c r="O561" s="10">
        <v>0</v>
      </c>
      <c r="P561" s="10">
        <v>0</v>
      </c>
      <c r="Q561" s="10">
        <v>0</v>
      </c>
      <c r="R561" s="10">
        <v>5</v>
      </c>
      <c r="S561" s="10">
        <v>0</v>
      </c>
      <c r="T561" s="10">
        <v>8</v>
      </c>
      <c r="U561" s="10">
        <v>40</v>
      </c>
      <c r="V561" s="10">
        <v>110</v>
      </c>
      <c r="W561" s="10">
        <v>53</v>
      </c>
    </row>
    <row r="562" spans="1:23">
      <c r="A562" s="10" t="s">
        <v>23</v>
      </c>
      <c r="B562" s="10" t="s">
        <v>3210</v>
      </c>
      <c r="C562" s="1" t="s">
        <v>3328</v>
      </c>
      <c r="D562" s="6" t="s">
        <v>3328</v>
      </c>
      <c r="E562" s="10" t="s">
        <v>3329</v>
      </c>
      <c r="F562" s="10">
        <v>1076</v>
      </c>
      <c r="G562" s="10">
        <v>276</v>
      </c>
      <c r="H562" s="10">
        <v>1848</v>
      </c>
      <c r="I562" s="10">
        <v>980</v>
      </c>
      <c r="J562" s="10">
        <v>868</v>
      </c>
      <c r="K562" s="10">
        <v>1718</v>
      </c>
      <c r="L562" s="10">
        <v>893</v>
      </c>
      <c r="M562" s="10">
        <v>825</v>
      </c>
      <c r="N562" s="10">
        <v>1</v>
      </c>
      <c r="O562" s="10">
        <v>1</v>
      </c>
      <c r="P562" s="10">
        <v>0</v>
      </c>
      <c r="Q562" s="10">
        <v>0</v>
      </c>
      <c r="R562" s="10">
        <v>0</v>
      </c>
      <c r="S562" s="10">
        <v>164</v>
      </c>
      <c r="T562" s="10">
        <v>921</v>
      </c>
      <c r="U562" s="10">
        <v>38</v>
      </c>
      <c r="V562" s="10">
        <v>588</v>
      </c>
      <c r="W562" s="10">
        <v>1123</v>
      </c>
    </row>
    <row r="563" spans="1:23">
      <c r="A563" s="10" t="s">
        <v>23</v>
      </c>
      <c r="B563" s="10" t="s">
        <v>1933</v>
      </c>
      <c r="C563" s="1" t="s">
        <v>2042</v>
      </c>
      <c r="D563" s="6" t="s">
        <v>2042</v>
      </c>
      <c r="E563" s="10" t="s">
        <v>2043</v>
      </c>
      <c r="F563" s="10">
        <v>1550</v>
      </c>
      <c r="G563" s="10">
        <v>410</v>
      </c>
      <c r="H563" s="10">
        <v>2356</v>
      </c>
      <c r="I563" s="10">
        <v>1219</v>
      </c>
      <c r="J563" s="10">
        <v>1137</v>
      </c>
      <c r="K563" s="10">
        <v>350</v>
      </c>
      <c r="L563" s="10">
        <v>185</v>
      </c>
      <c r="M563" s="10">
        <v>165</v>
      </c>
      <c r="N563" s="10">
        <v>0</v>
      </c>
      <c r="O563" s="10">
        <v>0</v>
      </c>
      <c r="P563" s="10">
        <v>0</v>
      </c>
      <c r="Q563" s="10">
        <v>0</v>
      </c>
      <c r="R563" s="10">
        <v>119</v>
      </c>
      <c r="S563" s="10">
        <v>54</v>
      </c>
      <c r="T563" s="10">
        <v>0</v>
      </c>
      <c r="U563" s="10">
        <v>151</v>
      </c>
      <c r="V563" s="10">
        <v>133</v>
      </c>
      <c r="W563" s="10">
        <v>324</v>
      </c>
    </row>
    <row r="564" spans="1:23">
      <c r="A564" s="10" t="s">
        <v>23</v>
      </c>
      <c r="B564" s="10" t="s">
        <v>2483</v>
      </c>
      <c r="C564" s="1" t="s">
        <v>2605</v>
      </c>
      <c r="D564" s="6" t="s">
        <v>2606</v>
      </c>
      <c r="E564" s="10" t="s">
        <v>2607</v>
      </c>
      <c r="F564" s="10">
        <v>1831.75</v>
      </c>
      <c r="G564" s="10">
        <v>711</v>
      </c>
      <c r="H564" s="10">
        <v>4049</v>
      </c>
      <c r="I564" s="10">
        <v>2067</v>
      </c>
      <c r="J564" s="10">
        <v>1982</v>
      </c>
      <c r="K564" s="10">
        <v>572</v>
      </c>
      <c r="L564" s="10">
        <v>289</v>
      </c>
      <c r="M564" s="10">
        <v>283</v>
      </c>
      <c r="N564" s="10">
        <v>234</v>
      </c>
      <c r="O564" s="10">
        <v>131</v>
      </c>
      <c r="P564" s="10">
        <v>103</v>
      </c>
      <c r="Q564" s="10">
        <v>0</v>
      </c>
      <c r="R564" s="10">
        <v>0</v>
      </c>
      <c r="S564" s="10">
        <v>315</v>
      </c>
      <c r="T564" s="10">
        <v>0</v>
      </c>
      <c r="U564" s="10">
        <v>110</v>
      </c>
      <c r="V564" s="10">
        <v>98</v>
      </c>
      <c r="W564" s="10">
        <v>425</v>
      </c>
    </row>
    <row r="565" spans="1:23">
      <c r="A565" s="10" t="s">
        <v>23</v>
      </c>
      <c r="B565" s="10" t="s">
        <v>2483</v>
      </c>
      <c r="C565" s="1" t="s">
        <v>2605</v>
      </c>
      <c r="D565" s="10" t="s">
        <v>2608</v>
      </c>
      <c r="E565" s="10" t="s">
        <v>2609</v>
      </c>
      <c r="F565" s="10">
        <v>619.79999999999995</v>
      </c>
      <c r="G565" s="10">
        <v>125</v>
      </c>
      <c r="H565" s="10">
        <v>754</v>
      </c>
      <c r="I565" s="10">
        <v>384</v>
      </c>
      <c r="J565" s="10">
        <v>370</v>
      </c>
      <c r="K565" s="10">
        <v>279</v>
      </c>
      <c r="L565" s="10">
        <v>143</v>
      </c>
      <c r="M565" s="10">
        <v>136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44</v>
      </c>
      <c r="T565" s="10">
        <v>0</v>
      </c>
      <c r="U565" s="10">
        <v>66</v>
      </c>
      <c r="V565" s="10">
        <v>70</v>
      </c>
      <c r="W565" s="10">
        <v>110</v>
      </c>
    </row>
    <row r="566" spans="1:23">
      <c r="A566" s="10" t="s">
        <v>23</v>
      </c>
      <c r="B566" s="10" t="s">
        <v>2483</v>
      </c>
      <c r="C566" s="1" t="s">
        <v>2605</v>
      </c>
      <c r="D566" s="10" t="s">
        <v>2610</v>
      </c>
      <c r="E566" s="10" t="s">
        <v>2611</v>
      </c>
      <c r="F566" s="10">
        <v>370.04</v>
      </c>
      <c r="G566" s="10">
        <v>38</v>
      </c>
      <c r="H566" s="10">
        <v>154</v>
      </c>
      <c r="I566" s="10">
        <v>79</v>
      </c>
      <c r="J566" s="10">
        <v>75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53</v>
      </c>
      <c r="T566" s="10">
        <v>54</v>
      </c>
      <c r="U566" s="10">
        <v>27</v>
      </c>
      <c r="V566" s="10">
        <v>198</v>
      </c>
      <c r="W566" s="10">
        <v>134</v>
      </c>
    </row>
    <row r="567" spans="1:23">
      <c r="A567" s="10" t="s">
        <v>23</v>
      </c>
      <c r="B567" s="10" t="s">
        <v>2483</v>
      </c>
      <c r="C567" s="1" t="s">
        <v>2605</v>
      </c>
      <c r="D567" s="10" t="s">
        <v>2612</v>
      </c>
      <c r="E567" s="10" t="s">
        <v>2613</v>
      </c>
      <c r="F567" s="10">
        <v>779</v>
      </c>
      <c r="G567" s="10">
        <v>162</v>
      </c>
      <c r="H567" s="10">
        <v>851</v>
      </c>
      <c r="I567" s="10">
        <v>455</v>
      </c>
      <c r="J567" s="10">
        <v>396</v>
      </c>
      <c r="K567" s="10">
        <v>862</v>
      </c>
      <c r="L567" s="10">
        <v>436</v>
      </c>
      <c r="M567" s="10">
        <v>426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53</v>
      </c>
      <c r="T567" s="10">
        <v>0</v>
      </c>
      <c r="U567" s="10">
        <v>0</v>
      </c>
      <c r="V567" s="10">
        <v>27</v>
      </c>
      <c r="W567" s="10">
        <v>53</v>
      </c>
    </row>
    <row r="568" spans="1:23">
      <c r="A568" s="10" t="s">
        <v>23</v>
      </c>
      <c r="B568" s="10" t="s">
        <v>412</v>
      </c>
      <c r="C568" s="1" t="s">
        <v>611</v>
      </c>
      <c r="D568" s="6" t="s">
        <v>611</v>
      </c>
      <c r="E568" s="10" t="s">
        <v>612</v>
      </c>
      <c r="F568" s="10">
        <v>1459</v>
      </c>
      <c r="G568" s="10">
        <v>78</v>
      </c>
      <c r="H568" s="10">
        <v>545</v>
      </c>
      <c r="I568" s="10">
        <v>287</v>
      </c>
      <c r="J568" s="10">
        <v>258</v>
      </c>
      <c r="K568" s="10">
        <v>146</v>
      </c>
      <c r="L568" s="10">
        <v>72</v>
      </c>
      <c r="M568" s="10">
        <v>74</v>
      </c>
      <c r="N568" s="10">
        <v>6</v>
      </c>
      <c r="O568" s="10">
        <v>4</v>
      </c>
      <c r="P568" s="10">
        <v>2</v>
      </c>
      <c r="Q568" s="10">
        <v>0</v>
      </c>
      <c r="R568" s="10">
        <v>0</v>
      </c>
      <c r="S568" s="10">
        <v>18</v>
      </c>
      <c r="T568" s="10">
        <v>0</v>
      </c>
      <c r="U568" s="10">
        <v>0</v>
      </c>
      <c r="V568" s="10">
        <v>13</v>
      </c>
      <c r="W568" s="10">
        <v>18</v>
      </c>
    </row>
    <row r="569" spans="1:23">
      <c r="A569" s="10" t="s">
        <v>23</v>
      </c>
      <c r="B569" s="10" t="s">
        <v>412</v>
      </c>
      <c r="C569" s="1" t="s">
        <v>611</v>
      </c>
      <c r="D569" s="10" t="s">
        <v>613</v>
      </c>
      <c r="E569" s="10" t="s">
        <v>614</v>
      </c>
      <c r="F569" s="10">
        <v>716</v>
      </c>
      <c r="G569" s="10">
        <v>61</v>
      </c>
      <c r="H569" s="10">
        <v>414</v>
      </c>
      <c r="I569" s="10">
        <v>223</v>
      </c>
      <c r="J569" s="10">
        <v>191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</row>
    <row r="570" spans="1:23">
      <c r="A570" s="10" t="s">
        <v>23</v>
      </c>
      <c r="B570" s="10" t="s">
        <v>412</v>
      </c>
      <c r="C570" s="1" t="s">
        <v>611</v>
      </c>
      <c r="D570" s="10" t="s">
        <v>615</v>
      </c>
      <c r="E570" s="10" t="s">
        <v>616</v>
      </c>
      <c r="F570" s="10">
        <v>865</v>
      </c>
      <c r="G570" s="10">
        <v>38</v>
      </c>
      <c r="H570" s="10">
        <v>258</v>
      </c>
      <c r="I570" s="10">
        <v>139</v>
      </c>
      <c r="J570" s="10">
        <v>119</v>
      </c>
      <c r="K570" s="10">
        <v>21</v>
      </c>
      <c r="L570" s="10">
        <v>12</v>
      </c>
      <c r="M570" s="10">
        <v>9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32.25</v>
      </c>
      <c r="T570" s="10">
        <v>0</v>
      </c>
      <c r="U570" s="10">
        <v>15</v>
      </c>
      <c r="V570" s="10">
        <v>25</v>
      </c>
      <c r="W570" s="10">
        <v>47.25</v>
      </c>
    </row>
    <row r="571" spans="1:23">
      <c r="A571" s="10" t="s">
        <v>23</v>
      </c>
      <c r="B571" s="10" t="s">
        <v>412</v>
      </c>
      <c r="C571" s="1" t="s">
        <v>611</v>
      </c>
      <c r="D571" s="10" t="s">
        <v>617</v>
      </c>
      <c r="E571" s="10" t="s">
        <v>618</v>
      </c>
      <c r="F571" s="10">
        <v>2578</v>
      </c>
      <c r="G571" s="10">
        <v>83</v>
      </c>
      <c r="H571" s="10">
        <v>498</v>
      </c>
      <c r="I571" s="10">
        <v>269</v>
      </c>
      <c r="J571" s="10">
        <v>229</v>
      </c>
      <c r="K571" s="10">
        <v>54</v>
      </c>
      <c r="L571" s="10">
        <v>28</v>
      </c>
      <c r="M571" s="10">
        <v>26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21</v>
      </c>
      <c r="T571" s="10">
        <v>0</v>
      </c>
      <c r="U571" s="10">
        <v>110</v>
      </c>
      <c r="V571" s="10">
        <v>85</v>
      </c>
      <c r="W571" s="10">
        <v>131</v>
      </c>
    </row>
    <row r="572" spans="1:23">
      <c r="A572" s="10" t="s">
        <v>23</v>
      </c>
      <c r="B572" s="10" t="s">
        <v>2483</v>
      </c>
      <c r="C572" s="1" t="s">
        <v>2596</v>
      </c>
      <c r="D572" s="6" t="s">
        <v>2597</v>
      </c>
      <c r="E572" s="10" t="s">
        <v>2598</v>
      </c>
      <c r="F572" s="10">
        <v>885.6</v>
      </c>
      <c r="G572" s="10">
        <v>303</v>
      </c>
      <c r="H572" s="10">
        <v>1744</v>
      </c>
      <c r="I572" s="10">
        <v>921</v>
      </c>
      <c r="J572" s="10">
        <v>823</v>
      </c>
      <c r="K572" s="10">
        <v>24</v>
      </c>
      <c r="L572" s="10">
        <v>12</v>
      </c>
      <c r="M572" s="10">
        <v>12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100</v>
      </c>
      <c r="V572" s="10">
        <v>92.25</v>
      </c>
      <c r="W572" s="10">
        <v>100</v>
      </c>
    </row>
    <row r="573" spans="1:23">
      <c r="A573" s="10" t="s">
        <v>23</v>
      </c>
      <c r="B573" s="10" t="s">
        <v>2483</v>
      </c>
      <c r="C573" s="1" t="s">
        <v>2596</v>
      </c>
      <c r="D573" s="10" t="s">
        <v>2599</v>
      </c>
      <c r="E573" s="10" t="s">
        <v>2600</v>
      </c>
      <c r="F573" s="10">
        <v>984.8</v>
      </c>
      <c r="G573" s="10">
        <v>118</v>
      </c>
      <c r="H573" s="10">
        <v>678</v>
      </c>
      <c r="I573" s="10">
        <v>343</v>
      </c>
      <c r="J573" s="10">
        <v>335</v>
      </c>
      <c r="K573" s="10">
        <v>11</v>
      </c>
      <c r="L573" s="10">
        <v>8</v>
      </c>
      <c r="M573" s="10">
        <v>3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15</v>
      </c>
      <c r="T573" s="10">
        <v>0</v>
      </c>
      <c r="U573" s="10">
        <v>60</v>
      </c>
      <c r="V573" s="10">
        <v>55</v>
      </c>
      <c r="W573" s="10">
        <v>75</v>
      </c>
    </row>
    <row r="574" spans="1:23">
      <c r="A574" s="10" t="s">
        <v>23</v>
      </c>
      <c r="B574" s="10" t="s">
        <v>2483</v>
      </c>
      <c r="C574" s="1" t="s">
        <v>2596</v>
      </c>
      <c r="D574" s="10" t="s">
        <v>2601</v>
      </c>
      <c r="E574" s="10" t="s">
        <v>2602</v>
      </c>
      <c r="F574" s="10">
        <v>916.77</v>
      </c>
      <c r="G574" s="10">
        <v>216</v>
      </c>
      <c r="H574" s="10">
        <v>1093</v>
      </c>
      <c r="I574" s="10">
        <v>568</v>
      </c>
      <c r="J574" s="10">
        <v>525</v>
      </c>
      <c r="K574" s="10">
        <v>150</v>
      </c>
      <c r="L574" s="10">
        <v>75</v>
      </c>
      <c r="M574" s="10">
        <v>75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40</v>
      </c>
      <c r="V574" s="10">
        <v>55</v>
      </c>
      <c r="W574" s="10">
        <v>40</v>
      </c>
    </row>
    <row r="575" spans="1:23">
      <c r="A575" s="10" t="s">
        <v>23</v>
      </c>
      <c r="B575" s="10" t="s">
        <v>2483</v>
      </c>
      <c r="C575" s="1" t="s">
        <v>2596</v>
      </c>
      <c r="D575" s="10" t="s">
        <v>2603</v>
      </c>
      <c r="E575" s="10" t="s">
        <v>2604</v>
      </c>
      <c r="F575" s="10">
        <v>916.63</v>
      </c>
      <c r="G575" s="10">
        <v>146</v>
      </c>
      <c r="H575" s="10">
        <v>724</v>
      </c>
      <c r="I575" s="10">
        <v>374</v>
      </c>
      <c r="J575" s="10">
        <v>350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30</v>
      </c>
      <c r="T575" s="10">
        <v>0</v>
      </c>
      <c r="U575" s="10">
        <v>55</v>
      </c>
      <c r="V575" s="10">
        <v>95</v>
      </c>
      <c r="W575" s="10">
        <v>85</v>
      </c>
    </row>
    <row r="576" spans="1:23">
      <c r="A576" s="10" t="s">
        <v>23</v>
      </c>
      <c r="B576" s="10" t="s">
        <v>3817</v>
      </c>
      <c r="C576" s="1" t="s">
        <v>3923</v>
      </c>
      <c r="D576" s="6" t="s">
        <v>3924</v>
      </c>
      <c r="E576" s="10" t="s">
        <v>3925</v>
      </c>
      <c r="F576" s="10">
        <v>2021.02</v>
      </c>
      <c r="G576" s="10">
        <v>482</v>
      </c>
      <c r="H576" s="10">
        <v>2882</v>
      </c>
      <c r="I576" s="10">
        <v>1482</v>
      </c>
      <c r="J576" s="10">
        <v>1400</v>
      </c>
      <c r="K576" s="10">
        <v>109</v>
      </c>
      <c r="L576" s="10">
        <v>61</v>
      </c>
      <c r="M576" s="10">
        <v>48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87</v>
      </c>
      <c r="V576" s="10">
        <v>95</v>
      </c>
      <c r="W576" s="10">
        <v>87</v>
      </c>
    </row>
    <row r="577" spans="1:23">
      <c r="A577" s="10" t="s">
        <v>23</v>
      </c>
      <c r="B577" s="10" t="s">
        <v>1734</v>
      </c>
      <c r="C577" s="1" t="s">
        <v>1879</v>
      </c>
      <c r="D577" s="6" t="s">
        <v>1879</v>
      </c>
      <c r="E577" s="10" t="s">
        <v>1880</v>
      </c>
      <c r="F577" s="10">
        <v>1929</v>
      </c>
      <c r="G577" s="10">
        <v>225</v>
      </c>
      <c r="H577" s="10">
        <v>1350</v>
      </c>
      <c r="I577" s="10">
        <v>698</v>
      </c>
      <c r="J577" s="10">
        <v>652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32</v>
      </c>
      <c r="T577" s="10">
        <v>0</v>
      </c>
      <c r="U577" s="10">
        <v>115</v>
      </c>
      <c r="V577" s="10">
        <v>105</v>
      </c>
      <c r="W577" s="10">
        <v>147</v>
      </c>
    </row>
    <row r="578" spans="1:23">
      <c r="A578" s="10" t="s">
        <v>23</v>
      </c>
      <c r="B578" s="10" t="s">
        <v>1734</v>
      </c>
      <c r="C578" s="1" t="s">
        <v>1879</v>
      </c>
      <c r="D578" s="10" t="s">
        <v>1881</v>
      </c>
      <c r="E578" s="10" t="s">
        <v>1882</v>
      </c>
      <c r="F578" s="10">
        <v>515.78</v>
      </c>
      <c r="G578" s="10">
        <v>61</v>
      </c>
      <c r="H578" s="10">
        <v>397</v>
      </c>
      <c r="I578" s="10">
        <v>195</v>
      </c>
      <c r="J578" s="10">
        <v>202</v>
      </c>
      <c r="K578" s="10">
        <v>164</v>
      </c>
      <c r="L578" s="10">
        <v>88</v>
      </c>
      <c r="M578" s="10">
        <v>76</v>
      </c>
      <c r="N578" s="10">
        <v>72</v>
      </c>
      <c r="O578" s="10">
        <v>37</v>
      </c>
      <c r="P578" s="10">
        <v>35</v>
      </c>
      <c r="Q578" s="10">
        <v>0</v>
      </c>
      <c r="R578" s="10">
        <v>7</v>
      </c>
      <c r="S578" s="10">
        <v>10</v>
      </c>
      <c r="T578" s="10">
        <v>70</v>
      </c>
      <c r="U578" s="10">
        <v>30</v>
      </c>
      <c r="V578" s="10">
        <v>8</v>
      </c>
      <c r="W578" s="10">
        <v>117</v>
      </c>
    </row>
    <row r="579" spans="1:23">
      <c r="A579" s="10" t="s">
        <v>23</v>
      </c>
      <c r="B579" s="10" t="s">
        <v>1734</v>
      </c>
      <c r="C579" s="1" t="s">
        <v>1879</v>
      </c>
      <c r="D579" s="10" t="s">
        <v>1883</v>
      </c>
      <c r="E579" s="10" t="s">
        <v>1884</v>
      </c>
      <c r="F579" s="10">
        <v>334.81</v>
      </c>
      <c r="G579" s="10">
        <v>70</v>
      </c>
      <c r="H579" s="10">
        <v>426</v>
      </c>
      <c r="I579" s="10">
        <v>219</v>
      </c>
      <c r="J579" s="10">
        <v>207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14</v>
      </c>
      <c r="U579" s="10">
        <v>0</v>
      </c>
      <c r="V579" s="10">
        <v>0</v>
      </c>
      <c r="W579" s="10">
        <v>14</v>
      </c>
    </row>
    <row r="580" spans="1:23">
      <c r="A580" s="10" t="s">
        <v>23</v>
      </c>
      <c r="B580" s="10" t="s">
        <v>1734</v>
      </c>
      <c r="C580" s="1" t="s">
        <v>1879</v>
      </c>
      <c r="D580" s="10" t="s">
        <v>1885</v>
      </c>
      <c r="E580" s="10" t="s">
        <v>1886</v>
      </c>
      <c r="F580" s="10">
        <v>1650</v>
      </c>
      <c r="G580" s="10">
        <v>120</v>
      </c>
      <c r="H580" s="10">
        <v>672</v>
      </c>
      <c r="I580" s="10">
        <v>329</v>
      </c>
      <c r="J580" s="10">
        <v>343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1</v>
      </c>
      <c r="S580" s="10">
        <v>0</v>
      </c>
      <c r="T580" s="10">
        <v>21</v>
      </c>
      <c r="U580" s="10">
        <v>0</v>
      </c>
      <c r="V580" s="10">
        <v>0</v>
      </c>
      <c r="W580" s="10">
        <v>22</v>
      </c>
    </row>
    <row r="581" spans="1:23">
      <c r="A581" s="10" t="s">
        <v>23</v>
      </c>
      <c r="B581" s="10" t="s">
        <v>1734</v>
      </c>
      <c r="C581" s="1" t="s">
        <v>1879</v>
      </c>
      <c r="D581" s="10" t="s">
        <v>1887</v>
      </c>
      <c r="E581" s="10" t="s">
        <v>1888</v>
      </c>
      <c r="F581" s="10">
        <v>625.16</v>
      </c>
      <c r="G581" s="10">
        <v>69</v>
      </c>
      <c r="H581" s="10">
        <v>402</v>
      </c>
      <c r="I581" s="10">
        <v>193</v>
      </c>
      <c r="J581" s="10">
        <v>209</v>
      </c>
      <c r="K581" s="10">
        <v>303</v>
      </c>
      <c r="L581" s="10">
        <v>158</v>
      </c>
      <c r="M581" s="10">
        <v>145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</row>
    <row r="582" spans="1:23">
      <c r="A582" s="10" t="s">
        <v>23</v>
      </c>
      <c r="B582" s="10" t="s">
        <v>412</v>
      </c>
      <c r="C582" s="1" t="s">
        <v>601</v>
      </c>
      <c r="D582" s="6" t="s">
        <v>601</v>
      </c>
      <c r="E582" s="10" t="s">
        <v>602</v>
      </c>
      <c r="F582" s="10">
        <v>873</v>
      </c>
      <c r="G582" s="10">
        <v>123</v>
      </c>
      <c r="H582" s="10">
        <v>512</v>
      </c>
      <c r="I582" s="10">
        <v>268</v>
      </c>
      <c r="J582" s="10">
        <v>244</v>
      </c>
      <c r="K582" s="10">
        <v>459</v>
      </c>
      <c r="L582" s="10">
        <v>235</v>
      </c>
      <c r="M582" s="10">
        <v>224</v>
      </c>
      <c r="N582" s="10">
        <v>0</v>
      </c>
      <c r="O582" s="10">
        <v>0</v>
      </c>
      <c r="P582" s="10">
        <v>0</v>
      </c>
      <c r="Q582" s="10">
        <v>0</v>
      </c>
      <c r="R582" s="10">
        <v>6</v>
      </c>
      <c r="S582" s="10">
        <v>6</v>
      </c>
      <c r="T582" s="10">
        <v>62</v>
      </c>
      <c r="U582" s="10">
        <v>25</v>
      </c>
      <c r="V582" s="10">
        <v>7</v>
      </c>
      <c r="W582" s="10">
        <v>99</v>
      </c>
    </row>
    <row r="583" spans="1:23">
      <c r="A583" s="10" t="s">
        <v>23</v>
      </c>
      <c r="B583" s="10" t="s">
        <v>412</v>
      </c>
      <c r="C583" s="1" t="s">
        <v>601</v>
      </c>
      <c r="D583" s="10" t="s">
        <v>603</v>
      </c>
      <c r="E583" s="10" t="s">
        <v>604</v>
      </c>
      <c r="F583" s="10">
        <v>732</v>
      </c>
      <c r="G583" s="10">
        <v>87</v>
      </c>
      <c r="H583" s="10">
        <v>514</v>
      </c>
      <c r="I583" s="10">
        <v>259</v>
      </c>
      <c r="J583" s="10">
        <v>255</v>
      </c>
      <c r="K583" s="10">
        <v>0</v>
      </c>
      <c r="L583" s="10">
        <v>0</v>
      </c>
      <c r="M583" s="10">
        <v>0</v>
      </c>
      <c r="N583" s="10">
        <v>76</v>
      </c>
      <c r="O583" s="10">
        <v>41</v>
      </c>
      <c r="P583" s="10">
        <v>35</v>
      </c>
      <c r="Q583" s="10">
        <v>0</v>
      </c>
      <c r="R583" s="10">
        <v>9</v>
      </c>
      <c r="S583" s="10">
        <v>11.48</v>
      </c>
      <c r="T583" s="10">
        <v>0</v>
      </c>
      <c r="U583" s="10">
        <v>86.2</v>
      </c>
      <c r="V583" s="10">
        <v>99.75</v>
      </c>
      <c r="W583" s="10">
        <v>106.68</v>
      </c>
    </row>
    <row r="584" spans="1:23">
      <c r="A584" s="10" t="s">
        <v>23</v>
      </c>
      <c r="B584" s="10" t="s">
        <v>412</v>
      </c>
      <c r="C584" s="1" t="s">
        <v>601</v>
      </c>
      <c r="D584" s="10" t="s">
        <v>605</v>
      </c>
      <c r="E584" s="10" t="s">
        <v>606</v>
      </c>
      <c r="F584" s="10">
        <v>1185.48</v>
      </c>
      <c r="G584" s="10">
        <v>117</v>
      </c>
      <c r="H584" s="10">
        <v>664</v>
      </c>
      <c r="I584" s="10">
        <v>336</v>
      </c>
      <c r="J584" s="10">
        <v>328</v>
      </c>
      <c r="K584" s="10">
        <v>99</v>
      </c>
      <c r="L584" s="10">
        <v>55</v>
      </c>
      <c r="M584" s="10">
        <v>44</v>
      </c>
      <c r="N584" s="10">
        <v>42</v>
      </c>
      <c r="O584" s="10">
        <v>21</v>
      </c>
      <c r="P584" s="10">
        <v>21</v>
      </c>
      <c r="Q584" s="10">
        <v>0</v>
      </c>
      <c r="R584" s="10">
        <v>0</v>
      </c>
      <c r="S584" s="10">
        <v>0</v>
      </c>
      <c r="T584" s="10">
        <v>16</v>
      </c>
      <c r="U584" s="10">
        <v>0</v>
      </c>
      <c r="V584" s="10">
        <v>0</v>
      </c>
      <c r="W584" s="10">
        <v>16</v>
      </c>
    </row>
    <row r="585" spans="1:23">
      <c r="A585" s="10" t="s">
        <v>23</v>
      </c>
      <c r="B585" s="10" t="s">
        <v>412</v>
      </c>
      <c r="C585" s="1" t="s">
        <v>601</v>
      </c>
      <c r="D585" s="10" t="s">
        <v>607</v>
      </c>
      <c r="E585" s="10" t="s">
        <v>608</v>
      </c>
      <c r="F585" s="10">
        <v>951.33</v>
      </c>
      <c r="G585" s="10">
        <v>53</v>
      </c>
      <c r="H585" s="10">
        <v>264</v>
      </c>
      <c r="I585" s="10">
        <v>145</v>
      </c>
      <c r="J585" s="10">
        <v>119</v>
      </c>
      <c r="K585" s="10">
        <v>311</v>
      </c>
      <c r="L585" s="10">
        <v>168</v>
      </c>
      <c r="M585" s="10">
        <v>143</v>
      </c>
      <c r="N585" s="10">
        <v>1</v>
      </c>
      <c r="O585" s="10">
        <v>0</v>
      </c>
      <c r="P585" s="10">
        <v>1</v>
      </c>
      <c r="Q585" s="10">
        <v>0</v>
      </c>
      <c r="R585" s="10">
        <v>0</v>
      </c>
      <c r="S585" s="10">
        <v>0</v>
      </c>
      <c r="T585" s="10">
        <v>4</v>
      </c>
      <c r="U585" s="10">
        <v>0</v>
      </c>
      <c r="V585" s="10">
        <v>0</v>
      </c>
      <c r="W585" s="10">
        <v>4</v>
      </c>
    </row>
    <row r="586" spans="1:23">
      <c r="A586" s="10" t="s">
        <v>23</v>
      </c>
      <c r="B586" s="10" t="s">
        <v>412</v>
      </c>
      <c r="C586" s="1" t="s">
        <v>601</v>
      </c>
      <c r="D586" s="10" t="s">
        <v>609</v>
      </c>
      <c r="E586" s="10" t="s">
        <v>610</v>
      </c>
      <c r="F586" s="10">
        <v>912.76</v>
      </c>
      <c r="G586" s="10">
        <v>43</v>
      </c>
      <c r="H586" s="10">
        <v>216</v>
      </c>
      <c r="I586" s="10">
        <v>101</v>
      </c>
      <c r="J586" s="10">
        <v>115</v>
      </c>
      <c r="K586" s="10">
        <v>22</v>
      </c>
      <c r="L586" s="10">
        <v>9</v>
      </c>
      <c r="M586" s="10">
        <v>13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6</v>
      </c>
      <c r="U586" s="10">
        <v>0</v>
      </c>
      <c r="V586" s="10">
        <v>0</v>
      </c>
      <c r="W586" s="10">
        <v>6</v>
      </c>
    </row>
    <row r="587" spans="1:23">
      <c r="A587" s="10" t="s">
        <v>23</v>
      </c>
      <c r="B587" s="10" t="s">
        <v>412</v>
      </c>
      <c r="C587" s="1" t="s">
        <v>595</v>
      </c>
      <c r="D587" s="6" t="s">
        <v>595</v>
      </c>
      <c r="E587" s="10" t="s">
        <v>596</v>
      </c>
      <c r="F587" s="10">
        <v>2526</v>
      </c>
      <c r="G587" s="10">
        <v>124</v>
      </c>
      <c r="H587" s="10">
        <v>895</v>
      </c>
      <c r="I587" s="10">
        <v>475</v>
      </c>
      <c r="J587" s="10">
        <v>420</v>
      </c>
      <c r="K587" s="10">
        <v>8</v>
      </c>
      <c r="L587" s="10">
        <v>4</v>
      </c>
      <c r="M587" s="10">
        <v>4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11</v>
      </c>
      <c r="U587" s="10">
        <v>0</v>
      </c>
      <c r="V587" s="10">
        <v>0</v>
      </c>
      <c r="W587" s="10">
        <v>11</v>
      </c>
    </row>
    <row r="588" spans="1:23">
      <c r="A588" s="10" t="s">
        <v>23</v>
      </c>
      <c r="B588" s="10" t="s">
        <v>412</v>
      </c>
      <c r="C588" s="1" t="s">
        <v>595</v>
      </c>
      <c r="D588" s="10" t="s">
        <v>597</v>
      </c>
      <c r="E588" s="10" t="s">
        <v>598</v>
      </c>
      <c r="F588" s="10">
        <v>717</v>
      </c>
      <c r="G588" s="10">
        <v>57</v>
      </c>
      <c r="H588" s="10">
        <v>342</v>
      </c>
      <c r="I588" s="10">
        <v>183</v>
      </c>
      <c r="J588" s="10">
        <v>159</v>
      </c>
      <c r="K588" s="10">
        <v>92</v>
      </c>
      <c r="L588" s="10">
        <v>45</v>
      </c>
      <c r="M588" s="10">
        <v>47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14</v>
      </c>
      <c r="U588" s="10">
        <v>0</v>
      </c>
      <c r="V588" s="10">
        <v>0</v>
      </c>
      <c r="W588" s="10">
        <v>14</v>
      </c>
    </row>
    <row r="589" spans="1:23">
      <c r="A589" s="10" t="s">
        <v>23</v>
      </c>
      <c r="B589" s="10" t="s">
        <v>412</v>
      </c>
      <c r="C589" s="1" t="s">
        <v>595</v>
      </c>
      <c r="D589" s="10" t="s">
        <v>599</v>
      </c>
      <c r="E589" s="10" t="s">
        <v>600</v>
      </c>
      <c r="F589" s="10">
        <v>2847</v>
      </c>
      <c r="G589" s="10">
        <v>117</v>
      </c>
      <c r="H589" s="10">
        <v>764</v>
      </c>
      <c r="I589" s="10">
        <v>432</v>
      </c>
      <c r="J589" s="10">
        <v>332</v>
      </c>
      <c r="K589" s="10">
        <v>85</v>
      </c>
      <c r="L589" s="10">
        <v>42</v>
      </c>
      <c r="M589" s="10">
        <v>43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</row>
    <row r="590" spans="1:23">
      <c r="A590" s="10" t="s">
        <v>23</v>
      </c>
      <c r="B590" s="10" t="s">
        <v>3519</v>
      </c>
      <c r="C590" s="1" t="s">
        <v>3699</v>
      </c>
      <c r="D590" s="6" t="s">
        <v>3699</v>
      </c>
      <c r="E590" s="10" t="s">
        <v>3700</v>
      </c>
      <c r="F590" s="10">
        <v>557</v>
      </c>
      <c r="G590" s="10">
        <v>175</v>
      </c>
      <c r="H590" s="10">
        <v>988</v>
      </c>
      <c r="I590" s="10">
        <v>551</v>
      </c>
      <c r="J590" s="10">
        <v>437</v>
      </c>
      <c r="K590" s="10">
        <v>147</v>
      </c>
      <c r="L590" s="10">
        <v>77</v>
      </c>
      <c r="M590" s="10">
        <v>70</v>
      </c>
      <c r="N590" s="10">
        <v>285</v>
      </c>
      <c r="O590" s="10">
        <v>152</v>
      </c>
      <c r="P590" s="10">
        <v>133</v>
      </c>
      <c r="Q590" s="10">
        <v>0</v>
      </c>
      <c r="R590" s="10">
        <v>0</v>
      </c>
      <c r="S590" s="10">
        <v>55.72</v>
      </c>
      <c r="T590" s="10">
        <v>0</v>
      </c>
      <c r="U590" s="10">
        <v>26.14</v>
      </c>
      <c r="V590" s="10">
        <v>49.14</v>
      </c>
      <c r="W590" s="10">
        <v>81.86</v>
      </c>
    </row>
    <row r="591" spans="1:23">
      <c r="A591" s="10" t="s">
        <v>23</v>
      </c>
      <c r="B591" s="10" t="s">
        <v>3519</v>
      </c>
      <c r="C591" s="1" t="s">
        <v>3699</v>
      </c>
      <c r="D591" s="10" t="s">
        <v>3701</v>
      </c>
      <c r="E591" s="10" t="s">
        <v>3702</v>
      </c>
      <c r="F591" s="10">
        <v>885</v>
      </c>
      <c r="G591" s="10">
        <v>101</v>
      </c>
      <c r="H591" s="10">
        <v>580</v>
      </c>
      <c r="I591" s="10">
        <v>303</v>
      </c>
      <c r="J591" s="10">
        <v>277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98.49</v>
      </c>
      <c r="V591" s="10">
        <v>191.51</v>
      </c>
      <c r="W591" s="10">
        <v>98.49</v>
      </c>
    </row>
    <row r="592" spans="1:23">
      <c r="A592" s="10" t="s">
        <v>23</v>
      </c>
      <c r="B592" s="10" t="s">
        <v>3519</v>
      </c>
      <c r="C592" s="1" t="s">
        <v>3699</v>
      </c>
      <c r="D592" s="10" t="s">
        <v>3703</v>
      </c>
      <c r="E592" s="10" t="s">
        <v>3704</v>
      </c>
      <c r="F592" s="10">
        <v>342</v>
      </c>
      <c r="G592" s="10">
        <v>89</v>
      </c>
      <c r="H592" s="10">
        <v>465</v>
      </c>
      <c r="I592" s="10">
        <v>242</v>
      </c>
      <c r="J592" s="10">
        <v>223</v>
      </c>
      <c r="K592" s="10">
        <v>995</v>
      </c>
      <c r="L592" s="10">
        <v>497</v>
      </c>
      <c r="M592" s="10">
        <v>498</v>
      </c>
      <c r="N592" s="10">
        <v>84</v>
      </c>
      <c r="O592" s="10">
        <v>47</v>
      </c>
      <c r="P592" s="10">
        <v>37</v>
      </c>
      <c r="Q592" s="10">
        <v>0</v>
      </c>
      <c r="R592" s="10">
        <v>290.64999999999998</v>
      </c>
      <c r="S592" s="10">
        <v>77.92</v>
      </c>
      <c r="T592" s="10">
        <v>0</v>
      </c>
      <c r="U592" s="10">
        <v>200.06</v>
      </c>
      <c r="V592" s="10">
        <v>175</v>
      </c>
      <c r="W592" s="10">
        <v>568.63</v>
      </c>
    </row>
    <row r="593" spans="1:23">
      <c r="A593" s="10" t="s">
        <v>23</v>
      </c>
      <c r="B593" s="10" t="s">
        <v>3519</v>
      </c>
      <c r="C593" s="1" t="s">
        <v>3699</v>
      </c>
      <c r="D593" s="10" t="s">
        <v>3705</v>
      </c>
      <c r="E593" s="10" t="s">
        <v>3706</v>
      </c>
      <c r="F593" s="10">
        <v>432</v>
      </c>
      <c r="G593" s="10">
        <v>103</v>
      </c>
      <c r="H593" s="10">
        <v>635</v>
      </c>
      <c r="I593" s="10">
        <v>337</v>
      </c>
      <c r="J593" s="10">
        <v>298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97.46</v>
      </c>
      <c r="S593" s="10">
        <v>13.08</v>
      </c>
      <c r="T593" s="10">
        <v>0</v>
      </c>
      <c r="U593" s="10">
        <v>62.97</v>
      </c>
      <c r="V593" s="10">
        <v>30</v>
      </c>
      <c r="W593" s="10">
        <v>173.51</v>
      </c>
    </row>
    <row r="594" spans="1:23">
      <c r="A594" s="10" t="s">
        <v>23</v>
      </c>
      <c r="B594" s="10" t="s">
        <v>3210</v>
      </c>
      <c r="C594" s="1" t="s">
        <v>3322</v>
      </c>
      <c r="D594" s="6" t="s">
        <v>3322</v>
      </c>
      <c r="E594" s="10" t="s">
        <v>3323</v>
      </c>
      <c r="F594" s="10">
        <v>1344</v>
      </c>
      <c r="G594" s="10">
        <v>186</v>
      </c>
      <c r="H594" s="10">
        <v>1069</v>
      </c>
      <c r="I594" s="10">
        <v>562</v>
      </c>
      <c r="J594" s="10">
        <v>507</v>
      </c>
      <c r="K594" s="10">
        <v>19</v>
      </c>
      <c r="L594" s="10">
        <v>11</v>
      </c>
      <c r="M594" s="10">
        <v>8</v>
      </c>
      <c r="N594" s="10">
        <v>46</v>
      </c>
      <c r="O594" s="10">
        <v>27</v>
      </c>
      <c r="P594" s="10">
        <v>19</v>
      </c>
      <c r="Q594" s="10">
        <v>0</v>
      </c>
      <c r="R594" s="10">
        <v>0</v>
      </c>
      <c r="S594" s="10">
        <v>15</v>
      </c>
      <c r="T594" s="10">
        <v>0</v>
      </c>
      <c r="U594" s="10">
        <v>46</v>
      </c>
      <c r="V594" s="10">
        <v>48</v>
      </c>
      <c r="W594" s="10">
        <v>61</v>
      </c>
    </row>
    <row r="595" spans="1:23">
      <c r="A595" s="10" t="s">
        <v>23</v>
      </c>
      <c r="B595" s="10" t="s">
        <v>3210</v>
      </c>
      <c r="C595" s="1" t="s">
        <v>3322</v>
      </c>
      <c r="D595" s="10" t="s">
        <v>3324</v>
      </c>
      <c r="E595" s="10" t="s">
        <v>3325</v>
      </c>
      <c r="F595" s="10">
        <v>648</v>
      </c>
      <c r="G595" s="10">
        <v>129</v>
      </c>
      <c r="H595" s="10">
        <v>718</v>
      </c>
      <c r="I595" s="10">
        <v>374</v>
      </c>
      <c r="J595" s="10">
        <v>344</v>
      </c>
      <c r="K595" s="10">
        <v>218</v>
      </c>
      <c r="L595" s="10">
        <v>117</v>
      </c>
      <c r="M595" s="10">
        <v>101</v>
      </c>
      <c r="N595" s="10">
        <v>156</v>
      </c>
      <c r="O595" s="10">
        <v>81</v>
      </c>
      <c r="P595" s="10">
        <v>75</v>
      </c>
      <c r="Q595" s="10">
        <v>0</v>
      </c>
      <c r="R595" s="10">
        <v>0</v>
      </c>
      <c r="S595" s="10">
        <v>0</v>
      </c>
      <c r="T595" s="10">
        <v>0</v>
      </c>
      <c r="U595" s="10">
        <v>25</v>
      </c>
      <c r="V595" s="10">
        <v>33</v>
      </c>
      <c r="W595" s="10">
        <v>25</v>
      </c>
    </row>
    <row r="596" spans="1:23">
      <c r="A596" s="10" t="s">
        <v>23</v>
      </c>
      <c r="B596" s="10" t="s">
        <v>3210</v>
      </c>
      <c r="C596" s="1" t="s">
        <v>3322</v>
      </c>
      <c r="D596" s="10" t="s">
        <v>3326</v>
      </c>
      <c r="E596" s="10" t="s">
        <v>3327</v>
      </c>
      <c r="F596" s="10">
        <v>1329</v>
      </c>
      <c r="G596" s="10">
        <v>148</v>
      </c>
      <c r="H596" s="10">
        <v>859</v>
      </c>
      <c r="I596" s="10">
        <v>455</v>
      </c>
      <c r="J596" s="10">
        <v>404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35</v>
      </c>
      <c r="V596" s="10">
        <v>38</v>
      </c>
      <c r="W596" s="10">
        <v>35</v>
      </c>
    </row>
    <row r="597" spans="1:23">
      <c r="A597" s="10" t="s">
        <v>23</v>
      </c>
      <c r="B597" s="10" t="s">
        <v>719</v>
      </c>
      <c r="C597" s="1" t="s">
        <v>752</v>
      </c>
      <c r="D597" s="6" t="s">
        <v>753</v>
      </c>
      <c r="E597" s="10" t="s">
        <v>754</v>
      </c>
      <c r="F597" s="10">
        <v>1185.23</v>
      </c>
      <c r="G597" s="10">
        <v>445</v>
      </c>
      <c r="H597" s="10">
        <v>2612</v>
      </c>
      <c r="I597" s="10">
        <v>1373</v>
      </c>
      <c r="J597" s="10">
        <v>1239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70</v>
      </c>
      <c r="V597" s="10">
        <v>60</v>
      </c>
      <c r="W597" s="10">
        <v>70</v>
      </c>
    </row>
    <row r="598" spans="1:23">
      <c r="A598" s="10" t="s">
        <v>23</v>
      </c>
      <c r="B598" s="10" t="s">
        <v>719</v>
      </c>
      <c r="C598" s="1" t="s">
        <v>752</v>
      </c>
      <c r="D598" s="10" t="s">
        <v>91</v>
      </c>
      <c r="E598" s="10" t="s">
        <v>755</v>
      </c>
      <c r="F598" s="10">
        <v>840.77</v>
      </c>
      <c r="G598" s="10">
        <v>122</v>
      </c>
      <c r="H598" s="10">
        <v>707</v>
      </c>
      <c r="I598" s="10">
        <v>379</v>
      </c>
      <c r="J598" s="10">
        <v>328</v>
      </c>
      <c r="K598" s="10">
        <v>663</v>
      </c>
      <c r="L598" s="10">
        <v>343</v>
      </c>
      <c r="M598" s="10">
        <v>320</v>
      </c>
      <c r="N598" s="10">
        <v>0</v>
      </c>
      <c r="O598" s="10">
        <v>0</v>
      </c>
      <c r="P598" s="10">
        <v>0</v>
      </c>
      <c r="Q598" s="10">
        <v>0</v>
      </c>
      <c r="R598" s="10">
        <v>8</v>
      </c>
      <c r="S598" s="10">
        <v>43</v>
      </c>
      <c r="T598" s="10">
        <v>0</v>
      </c>
      <c r="U598" s="10">
        <v>6</v>
      </c>
      <c r="V598" s="10">
        <v>5</v>
      </c>
      <c r="W598" s="10">
        <v>57</v>
      </c>
    </row>
    <row r="599" spans="1:23">
      <c r="A599" s="10" t="s">
        <v>23</v>
      </c>
      <c r="B599" s="10" t="s">
        <v>3817</v>
      </c>
      <c r="C599" s="1" t="s">
        <v>3920</v>
      </c>
      <c r="D599" s="6" t="s">
        <v>3921</v>
      </c>
      <c r="E599" s="10" t="s">
        <v>3922</v>
      </c>
      <c r="F599" s="10">
        <v>2560</v>
      </c>
      <c r="G599" s="10">
        <v>2476</v>
      </c>
      <c r="H599" s="10">
        <v>14939</v>
      </c>
      <c r="I599" s="10">
        <v>7789</v>
      </c>
      <c r="J599" s="10">
        <v>7150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55</v>
      </c>
      <c r="S599" s="10">
        <v>2</v>
      </c>
      <c r="T599" s="10">
        <v>0</v>
      </c>
      <c r="U599" s="10">
        <v>36</v>
      </c>
      <c r="V599" s="10">
        <v>39</v>
      </c>
      <c r="W599" s="10">
        <v>93</v>
      </c>
    </row>
    <row r="600" spans="1:23">
      <c r="A600" s="10" t="s">
        <v>23</v>
      </c>
      <c r="B600" s="10" t="s">
        <v>1480</v>
      </c>
      <c r="C600" s="1" t="s">
        <v>1660</v>
      </c>
      <c r="D600" s="6" t="s">
        <v>1661</v>
      </c>
      <c r="E600" s="10" t="s">
        <v>1662</v>
      </c>
      <c r="F600" s="10">
        <v>1123</v>
      </c>
      <c r="G600" s="10">
        <v>255</v>
      </c>
      <c r="H600" s="10">
        <v>1687</v>
      </c>
      <c r="I600" s="10">
        <v>880</v>
      </c>
      <c r="J600" s="10">
        <v>807</v>
      </c>
      <c r="K600" s="10">
        <v>170</v>
      </c>
      <c r="L600" s="10">
        <v>93</v>
      </c>
      <c r="M600" s="10">
        <v>77</v>
      </c>
      <c r="N600" s="10">
        <v>0</v>
      </c>
      <c r="O600" s="10">
        <v>0</v>
      </c>
      <c r="P600" s="10">
        <v>0</v>
      </c>
      <c r="Q600" s="10">
        <v>0</v>
      </c>
      <c r="R600" s="10">
        <v>92</v>
      </c>
      <c r="S600" s="10">
        <v>65</v>
      </c>
      <c r="T600" s="10">
        <v>0</v>
      </c>
      <c r="U600" s="10">
        <v>92</v>
      </c>
      <c r="V600" s="10">
        <v>189</v>
      </c>
      <c r="W600" s="10">
        <v>249</v>
      </c>
    </row>
    <row r="601" spans="1:23">
      <c r="A601" s="10" t="s">
        <v>23</v>
      </c>
      <c r="B601" s="10" t="s">
        <v>1480</v>
      </c>
      <c r="C601" s="1" t="s">
        <v>1660</v>
      </c>
      <c r="D601" s="10" t="s">
        <v>1663</v>
      </c>
      <c r="E601" s="10" t="s">
        <v>1664</v>
      </c>
      <c r="F601" s="10">
        <v>370</v>
      </c>
      <c r="G601" s="10">
        <v>31</v>
      </c>
      <c r="H601" s="10">
        <v>166</v>
      </c>
      <c r="I601" s="10">
        <v>91</v>
      </c>
      <c r="J601" s="10">
        <v>75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10</v>
      </c>
      <c r="T601" s="10">
        <v>0</v>
      </c>
      <c r="U601" s="10">
        <v>74</v>
      </c>
      <c r="V601" s="10">
        <v>85</v>
      </c>
      <c r="W601" s="10">
        <v>84</v>
      </c>
    </row>
    <row r="602" spans="1:23">
      <c r="A602" s="10" t="s">
        <v>23</v>
      </c>
      <c r="B602" s="10" t="s">
        <v>791</v>
      </c>
      <c r="C602" s="1" t="s">
        <v>912</v>
      </c>
      <c r="D602" s="6" t="s">
        <v>912</v>
      </c>
      <c r="E602" s="10" t="s">
        <v>913</v>
      </c>
      <c r="F602" s="10">
        <v>2443.0700000000002</v>
      </c>
      <c r="G602" s="10">
        <v>566</v>
      </c>
      <c r="H602" s="10">
        <v>2942</v>
      </c>
      <c r="I602" s="10">
        <v>1561</v>
      </c>
      <c r="J602" s="10">
        <v>1381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15</v>
      </c>
      <c r="S602" s="10">
        <v>14</v>
      </c>
      <c r="T602" s="10">
        <v>0</v>
      </c>
      <c r="U602" s="10">
        <v>42</v>
      </c>
      <c r="V602" s="10">
        <v>71</v>
      </c>
      <c r="W602" s="10">
        <v>71</v>
      </c>
    </row>
    <row r="603" spans="1:23">
      <c r="A603" s="10" t="s">
        <v>23</v>
      </c>
      <c r="B603" s="10" t="s">
        <v>791</v>
      </c>
      <c r="C603" s="1" t="s">
        <v>912</v>
      </c>
      <c r="D603" s="10" t="s">
        <v>802</v>
      </c>
      <c r="E603" s="10" t="s">
        <v>914</v>
      </c>
      <c r="F603" s="10">
        <v>1384.04</v>
      </c>
      <c r="G603" s="10">
        <v>216</v>
      </c>
      <c r="H603" s="10">
        <v>1096</v>
      </c>
      <c r="I603" s="10">
        <v>585</v>
      </c>
      <c r="J603" s="10">
        <v>511</v>
      </c>
      <c r="K603" s="10">
        <v>175</v>
      </c>
      <c r="L603" s="10">
        <v>89</v>
      </c>
      <c r="M603" s="10">
        <v>86</v>
      </c>
      <c r="N603" s="10">
        <v>0</v>
      </c>
      <c r="O603" s="10">
        <v>0</v>
      </c>
      <c r="P603" s="10">
        <v>0</v>
      </c>
      <c r="Q603" s="10">
        <v>0</v>
      </c>
      <c r="R603" s="10">
        <v>6</v>
      </c>
      <c r="S603" s="10">
        <v>23</v>
      </c>
      <c r="T603" s="10">
        <v>0</v>
      </c>
      <c r="U603" s="10">
        <v>29</v>
      </c>
      <c r="V603" s="10">
        <v>51</v>
      </c>
      <c r="W603" s="10">
        <v>58</v>
      </c>
    </row>
    <row r="604" spans="1:23">
      <c r="A604" s="10" t="s">
        <v>23</v>
      </c>
      <c r="B604" s="10" t="s">
        <v>965</v>
      </c>
      <c r="C604" s="1" t="s">
        <v>1082</v>
      </c>
      <c r="D604" s="6" t="s">
        <v>1083</v>
      </c>
      <c r="E604" s="10" t="s">
        <v>1084</v>
      </c>
      <c r="F604" s="10">
        <v>2498</v>
      </c>
      <c r="G604" s="10">
        <v>552</v>
      </c>
      <c r="H604" s="10">
        <v>3096</v>
      </c>
      <c r="I604" s="10">
        <v>1581</v>
      </c>
      <c r="J604" s="10">
        <v>1515</v>
      </c>
      <c r="K604" s="10">
        <v>292</v>
      </c>
      <c r="L604" s="10">
        <v>152</v>
      </c>
      <c r="M604" s="10">
        <v>140</v>
      </c>
      <c r="N604" s="10">
        <v>2</v>
      </c>
      <c r="O604" s="10">
        <v>1</v>
      </c>
      <c r="P604" s="10">
        <v>1</v>
      </c>
      <c r="Q604" s="10">
        <v>0</v>
      </c>
      <c r="R604" s="10">
        <v>0</v>
      </c>
      <c r="S604" s="10">
        <v>17</v>
      </c>
      <c r="T604" s="10">
        <v>0</v>
      </c>
      <c r="U604" s="10">
        <v>19</v>
      </c>
      <c r="V604" s="10">
        <v>49</v>
      </c>
      <c r="W604" s="10">
        <v>36</v>
      </c>
    </row>
    <row r="605" spans="1:23">
      <c r="A605" s="10" t="s">
        <v>23</v>
      </c>
      <c r="B605" s="10" t="s">
        <v>1933</v>
      </c>
      <c r="C605" s="1" t="s">
        <v>2040</v>
      </c>
      <c r="D605" s="6" t="s">
        <v>2040</v>
      </c>
      <c r="E605" s="10" t="s">
        <v>2041</v>
      </c>
      <c r="F605" s="10">
        <v>1556</v>
      </c>
      <c r="G605" s="10">
        <v>343</v>
      </c>
      <c r="H605" s="10">
        <v>2253</v>
      </c>
      <c r="I605" s="10">
        <v>1199</v>
      </c>
      <c r="J605" s="10">
        <v>1054</v>
      </c>
      <c r="K605" s="10">
        <v>99</v>
      </c>
      <c r="L605" s="10">
        <v>53</v>
      </c>
      <c r="M605" s="10">
        <v>46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3</v>
      </c>
      <c r="T605" s="10">
        <v>0</v>
      </c>
      <c r="U605" s="10">
        <v>35</v>
      </c>
      <c r="V605" s="10">
        <v>39</v>
      </c>
      <c r="W605" s="10">
        <v>38</v>
      </c>
    </row>
    <row r="606" spans="1:23">
      <c r="A606" s="10" t="s">
        <v>23</v>
      </c>
      <c r="B606" s="10" t="s">
        <v>1480</v>
      </c>
      <c r="C606" s="1" t="s">
        <v>1657</v>
      </c>
      <c r="D606" s="6" t="s">
        <v>1658</v>
      </c>
      <c r="E606" s="10" t="s">
        <v>1659</v>
      </c>
      <c r="F606" s="10">
        <v>3606</v>
      </c>
      <c r="G606" s="10">
        <v>611</v>
      </c>
      <c r="H606" s="10">
        <v>3745</v>
      </c>
      <c r="I606" s="10">
        <v>1973</v>
      </c>
      <c r="J606" s="10">
        <v>1772</v>
      </c>
      <c r="K606" s="10">
        <v>6</v>
      </c>
      <c r="L606" s="10">
        <v>4</v>
      </c>
      <c r="M606" s="10">
        <v>2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13</v>
      </c>
      <c r="T606" s="10">
        <v>0</v>
      </c>
      <c r="U606" s="10">
        <v>9</v>
      </c>
      <c r="V606" s="10">
        <v>21</v>
      </c>
      <c r="W606" s="10">
        <v>22</v>
      </c>
    </row>
    <row r="607" spans="1:23">
      <c r="A607" s="10" t="s">
        <v>23</v>
      </c>
      <c r="B607" s="10" t="s">
        <v>3817</v>
      </c>
      <c r="C607" s="1" t="s">
        <v>3915</v>
      </c>
      <c r="D607" s="6" t="s">
        <v>3916</v>
      </c>
      <c r="E607" s="10" t="s">
        <v>3917</v>
      </c>
      <c r="F607" s="10">
        <v>1182.3</v>
      </c>
      <c r="G607" s="10">
        <v>302</v>
      </c>
      <c r="H607" s="10">
        <v>2041</v>
      </c>
      <c r="I607" s="10">
        <v>1047</v>
      </c>
      <c r="J607" s="10">
        <v>994</v>
      </c>
      <c r="K607" s="10">
        <v>105</v>
      </c>
      <c r="L607" s="10">
        <v>50</v>
      </c>
      <c r="M607" s="10">
        <v>55</v>
      </c>
      <c r="N607" s="10">
        <v>0</v>
      </c>
      <c r="O607" s="10">
        <v>0</v>
      </c>
      <c r="P607" s="10">
        <v>0</v>
      </c>
      <c r="Q607" s="10">
        <v>0</v>
      </c>
      <c r="R607" s="10">
        <v>25</v>
      </c>
      <c r="S607" s="10">
        <v>67</v>
      </c>
      <c r="T607" s="10">
        <v>0</v>
      </c>
      <c r="U607" s="10">
        <v>30</v>
      </c>
      <c r="V607" s="10">
        <v>59</v>
      </c>
      <c r="W607" s="10">
        <v>122</v>
      </c>
    </row>
    <row r="608" spans="1:23">
      <c r="A608" s="10" t="s">
        <v>23</v>
      </c>
      <c r="B608" s="10" t="s">
        <v>3817</v>
      </c>
      <c r="C608" s="1" t="s">
        <v>3915</v>
      </c>
      <c r="D608" s="10" t="s">
        <v>3918</v>
      </c>
      <c r="E608" s="10" t="s">
        <v>3919</v>
      </c>
      <c r="F608" s="10">
        <v>1338</v>
      </c>
      <c r="G608" s="10">
        <v>287</v>
      </c>
      <c r="H608" s="10">
        <v>1797</v>
      </c>
      <c r="I608" s="10">
        <v>934</v>
      </c>
      <c r="J608" s="10">
        <v>863</v>
      </c>
      <c r="K608" s="9"/>
      <c r="L608" s="9"/>
      <c r="M608" s="9"/>
      <c r="N608" s="9"/>
      <c r="O608" s="9"/>
      <c r="P608" s="9"/>
      <c r="Q608" s="10"/>
      <c r="R608" s="10"/>
      <c r="S608" s="10"/>
      <c r="T608" s="10"/>
      <c r="U608" s="10"/>
      <c r="V608" s="10"/>
      <c r="W608" s="10"/>
    </row>
    <row r="609" spans="1:23">
      <c r="A609" s="10" t="s">
        <v>23</v>
      </c>
      <c r="B609" s="10" t="s">
        <v>3817</v>
      </c>
      <c r="C609" s="1" t="s">
        <v>3911</v>
      </c>
      <c r="D609" s="6" t="s">
        <v>3911</v>
      </c>
      <c r="E609" s="10" t="s">
        <v>3912</v>
      </c>
      <c r="F609" s="10">
        <v>1170.8499999999999</v>
      </c>
      <c r="G609" s="10">
        <v>299</v>
      </c>
      <c r="H609" s="10">
        <v>1997</v>
      </c>
      <c r="I609" s="10">
        <v>998</v>
      </c>
      <c r="J609" s="10">
        <v>999</v>
      </c>
      <c r="K609" s="10">
        <v>379</v>
      </c>
      <c r="L609" s="10">
        <v>195</v>
      </c>
      <c r="M609" s="10">
        <v>184</v>
      </c>
      <c r="N609" s="10">
        <v>31</v>
      </c>
      <c r="O609" s="10">
        <v>14</v>
      </c>
      <c r="P609" s="10">
        <v>17</v>
      </c>
      <c r="Q609" s="10">
        <v>0</v>
      </c>
      <c r="R609" s="10">
        <v>0</v>
      </c>
      <c r="S609" s="10">
        <v>32</v>
      </c>
      <c r="T609" s="10">
        <v>0</v>
      </c>
      <c r="U609" s="10">
        <v>52</v>
      </c>
      <c r="V609" s="10">
        <v>30</v>
      </c>
      <c r="W609" s="10">
        <v>84</v>
      </c>
    </row>
    <row r="610" spans="1:23">
      <c r="A610" s="10" t="s">
        <v>23</v>
      </c>
      <c r="B610" s="10" t="s">
        <v>3817</v>
      </c>
      <c r="C610" s="1" t="s">
        <v>3911</v>
      </c>
      <c r="D610" s="10" t="s">
        <v>3913</v>
      </c>
      <c r="E610" s="10" t="s">
        <v>3914</v>
      </c>
      <c r="F610" s="10">
        <v>687.13</v>
      </c>
      <c r="G610" s="10">
        <v>137</v>
      </c>
      <c r="H610" s="10">
        <v>866</v>
      </c>
      <c r="I610" s="10">
        <v>442</v>
      </c>
      <c r="J610" s="10">
        <v>424</v>
      </c>
      <c r="K610" s="10">
        <v>38</v>
      </c>
      <c r="L610" s="10">
        <v>23</v>
      </c>
      <c r="M610" s="10">
        <v>15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10</v>
      </c>
      <c r="T610" s="10">
        <v>0</v>
      </c>
      <c r="U610" s="10">
        <v>60</v>
      </c>
      <c r="V610" s="10">
        <v>88</v>
      </c>
      <c r="W610" s="10">
        <v>70</v>
      </c>
    </row>
    <row r="611" spans="1:23">
      <c r="A611" s="10" t="s">
        <v>23</v>
      </c>
      <c r="B611" s="10" t="s">
        <v>2101</v>
      </c>
      <c r="C611" s="1" t="s">
        <v>2187</v>
      </c>
      <c r="D611" s="6" t="s">
        <v>2188</v>
      </c>
      <c r="E611" s="10" t="s">
        <v>2189</v>
      </c>
      <c r="F611" s="10">
        <v>2911.45</v>
      </c>
      <c r="G611" s="10">
        <v>783</v>
      </c>
      <c r="H611" s="10">
        <v>4674</v>
      </c>
      <c r="I611" s="10">
        <v>2443</v>
      </c>
      <c r="J611" s="10">
        <v>2231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70</v>
      </c>
      <c r="V611" s="10">
        <v>40</v>
      </c>
      <c r="W611" s="10">
        <v>70</v>
      </c>
    </row>
    <row r="612" spans="1:23">
      <c r="A612" s="10" t="s">
        <v>23</v>
      </c>
      <c r="B612" s="10" t="s">
        <v>2101</v>
      </c>
      <c r="C612" s="1" t="s">
        <v>2183</v>
      </c>
      <c r="D612" s="6" t="s">
        <v>2183</v>
      </c>
      <c r="E612" s="10" t="s">
        <v>2184</v>
      </c>
      <c r="F612" s="10">
        <v>1436</v>
      </c>
      <c r="G612" s="10">
        <v>410</v>
      </c>
      <c r="H612" s="10">
        <v>2481</v>
      </c>
      <c r="I612" s="10">
        <v>1270</v>
      </c>
      <c r="J612" s="10">
        <v>1211</v>
      </c>
      <c r="K612" s="10">
        <v>432</v>
      </c>
      <c r="L612" s="10">
        <v>220</v>
      </c>
      <c r="M612" s="10">
        <v>212</v>
      </c>
      <c r="N612" s="10">
        <v>310</v>
      </c>
      <c r="O612" s="10">
        <v>161</v>
      </c>
      <c r="P612" s="10">
        <v>149</v>
      </c>
      <c r="Q612" s="10">
        <v>0</v>
      </c>
      <c r="R612" s="10">
        <v>0</v>
      </c>
      <c r="S612" s="10">
        <v>134</v>
      </c>
      <c r="T612" s="10">
        <v>0</v>
      </c>
      <c r="U612" s="10">
        <v>122</v>
      </c>
      <c r="V612" s="10">
        <v>87</v>
      </c>
      <c r="W612" s="10">
        <v>256</v>
      </c>
    </row>
    <row r="613" spans="1:23">
      <c r="A613" s="10" t="s">
        <v>23</v>
      </c>
      <c r="B613" s="10" t="s">
        <v>2101</v>
      </c>
      <c r="C613" s="1" t="s">
        <v>2183</v>
      </c>
      <c r="D613" s="10" t="s">
        <v>2185</v>
      </c>
      <c r="E613" s="10" t="s">
        <v>2186</v>
      </c>
      <c r="F613" s="10">
        <v>195</v>
      </c>
      <c r="G613" s="10">
        <v>30</v>
      </c>
      <c r="H613" s="10">
        <v>249</v>
      </c>
      <c r="I613" s="10">
        <v>133</v>
      </c>
      <c r="J613" s="10">
        <v>116</v>
      </c>
      <c r="K613" s="10">
        <v>265</v>
      </c>
      <c r="L613" s="10">
        <v>143</v>
      </c>
      <c r="M613" s="10">
        <v>122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28</v>
      </c>
      <c r="V613" s="10">
        <v>18</v>
      </c>
      <c r="W613" s="10">
        <v>28</v>
      </c>
    </row>
    <row r="614" spans="1:23">
      <c r="A614" s="10" t="s">
        <v>23</v>
      </c>
      <c r="B614" s="10" t="s">
        <v>3817</v>
      </c>
      <c r="C614" s="1" t="s">
        <v>3902</v>
      </c>
      <c r="D614" s="6" t="s">
        <v>3903</v>
      </c>
      <c r="E614" s="10" t="s">
        <v>3904</v>
      </c>
      <c r="F614" s="10">
        <v>1510.77</v>
      </c>
      <c r="G614" s="10">
        <v>288</v>
      </c>
      <c r="H614" s="10">
        <v>1815</v>
      </c>
      <c r="I614" s="10">
        <v>945</v>
      </c>
      <c r="J614" s="10">
        <v>870</v>
      </c>
      <c r="K614" s="10">
        <v>33</v>
      </c>
      <c r="L614" s="10">
        <v>19</v>
      </c>
      <c r="M614" s="10">
        <v>14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35</v>
      </c>
      <c r="T614" s="10">
        <v>0</v>
      </c>
      <c r="U614" s="10">
        <v>32</v>
      </c>
      <c r="V614" s="10">
        <v>25</v>
      </c>
      <c r="W614" s="10">
        <v>67</v>
      </c>
    </row>
    <row r="615" spans="1:23">
      <c r="A615" s="10" t="s">
        <v>23</v>
      </c>
      <c r="B615" s="10" t="s">
        <v>3817</v>
      </c>
      <c r="C615" s="1" t="s">
        <v>3902</v>
      </c>
      <c r="D615" s="10" t="s">
        <v>3905</v>
      </c>
      <c r="E615" s="10" t="s">
        <v>3906</v>
      </c>
      <c r="F615" s="10">
        <v>538.67999999999995</v>
      </c>
      <c r="G615" s="10">
        <v>68</v>
      </c>
      <c r="H615" s="10">
        <v>478</v>
      </c>
      <c r="I615" s="10">
        <v>243</v>
      </c>
      <c r="J615" s="10">
        <v>235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20</v>
      </c>
      <c r="T615" s="10">
        <v>0</v>
      </c>
      <c r="U615" s="10">
        <v>27</v>
      </c>
      <c r="V615" s="10">
        <v>22</v>
      </c>
      <c r="W615" s="10">
        <v>47</v>
      </c>
    </row>
    <row r="616" spans="1:23">
      <c r="A616" s="10" t="s">
        <v>23</v>
      </c>
      <c r="B616" s="10" t="s">
        <v>3817</v>
      </c>
      <c r="C616" s="1" t="s">
        <v>3902</v>
      </c>
      <c r="D616" s="10" t="s">
        <v>3907</v>
      </c>
      <c r="E616" s="10" t="s">
        <v>3908</v>
      </c>
      <c r="F616" s="10">
        <v>495.97</v>
      </c>
      <c r="G616" s="10">
        <v>57</v>
      </c>
      <c r="H616" s="10">
        <v>359</v>
      </c>
      <c r="I616" s="10">
        <v>188</v>
      </c>
      <c r="J616" s="10">
        <v>171</v>
      </c>
      <c r="K616" s="10">
        <v>0</v>
      </c>
      <c r="L616" s="10">
        <v>0</v>
      </c>
      <c r="M616" s="10">
        <v>0</v>
      </c>
      <c r="N616" s="10">
        <v>20</v>
      </c>
      <c r="O616" s="10">
        <v>11</v>
      </c>
      <c r="P616" s="10">
        <v>9</v>
      </c>
      <c r="Q616" s="10">
        <v>0</v>
      </c>
      <c r="R616" s="10">
        <v>0</v>
      </c>
      <c r="S616" s="10">
        <v>47</v>
      </c>
      <c r="T616" s="10">
        <v>0</v>
      </c>
      <c r="U616" s="10">
        <v>96</v>
      </c>
      <c r="V616" s="10">
        <v>0</v>
      </c>
      <c r="W616" s="10">
        <v>143</v>
      </c>
    </row>
    <row r="617" spans="1:23">
      <c r="A617" s="10" t="s">
        <v>23</v>
      </c>
      <c r="B617" s="10" t="s">
        <v>3817</v>
      </c>
      <c r="C617" s="1" t="s">
        <v>3902</v>
      </c>
      <c r="D617" s="10" t="s">
        <v>3909</v>
      </c>
      <c r="E617" s="10" t="s">
        <v>3910</v>
      </c>
      <c r="F617" s="10">
        <v>858.57</v>
      </c>
      <c r="G617" s="10">
        <v>124</v>
      </c>
      <c r="H617" s="10">
        <v>790</v>
      </c>
      <c r="I617" s="10">
        <v>409</v>
      </c>
      <c r="J617" s="10">
        <v>381</v>
      </c>
      <c r="K617" s="10">
        <v>144</v>
      </c>
      <c r="L617" s="10">
        <v>72</v>
      </c>
      <c r="M617" s="10">
        <v>72</v>
      </c>
      <c r="N617" s="10">
        <v>26</v>
      </c>
      <c r="O617" s="10">
        <v>14</v>
      </c>
      <c r="P617" s="10">
        <v>12</v>
      </c>
      <c r="Q617" s="10">
        <v>0</v>
      </c>
      <c r="R617" s="10">
        <v>0</v>
      </c>
      <c r="S617" s="10">
        <v>44.38</v>
      </c>
      <c r="T617" s="10">
        <v>0</v>
      </c>
      <c r="U617" s="10">
        <v>280.83</v>
      </c>
      <c r="V617" s="10">
        <v>385.6</v>
      </c>
      <c r="W617" s="10">
        <v>325.20999999999998</v>
      </c>
    </row>
    <row r="618" spans="1:23">
      <c r="A618" s="10" t="s">
        <v>23</v>
      </c>
      <c r="B618" s="10" t="s">
        <v>1133</v>
      </c>
      <c r="C618" s="1" t="s">
        <v>1236</v>
      </c>
      <c r="D618" s="6" t="s">
        <v>1237</v>
      </c>
      <c r="E618" s="10" t="s">
        <v>1238</v>
      </c>
      <c r="F618" s="10">
        <v>3115.52</v>
      </c>
      <c r="G618" s="10">
        <v>511</v>
      </c>
      <c r="H618" s="10">
        <v>2692</v>
      </c>
      <c r="I618" s="10">
        <v>1391</v>
      </c>
      <c r="J618" s="10">
        <v>1301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49.15</v>
      </c>
      <c r="V618" s="10">
        <v>69.150000000000006</v>
      </c>
      <c r="W618" s="10">
        <v>49.15</v>
      </c>
    </row>
    <row r="619" spans="1:23">
      <c r="A619" s="10" t="s">
        <v>23</v>
      </c>
      <c r="B619" s="10" t="s">
        <v>3039</v>
      </c>
      <c r="C619" s="1" t="s">
        <v>3142</v>
      </c>
      <c r="D619" s="6" t="s">
        <v>3143</v>
      </c>
      <c r="E619" s="10" t="s">
        <v>3144</v>
      </c>
      <c r="F619" s="10">
        <v>1900</v>
      </c>
      <c r="G619" s="10">
        <v>424</v>
      </c>
      <c r="H619" s="10">
        <v>1956</v>
      </c>
      <c r="I619" s="10">
        <v>1000</v>
      </c>
      <c r="J619" s="10">
        <v>956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20.14</v>
      </c>
      <c r="T619" s="10">
        <v>0</v>
      </c>
      <c r="U619" s="10">
        <v>78.28</v>
      </c>
      <c r="V619" s="10">
        <v>101.28</v>
      </c>
      <c r="W619" s="10">
        <v>98.42</v>
      </c>
    </row>
    <row r="620" spans="1:23">
      <c r="A620" s="10" t="s">
        <v>23</v>
      </c>
      <c r="B620" s="10" t="s">
        <v>3039</v>
      </c>
      <c r="C620" s="1" t="s">
        <v>3142</v>
      </c>
      <c r="D620" s="10" t="s">
        <v>1026</v>
      </c>
      <c r="E620" s="10" t="s">
        <v>3145</v>
      </c>
      <c r="F620" s="10">
        <v>1457</v>
      </c>
      <c r="G620" s="10">
        <v>311</v>
      </c>
      <c r="H620" s="10">
        <v>1682</v>
      </c>
      <c r="I620" s="10">
        <v>875</v>
      </c>
      <c r="J620" s="10">
        <v>807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129</v>
      </c>
      <c r="V620" s="10">
        <v>155.02000000000001</v>
      </c>
      <c r="W620" s="10">
        <v>129</v>
      </c>
    </row>
    <row r="621" spans="1:23">
      <c r="A621" s="10" t="s">
        <v>23</v>
      </c>
      <c r="B621" s="10" t="s">
        <v>3039</v>
      </c>
      <c r="C621" s="1" t="s">
        <v>3138</v>
      </c>
      <c r="D621" s="6" t="s">
        <v>3139</v>
      </c>
      <c r="E621" s="10" t="s">
        <v>3140</v>
      </c>
      <c r="F621" s="10">
        <v>1217.47</v>
      </c>
      <c r="G621" s="10">
        <v>387</v>
      </c>
      <c r="H621" s="10">
        <v>1912</v>
      </c>
      <c r="I621" s="10">
        <v>992</v>
      </c>
      <c r="J621" s="10">
        <v>920</v>
      </c>
      <c r="K621" s="10">
        <v>51</v>
      </c>
      <c r="L621" s="10">
        <v>26</v>
      </c>
      <c r="M621" s="10">
        <v>25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55</v>
      </c>
      <c r="T621" s="10">
        <v>0</v>
      </c>
      <c r="U621" s="10">
        <v>150.25</v>
      </c>
      <c r="V621" s="10">
        <v>175.25</v>
      </c>
      <c r="W621" s="10">
        <v>205.25</v>
      </c>
    </row>
    <row r="622" spans="1:23">
      <c r="A622" s="10" t="s">
        <v>23</v>
      </c>
      <c r="B622" s="10" t="s">
        <v>3039</v>
      </c>
      <c r="C622" s="1" t="s">
        <v>3138</v>
      </c>
      <c r="D622" s="10" t="s">
        <v>82</v>
      </c>
      <c r="E622" s="10" t="s">
        <v>3141</v>
      </c>
      <c r="F622" s="10">
        <v>824.89</v>
      </c>
      <c r="G622" s="10">
        <v>60</v>
      </c>
      <c r="H622" s="10">
        <v>320</v>
      </c>
      <c r="I622" s="10">
        <v>159</v>
      </c>
      <c r="J622" s="10">
        <v>161</v>
      </c>
      <c r="K622" s="10">
        <v>143</v>
      </c>
      <c r="L622" s="10">
        <v>69</v>
      </c>
      <c r="M622" s="10">
        <v>74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80</v>
      </c>
      <c r="V622" s="10">
        <v>53</v>
      </c>
      <c r="W622" s="10">
        <v>80</v>
      </c>
    </row>
    <row r="623" spans="1:23">
      <c r="A623" s="10" t="s">
        <v>23</v>
      </c>
      <c r="B623" s="10" t="s">
        <v>3210</v>
      </c>
      <c r="C623" s="1" t="s">
        <v>3138</v>
      </c>
      <c r="D623" s="6" t="s">
        <v>3139</v>
      </c>
      <c r="E623" s="10" t="s">
        <v>3317</v>
      </c>
      <c r="F623" s="10">
        <v>1953</v>
      </c>
      <c r="G623" s="10">
        <v>90</v>
      </c>
      <c r="H623" s="10">
        <v>590</v>
      </c>
      <c r="I623" s="10">
        <v>299</v>
      </c>
      <c r="J623" s="10">
        <v>291</v>
      </c>
      <c r="K623" s="10">
        <v>43</v>
      </c>
      <c r="L623" s="10">
        <v>17</v>
      </c>
      <c r="M623" s="10">
        <v>26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35</v>
      </c>
      <c r="T623" s="10">
        <v>0</v>
      </c>
      <c r="U623" s="10">
        <v>110</v>
      </c>
      <c r="V623" s="10">
        <v>102</v>
      </c>
      <c r="W623" s="10">
        <v>145</v>
      </c>
    </row>
    <row r="624" spans="1:23">
      <c r="A624" s="10" t="s">
        <v>23</v>
      </c>
      <c r="B624" s="10" t="s">
        <v>3210</v>
      </c>
      <c r="C624" s="1" t="s">
        <v>3138</v>
      </c>
      <c r="D624" s="10" t="s">
        <v>3318</v>
      </c>
      <c r="E624" s="10" t="s">
        <v>3319</v>
      </c>
      <c r="F624" s="10">
        <v>3780</v>
      </c>
      <c r="G624" s="10">
        <v>268</v>
      </c>
      <c r="H624" s="10">
        <v>1630</v>
      </c>
      <c r="I624" s="10">
        <v>835</v>
      </c>
      <c r="J624" s="10">
        <v>795</v>
      </c>
      <c r="K624" s="10">
        <v>552</v>
      </c>
      <c r="L624" s="10">
        <v>282</v>
      </c>
      <c r="M624" s="10">
        <v>270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84.31</v>
      </c>
      <c r="V624" s="10">
        <v>175</v>
      </c>
      <c r="W624" s="10">
        <v>84.31</v>
      </c>
    </row>
    <row r="625" spans="1:23">
      <c r="A625" s="10" t="s">
        <v>23</v>
      </c>
      <c r="B625" s="10" t="s">
        <v>3210</v>
      </c>
      <c r="C625" s="1" t="s">
        <v>3138</v>
      </c>
      <c r="D625" s="10" t="s">
        <v>3320</v>
      </c>
      <c r="E625" s="10" t="s">
        <v>3321</v>
      </c>
      <c r="F625" s="10">
        <v>1252</v>
      </c>
      <c r="G625" s="10">
        <v>133</v>
      </c>
      <c r="H625" s="10">
        <v>638</v>
      </c>
      <c r="I625" s="10">
        <v>321</v>
      </c>
      <c r="J625" s="10">
        <v>317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35</v>
      </c>
      <c r="V625" s="10">
        <v>30</v>
      </c>
      <c r="W625" s="10">
        <v>35</v>
      </c>
    </row>
    <row r="626" spans="1:23">
      <c r="A626" s="10" t="s">
        <v>23</v>
      </c>
      <c r="B626" s="10" t="s">
        <v>791</v>
      </c>
      <c r="C626" s="1" t="s">
        <v>908</v>
      </c>
      <c r="D626" s="6" t="s">
        <v>908</v>
      </c>
      <c r="E626" s="10" t="s">
        <v>909</v>
      </c>
      <c r="F626" s="10">
        <v>2477</v>
      </c>
      <c r="G626" s="10">
        <v>619</v>
      </c>
      <c r="H626" s="10">
        <v>3404</v>
      </c>
      <c r="I626" s="10">
        <v>1775</v>
      </c>
      <c r="J626" s="10">
        <v>1629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27</v>
      </c>
      <c r="V626" s="10">
        <v>32</v>
      </c>
      <c r="W626" s="10">
        <v>27</v>
      </c>
    </row>
    <row r="627" spans="1:23">
      <c r="A627" s="10" t="s">
        <v>23</v>
      </c>
      <c r="B627" s="10" t="s">
        <v>791</v>
      </c>
      <c r="C627" s="1" t="s">
        <v>908</v>
      </c>
      <c r="D627" s="10" t="s">
        <v>910</v>
      </c>
      <c r="E627" s="10" t="s">
        <v>911</v>
      </c>
      <c r="F627" s="10">
        <v>594</v>
      </c>
      <c r="G627" s="10">
        <v>91</v>
      </c>
      <c r="H627" s="10">
        <v>520</v>
      </c>
      <c r="I627" s="10">
        <v>266</v>
      </c>
      <c r="J627" s="10">
        <v>254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35</v>
      </c>
      <c r="V627" s="10">
        <v>55</v>
      </c>
      <c r="W627" s="10">
        <v>35</v>
      </c>
    </row>
    <row r="628" spans="1:23">
      <c r="A628" s="10" t="s">
        <v>23</v>
      </c>
      <c r="B628" s="10" t="s">
        <v>2101</v>
      </c>
      <c r="C628" s="1" t="s">
        <v>2176</v>
      </c>
      <c r="D628" s="6" t="s">
        <v>2177</v>
      </c>
      <c r="E628" s="10" t="s">
        <v>2178</v>
      </c>
      <c r="F628" s="10">
        <v>1018.75</v>
      </c>
      <c r="G628" s="10">
        <v>262</v>
      </c>
      <c r="H628" s="10">
        <v>1693</v>
      </c>
      <c r="I628" s="10">
        <v>896</v>
      </c>
      <c r="J628" s="10">
        <v>797</v>
      </c>
      <c r="K628" s="10">
        <v>291</v>
      </c>
      <c r="L628" s="10">
        <v>144</v>
      </c>
      <c r="M628" s="10">
        <v>147</v>
      </c>
      <c r="N628" s="10">
        <v>0</v>
      </c>
      <c r="O628" s="10">
        <v>0</v>
      </c>
      <c r="P628" s="10">
        <v>0</v>
      </c>
      <c r="Q628" s="10">
        <v>0</v>
      </c>
      <c r="R628" s="10">
        <v>86</v>
      </c>
      <c r="S628" s="10">
        <v>197</v>
      </c>
      <c r="T628" s="10">
        <v>0</v>
      </c>
      <c r="U628" s="10">
        <v>105</v>
      </c>
      <c r="V628" s="10">
        <v>157</v>
      </c>
      <c r="W628" s="10">
        <v>388</v>
      </c>
    </row>
    <row r="629" spans="1:23">
      <c r="A629" s="10" t="s">
        <v>23</v>
      </c>
      <c r="B629" s="10" t="s">
        <v>2101</v>
      </c>
      <c r="C629" s="1" t="s">
        <v>2176</v>
      </c>
      <c r="D629" s="10" t="s">
        <v>2179</v>
      </c>
      <c r="E629" s="10" t="s">
        <v>2180</v>
      </c>
      <c r="F629" s="10">
        <v>132.35</v>
      </c>
      <c r="G629" s="10">
        <v>46</v>
      </c>
      <c r="H629" s="10">
        <v>281</v>
      </c>
      <c r="I629" s="10">
        <v>141</v>
      </c>
      <c r="J629" s="10">
        <v>140</v>
      </c>
      <c r="K629" s="10">
        <v>170</v>
      </c>
      <c r="L629" s="10">
        <v>93</v>
      </c>
      <c r="M629" s="10">
        <v>77</v>
      </c>
      <c r="N629" s="10">
        <v>73</v>
      </c>
      <c r="O629" s="10">
        <v>40</v>
      </c>
      <c r="P629" s="10">
        <v>33</v>
      </c>
      <c r="Q629" s="10">
        <v>0</v>
      </c>
      <c r="R629" s="10">
        <v>20</v>
      </c>
      <c r="S629" s="10">
        <v>105</v>
      </c>
      <c r="T629" s="10">
        <v>0</v>
      </c>
      <c r="U629" s="10">
        <v>140</v>
      </c>
      <c r="V629" s="10">
        <v>211</v>
      </c>
      <c r="W629" s="10">
        <v>265</v>
      </c>
    </row>
    <row r="630" spans="1:23">
      <c r="A630" s="10" t="s">
        <v>23</v>
      </c>
      <c r="B630" s="10" t="s">
        <v>2101</v>
      </c>
      <c r="C630" s="1" t="s">
        <v>2176</v>
      </c>
      <c r="D630" s="10" t="s">
        <v>2181</v>
      </c>
      <c r="E630" s="10" t="s">
        <v>2182</v>
      </c>
      <c r="F630" s="10">
        <v>584.35</v>
      </c>
      <c r="G630" s="10">
        <v>171</v>
      </c>
      <c r="H630" s="10">
        <v>1181</v>
      </c>
      <c r="I630" s="10">
        <v>606</v>
      </c>
      <c r="J630" s="10">
        <v>575</v>
      </c>
      <c r="K630" s="10">
        <v>348</v>
      </c>
      <c r="L630" s="10">
        <v>198</v>
      </c>
      <c r="M630" s="10">
        <v>150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202</v>
      </c>
      <c r="T630" s="10">
        <v>0</v>
      </c>
      <c r="U630" s="10">
        <v>352</v>
      </c>
      <c r="V630" s="10">
        <v>259</v>
      </c>
      <c r="W630" s="10">
        <v>554</v>
      </c>
    </row>
    <row r="631" spans="1:23">
      <c r="A631" s="10" t="s">
        <v>23</v>
      </c>
      <c r="B631" s="10" t="s">
        <v>3817</v>
      </c>
      <c r="C631" s="1" t="s">
        <v>1923</v>
      </c>
      <c r="D631" s="6" t="s">
        <v>1923</v>
      </c>
      <c r="E631" s="10" t="s">
        <v>3897</v>
      </c>
      <c r="F631" s="10">
        <v>1492.5</v>
      </c>
      <c r="G631" s="10">
        <v>239</v>
      </c>
      <c r="H631" s="10">
        <v>1472</v>
      </c>
      <c r="I631" s="10">
        <v>788</v>
      </c>
      <c r="J631" s="10">
        <v>684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179</v>
      </c>
      <c r="V631" s="10">
        <v>135</v>
      </c>
      <c r="W631" s="10">
        <v>179</v>
      </c>
    </row>
    <row r="632" spans="1:23">
      <c r="A632" s="10" t="s">
        <v>23</v>
      </c>
      <c r="B632" s="10" t="s">
        <v>3817</v>
      </c>
      <c r="C632" s="1" t="s">
        <v>1923</v>
      </c>
      <c r="D632" s="10" t="s">
        <v>3898</v>
      </c>
      <c r="E632" s="10" t="s">
        <v>3899</v>
      </c>
      <c r="F632" s="10">
        <v>1396.26</v>
      </c>
      <c r="G632" s="10">
        <v>273</v>
      </c>
      <c r="H632" s="10">
        <v>1606</v>
      </c>
      <c r="I632" s="10">
        <v>847</v>
      </c>
      <c r="J632" s="10">
        <v>759</v>
      </c>
      <c r="K632" s="10">
        <v>0</v>
      </c>
      <c r="L632" s="10">
        <v>0</v>
      </c>
      <c r="M632" s="10">
        <v>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88</v>
      </c>
      <c r="V632" s="10">
        <v>95</v>
      </c>
      <c r="W632" s="10">
        <v>88</v>
      </c>
    </row>
    <row r="633" spans="1:23">
      <c r="A633" s="10" t="s">
        <v>23</v>
      </c>
      <c r="B633" s="10" t="s">
        <v>3817</v>
      </c>
      <c r="C633" s="1" t="s">
        <v>1923</v>
      </c>
      <c r="D633" s="10" t="s">
        <v>3900</v>
      </c>
      <c r="E633" s="10" t="s">
        <v>3901</v>
      </c>
      <c r="F633" s="10">
        <v>1642.8</v>
      </c>
      <c r="G633" s="10">
        <v>298</v>
      </c>
      <c r="H633" s="10">
        <v>1850</v>
      </c>
      <c r="I633" s="10">
        <v>959</v>
      </c>
      <c r="J633" s="10">
        <v>891</v>
      </c>
      <c r="K633" s="10">
        <v>7</v>
      </c>
      <c r="L633" s="10">
        <v>2</v>
      </c>
      <c r="M633" s="10">
        <v>5</v>
      </c>
      <c r="N633" s="10">
        <v>0</v>
      </c>
      <c r="O633" s="10">
        <v>0</v>
      </c>
      <c r="P633" s="10">
        <v>0</v>
      </c>
      <c r="Q633" s="10">
        <v>0</v>
      </c>
      <c r="R633" s="10">
        <v>51</v>
      </c>
      <c r="S633" s="10">
        <v>0</v>
      </c>
      <c r="T633" s="10">
        <v>0</v>
      </c>
      <c r="U633" s="10">
        <v>0</v>
      </c>
      <c r="V633" s="10">
        <v>0.15</v>
      </c>
      <c r="W633" s="10">
        <v>51</v>
      </c>
    </row>
    <row r="634" spans="1:23">
      <c r="A634" s="10" t="s">
        <v>23</v>
      </c>
      <c r="B634" s="10" t="s">
        <v>3039</v>
      </c>
      <c r="C634" s="1" t="s">
        <v>3135</v>
      </c>
      <c r="D634" s="6" t="s">
        <v>3136</v>
      </c>
      <c r="E634" s="10" t="s">
        <v>3137</v>
      </c>
      <c r="F634" s="10">
        <v>1797</v>
      </c>
      <c r="G634" s="10">
        <v>672</v>
      </c>
      <c r="H634" s="10">
        <v>3282</v>
      </c>
      <c r="I634" s="10">
        <v>1692</v>
      </c>
      <c r="J634" s="10">
        <v>1590</v>
      </c>
      <c r="K634" s="10">
        <v>261</v>
      </c>
      <c r="L634" s="10">
        <v>136</v>
      </c>
      <c r="M634" s="10">
        <v>125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13.27</v>
      </c>
      <c r="T634" s="10">
        <v>0</v>
      </c>
      <c r="U634" s="10">
        <v>9.52</v>
      </c>
      <c r="V634" s="10">
        <v>18.21</v>
      </c>
      <c r="W634" s="10">
        <v>22.79</v>
      </c>
    </row>
    <row r="635" spans="1:23">
      <c r="A635" s="10" t="s">
        <v>23</v>
      </c>
      <c r="B635" s="10" t="s">
        <v>1480</v>
      </c>
      <c r="C635" s="1" t="s">
        <v>1655</v>
      </c>
      <c r="D635" s="6" t="s">
        <v>1655</v>
      </c>
      <c r="E635" s="10" t="s">
        <v>1656</v>
      </c>
      <c r="F635" s="10">
        <v>1381</v>
      </c>
      <c r="G635" s="10">
        <v>394</v>
      </c>
      <c r="H635" s="10">
        <v>2433</v>
      </c>
      <c r="I635" s="10">
        <v>1301</v>
      </c>
      <c r="J635" s="10">
        <v>1132</v>
      </c>
      <c r="K635" s="10">
        <v>249</v>
      </c>
      <c r="L635" s="10">
        <v>128</v>
      </c>
      <c r="M635" s="10">
        <v>121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20</v>
      </c>
      <c r="T635" s="10">
        <v>0</v>
      </c>
      <c r="U635" s="10">
        <v>21.08</v>
      </c>
      <c r="V635" s="10">
        <v>26.08</v>
      </c>
      <c r="W635" s="10">
        <v>41.08</v>
      </c>
    </row>
    <row r="636" spans="1:23">
      <c r="A636" s="10" t="s">
        <v>23</v>
      </c>
      <c r="B636" s="10" t="s">
        <v>1287</v>
      </c>
      <c r="C636" s="1" t="s">
        <v>1409</v>
      </c>
      <c r="D636" s="6" t="s">
        <v>1409</v>
      </c>
      <c r="E636" s="10" t="s">
        <v>1410</v>
      </c>
      <c r="F636" s="10">
        <v>380</v>
      </c>
      <c r="G636" s="10">
        <v>105</v>
      </c>
      <c r="H636" s="10">
        <v>745</v>
      </c>
      <c r="I636" s="10">
        <v>378</v>
      </c>
      <c r="J636" s="10">
        <v>367</v>
      </c>
      <c r="K636" s="10">
        <v>209</v>
      </c>
      <c r="L636" s="10">
        <v>95</v>
      </c>
      <c r="M636" s="10">
        <v>114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30</v>
      </c>
      <c r="V636" s="10">
        <v>32.07</v>
      </c>
      <c r="W636" s="10">
        <v>30</v>
      </c>
    </row>
    <row r="637" spans="1:23">
      <c r="A637" s="10" t="s">
        <v>23</v>
      </c>
      <c r="B637" s="10" t="s">
        <v>1287</v>
      </c>
      <c r="C637" s="1" t="s">
        <v>1409</v>
      </c>
      <c r="D637" s="10" t="s">
        <v>1411</v>
      </c>
      <c r="E637" s="10" t="s">
        <v>1412</v>
      </c>
      <c r="F637" s="10">
        <v>255</v>
      </c>
      <c r="G637" s="10">
        <v>73</v>
      </c>
      <c r="H637" s="10">
        <v>491</v>
      </c>
      <c r="I637" s="10">
        <v>261</v>
      </c>
      <c r="J637" s="10">
        <v>230</v>
      </c>
      <c r="K637" s="10">
        <v>785</v>
      </c>
      <c r="L637" s="10">
        <v>420</v>
      </c>
      <c r="M637" s="10">
        <v>365</v>
      </c>
      <c r="N637" s="10">
        <v>7</v>
      </c>
      <c r="O637" s="10">
        <v>3</v>
      </c>
      <c r="P637" s="10">
        <v>4</v>
      </c>
      <c r="Q637" s="10">
        <v>0</v>
      </c>
      <c r="R637" s="10">
        <v>0</v>
      </c>
      <c r="S637" s="10">
        <v>42.25</v>
      </c>
      <c r="T637" s="10">
        <v>0</v>
      </c>
      <c r="U637" s="10">
        <v>110</v>
      </c>
      <c r="V637" s="10">
        <v>87</v>
      </c>
      <c r="W637" s="10">
        <v>152.25</v>
      </c>
    </row>
    <row r="638" spans="1:23">
      <c r="A638" s="10" t="s">
        <v>23</v>
      </c>
      <c r="B638" s="10" t="s">
        <v>1287</v>
      </c>
      <c r="C638" s="1" t="s">
        <v>1409</v>
      </c>
      <c r="D638" s="10" t="s">
        <v>1129</v>
      </c>
      <c r="E638" s="10" t="s">
        <v>1413</v>
      </c>
      <c r="F638" s="10">
        <v>890</v>
      </c>
      <c r="G638" s="10">
        <v>115</v>
      </c>
      <c r="H638" s="10">
        <v>691</v>
      </c>
      <c r="I638" s="10">
        <v>376</v>
      </c>
      <c r="J638" s="10">
        <v>315</v>
      </c>
      <c r="K638" s="10">
        <v>46</v>
      </c>
      <c r="L638" s="10">
        <v>25</v>
      </c>
      <c r="M638" s="10">
        <v>21</v>
      </c>
      <c r="N638" s="10">
        <v>114</v>
      </c>
      <c r="O638" s="10">
        <v>57</v>
      </c>
      <c r="P638" s="10">
        <v>57</v>
      </c>
      <c r="Q638" s="10">
        <v>0</v>
      </c>
      <c r="R638" s="10">
        <v>0</v>
      </c>
      <c r="S638" s="10">
        <v>50.75</v>
      </c>
      <c r="T638" s="10">
        <v>0</v>
      </c>
      <c r="U638" s="10">
        <v>142</v>
      </c>
      <c r="V638" s="10">
        <v>101</v>
      </c>
      <c r="W638" s="10">
        <v>192.75</v>
      </c>
    </row>
    <row r="639" spans="1:23">
      <c r="A639" s="10" t="s">
        <v>23</v>
      </c>
      <c r="B639" s="10" t="s">
        <v>1287</v>
      </c>
      <c r="C639" s="1" t="s">
        <v>1409</v>
      </c>
      <c r="D639" s="10" t="s">
        <v>1414</v>
      </c>
      <c r="E639" s="10" t="s">
        <v>1415</v>
      </c>
      <c r="F639" s="10">
        <v>384</v>
      </c>
      <c r="G639" s="10">
        <v>112</v>
      </c>
      <c r="H639" s="10">
        <v>707</v>
      </c>
      <c r="I639" s="10">
        <v>364</v>
      </c>
      <c r="J639" s="10">
        <v>343</v>
      </c>
      <c r="K639" s="10">
        <v>192</v>
      </c>
      <c r="L639" s="10">
        <v>97</v>
      </c>
      <c r="M639" s="10">
        <v>95</v>
      </c>
      <c r="N639" s="10">
        <v>268</v>
      </c>
      <c r="O639" s="10">
        <v>129</v>
      </c>
      <c r="P639" s="10">
        <v>139</v>
      </c>
      <c r="Q639" s="10">
        <v>0</v>
      </c>
      <c r="R639" s="10">
        <v>0</v>
      </c>
      <c r="S639" s="10">
        <v>45</v>
      </c>
      <c r="T639" s="10">
        <v>0</v>
      </c>
      <c r="U639" s="10">
        <v>55</v>
      </c>
      <c r="V639" s="10">
        <v>105</v>
      </c>
      <c r="W639" s="10">
        <v>100</v>
      </c>
    </row>
    <row r="640" spans="1:23">
      <c r="A640" s="10" t="s">
        <v>23</v>
      </c>
      <c r="B640" s="10" t="s">
        <v>1933</v>
      </c>
      <c r="C640" s="1" t="s">
        <v>2037</v>
      </c>
      <c r="D640" s="6" t="s">
        <v>2038</v>
      </c>
      <c r="E640" s="10" t="s">
        <v>2039</v>
      </c>
      <c r="F640" s="10">
        <v>5779</v>
      </c>
      <c r="G640" s="10">
        <v>322</v>
      </c>
      <c r="H640" s="10">
        <v>1925</v>
      </c>
      <c r="I640" s="10">
        <v>1040</v>
      </c>
      <c r="J640" s="10">
        <v>885</v>
      </c>
      <c r="K640" s="10">
        <v>234</v>
      </c>
      <c r="L640" s="10">
        <v>119</v>
      </c>
      <c r="M640" s="10">
        <v>115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30.1</v>
      </c>
      <c r="V640" s="10">
        <v>40.25</v>
      </c>
      <c r="W640" s="10">
        <v>30.1</v>
      </c>
    </row>
    <row r="641" spans="1:23">
      <c r="A641" s="10" t="s">
        <v>23</v>
      </c>
      <c r="B641" s="10" t="s">
        <v>3519</v>
      </c>
      <c r="C641" s="1" t="s">
        <v>3692</v>
      </c>
      <c r="D641" s="6" t="s">
        <v>3692</v>
      </c>
      <c r="E641" s="10" t="s">
        <v>3693</v>
      </c>
      <c r="F641" s="10">
        <v>1460</v>
      </c>
      <c r="G641" s="10">
        <v>249</v>
      </c>
      <c r="H641" s="10">
        <v>1520</v>
      </c>
      <c r="I641" s="10">
        <v>818</v>
      </c>
      <c r="J641" s="10">
        <v>702</v>
      </c>
      <c r="K641" s="10">
        <v>15</v>
      </c>
      <c r="L641" s="10">
        <v>6</v>
      </c>
      <c r="M641" s="10">
        <v>9</v>
      </c>
      <c r="N641" s="10">
        <v>91</v>
      </c>
      <c r="O641" s="10">
        <v>42</v>
      </c>
      <c r="P641" s="10">
        <v>49</v>
      </c>
      <c r="Q641" s="10">
        <v>0</v>
      </c>
      <c r="R641" s="10">
        <v>0</v>
      </c>
      <c r="S641" s="10">
        <v>0</v>
      </c>
      <c r="T641" s="10">
        <v>0</v>
      </c>
      <c r="U641" s="10">
        <v>55.25</v>
      </c>
      <c r="V641" s="10">
        <v>60.1</v>
      </c>
      <c r="W641" s="10">
        <v>55.25</v>
      </c>
    </row>
    <row r="642" spans="1:23">
      <c r="A642" s="10" t="s">
        <v>23</v>
      </c>
      <c r="B642" s="10" t="s">
        <v>3519</v>
      </c>
      <c r="C642" s="1" t="s">
        <v>3692</v>
      </c>
      <c r="D642" s="10" t="s">
        <v>3694</v>
      </c>
      <c r="E642" s="10" t="s">
        <v>3695</v>
      </c>
      <c r="F642" s="10">
        <v>372</v>
      </c>
      <c r="G642" s="10">
        <v>75</v>
      </c>
      <c r="H642" s="10">
        <v>370</v>
      </c>
      <c r="I642" s="10">
        <v>209</v>
      </c>
      <c r="J642" s="10">
        <v>161</v>
      </c>
      <c r="K642" s="10">
        <v>191</v>
      </c>
      <c r="L642" s="10">
        <v>92</v>
      </c>
      <c r="M642" s="10">
        <v>99</v>
      </c>
      <c r="N642" s="10">
        <v>33</v>
      </c>
      <c r="O642" s="10">
        <v>21</v>
      </c>
      <c r="P642" s="10">
        <v>12</v>
      </c>
      <c r="Q642" s="10">
        <v>0</v>
      </c>
      <c r="R642" s="10">
        <v>0</v>
      </c>
      <c r="S642" s="10">
        <v>0</v>
      </c>
      <c r="T642" s="10">
        <v>0</v>
      </c>
      <c r="U642" s="10">
        <v>30.25</v>
      </c>
      <c r="V642" s="10">
        <v>45.1</v>
      </c>
      <c r="W642" s="10">
        <v>30.25</v>
      </c>
    </row>
    <row r="643" spans="1:23">
      <c r="A643" s="10" t="s">
        <v>23</v>
      </c>
      <c r="B643" s="10" t="s">
        <v>3519</v>
      </c>
      <c r="C643" s="1" t="s">
        <v>3692</v>
      </c>
      <c r="D643" s="10" t="s">
        <v>3696</v>
      </c>
      <c r="E643" s="10" t="s">
        <v>3697</v>
      </c>
      <c r="F643" s="10">
        <v>127</v>
      </c>
      <c r="G643" s="10">
        <v>39</v>
      </c>
      <c r="H643" s="10">
        <v>192</v>
      </c>
      <c r="I643" s="10">
        <v>104</v>
      </c>
      <c r="J643" s="10">
        <v>88</v>
      </c>
      <c r="K643" s="10">
        <v>232</v>
      </c>
      <c r="L643" s="10">
        <v>122</v>
      </c>
      <c r="M643" s="10">
        <v>110</v>
      </c>
      <c r="N643" s="10">
        <v>1</v>
      </c>
      <c r="O643" s="10">
        <v>1</v>
      </c>
      <c r="P643" s="10">
        <v>0</v>
      </c>
      <c r="Q643" s="10">
        <v>0</v>
      </c>
      <c r="R643" s="10">
        <v>0</v>
      </c>
      <c r="S643" s="10">
        <v>263.35000000000002</v>
      </c>
      <c r="T643" s="10">
        <v>0</v>
      </c>
      <c r="U643" s="10">
        <v>6</v>
      </c>
      <c r="V643" s="10">
        <v>12</v>
      </c>
      <c r="W643" s="10">
        <v>269.35000000000002</v>
      </c>
    </row>
    <row r="644" spans="1:23">
      <c r="A644" s="10" t="s">
        <v>23</v>
      </c>
      <c r="B644" s="10" t="s">
        <v>3519</v>
      </c>
      <c r="C644" s="1" t="s">
        <v>3692</v>
      </c>
      <c r="D644" s="10" t="s">
        <v>3586</v>
      </c>
      <c r="E644" s="10" t="s">
        <v>3698</v>
      </c>
      <c r="F644" s="10">
        <v>310</v>
      </c>
      <c r="G644" s="10">
        <v>32</v>
      </c>
      <c r="H644" s="10">
        <v>206</v>
      </c>
      <c r="I644" s="10">
        <v>103</v>
      </c>
      <c r="J644" s="10">
        <v>103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100</v>
      </c>
      <c r="V644" s="10">
        <v>164</v>
      </c>
      <c r="W644" s="10">
        <v>100</v>
      </c>
    </row>
    <row r="645" spans="1:23">
      <c r="A645" s="10" t="s">
        <v>23</v>
      </c>
      <c r="B645" s="10" t="s">
        <v>3210</v>
      </c>
      <c r="C645" s="1" t="s">
        <v>3308</v>
      </c>
      <c r="D645" s="6" t="s">
        <v>3309</v>
      </c>
      <c r="E645" s="10" t="s">
        <v>3310</v>
      </c>
      <c r="F645" s="10">
        <v>1292.58</v>
      </c>
      <c r="G645" s="10">
        <v>467</v>
      </c>
      <c r="H645" s="10">
        <v>2702</v>
      </c>
      <c r="I645" s="10">
        <v>1448</v>
      </c>
      <c r="J645" s="10">
        <v>1254</v>
      </c>
      <c r="K645" s="10">
        <v>208</v>
      </c>
      <c r="L645" s="10">
        <v>106</v>
      </c>
      <c r="M645" s="10">
        <v>102</v>
      </c>
      <c r="N645" s="10">
        <v>22</v>
      </c>
      <c r="O645" s="10">
        <v>12</v>
      </c>
      <c r="P645" s="10">
        <v>10</v>
      </c>
      <c r="Q645" s="10">
        <v>0</v>
      </c>
      <c r="R645" s="10">
        <v>0</v>
      </c>
      <c r="S645" s="10">
        <v>20.65</v>
      </c>
      <c r="T645" s="10">
        <v>0</v>
      </c>
      <c r="U645" s="10">
        <v>4</v>
      </c>
      <c r="V645" s="10">
        <v>6</v>
      </c>
      <c r="W645" s="10">
        <v>24.65</v>
      </c>
    </row>
    <row r="646" spans="1:23">
      <c r="A646" s="10" t="s">
        <v>23</v>
      </c>
      <c r="B646" s="10" t="s">
        <v>3210</v>
      </c>
      <c r="C646" s="1" t="s">
        <v>3308</v>
      </c>
      <c r="D646" s="10" t="s">
        <v>3311</v>
      </c>
      <c r="E646" s="10" t="s">
        <v>3312</v>
      </c>
      <c r="F646" s="10">
        <v>1094</v>
      </c>
      <c r="G646" s="10">
        <v>40</v>
      </c>
      <c r="H646" s="10">
        <v>252</v>
      </c>
      <c r="I646" s="10">
        <v>135</v>
      </c>
      <c r="J646" s="10">
        <v>117</v>
      </c>
      <c r="K646" s="10">
        <v>30</v>
      </c>
      <c r="L646" s="10">
        <v>13</v>
      </c>
      <c r="M646" s="10">
        <v>17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106</v>
      </c>
      <c r="T646" s="10">
        <v>0</v>
      </c>
      <c r="U646" s="10">
        <v>19.239999999999998</v>
      </c>
      <c r="V646" s="10">
        <v>21.24</v>
      </c>
      <c r="W646" s="10">
        <v>125.24</v>
      </c>
    </row>
    <row r="647" spans="1:23">
      <c r="A647" s="10" t="s">
        <v>23</v>
      </c>
      <c r="B647" s="10" t="s">
        <v>3210</v>
      </c>
      <c r="C647" s="1" t="s">
        <v>3308</v>
      </c>
      <c r="D647" s="10" t="s">
        <v>3313</v>
      </c>
      <c r="E647" s="10" t="s">
        <v>3314</v>
      </c>
      <c r="F647" s="10">
        <v>634.41999999999996</v>
      </c>
      <c r="G647" s="10">
        <v>66</v>
      </c>
      <c r="H647" s="10">
        <v>377</v>
      </c>
      <c r="I647" s="10">
        <v>207</v>
      </c>
      <c r="J647" s="10">
        <v>170</v>
      </c>
      <c r="K647" s="10">
        <v>218</v>
      </c>
      <c r="L647" s="10">
        <v>104</v>
      </c>
      <c r="M647" s="10">
        <v>114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40.01</v>
      </c>
      <c r="V647" s="10">
        <v>53.01</v>
      </c>
      <c r="W647" s="10">
        <v>40.01</v>
      </c>
    </row>
    <row r="648" spans="1:23">
      <c r="A648" s="10" t="s">
        <v>23</v>
      </c>
      <c r="B648" s="10" t="s">
        <v>3210</v>
      </c>
      <c r="C648" s="1" t="s">
        <v>3308</v>
      </c>
      <c r="D648" s="10" t="s">
        <v>3315</v>
      </c>
      <c r="E648" s="10" t="s">
        <v>3316</v>
      </c>
      <c r="F648" s="10">
        <v>637</v>
      </c>
      <c r="G648" s="10">
        <v>52</v>
      </c>
      <c r="H648" s="10">
        <v>314</v>
      </c>
      <c r="I648" s="10">
        <v>156</v>
      </c>
      <c r="J648" s="10">
        <v>158</v>
      </c>
      <c r="K648" s="10">
        <v>555</v>
      </c>
      <c r="L648" s="10">
        <v>289</v>
      </c>
      <c r="M648" s="10">
        <v>266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197</v>
      </c>
      <c r="V648" s="10">
        <v>173</v>
      </c>
      <c r="W648" s="10">
        <v>197</v>
      </c>
    </row>
    <row r="649" spans="1:23">
      <c r="A649" s="10" t="s">
        <v>23</v>
      </c>
      <c r="B649" s="10" t="s">
        <v>2702</v>
      </c>
      <c r="C649" s="1" t="s">
        <v>2786</v>
      </c>
      <c r="D649" s="6" t="s">
        <v>2787</v>
      </c>
      <c r="E649" s="10" t="s">
        <v>2788</v>
      </c>
      <c r="F649" s="10">
        <v>1628</v>
      </c>
      <c r="G649" s="10">
        <v>309</v>
      </c>
      <c r="H649" s="10">
        <v>1859</v>
      </c>
      <c r="I649" s="10">
        <v>921</v>
      </c>
      <c r="J649" s="10">
        <v>938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81</v>
      </c>
      <c r="V649" s="10">
        <v>185</v>
      </c>
      <c r="W649" s="10">
        <v>81</v>
      </c>
    </row>
    <row r="650" spans="1:23">
      <c r="A650" s="10" t="s">
        <v>23</v>
      </c>
      <c r="B650" s="10" t="s">
        <v>2702</v>
      </c>
      <c r="C650" s="1" t="s">
        <v>2786</v>
      </c>
      <c r="D650" s="10" t="s">
        <v>2789</v>
      </c>
      <c r="E650" s="10" t="s">
        <v>2790</v>
      </c>
      <c r="F650" s="10">
        <v>506</v>
      </c>
      <c r="G650" s="10">
        <v>419</v>
      </c>
      <c r="H650" s="10">
        <v>2138</v>
      </c>
      <c r="I650" s="10">
        <v>1439</v>
      </c>
      <c r="J650" s="10">
        <v>699</v>
      </c>
      <c r="K650" s="10">
        <v>0</v>
      </c>
      <c r="L650" s="10">
        <v>0</v>
      </c>
      <c r="M650" s="10">
        <v>0</v>
      </c>
      <c r="N650" s="10">
        <v>358</v>
      </c>
      <c r="O650" s="10">
        <v>199</v>
      </c>
      <c r="P650" s="10">
        <v>159</v>
      </c>
      <c r="Q650" s="10">
        <v>0</v>
      </c>
      <c r="R650" s="10">
        <v>0</v>
      </c>
      <c r="S650" s="10">
        <v>5.01</v>
      </c>
      <c r="T650" s="10">
        <v>0</v>
      </c>
      <c r="U650" s="10">
        <v>8.4</v>
      </c>
      <c r="V650" s="10">
        <v>9.4499999999999993</v>
      </c>
      <c r="W650" s="10">
        <v>13.41</v>
      </c>
    </row>
    <row r="651" spans="1:23">
      <c r="A651" s="10" t="s">
        <v>23</v>
      </c>
      <c r="B651" s="10" t="s">
        <v>2101</v>
      </c>
      <c r="C651" s="1" t="s">
        <v>2171</v>
      </c>
      <c r="D651" s="6" t="s">
        <v>2172</v>
      </c>
      <c r="E651" s="10" t="s">
        <v>2173</v>
      </c>
      <c r="F651" s="10">
        <v>2071</v>
      </c>
      <c r="G651" s="10">
        <v>437</v>
      </c>
      <c r="H651" s="10">
        <v>2822</v>
      </c>
      <c r="I651" s="10">
        <v>1439</v>
      </c>
      <c r="J651" s="10">
        <v>1383</v>
      </c>
      <c r="K651" s="10">
        <v>324</v>
      </c>
      <c r="L651" s="10">
        <v>162</v>
      </c>
      <c r="M651" s="10">
        <v>162</v>
      </c>
      <c r="N651" s="10">
        <v>0</v>
      </c>
      <c r="O651" s="10">
        <v>0</v>
      </c>
      <c r="P651" s="10">
        <v>0</v>
      </c>
      <c r="Q651" s="10">
        <v>0</v>
      </c>
      <c r="R651" s="10">
        <v>100</v>
      </c>
      <c r="S651" s="10">
        <v>0</v>
      </c>
      <c r="T651" s="10">
        <v>0</v>
      </c>
      <c r="U651" s="10">
        <v>9</v>
      </c>
      <c r="V651" s="10">
        <v>10</v>
      </c>
      <c r="W651" s="10">
        <v>109</v>
      </c>
    </row>
    <row r="652" spans="1:23">
      <c r="A652" s="10" t="s">
        <v>23</v>
      </c>
      <c r="B652" s="10" t="s">
        <v>2101</v>
      </c>
      <c r="C652" s="1" t="s">
        <v>2171</v>
      </c>
      <c r="D652" s="10" t="s">
        <v>2174</v>
      </c>
      <c r="E652" s="10" t="s">
        <v>2175</v>
      </c>
      <c r="F652" s="10">
        <v>998</v>
      </c>
      <c r="G652" s="10">
        <v>94</v>
      </c>
      <c r="H652" s="10">
        <v>598</v>
      </c>
      <c r="I652" s="10">
        <v>317</v>
      </c>
      <c r="J652" s="10">
        <v>281</v>
      </c>
      <c r="K652" s="10">
        <v>338</v>
      </c>
      <c r="L652" s="10">
        <v>169</v>
      </c>
      <c r="M652" s="10">
        <v>169</v>
      </c>
      <c r="N652" s="10">
        <v>0</v>
      </c>
      <c r="O652" s="10">
        <v>0</v>
      </c>
      <c r="P652" s="10">
        <v>0</v>
      </c>
      <c r="Q652" s="10">
        <v>0</v>
      </c>
      <c r="R652" s="10">
        <v>45</v>
      </c>
      <c r="S652" s="10">
        <v>42</v>
      </c>
      <c r="T652" s="10">
        <v>0</v>
      </c>
      <c r="U652" s="10">
        <v>216</v>
      </c>
      <c r="V652" s="10">
        <v>325</v>
      </c>
      <c r="W652" s="10">
        <v>303</v>
      </c>
    </row>
    <row r="653" spans="1:23">
      <c r="A653" s="10" t="s">
        <v>23</v>
      </c>
      <c r="B653" s="10" t="s">
        <v>1734</v>
      </c>
      <c r="C653" s="1" t="s">
        <v>1868</v>
      </c>
      <c r="D653" s="10" t="s">
        <v>1869</v>
      </c>
      <c r="E653" s="10" t="s">
        <v>1870</v>
      </c>
      <c r="F653" s="10">
        <v>293.99</v>
      </c>
      <c r="G653" s="10">
        <v>29</v>
      </c>
      <c r="H653" s="10">
        <v>137</v>
      </c>
      <c r="I653" s="10">
        <v>79</v>
      </c>
      <c r="J653" s="10">
        <v>58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35.31</v>
      </c>
      <c r="V653" s="10">
        <v>41.31</v>
      </c>
      <c r="W653" s="10">
        <v>35.31</v>
      </c>
    </row>
    <row r="654" spans="1:23">
      <c r="A654" s="10" t="s">
        <v>23</v>
      </c>
      <c r="B654" s="10" t="s">
        <v>1734</v>
      </c>
      <c r="C654" s="1" t="s">
        <v>1868</v>
      </c>
      <c r="D654" s="10" t="s">
        <v>1871</v>
      </c>
      <c r="E654" s="10" t="s">
        <v>1872</v>
      </c>
      <c r="F654" s="10">
        <v>963.83</v>
      </c>
      <c r="G654" s="10">
        <v>75</v>
      </c>
      <c r="H654" s="10">
        <v>472</v>
      </c>
      <c r="I654" s="10">
        <v>248</v>
      </c>
      <c r="J654" s="10">
        <v>224</v>
      </c>
      <c r="K654" s="10">
        <v>74</v>
      </c>
      <c r="L654" s="10">
        <v>41</v>
      </c>
      <c r="M654" s="10">
        <v>33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33.130000000000003</v>
      </c>
      <c r="V654" s="10">
        <v>42.24</v>
      </c>
      <c r="W654" s="10">
        <v>33.130000000000003</v>
      </c>
    </row>
    <row r="655" spans="1:23">
      <c r="A655" s="10" t="s">
        <v>23</v>
      </c>
      <c r="B655" s="10" t="s">
        <v>1734</v>
      </c>
      <c r="C655" s="1" t="s">
        <v>1868</v>
      </c>
      <c r="D655" s="10" t="s">
        <v>1873</v>
      </c>
      <c r="E655" s="10" t="s">
        <v>1874</v>
      </c>
      <c r="F655" s="10">
        <v>833.71</v>
      </c>
      <c r="G655" s="10">
        <v>167</v>
      </c>
      <c r="H655" s="10">
        <v>1080</v>
      </c>
      <c r="I655" s="10">
        <v>564</v>
      </c>
      <c r="J655" s="10">
        <v>516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192</v>
      </c>
      <c r="S655" s="10">
        <v>4</v>
      </c>
      <c r="T655" s="10">
        <v>0</v>
      </c>
      <c r="U655" s="10">
        <v>27</v>
      </c>
      <c r="V655" s="10">
        <v>60.48</v>
      </c>
      <c r="W655" s="10">
        <v>223</v>
      </c>
    </row>
    <row r="656" spans="1:23">
      <c r="A656" s="10" t="s">
        <v>23</v>
      </c>
      <c r="B656" s="10" t="s">
        <v>1734</v>
      </c>
      <c r="C656" s="1" t="s">
        <v>1868</v>
      </c>
      <c r="D656" s="10" t="s">
        <v>1875</v>
      </c>
      <c r="E656" s="10" t="s">
        <v>1876</v>
      </c>
      <c r="F656" s="10">
        <v>1398.13</v>
      </c>
      <c r="G656" s="10">
        <v>402</v>
      </c>
      <c r="H656" s="10">
        <v>2648</v>
      </c>
      <c r="I656" s="10">
        <v>1348</v>
      </c>
      <c r="J656" s="10">
        <v>1300</v>
      </c>
      <c r="K656" s="10">
        <v>177</v>
      </c>
      <c r="L656" s="10">
        <v>91</v>
      </c>
      <c r="M656" s="10">
        <v>86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14</v>
      </c>
      <c r="U656" s="10">
        <v>0</v>
      </c>
      <c r="V656" s="10">
        <v>0</v>
      </c>
      <c r="W656" s="10">
        <v>14</v>
      </c>
    </row>
    <row r="657" spans="1:23">
      <c r="A657" s="10" t="s">
        <v>23</v>
      </c>
      <c r="B657" s="10" t="s">
        <v>1734</v>
      </c>
      <c r="C657" s="1" t="s">
        <v>1868</v>
      </c>
      <c r="D657" s="10" t="s">
        <v>1877</v>
      </c>
      <c r="E657" s="10" t="s">
        <v>1878</v>
      </c>
      <c r="F657" s="10">
        <v>657.82</v>
      </c>
      <c r="G657" s="10">
        <v>194</v>
      </c>
      <c r="H657" s="10">
        <v>1196</v>
      </c>
      <c r="I657" s="10">
        <v>624</v>
      </c>
      <c r="J657" s="10">
        <v>572</v>
      </c>
      <c r="K657" s="10">
        <v>112</v>
      </c>
      <c r="L657" s="10">
        <v>68</v>
      </c>
      <c r="M657" s="10">
        <v>44</v>
      </c>
      <c r="N657" s="10">
        <v>20</v>
      </c>
      <c r="O657" s="10">
        <v>10</v>
      </c>
      <c r="P657" s="10">
        <v>10</v>
      </c>
      <c r="Q657" s="10">
        <v>0</v>
      </c>
      <c r="R657" s="10">
        <v>235.39</v>
      </c>
      <c r="S657" s="10">
        <v>69</v>
      </c>
      <c r="T657" s="10">
        <v>0</v>
      </c>
      <c r="U657" s="10">
        <v>40.68</v>
      </c>
      <c r="V657" s="10">
        <v>20</v>
      </c>
      <c r="W657" s="10">
        <v>345.07</v>
      </c>
    </row>
    <row r="658" spans="1:23">
      <c r="A658" s="10" t="s">
        <v>23</v>
      </c>
      <c r="B658" s="10" t="s">
        <v>1734</v>
      </c>
      <c r="C658" s="1" t="s">
        <v>1857</v>
      </c>
      <c r="D658" s="6" t="s">
        <v>1858</v>
      </c>
      <c r="E658" s="10" t="s">
        <v>1859</v>
      </c>
      <c r="F658" s="10">
        <v>998</v>
      </c>
      <c r="G658" s="10">
        <v>230</v>
      </c>
      <c r="H658" s="10">
        <v>1491</v>
      </c>
      <c r="I658" s="10">
        <v>774</v>
      </c>
      <c r="J658" s="10">
        <v>717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1.1299999999999999</v>
      </c>
      <c r="S658" s="10">
        <v>0</v>
      </c>
      <c r="T658" s="10">
        <v>0</v>
      </c>
      <c r="U658" s="10">
        <v>55.54</v>
      </c>
      <c r="V658" s="10">
        <v>30</v>
      </c>
      <c r="W658" s="10">
        <v>56.67</v>
      </c>
    </row>
    <row r="659" spans="1:23">
      <c r="A659" s="10" t="s">
        <v>23</v>
      </c>
      <c r="B659" s="10" t="s">
        <v>1734</v>
      </c>
      <c r="C659" s="1" t="s">
        <v>1857</v>
      </c>
      <c r="D659" s="10" t="s">
        <v>1860</v>
      </c>
      <c r="E659" s="10" t="s">
        <v>1861</v>
      </c>
      <c r="F659" s="10">
        <v>715</v>
      </c>
      <c r="G659" s="10">
        <v>262</v>
      </c>
      <c r="H659" s="10">
        <v>1448</v>
      </c>
      <c r="I659" s="10">
        <v>763</v>
      </c>
      <c r="J659" s="10">
        <v>685</v>
      </c>
      <c r="K659" s="10">
        <v>0</v>
      </c>
      <c r="L659" s="10">
        <v>0</v>
      </c>
      <c r="M659" s="10">
        <v>0</v>
      </c>
      <c r="N659" s="10">
        <v>70</v>
      </c>
      <c r="O659" s="10">
        <v>29</v>
      </c>
      <c r="P659" s="10">
        <v>41</v>
      </c>
      <c r="Q659" s="10">
        <v>0</v>
      </c>
      <c r="R659" s="10">
        <v>95.61</v>
      </c>
      <c r="S659" s="10">
        <v>0</v>
      </c>
      <c r="T659" s="10">
        <v>0</v>
      </c>
      <c r="U659" s="10">
        <v>70</v>
      </c>
      <c r="V659" s="10">
        <v>94.1</v>
      </c>
      <c r="W659" s="10">
        <v>165.61</v>
      </c>
    </row>
    <row r="660" spans="1:23">
      <c r="A660" s="10" t="s">
        <v>23</v>
      </c>
      <c r="B660" s="10" t="s">
        <v>1734</v>
      </c>
      <c r="C660" s="1" t="s">
        <v>1857</v>
      </c>
      <c r="D660" s="10" t="s">
        <v>1862</v>
      </c>
      <c r="E660" s="10" t="s">
        <v>1863</v>
      </c>
      <c r="F660" s="10">
        <v>284</v>
      </c>
      <c r="G660" s="10">
        <v>119</v>
      </c>
      <c r="H660" s="10">
        <v>722</v>
      </c>
      <c r="I660" s="10">
        <v>373</v>
      </c>
      <c r="J660" s="10">
        <v>349</v>
      </c>
      <c r="K660" s="10">
        <v>597</v>
      </c>
      <c r="L660" s="10">
        <v>320</v>
      </c>
      <c r="M660" s="10">
        <v>277</v>
      </c>
      <c r="N660" s="10">
        <v>259</v>
      </c>
      <c r="O660" s="10">
        <v>131</v>
      </c>
      <c r="P660" s="10">
        <v>128</v>
      </c>
      <c r="Q660" s="10">
        <v>0</v>
      </c>
      <c r="R660" s="10">
        <v>0</v>
      </c>
      <c r="S660" s="10">
        <v>24</v>
      </c>
      <c r="T660" s="10">
        <v>0</v>
      </c>
      <c r="U660" s="10">
        <v>101</v>
      </c>
      <c r="V660" s="10">
        <v>82</v>
      </c>
      <c r="W660" s="10">
        <v>125</v>
      </c>
    </row>
    <row r="661" spans="1:23">
      <c r="A661" s="10" t="s">
        <v>23</v>
      </c>
      <c r="B661" s="10" t="s">
        <v>1734</v>
      </c>
      <c r="C661" s="1" t="s">
        <v>1857</v>
      </c>
      <c r="D661" s="10" t="s">
        <v>1864</v>
      </c>
      <c r="E661" s="10" t="s">
        <v>1865</v>
      </c>
      <c r="F661" s="10">
        <v>695</v>
      </c>
      <c r="G661" s="10">
        <v>49</v>
      </c>
      <c r="H661" s="10">
        <v>392</v>
      </c>
      <c r="I661" s="10">
        <v>189</v>
      </c>
      <c r="J661" s="10">
        <v>203</v>
      </c>
      <c r="K661" s="10">
        <v>206</v>
      </c>
      <c r="L661" s="10">
        <v>107</v>
      </c>
      <c r="M661" s="10">
        <v>99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225</v>
      </c>
      <c r="V661" s="10">
        <v>214</v>
      </c>
      <c r="W661" s="10">
        <v>225</v>
      </c>
    </row>
    <row r="662" spans="1:23">
      <c r="A662" s="10" t="s">
        <v>23</v>
      </c>
      <c r="B662" s="10" t="s">
        <v>1734</v>
      </c>
      <c r="C662" s="1" t="s">
        <v>1857</v>
      </c>
      <c r="D662" s="10" t="s">
        <v>1866</v>
      </c>
      <c r="E662" s="10" t="s">
        <v>1867</v>
      </c>
      <c r="F662" s="10">
        <v>923</v>
      </c>
      <c r="G662" s="10">
        <v>266</v>
      </c>
      <c r="H662" s="10">
        <v>1443</v>
      </c>
      <c r="I662" s="10">
        <v>740</v>
      </c>
      <c r="J662" s="10">
        <v>703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62</v>
      </c>
      <c r="V662" s="10">
        <v>48</v>
      </c>
      <c r="W662" s="10">
        <v>62</v>
      </c>
    </row>
    <row r="663" spans="1:23">
      <c r="A663" s="10" t="s">
        <v>23</v>
      </c>
      <c r="B663" s="10" t="s">
        <v>2483</v>
      </c>
      <c r="C663" s="1" t="s">
        <v>2589</v>
      </c>
      <c r="D663" s="6" t="s">
        <v>2590</v>
      </c>
      <c r="E663" s="10" t="s">
        <v>2591</v>
      </c>
      <c r="F663" s="10">
        <v>883.95</v>
      </c>
      <c r="G663" s="10">
        <v>285</v>
      </c>
      <c r="H663" s="10">
        <v>1621</v>
      </c>
      <c r="I663" s="10">
        <v>829</v>
      </c>
      <c r="J663" s="10">
        <v>792</v>
      </c>
      <c r="K663" s="10">
        <v>283</v>
      </c>
      <c r="L663" s="10">
        <v>138</v>
      </c>
      <c r="M663" s="10">
        <v>145</v>
      </c>
      <c r="N663" s="10">
        <v>120</v>
      </c>
      <c r="O663" s="10">
        <v>71</v>
      </c>
      <c r="P663" s="10">
        <v>49</v>
      </c>
      <c r="Q663" s="10">
        <v>0</v>
      </c>
      <c r="R663" s="10">
        <v>0</v>
      </c>
      <c r="S663" s="10">
        <v>0</v>
      </c>
      <c r="T663" s="10">
        <v>108.15</v>
      </c>
      <c r="U663" s="10">
        <v>0</v>
      </c>
      <c r="V663" s="10">
        <v>0</v>
      </c>
      <c r="W663" s="10">
        <v>108.15</v>
      </c>
    </row>
    <row r="664" spans="1:23">
      <c r="A664" s="10" t="s">
        <v>23</v>
      </c>
      <c r="B664" s="10" t="s">
        <v>2483</v>
      </c>
      <c r="C664" s="1" t="s">
        <v>2589</v>
      </c>
      <c r="D664" s="10" t="s">
        <v>2592</v>
      </c>
      <c r="E664" s="10" t="s">
        <v>2593</v>
      </c>
      <c r="F664" s="10">
        <v>960.35</v>
      </c>
      <c r="G664" s="10">
        <v>84</v>
      </c>
      <c r="H664" s="10">
        <v>390</v>
      </c>
      <c r="I664" s="10">
        <v>212</v>
      </c>
      <c r="J664" s="10">
        <v>178</v>
      </c>
      <c r="K664" s="10">
        <v>111</v>
      </c>
      <c r="L664" s="10">
        <v>55</v>
      </c>
      <c r="M664" s="10">
        <v>56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112.49</v>
      </c>
      <c r="U664" s="10">
        <v>0</v>
      </c>
      <c r="V664" s="10">
        <v>0</v>
      </c>
      <c r="W664" s="10">
        <v>112.49</v>
      </c>
    </row>
    <row r="665" spans="1:23">
      <c r="A665" s="10" t="s">
        <v>23</v>
      </c>
      <c r="B665" s="10" t="s">
        <v>2483</v>
      </c>
      <c r="C665" s="1" t="s">
        <v>2589</v>
      </c>
      <c r="D665" s="10" t="s">
        <v>2594</v>
      </c>
      <c r="E665" s="10" t="s">
        <v>2595</v>
      </c>
      <c r="F665" s="10">
        <v>1815.3</v>
      </c>
      <c r="G665" s="10">
        <v>186</v>
      </c>
      <c r="H665" s="10">
        <v>1090</v>
      </c>
      <c r="I665" s="10">
        <v>584</v>
      </c>
      <c r="J665" s="10">
        <v>506</v>
      </c>
      <c r="K665" s="10">
        <v>326</v>
      </c>
      <c r="L665" s="10">
        <v>175</v>
      </c>
      <c r="M665" s="10">
        <v>151</v>
      </c>
      <c r="N665" s="10">
        <v>62</v>
      </c>
      <c r="O665" s="10">
        <v>33</v>
      </c>
      <c r="P665" s="10">
        <v>29</v>
      </c>
      <c r="Q665" s="10">
        <v>0</v>
      </c>
      <c r="R665" s="10">
        <v>0</v>
      </c>
      <c r="S665" s="10">
        <v>0</v>
      </c>
      <c r="T665" s="10">
        <v>95.15</v>
      </c>
      <c r="U665" s="10">
        <v>0</v>
      </c>
      <c r="V665" s="10">
        <v>0</v>
      </c>
      <c r="W665" s="10">
        <v>95.15</v>
      </c>
    </row>
    <row r="666" spans="1:23">
      <c r="A666" s="10" t="s">
        <v>23</v>
      </c>
      <c r="B666" s="10" t="s">
        <v>2223</v>
      </c>
      <c r="C666" s="1" t="s">
        <v>2394</v>
      </c>
      <c r="D666" s="6" t="s">
        <v>2395</v>
      </c>
      <c r="E666" s="10" t="s">
        <v>2396</v>
      </c>
      <c r="F666" s="10">
        <v>1247</v>
      </c>
      <c r="G666" s="10">
        <v>560</v>
      </c>
      <c r="H666" s="10">
        <v>3301</v>
      </c>
      <c r="I666" s="10">
        <v>1738</v>
      </c>
      <c r="J666" s="10">
        <v>1563</v>
      </c>
      <c r="K666" s="10">
        <v>0</v>
      </c>
      <c r="L666" s="10">
        <v>0</v>
      </c>
      <c r="M666" s="10">
        <v>0</v>
      </c>
      <c r="N666" s="10">
        <v>6</v>
      </c>
      <c r="O666" s="10">
        <v>4</v>
      </c>
      <c r="P666" s="10">
        <v>2</v>
      </c>
      <c r="Q666" s="10">
        <v>0</v>
      </c>
      <c r="R666" s="10">
        <v>0</v>
      </c>
      <c r="S666" s="10">
        <v>0</v>
      </c>
      <c r="T666" s="10">
        <v>93.91</v>
      </c>
      <c r="U666" s="10">
        <v>0</v>
      </c>
      <c r="V666" s="10">
        <v>0</v>
      </c>
      <c r="W666" s="10">
        <v>93.91</v>
      </c>
    </row>
    <row r="667" spans="1:23">
      <c r="A667" s="10" t="s">
        <v>23</v>
      </c>
      <c r="B667" s="10" t="s">
        <v>2223</v>
      </c>
      <c r="C667" s="1" t="s">
        <v>2394</v>
      </c>
      <c r="D667" s="10" t="s">
        <v>2397</v>
      </c>
      <c r="E667" s="10" t="s">
        <v>2398</v>
      </c>
      <c r="F667" s="10">
        <v>576</v>
      </c>
      <c r="G667" s="10">
        <v>77</v>
      </c>
      <c r="H667" s="10">
        <v>452</v>
      </c>
      <c r="I667" s="10">
        <v>234</v>
      </c>
      <c r="J667" s="10">
        <v>218</v>
      </c>
      <c r="K667" s="10">
        <v>109</v>
      </c>
      <c r="L667" s="10">
        <v>58</v>
      </c>
      <c r="M667" s="10">
        <v>51</v>
      </c>
      <c r="N667" s="10">
        <v>325</v>
      </c>
      <c r="O667" s="10">
        <v>151</v>
      </c>
      <c r="P667" s="10">
        <v>174</v>
      </c>
      <c r="Q667" s="10">
        <v>0</v>
      </c>
      <c r="R667" s="10">
        <v>0</v>
      </c>
      <c r="S667" s="10">
        <v>162</v>
      </c>
      <c r="T667" s="10">
        <v>0</v>
      </c>
      <c r="U667" s="10">
        <v>111</v>
      </c>
      <c r="V667" s="10">
        <v>56</v>
      </c>
      <c r="W667" s="10">
        <v>273</v>
      </c>
    </row>
    <row r="668" spans="1:23">
      <c r="A668" s="10" t="s">
        <v>23</v>
      </c>
      <c r="B668" s="10" t="s">
        <v>2223</v>
      </c>
      <c r="C668" s="1" t="s">
        <v>2394</v>
      </c>
      <c r="D668" s="10" t="s">
        <v>2399</v>
      </c>
      <c r="E668" s="10" t="s">
        <v>2400</v>
      </c>
      <c r="F668" s="10">
        <v>438</v>
      </c>
      <c r="G668" s="10">
        <v>97</v>
      </c>
      <c r="H668" s="10">
        <v>666</v>
      </c>
      <c r="I668" s="10">
        <v>349</v>
      </c>
      <c r="J668" s="10">
        <v>317</v>
      </c>
      <c r="K668" s="10">
        <v>37</v>
      </c>
      <c r="L668" s="10">
        <v>19</v>
      </c>
      <c r="M668" s="10">
        <v>18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14</v>
      </c>
      <c r="T668" s="10">
        <v>0</v>
      </c>
      <c r="U668" s="10">
        <v>132</v>
      </c>
      <c r="V668" s="10">
        <v>66</v>
      </c>
      <c r="W668" s="10">
        <v>146</v>
      </c>
    </row>
    <row r="669" spans="1:23">
      <c r="A669" s="10" t="s">
        <v>23</v>
      </c>
      <c r="B669" s="10" t="s">
        <v>2223</v>
      </c>
      <c r="C669" s="1" t="s">
        <v>2394</v>
      </c>
      <c r="D669" s="10" t="s">
        <v>2401</v>
      </c>
      <c r="E669" s="10" t="s">
        <v>2402</v>
      </c>
      <c r="F669" s="10">
        <v>455</v>
      </c>
      <c r="G669" s="10">
        <v>216</v>
      </c>
      <c r="H669" s="10">
        <v>1311</v>
      </c>
      <c r="I669" s="10">
        <v>665</v>
      </c>
      <c r="J669" s="10">
        <v>646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13</v>
      </c>
      <c r="T669" s="10">
        <v>0</v>
      </c>
      <c r="U669" s="10">
        <v>99</v>
      </c>
      <c r="V669" s="10">
        <v>50</v>
      </c>
      <c r="W669" s="10">
        <v>112</v>
      </c>
    </row>
    <row r="670" spans="1:23">
      <c r="A670" s="10" t="s">
        <v>23</v>
      </c>
      <c r="B670" s="10" t="s">
        <v>2223</v>
      </c>
      <c r="C670" s="1" t="s">
        <v>2379</v>
      </c>
      <c r="D670" s="6" t="s">
        <v>2380</v>
      </c>
      <c r="E670" s="10" t="s">
        <v>2381</v>
      </c>
      <c r="F670" s="10">
        <v>300</v>
      </c>
      <c r="G670" s="10">
        <v>324</v>
      </c>
      <c r="H670" s="10">
        <v>1756</v>
      </c>
      <c r="I670" s="10">
        <v>893</v>
      </c>
      <c r="J670" s="10">
        <v>863</v>
      </c>
      <c r="K670" s="10">
        <v>2</v>
      </c>
      <c r="L670" s="10">
        <v>1</v>
      </c>
      <c r="M670" s="10">
        <v>1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2</v>
      </c>
      <c r="V670" s="10">
        <v>1</v>
      </c>
      <c r="W670" s="10">
        <v>2</v>
      </c>
    </row>
    <row r="671" spans="1:23">
      <c r="A671" s="10" t="s">
        <v>23</v>
      </c>
      <c r="B671" s="10" t="s">
        <v>2223</v>
      </c>
      <c r="C671" s="1" t="s">
        <v>2379</v>
      </c>
      <c r="D671" s="10" t="s">
        <v>1425</v>
      </c>
      <c r="E671" s="10" t="s">
        <v>2382</v>
      </c>
      <c r="F671" s="10">
        <v>232</v>
      </c>
      <c r="G671" s="10">
        <v>33</v>
      </c>
      <c r="H671" s="10">
        <v>189</v>
      </c>
      <c r="I671" s="10">
        <v>101</v>
      </c>
      <c r="J671" s="10">
        <v>88</v>
      </c>
      <c r="K671" s="10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11</v>
      </c>
      <c r="S671" s="10">
        <v>0</v>
      </c>
      <c r="T671" s="10">
        <v>0</v>
      </c>
      <c r="U671" s="10">
        <v>126</v>
      </c>
      <c r="V671" s="10">
        <v>63</v>
      </c>
      <c r="W671" s="10">
        <v>137</v>
      </c>
    </row>
    <row r="672" spans="1:23">
      <c r="A672" s="10" t="s">
        <v>23</v>
      </c>
      <c r="B672" s="10" t="s">
        <v>2223</v>
      </c>
      <c r="C672" s="1" t="s">
        <v>2379</v>
      </c>
      <c r="D672" s="10" t="s">
        <v>2383</v>
      </c>
      <c r="E672" s="10" t="s">
        <v>2384</v>
      </c>
      <c r="F672" s="10">
        <v>395</v>
      </c>
      <c r="G672" s="10">
        <v>74</v>
      </c>
      <c r="H672" s="10">
        <v>471</v>
      </c>
      <c r="I672" s="10">
        <v>239</v>
      </c>
      <c r="J672" s="10">
        <v>232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8</v>
      </c>
      <c r="S672" s="10">
        <v>38</v>
      </c>
      <c r="T672" s="10">
        <v>0</v>
      </c>
      <c r="U672" s="10">
        <v>90</v>
      </c>
      <c r="V672" s="10">
        <v>45</v>
      </c>
      <c r="W672" s="10">
        <v>136</v>
      </c>
    </row>
    <row r="673" spans="1:23">
      <c r="A673" s="10" t="s">
        <v>23</v>
      </c>
      <c r="B673" s="10" t="s">
        <v>2223</v>
      </c>
      <c r="C673" s="1" t="s">
        <v>2379</v>
      </c>
      <c r="D673" s="10" t="s">
        <v>2385</v>
      </c>
      <c r="E673" s="10" t="s">
        <v>2386</v>
      </c>
      <c r="F673" s="10">
        <v>500</v>
      </c>
      <c r="G673" s="10">
        <v>56</v>
      </c>
      <c r="H673" s="10">
        <v>389</v>
      </c>
      <c r="I673" s="10">
        <v>209</v>
      </c>
      <c r="J673" s="10">
        <v>180</v>
      </c>
      <c r="K673" s="10">
        <v>0</v>
      </c>
      <c r="L673" s="10">
        <v>0</v>
      </c>
      <c r="M673" s="10">
        <v>0</v>
      </c>
      <c r="N673" s="10">
        <v>8</v>
      </c>
      <c r="O673" s="10">
        <v>7</v>
      </c>
      <c r="P673" s="10">
        <v>1</v>
      </c>
      <c r="Q673" s="10">
        <v>0</v>
      </c>
      <c r="R673" s="10">
        <v>0</v>
      </c>
      <c r="S673" s="10">
        <v>0</v>
      </c>
      <c r="T673" s="10">
        <v>0</v>
      </c>
      <c r="U673" s="10">
        <v>149</v>
      </c>
      <c r="V673" s="10">
        <v>75</v>
      </c>
      <c r="W673" s="10">
        <v>149</v>
      </c>
    </row>
    <row r="674" spans="1:23">
      <c r="A674" s="10" t="s">
        <v>23</v>
      </c>
      <c r="B674" s="10" t="s">
        <v>2223</v>
      </c>
      <c r="C674" s="1" t="s">
        <v>2379</v>
      </c>
      <c r="D674" s="10" t="s">
        <v>2387</v>
      </c>
      <c r="E674" s="10" t="s">
        <v>2388</v>
      </c>
      <c r="F674" s="10">
        <v>265</v>
      </c>
      <c r="G674" s="10">
        <v>74</v>
      </c>
      <c r="H674" s="10">
        <v>379</v>
      </c>
      <c r="I674" s="10">
        <v>204</v>
      </c>
      <c r="J674" s="10">
        <v>175</v>
      </c>
      <c r="K674" s="10">
        <v>135</v>
      </c>
      <c r="L674" s="10">
        <v>66</v>
      </c>
      <c r="M674" s="10">
        <v>69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3</v>
      </c>
      <c r="T674" s="10">
        <v>0</v>
      </c>
      <c r="U674" s="10">
        <v>121</v>
      </c>
      <c r="V674" s="10">
        <v>60</v>
      </c>
      <c r="W674" s="10">
        <v>124</v>
      </c>
    </row>
    <row r="675" spans="1:23">
      <c r="A675" s="10" t="s">
        <v>23</v>
      </c>
      <c r="B675" s="10" t="s">
        <v>2223</v>
      </c>
      <c r="C675" s="1" t="s">
        <v>2379</v>
      </c>
      <c r="D675" s="10" t="s">
        <v>2389</v>
      </c>
      <c r="E675" s="10" t="s">
        <v>2390</v>
      </c>
      <c r="F675" s="10">
        <v>476</v>
      </c>
      <c r="G675" s="10">
        <v>79</v>
      </c>
      <c r="H675" s="10">
        <v>396</v>
      </c>
      <c r="I675" s="10">
        <v>199</v>
      </c>
      <c r="J675" s="10">
        <v>197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414</v>
      </c>
      <c r="T675" s="10">
        <v>0</v>
      </c>
      <c r="U675" s="10">
        <v>4</v>
      </c>
      <c r="V675" s="10">
        <v>0</v>
      </c>
      <c r="W675" s="10">
        <v>418</v>
      </c>
    </row>
    <row r="676" spans="1:23">
      <c r="A676" s="10" t="s">
        <v>23</v>
      </c>
      <c r="B676" s="10" t="s">
        <v>2223</v>
      </c>
      <c r="C676" s="1" t="s">
        <v>2379</v>
      </c>
      <c r="D676" s="10" t="s">
        <v>68</v>
      </c>
      <c r="E676" s="10" t="s">
        <v>2391</v>
      </c>
      <c r="F676" s="10">
        <v>297</v>
      </c>
      <c r="G676" s="10">
        <v>91</v>
      </c>
      <c r="H676" s="10">
        <v>614</v>
      </c>
      <c r="I676" s="10">
        <v>315</v>
      </c>
      <c r="J676" s="10">
        <v>299</v>
      </c>
      <c r="K676" s="10">
        <v>4</v>
      </c>
      <c r="L676" s="10">
        <v>1</v>
      </c>
      <c r="M676" s="10">
        <v>3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10</v>
      </c>
      <c r="T676" s="10">
        <v>0</v>
      </c>
      <c r="U676" s="10">
        <v>60</v>
      </c>
      <c r="V676" s="10">
        <v>15</v>
      </c>
      <c r="W676" s="10">
        <v>70</v>
      </c>
    </row>
    <row r="677" spans="1:23">
      <c r="A677" s="10" t="s">
        <v>23</v>
      </c>
      <c r="B677" s="10" t="s">
        <v>2223</v>
      </c>
      <c r="C677" s="1" t="s">
        <v>2379</v>
      </c>
      <c r="D677" s="10" t="s">
        <v>2392</v>
      </c>
      <c r="E677" s="10" t="s">
        <v>2393</v>
      </c>
      <c r="F677" s="10">
        <v>549</v>
      </c>
      <c r="G677" s="10">
        <v>105</v>
      </c>
      <c r="H677" s="10">
        <v>603</v>
      </c>
      <c r="I677" s="10">
        <v>306</v>
      </c>
      <c r="J677" s="10">
        <v>297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61</v>
      </c>
      <c r="V677" s="10">
        <v>15</v>
      </c>
      <c r="W677" s="10">
        <v>61</v>
      </c>
    </row>
    <row r="678" spans="1:23">
      <c r="A678" s="10" t="s">
        <v>23</v>
      </c>
      <c r="B678" s="10" t="s">
        <v>1287</v>
      </c>
      <c r="C678" s="1" t="s">
        <v>1403</v>
      </c>
      <c r="D678" s="6" t="s">
        <v>1403</v>
      </c>
      <c r="E678" s="10" t="s">
        <v>1404</v>
      </c>
      <c r="F678" s="10">
        <v>2473</v>
      </c>
      <c r="G678" s="10">
        <v>273</v>
      </c>
      <c r="H678" s="10">
        <v>1761</v>
      </c>
      <c r="I678" s="10">
        <v>953</v>
      </c>
      <c r="J678" s="10">
        <v>808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6</v>
      </c>
      <c r="T678" s="10">
        <v>0</v>
      </c>
      <c r="U678" s="10">
        <v>18</v>
      </c>
      <c r="V678" s="10">
        <v>8</v>
      </c>
      <c r="W678" s="10">
        <v>24</v>
      </c>
    </row>
    <row r="679" spans="1:23">
      <c r="A679" s="10" t="s">
        <v>23</v>
      </c>
      <c r="B679" s="10" t="s">
        <v>1287</v>
      </c>
      <c r="C679" s="1" t="s">
        <v>1403</v>
      </c>
      <c r="D679" s="10" t="s">
        <v>1405</v>
      </c>
      <c r="E679" s="10" t="s">
        <v>1406</v>
      </c>
      <c r="F679" s="10">
        <v>489</v>
      </c>
      <c r="G679" s="10">
        <v>43</v>
      </c>
      <c r="H679" s="10">
        <v>280</v>
      </c>
      <c r="I679" s="10">
        <v>154</v>
      </c>
      <c r="J679" s="10">
        <v>126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61</v>
      </c>
      <c r="T679" s="10">
        <v>0</v>
      </c>
      <c r="U679" s="10">
        <v>78</v>
      </c>
      <c r="V679" s="10">
        <v>35</v>
      </c>
      <c r="W679" s="10">
        <v>139</v>
      </c>
    </row>
    <row r="680" spans="1:23">
      <c r="A680" s="10" t="s">
        <v>23</v>
      </c>
      <c r="B680" s="10" t="s">
        <v>1287</v>
      </c>
      <c r="C680" s="1" t="s">
        <v>1403</v>
      </c>
      <c r="D680" s="10" t="s">
        <v>1407</v>
      </c>
      <c r="E680" s="10" t="s">
        <v>1408</v>
      </c>
      <c r="F680" s="10">
        <v>515</v>
      </c>
      <c r="G680" s="10">
        <v>95</v>
      </c>
      <c r="H680" s="10">
        <v>534</v>
      </c>
      <c r="I680" s="10">
        <v>268</v>
      </c>
      <c r="J680" s="10">
        <v>266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35</v>
      </c>
      <c r="T680" s="10">
        <v>0</v>
      </c>
      <c r="U680" s="10">
        <v>96</v>
      </c>
      <c r="V680" s="10">
        <v>45</v>
      </c>
      <c r="W680" s="10">
        <v>131</v>
      </c>
    </row>
    <row r="681" spans="1:23">
      <c r="A681" s="10" t="s">
        <v>23</v>
      </c>
      <c r="B681" s="10" t="s">
        <v>1287</v>
      </c>
      <c r="C681" s="1" t="s">
        <v>1399</v>
      </c>
      <c r="D681" s="6" t="s">
        <v>1400</v>
      </c>
      <c r="E681" s="10" t="s">
        <v>1401</v>
      </c>
      <c r="F681" s="10">
        <v>2250</v>
      </c>
      <c r="G681" s="10">
        <v>265</v>
      </c>
      <c r="H681" s="10">
        <v>1743</v>
      </c>
      <c r="I681" s="10">
        <v>877</v>
      </c>
      <c r="J681" s="10">
        <v>866</v>
      </c>
      <c r="K681" s="10">
        <v>354</v>
      </c>
      <c r="L681" s="10">
        <v>195</v>
      </c>
      <c r="M681" s="10">
        <v>159</v>
      </c>
      <c r="N681" s="10">
        <v>192</v>
      </c>
      <c r="O681" s="10">
        <v>100</v>
      </c>
      <c r="P681" s="10">
        <v>92</v>
      </c>
      <c r="Q681" s="10">
        <v>0</v>
      </c>
      <c r="R681" s="10">
        <v>2</v>
      </c>
      <c r="S681" s="10">
        <v>30</v>
      </c>
      <c r="T681" s="10">
        <v>0</v>
      </c>
      <c r="U681" s="10">
        <v>166</v>
      </c>
      <c r="V681" s="10">
        <v>132</v>
      </c>
      <c r="W681" s="10">
        <v>198</v>
      </c>
    </row>
    <row r="682" spans="1:23">
      <c r="A682" s="10" t="s">
        <v>23</v>
      </c>
      <c r="B682" s="10" t="s">
        <v>1287</v>
      </c>
      <c r="C682" s="1" t="s">
        <v>1399</v>
      </c>
      <c r="D682" s="10" t="s">
        <v>303</v>
      </c>
      <c r="E682" s="10" t="s">
        <v>1402</v>
      </c>
      <c r="F682" s="10">
        <v>867</v>
      </c>
      <c r="G682" s="10">
        <v>61</v>
      </c>
      <c r="H682" s="10">
        <v>463</v>
      </c>
      <c r="I682" s="10">
        <v>251</v>
      </c>
      <c r="J682" s="10">
        <v>212</v>
      </c>
      <c r="K682" s="10">
        <v>1</v>
      </c>
      <c r="L682" s="10">
        <v>1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40.43</v>
      </c>
      <c r="T682" s="10">
        <v>15.27</v>
      </c>
      <c r="U682" s="10">
        <v>11.49</v>
      </c>
      <c r="V682" s="10">
        <v>71.87</v>
      </c>
      <c r="W682" s="10">
        <v>67.19</v>
      </c>
    </row>
    <row r="683" spans="1:23">
      <c r="A683" s="10" t="s">
        <v>23</v>
      </c>
      <c r="B683" s="10" t="s">
        <v>791</v>
      </c>
      <c r="C683" s="1" t="s">
        <v>901</v>
      </c>
      <c r="D683" s="6" t="s">
        <v>902</v>
      </c>
      <c r="E683" s="10" t="s">
        <v>903</v>
      </c>
      <c r="F683" s="10">
        <v>1671</v>
      </c>
      <c r="G683" s="10">
        <v>376</v>
      </c>
      <c r="H683" s="10">
        <v>2264</v>
      </c>
      <c r="I683" s="10">
        <v>1192</v>
      </c>
      <c r="J683" s="10">
        <v>1072</v>
      </c>
      <c r="K683" s="10">
        <v>125</v>
      </c>
      <c r="L683" s="10">
        <v>61</v>
      </c>
      <c r="M683" s="10">
        <v>64</v>
      </c>
      <c r="N683" s="10">
        <v>23</v>
      </c>
      <c r="O683" s="10">
        <v>13</v>
      </c>
      <c r="P683" s="10">
        <v>10</v>
      </c>
      <c r="Q683" s="10">
        <v>0</v>
      </c>
      <c r="R683" s="10">
        <v>0</v>
      </c>
      <c r="S683" s="10">
        <v>142.38</v>
      </c>
      <c r="T683" s="10">
        <v>0</v>
      </c>
      <c r="U683" s="10">
        <v>0</v>
      </c>
      <c r="V683" s="10">
        <v>612.21</v>
      </c>
      <c r="W683" s="10">
        <v>142.38</v>
      </c>
    </row>
    <row r="684" spans="1:23">
      <c r="A684" s="10" t="s">
        <v>23</v>
      </c>
      <c r="B684" s="10" t="s">
        <v>791</v>
      </c>
      <c r="C684" s="1" t="s">
        <v>901</v>
      </c>
      <c r="D684" s="10" t="s">
        <v>904</v>
      </c>
      <c r="E684" s="10" t="s">
        <v>905</v>
      </c>
      <c r="F684" s="10">
        <v>502.3</v>
      </c>
      <c r="G684" s="10">
        <v>164</v>
      </c>
      <c r="H684" s="10">
        <v>974</v>
      </c>
      <c r="I684" s="10">
        <v>490</v>
      </c>
      <c r="J684" s="10">
        <v>484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359.46</v>
      </c>
      <c r="W684" s="10">
        <v>0</v>
      </c>
    </row>
    <row r="685" spans="1:23">
      <c r="A685" s="10" t="s">
        <v>23</v>
      </c>
      <c r="B685" s="10" t="s">
        <v>791</v>
      </c>
      <c r="C685" s="1" t="s">
        <v>901</v>
      </c>
      <c r="D685" s="10" t="s">
        <v>906</v>
      </c>
      <c r="E685" s="10" t="s">
        <v>907</v>
      </c>
      <c r="F685" s="10">
        <v>171.4</v>
      </c>
      <c r="G685" s="10">
        <v>80</v>
      </c>
      <c r="H685" s="10">
        <v>591</v>
      </c>
      <c r="I685" s="10">
        <v>294</v>
      </c>
      <c r="J685" s="10">
        <v>297</v>
      </c>
      <c r="K685" s="10">
        <v>2</v>
      </c>
      <c r="L685" s="10">
        <v>1</v>
      </c>
      <c r="M685" s="10">
        <v>1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276.88</v>
      </c>
      <c r="W685" s="10">
        <v>0</v>
      </c>
    </row>
    <row r="686" spans="1:23">
      <c r="A686" s="10" t="s">
        <v>23</v>
      </c>
      <c r="B686" s="10" t="s">
        <v>791</v>
      </c>
      <c r="C686" s="1" t="s">
        <v>894</v>
      </c>
      <c r="D686" s="6" t="s">
        <v>895</v>
      </c>
      <c r="E686" s="10" t="s">
        <v>896</v>
      </c>
      <c r="F686" s="10">
        <v>3760.05</v>
      </c>
      <c r="G686" s="10">
        <v>810</v>
      </c>
      <c r="H686" s="10">
        <v>4863</v>
      </c>
      <c r="I686" s="10">
        <v>2510</v>
      </c>
      <c r="J686" s="10">
        <v>2353</v>
      </c>
      <c r="K686" s="10">
        <v>145</v>
      </c>
      <c r="L686" s="10">
        <v>75</v>
      </c>
      <c r="M686" s="10">
        <v>70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11.49</v>
      </c>
      <c r="T686" s="10">
        <v>0</v>
      </c>
      <c r="U686" s="10">
        <v>0</v>
      </c>
      <c r="V686" s="10">
        <v>358.05</v>
      </c>
      <c r="W686" s="10">
        <v>11.49</v>
      </c>
    </row>
    <row r="687" spans="1:23">
      <c r="A687" s="10" t="s">
        <v>23</v>
      </c>
      <c r="B687" s="10" t="s">
        <v>791</v>
      </c>
      <c r="C687" s="1" t="s">
        <v>894</v>
      </c>
      <c r="D687" s="10" t="s">
        <v>345</v>
      </c>
      <c r="E687" s="10">
        <v>811300569084730</v>
      </c>
      <c r="F687" s="10">
        <v>825.07</v>
      </c>
      <c r="G687" s="10">
        <v>112</v>
      </c>
      <c r="H687" s="10">
        <v>650</v>
      </c>
      <c r="I687" s="10">
        <v>335</v>
      </c>
      <c r="J687" s="10">
        <v>315</v>
      </c>
      <c r="K687" s="10">
        <v>0</v>
      </c>
      <c r="L687" s="10">
        <v>0</v>
      </c>
      <c r="M687" s="10">
        <v>0</v>
      </c>
      <c r="N687" s="10">
        <v>16</v>
      </c>
      <c r="O687" s="10">
        <v>9</v>
      </c>
      <c r="P687" s="10">
        <v>7</v>
      </c>
      <c r="Q687" s="10">
        <v>0</v>
      </c>
      <c r="R687" s="10">
        <v>0</v>
      </c>
      <c r="S687" s="10">
        <v>65.72</v>
      </c>
      <c r="T687" s="10">
        <v>0</v>
      </c>
      <c r="U687" s="10">
        <v>0</v>
      </c>
      <c r="V687" s="10">
        <v>394.57</v>
      </c>
      <c r="W687" s="10">
        <v>65.72</v>
      </c>
    </row>
    <row r="688" spans="1:23">
      <c r="A688" s="10" t="s">
        <v>23</v>
      </c>
      <c r="B688" s="10" t="s">
        <v>791</v>
      </c>
      <c r="C688" s="1" t="s">
        <v>894</v>
      </c>
      <c r="D688" s="10" t="s">
        <v>897</v>
      </c>
      <c r="E688" s="10" t="s">
        <v>898</v>
      </c>
      <c r="F688" s="10">
        <v>1798.95</v>
      </c>
      <c r="G688" s="10">
        <v>120</v>
      </c>
      <c r="H688" s="10">
        <v>753</v>
      </c>
      <c r="I688" s="10">
        <v>399</v>
      </c>
      <c r="J688" s="10">
        <v>354</v>
      </c>
      <c r="K688" s="10">
        <v>2</v>
      </c>
      <c r="L688" s="10">
        <v>1</v>
      </c>
      <c r="M688" s="10">
        <v>1</v>
      </c>
      <c r="N688" s="10">
        <v>40</v>
      </c>
      <c r="O688" s="10">
        <v>20</v>
      </c>
      <c r="P688" s="10">
        <v>20</v>
      </c>
      <c r="Q688" s="10">
        <v>0</v>
      </c>
      <c r="R688" s="10">
        <v>0</v>
      </c>
      <c r="S688" s="10">
        <v>17.02</v>
      </c>
      <c r="T688" s="10">
        <v>0</v>
      </c>
      <c r="U688" s="10">
        <v>0</v>
      </c>
      <c r="V688" s="10">
        <v>464.14</v>
      </c>
      <c r="W688" s="10">
        <v>17.02</v>
      </c>
    </row>
    <row r="689" spans="1:23">
      <c r="A689" s="10" t="s">
        <v>23</v>
      </c>
      <c r="B689" s="10" t="s">
        <v>791</v>
      </c>
      <c r="C689" s="1" t="s">
        <v>894</v>
      </c>
      <c r="D689" s="10" t="s">
        <v>899</v>
      </c>
      <c r="E689" s="10" t="s">
        <v>900</v>
      </c>
      <c r="F689" s="10">
        <v>1386.93</v>
      </c>
      <c r="G689" s="10">
        <v>209</v>
      </c>
      <c r="H689" s="10">
        <v>1261</v>
      </c>
      <c r="I689" s="10">
        <v>659</v>
      </c>
      <c r="J689" s="10">
        <v>602</v>
      </c>
      <c r="K689" s="10">
        <v>59</v>
      </c>
      <c r="L689" s="10">
        <v>28</v>
      </c>
      <c r="M689" s="10">
        <v>31</v>
      </c>
      <c r="N689" s="10">
        <v>0</v>
      </c>
      <c r="O689" s="10">
        <v>0</v>
      </c>
      <c r="P689" s="10">
        <v>0</v>
      </c>
      <c r="Q689" s="10">
        <v>0</v>
      </c>
      <c r="R689" s="10">
        <v>85</v>
      </c>
      <c r="S689" s="10">
        <v>243</v>
      </c>
      <c r="T689" s="10">
        <v>0</v>
      </c>
      <c r="U689" s="10">
        <v>373</v>
      </c>
      <c r="V689" s="10">
        <v>181</v>
      </c>
      <c r="W689" s="10">
        <v>701</v>
      </c>
    </row>
    <row r="690" spans="1:23">
      <c r="A690" s="10" t="s">
        <v>23</v>
      </c>
      <c r="B690" s="10" t="s">
        <v>3387</v>
      </c>
      <c r="C690" s="1" t="s">
        <v>3503</v>
      </c>
      <c r="D690" s="6" t="s">
        <v>3503</v>
      </c>
      <c r="E690" s="10" t="s">
        <v>3504</v>
      </c>
      <c r="F690" s="10">
        <v>789</v>
      </c>
      <c r="G690" s="10">
        <v>137</v>
      </c>
      <c r="H690" s="10">
        <v>876</v>
      </c>
      <c r="I690" s="10">
        <v>435</v>
      </c>
      <c r="J690" s="10">
        <v>441</v>
      </c>
      <c r="K690" s="10">
        <v>460</v>
      </c>
      <c r="L690" s="10">
        <v>237</v>
      </c>
      <c r="M690" s="10">
        <v>223</v>
      </c>
      <c r="N690" s="10">
        <v>348</v>
      </c>
      <c r="O690" s="10">
        <v>188</v>
      </c>
      <c r="P690" s="10">
        <v>160</v>
      </c>
      <c r="Q690" s="10">
        <v>0</v>
      </c>
      <c r="R690" s="10">
        <v>53</v>
      </c>
      <c r="S690" s="10">
        <v>0</v>
      </c>
      <c r="T690" s="10">
        <v>0</v>
      </c>
      <c r="U690" s="10">
        <v>474</v>
      </c>
      <c r="V690" s="10">
        <v>215</v>
      </c>
      <c r="W690" s="10">
        <v>527</v>
      </c>
    </row>
    <row r="691" spans="1:23">
      <c r="A691" s="10" t="s">
        <v>23</v>
      </c>
      <c r="B691" s="10" t="s">
        <v>3387</v>
      </c>
      <c r="C691" s="1" t="s">
        <v>3503</v>
      </c>
      <c r="D691" s="10" t="s">
        <v>3505</v>
      </c>
      <c r="E691" s="10" t="s">
        <v>3506</v>
      </c>
      <c r="F691" s="10">
        <v>832</v>
      </c>
      <c r="G691" s="10">
        <v>85</v>
      </c>
      <c r="H691" s="10">
        <v>513</v>
      </c>
      <c r="I691" s="10">
        <v>276</v>
      </c>
      <c r="J691" s="10">
        <v>237</v>
      </c>
      <c r="K691" s="10">
        <v>683</v>
      </c>
      <c r="L691" s="10">
        <v>342</v>
      </c>
      <c r="M691" s="10">
        <v>341</v>
      </c>
      <c r="N691" s="10">
        <v>327</v>
      </c>
      <c r="O691" s="10">
        <v>171</v>
      </c>
      <c r="P691" s="10">
        <v>156</v>
      </c>
      <c r="Q691" s="10">
        <v>0</v>
      </c>
      <c r="R691" s="10">
        <v>10</v>
      </c>
      <c r="S691" s="10">
        <v>39</v>
      </c>
      <c r="T691" s="10">
        <v>0</v>
      </c>
      <c r="U691" s="10">
        <v>219</v>
      </c>
      <c r="V691" s="10">
        <v>109</v>
      </c>
      <c r="W691" s="10">
        <v>268</v>
      </c>
    </row>
    <row r="692" spans="1:23">
      <c r="A692" s="10" t="s">
        <v>23</v>
      </c>
      <c r="B692" s="10" t="s">
        <v>3387</v>
      </c>
      <c r="C692" s="1" t="s">
        <v>3503</v>
      </c>
      <c r="D692" s="10" t="s">
        <v>3507</v>
      </c>
      <c r="E692" s="10" t="s">
        <v>3508</v>
      </c>
      <c r="F692" s="10">
        <v>313</v>
      </c>
      <c r="G692" s="10">
        <v>75</v>
      </c>
      <c r="H692" s="10">
        <v>428</v>
      </c>
      <c r="I692" s="10">
        <v>219</v>
      </c>
      <c r="J692" s="10">
        <v>209</v>
      </c>
      <c r="K692" s="10">
        <v>84</v>
      </c>
      <c r="L692" s="10">
        <v>42</v>
      </c>
      <c r="M692" s="10">
        <v>42</v>
      </c>
      <c r="N692" s="10">
        <v>82</v>
      </c>
      <c r="O692" s="10">
        <v>46</v>
      </c>
      <c r="P692" s="10">
        <v>36</v>
      </c>
      <c r="Q692" s="10">
        <v>0</v>
      </c>
      <c r="R692" s="10">
        <v>0</v>
      </c>
      <c r="S692" s="10">
        <v>50</v>
      </c>
      <c r="T692" s="10">
        <v>0</v>
      </c>
      <c r="U692" s="10">
        <v>100</v>
      </c>
      <c r="V692" s="10">
        <v>200</v>
      </c>
      <c r="W692" s="10">
        <v>150</v>
      </c>
    </row>
    <row r="693" spans="1:23">
      <c r="A693" s="10" t="s">
        <v>23</v>
      </c>
      <c r="B693" s="10" t="s">
        <v>3387</v>
      </c>
      <c r="C693" s="1" t="s">
        <v>3503</v>
      </c>
      <c r="D693" s="10" t="s">
        <v>3509</v>
      </c>
      <c r="E693" s="10" t="s">
        <v>3510</v>
      </c>
      <c r="F693" s="10">
        <v>358</v>
      </c>
      <c r="G693" s="10">
        <v>26</v>
      </c>
      <c r="H693" s="10">
        <v>147</v>
      </c>
      <c r="I693" s="10">
        <v>83</v>
      </c>
      <c r="J693" s="10">
        <v>64</v>
      </c>
      <c r="K693" s="10">
        <v>255</v>
      </c>
      <c r="L693" s="10">
        <v>128</v>
      </c>
      <c r="M693" s="10">
        <v>127</v>
      </c>
      <c r="N693" s="10">
        <v>107</v>
      </c>
      <c r="O693" s="10">
        <v>58</v>
      </c>
      <c r="P693" s="10">
        <v>49</v>
      </c>
      <c r="Q693" s="10">
        <v>0</v>
      </c>
      <c r="R693" s="10">
        <v>0</v>
      </c>
      <c r="S693" s="10">
        <v>42</v>
      </c>
      <c r="T693" s="10">
        <v>0</v>
      </c>
      <c r="U693" s="10">
        <v>10</v>
      </c>
      <c r="V693" s="10">
        <v>21</v>
      </c>
      <c r="W693" s="10">
        <v>52</v>
      </c>
    </row>
    <row r="694" spans="1:23">
      <c r="A694" s="10" t="s">
        <v>23</v>
      </c>
      <c r="B694" s="10" t="s">
        <v>3387</v>
      </c>
      <c r="C694" s="1" t="s">
        <v>3503</v>
      </c>
      <c r="D694" s="10" t="s">
        <v>856</v>
      </c>
      <c r="E694" s="10" t="s">
        <v>3511</v>
      </c>
      <c r="F694" s="10">
        <v>217</v>
      </c>
      <c r="G694" s="10">
        <v>71</v>
      </c>
      <c r="H694" s="10">
        <v>421</v>
      </c>
      <c r="I694" s="10">
        <v>211</v>
      </c>
      <c r="J694" s="10">
        <v>210</v>
      </c>
      <c r="K694" s="10">
        <v>934</v>
      </c>
      <c r="L694" s="10">
        <v>503</v>
      </c>
      <c r="M694" s="10">
        <v>431</v>
      </c>
      <c r="N694" s="10">
        <v>662</v>
      </c>
      <c r="O694" s="10">
        <v>341</v>
      </c>
      <c r="P694" s="10">
        <v>321</v>
      </c>
      <c r="Q694" s="10">
        <v>0</v>
      </c>
      <c r="R694" s="10">
        <v>14</v>
      </c>
      <c r="S694" s="10">
        <v>483</v>
      </c>
      <c r="T694" s="10">
        <v>0</v>
      </c>
      <c r="U694" s="10">
        <v>1638</v>
      </c>
      <c r="V694" s="10">
        <v>819</v>
      </c>
      <c r="W694" s="10">
        <v>2135</v>
      </c>
    </row>
    <row r="695" spans="1:23">
      <c r="A695" s="10" t="s">
        <v>23</v>
      </c>
      <c r="B695" s="10" t="s">
        <v>3387</v>
      </c>
      <c r="C695" s="1" t="s">
        <v>3503</v>
      </c>
      <c r="D695" s="10" t="s">
        <v>3512</v>
      </c>
      <c r="E695" s="10" t="s">
        <v>3513</v>
      </c>
      <c r="F695" s="10">
        <v>145</v>
      </c>
      <c r="G695" s="10">
        <v>33</v>
      </c>
      <c r="H695" s="10">
        <v>176</v>
      </c>
      <c r="I695" s="10">
        <v>101</v>
      </c>
      <c r="J695" s="10">
        <v>75</v>
      </c>
      <c r="K695" s="10">
        <v>20</v>
      </c>
      <c r="L695" s="10">
        <v>12</v>
      </c>
      <c r="M695" s="10">
        <v>8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118.08</v>
      </c>
      <c r="W695" s="10">
        <v>0</v>
      </c>
    </row>
    <row r="696" spans="1:23">
      <c r="A696" s="10" t="s">
        <v>23</v>
      </c>
      <c r="B696" s="10" t="s">
        <v>3387</v>
      </c>
      <c r="C696" s="1" t="s">
        <v>3503</v>
      </c>
      <c r="D696" s="10" t="s">
        <v>3514</v>
      </c>
      <c r="E696" s="10" t="s">
        <v>3515</v>
      </c>
      <c r="F696" s="10">
        <v>662</v>
      </c>
      <c r="G696" s="10">
        <v>49</v>
      </c>
      <c r="H696" s="10">
        <v>322</v>
      </c>
      <c r="I696" s="10">
        <v>163</v>
      </c>
      <c r="J696" s="10">
        <v>159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125</v>
      </c>
      <c r="W696" s="10">
        <v>0</v>
      </c>
    </row>
    <row r="697" spans="1:23">
      <c r="A697" s="10" t="s">
        <v>23</v>
      </c>
      <c r="B697" s="10" t="s">
        <v>1133</v>
      </c>
      <c r="C697" s="1" t="s">
        <v>1233</v>
      </c>
      <c r="D697" s="6" t="s">
        <v>1234</v>
      </c>
      <c r="E697" s="10" t="s">
        <v>1235</v>
      </c>
      <c r="F697" s="10">
        <v>3037.23</v>
      </c>
      <c r="G697" s="10">
        <v>722</v>
      </c>
      <c r="H697" s="10">
        <v>4178</v>
      </c>
      <c r="I697" s="10">
        <v>2110</v>
      </c>
      <c r="J697" s="10">
        <v>2068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96.7</v>
      </c>
      <c r="W697" s="10">
        <v>0</v>
      </c>
    </row>
    <row r="698" spans="1:23">
      <c r="A698" s="10" t="s">
        <v>23</v>
      </c>
      <c r="B698" s="10" t="s">
        <v>1480</v>
      </c>
      <c r="C698" s="1" t="s">
        <v>1649</v>
      </c>
      <c r="D698" s="6" t="s">
        <v>1649</v>
      </c>
      <c r="E698" s="10" t="s">
        <v>1650</v>
      </c>
      <c r="F698" s="10">
        <v>1334.78</v>
      </c>
      <c r="G698" s="10">
        <v>126</v>
      </c>
      <c r="H698" s="10">
        <v>699</v>
      </c>
      <c r="I698" s="10">
        <v>361</v>
      </c>
      <c r="J698" s="10">
        <v>338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15.3</v>
      </c>
      <c r="T698" s="10">
        <v>0</v>
      </c>
      <c r="U698" s="10">
        <v>0</v>
      </c>
      <c r="V698" s="10">
        <v>109.8</v>
      </c>
      <c r="W698" s="10">
        <v>15.3</v>
      </c>
    </row>
    <row r="699" spans="1:23">
      <c r="A699" s="10" t="s">
        <v>23</v>
      </c>
      <c r="B699" s="10" t="s">
        <v>1480</v>
      </c>
      <c r="C699" s="1" t="s">
        <v>1649</v>
      </c>
      <c r="D699" s="10" t="s">
        <v>1651</v>
      </c>
      <c r="E699" s="10" t="s">
        <v>1652</v>
      </c>
      <c r="F699" s="10">
        <v>1345</v>
      </c>
      <c r="G699" s="10">
        <v>149</v>
      </c>
      <c r="H699" s="10">
        <v>961</v>
      </c>
      <c r="I699" s="10">
        <v>504</v>
      </c>
      <c r="J699" s="10">
        <v>457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16.7</v>
      </c>
      <c r="T699" s="10">
        <v>0</v>
      </c>
      <c r="U699" s="10">
        <v>0</v>
      </c>
      <c r="V699" s="10">
        <v>209.2</v>
      </c>
      <c r="W699" s="10">
        <v>16.7</v>
      </c>
    </row>
    <row r="700" spans="1:23">
      <c r="A700" s="10" t="s">
        <v>23</v>
      </c>
      <c r="B700" s="10" t="s">
        <v>1480</v>
      </c>
      <c r="C700" s="1" t="s">
        <v>1649</v>
      </c>
      <c r="D700" s="10" t="s">
        <v>1653</v>
      </c>
      <c r="E700" s="10" t="s">
        <v>1654</v>
      </c>
      <c r="F700" s="10">
        <v>1513.13</v>
      </c>
      <c r="G700" s="10">
        <v>124</v>
      </c>
      <c r="H700" s="10">
        <v>690</v>
      </c>
      <c r="I700" s="10">
        <v>348</v>
      </c>
      <c r="J700" s="10">
        <v>342</v>
      </c>
      <c r="K700" s="10">
        <v>65</v>
      </c>
      <c r="L700" s="10">
        <v>37</v>
      </c>
      <c r="M700" s="10">
        <v>28</v>
      </c>
      <c r="N700" s="10">
        <v>204</v>
      </c>
      <c r="O700" s="10">
        <v>100</v>
      </c>
      <c r="P700" s="10">
        <v>104</v>
      </c>
      <c r="Q700" s="10">
        <v>0</v>
      </c>
      <c r="R700" s="10">
        <v>144</v>
      </c>
      <c r="S700" s="10">
        <v>14</v>
      </c>
      <c r="T700" s="10">
        <v>0</v>
      </c>
      <c r="U700" s="10">
        <v>192</v>
      </c>
      <c r="V700" s="10">
        <v>96</v>
      </c>
      <c r="W700" s="10">
        <v>350</v>
      </c>
    </row>
    <row r="701" spans="1:23">
      <c r="A701" s="10" t="s">
        <v>23</v>
      </c>
      <c r="B701" s="10" t="s">
        <v>1480</v>
      </c>
      <c r="C701" s="1" t="s">
        <v>1638</v>
      </c>
      <c r="D701" s="6" t="s">
        <v>1639</v>
      </c>
      <c r="E701" s="10" t="s">
        <v>1640</v>
      </c>
      <c r="F701" s="10">
        <v>486.51</v>
      </c>
      <c r="G701" s="10">
        <v>139</v>
      </c>
      <c r="H701" s="10">
        <v>787</v>
      </c>
      <c r="I701" s="10">
        <v>404</v>
      </c>
      <c r="J701" s="10">
        <v>383</v>
      </c>
      <c r="K701" s="10">
        <v>121</v>
      </c>
      <c r="L701" s="10">
        <v>63</v>
      </c>
      <c r="M701" s="10">
        <v>58</v>
      </c>
      <c r="N701" s="10">
        <v>0</v>
      </c>
      <c r="O701" s="10">
        <v>0</v>
      </c>
      <c r="P701" s="10">
        <v>0</v>
      </c>
      <c r="Q701" s="10">
        <v>0</v>
      </c>
      <c r="R701" s="10">
        <v>10</v>
      </c>
      <c r="S701" s="10">
        <v>121</v>
      </c>
      <c r="T701" s="10">
        <v>0</v>
      </c>
      <c r="U701" s="10">
        <v>166</v>
      </c>
      <c r="V701" s="10">
        <v>67</v>
      </c>
      <c r="W701" s="10">
        <v>297</v>
      </c>
    </row>
    <row r="702" spans="1:23">
      <c r="A702" s="10" t="s">
        <v>23</v>
      </c>
      <c r="B702" s="10" t="s">
        <v>1480</v>
      </c>
      <c r="C702" s="1" t="s">
        <v>1638</v>
      </c>
      <c r="D702" s="10" t="s">
        <v>1641</v>
      </c>
      <c r="E702" s="10" t="s">
        <v>1642</v>
      </c>
      <c r="F702" s="10">
        <v>752.06</v>
      </c>
      <c r="G702" s="10">
        <v>110</v>
      </c>
      <c r="H702" s="10">
        <v>664</v>
      </c>
      <c r="I702" s="10">
        <v>358</v>
      </c>
      <c r="J702" s="10">
        <v>306</v>
      </c>
      <c r="K702" s="10">
        <v>329</v>
      </c>
      <c r="L702" s="10">
        <v>173</v>
      </c>
      <c r="M702" s="10">
        <v>156</v>
      </c>
      <c r="N702" s="10">
        <v>29</v>
      </c>
      <c r="O702" s="10">
        <v>16</v>
      </c>
      <c r="P702" s="10">
        <v>13</v>
      </c>
      <c r="Q702" s="10">
        <v>0</v>
      </c>
      <c r="R702" s="10">
        <v>0</v>
      </c>
      <c r="S702" s="10">
        <v>0</v>
      </c>
      <c r="T702" s="10">
        <v>0</v>
      </c>
      <c r="U702" s="10">
        <v>51</v>
      </c>
      <c r="V702" s="10">
        <v>25</v>
      </c>
      <c r="W702" s="10">
        <v>51</v>
      </c>
    </row>
    <row r="703" spans="1:23">
      <c r="A703" s="10" t="s">
        <v>23</v>
      </c>
      <c r="B703" s="10" t="s">
        <v>1480</v>
      </c>
      <c r="C703" s="1" t="s">
        <v>1638</v>
      </c>
      <c r="D703" s="10" t="s">
        <v>1643</v>
      </c>
      <c r="E703" s="10" t="s">
        <v>1644</v>
      </c>
      <c r="F703" s="10">
        <v>715.08</v>
      </c>
      <c r="G703" s="10">
        <v>131</v>
      </c>
      <c r="H703" s="10">
        <v>820</v>
      </c>
      <c r="I703" s="10">
        <v>415</v>
      </c>
      <c r="J703" s="10">
        <v>405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12</v>
      </c>
      <c r="S703" s="10">
        <v>0</v>
      </c>
      <c r="T703" s="10">
        <v>0</v>
      </c>
      <c r="U703" s="10">
        <v>10</v>
      </c>
      <c r="V703" s="10">
        <v>40</v>
      </c>
      <c r="W703" s="10">
        <v>22</v>
      </c>
    </row>
    <row r="704" spans="1:23">
      <c r="A704" s="10" t="s">
        <v>23</v>
      </c>
      <c r="B704" s="10" t="s">
        <v>1480</v>
      </c>
      <c r="C704" s="1" t="s">
        <v>1638</v>
      </c>
      <c r="D704" s="10" t="s">
        <v>1645</v>
      </c>
      <c r="E704" s="10" t="s">
        <v>1646</v>
      </c>
      <c r="F704" s="10">
        <v>297.88</v>
      </c>
      <c r="G704" s="10">
        <v>155</v>
      </c>
      <c r="H704" s="10">
        <v>840</v>
      </c>
      <c r="I704" s="10">
        <v>452</v>
      </c>
      <c r="J704" s="10">
        <v>388</v>
      </c>
      <c r="K704" s="10">
        <v>51</v>
      </c>
      <c r="L704" s="10">
        <v>23</v>
      </c>
      <c r="M704" s="10">
        <v>28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</v>
      </c>
      <c r="T704" s="10">
        <v>0</v>
      </c>
      <c r="U704" s="10">
        <v>79</v>
      </c>
      <c r="V704" s="10">
        <v>39</v>
      </c>
      <c r="W704" s="10">
        <v>80</v>
      </c>
    </row>
    <row r="705" spans="1:23">
      <c r="A705" s="10" t="s">
        <v>23</v>
      </c>
      <c r="B705" s="10" t="s">
        <v>1480</v>
      </c>
      <c r="C705" s="1" t="s">
        <v>1638</v>
      </c>
      <c r="D705" s="10" t="s">
        <v>1647</v>
      </c>
      <c r="E705" s="10" t="s">
        <v>1648</v>
      </c>
      <c r="F705" s="10">
        <v>349.37</v>
      </c>
      <c r="G705" s="10">
        <v>72</v>
      </c>
      <c r="H705" s="10">
        <v>442</v>
      </c>
      <c r="I705" s="10">
        <v>227</v>
      </c>
      <c r="J705" s="10">
        <v>215</v>
      </c>
      <c r="K705" s="10">
        <v>290</v>
      </c>
      <c r="L705" s="10">
        <v>154</v>
      </c>
      <c r="M705" s="10">
        <v>136</v>
      </c>
      <c r="N705" s="10">
        <v>153</v>
      </c>
      <c r="O705" s="10">
        <v>77</v>
      </c>
      <c r="P705" s="10">
        <v>76</v>
      </c>
      <c r="Q705" s="10">
        <v>0</v>
      </c>
      <c r="R705" s="10">
        <v>12</v>
      </c>
      <c r="S705" s="10">
        <v>517</v>
      </c>
      <c r="T705" s="10">
        <v>0</v>
      </c>
      <c r="U705" s="10">
        <v>911</v>
      </c>
      <c r="V705" s="10">
        <v>456</v>
      </c>
      <c r="W705" s="10">
        <v>1440</v>
      </c>
    </row>
    <row r="706" spans="1:23">
      <c r="A706" s="10" t="s">
        <v>23</v>
      </c>
      <c r="B706" s="10" t="s">
        <v>2483</v>
      </c>
      <c r="C706" s="1" t="s">
        <v>2586</v>
      </c>
      <c r="D706" s="6" t="s">
        <v>2587</v>
      </c>
      <c r="E706" s="10" t="s">
        <v>2588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111</v>
      </c>
      <c r="L706" s="10">
        <v>59</v>
      </c>
      <c r="M706" s="10">
        <v>52</v>
      </c>
      <c r="N706" s="10">
        <v>0</v>
      </c>
      <c r="O706" s="10">
        <v>0</v>
      </c>
      <c r="P706" s="10">
        <v>0</v>
      </c>
      <c r="Q706" s="10">
        <v>0</v>
      </c>
      <c r="R706" s="10">
        <v>10</v>
      </c>
      <c r="S706" s="10">
        <v>10</v>
      </c>
      <c r="T706" s="10">
        <v>0</v>
      </c>
      <c r="U706" s="10">
        <v>333</v>
      </c>
      <c r="V706" s="10">
        <v>166</v>
      </c>
      <c r="W706" s="10">
        <v>353</v>
      </c>
    </row>
    <row r="707" spans="1:23">
      <c r="A707" s="10" t="s">
        <v>23</v>
      </c>
      <c r="B707" s="10" t="s">
        <v>965</v>
      </c>
      <c r="C707" s="1" t="s">
        <v>1079</v>
      </c>
      <c r="D707" s="6" t="s">
        <v>1080</v>
      </c>
      <c r="E707" s="10" t="s">
        <v>1081</v>
      </c>
      <c r="F707" s="10">
        <v>3215</v>
      </c>
      <c r="G707" s="10">
        <v>625</v>
      </c>
      <c r="H707" s="10">
        <v>3489</v>
      </c>
      <c r="I707" s="10">
        <v>1804</v>
      </c>
      <c r="J707" s="10">
        <v>1685</v>
      </c>
      <c r="K707" s="10">
        <v>707</v>
      </c>
      <c r="L707" s="10">
        <v>397</v>
      </c>
      <c r="M707" s="10">
        <v>310</v>
      </c>
      <c r="N707" s="10">
        <v>0</v>
      </c>
      <c r="O707" s="10">
        <v>0</v>
      </c>
      <c r="P707" s="10">
        <v>0</v>
      </c>
      <c r="Q707" s="10">
        <v>0</v>
      </c>
      <c r="R707" s="10">
        <v>40</v>
      </c>
      <c r="S707" s="10">
        <v>37</v>
      </c>
      <c r="T707" s="10">
        <v>0</v>
      </c>
      <c r="U707" s="10">
        <v>165</v>
      </c>
      <c r="V707" s="10">
        <v>83</v>
      </c>
      <c r="W707" s="10">
        <v>242</v>
      </c>
    </row>
    <row r="708" spans="1:23">
      <c r="A708" s="10" t="s">
        <v>23</v>
      </c>
      <c r="B708" s="10" t="s">
        <v>3039</v>
      </c>
      <c r="C708" s="1" t="s">
        <v>3129</v>
      </c>
      <c r="D708" s="6" t="s">
        <v>3130</v>
      </c>
      <c r="E708" s="10" t="s">
        <v>3131</v>
      </c>
      <c r="F708" s="10">
        <v>1702.85</v>
      </c>
      <c r="G708" s="10">
        <v>465</v>
      </c>
      <c r="H708" s="10">
        <v>2475</v>
      </c>
      <c r="I708" s="10">
        <v>1270</v>
      </c>
      <c r="J708" s="10">
        <v>1205</v>
      </c>
      <c r="K708" s="10">
        <v>168</v>
      </c>
      <c r="L708" s="10">
        <v>83</v>
      </c>
      <c r="M708" s="10">
        <v>85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360</v>
      </c>
      <c r="V708" s="10">
        <v>107</v>
      </c>
      <c r="W708" s="10">
        <v>360</v>
      </c>
    </row>
    <row r="709" spans="1:23">
      <c r="A709" s="10" t="s">
        <v>23</v>
      </c>
      <c r="B709" s="10" t="s">
        <v>3039</v>
      </c>
      <c r="C709" s="1" t="s">
        <v>3129</v>
      </c>
      <c r="D709" s="10" t="s">
        <v>2781</v>
      </c>
      <c r="E709" s="10" t="s">
        <v>3132</v>
      </c>
      <c r="F709" s="10">
        <v>980.4</v>
      </c>
      <c r="G709" s="10">
        <v>251</v>
      </c>
      <c r="H709" s="10">
        <v>1317</v>
      </c>
      <c r="I709" s="10">
        <v>697</v>
      </c>
      <c r="J709" s="10">
        <v>620</v>
      </c>
      <c r="K709" s="10">
        <v>45</v>
      </c>
      <c r="L709" s="10">
        <v>22</v>
      </c>
      <c r="M709" s="10">
        <v>23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56</v>
      </c>
      <c r="V709" s="10">
        <v>25</v>
      </c>
      <c r="W709" s="10">
        <v>56</v>
      </c>
    </row>
    <row r="710" spans="1:23">
      <c r="A710" s="10" t="s">
        <v>23</v>
      </c>
      <c r="B710" s="10" t="s">
        <v>3039</v>
      </c>
      <c r="C710" s="1" t="s">
        <v>3129</v>
      </c>
      <c r="D710" s="10" t="s">
        <v>3133</v>
      </c>
      <c r="E710" s="10" t="s">
        <v>3134</v>
      </c>
      <c r="F710" s="10">
        <v>736.39</v>
      </c>
      <c r="G710" s="10">
        <v>177</v>
      </c>
      <c r="H710" s="10">
        <v>924</v>
      </c>
      <c r="I710" s="10">
        <v>487</v>
      </c>
      <c r="J710" s="10">
        <v>437</v>
      </c>
      <c r="K710" s="10">
        <v>154</v>
      </c>
      <c r="L710" s="10">
        <v>84</v>
      </c>
      <c r="M710" s="10">
        <v>70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230</v>
      </c>
      <c r="V710" s="10">
        <v>115</v>
      </c>
      <c r="W710" s="10">
        <v>230</v>
      </c>
    </row>
    <row r="711" spans="1:23">
      <c r="A711" s="10" t="s">
        <v>23</v>
      </c>
      <c r="B711" s="10" t="s">
        <v>3210</v>
      </c>
      <c r="C711" s="1" t="s">
        <v>3302</v>
      </c>
      <c r="D711" s="6" t="s">
        <v>3302</v>
      </c>
      <c r="E711" s="10" t="s">
        <v>3303</v>
      </c>
      <c r="F711" s="10">
        <v>3003.25</v>
      </c>
      <c r="G711" s="10">
        <v>363</v>
      </c>
      <c r="H711" s="10">
        <v>2327</v>
      </c>
      <c r="I711" s="10">
        <v>1328</v>
      </c>
      <c r="J711" s="10">
        <v>999</v>
      </c>
      <c r="K711" s="10">
        <v>40</v>
      </c>
      <c r="L711" s="10">
        <v>17</v>
      </c>
      <c r="M711" s="10">
        <v>23</v>
      </c>
      <c r="N711" s="10">
        <v>26</v>
      </c>
      <c r="O711" s="10">
        <v>15</v>
      </c>
      <c r="P711" s="10">
        <v>11</v>
      </c>
      <c r="Q711" s="10">
        <v>0</v>
      </c>
      <c r="R711" s="10">
        <v>0</v>
      </c>
      <c r="S711" s="10">
        <v>2</v>
      </c>
      <c r="T711" s="10">
        <v>0</v>
      </c>
      <c r="U711" s="10">
        <v>199</v>
      </c>
      <c r="V711" s="10">
        <v>75</v>
      </c>
      <c r="W711" s="10">
        <v>201</v>
      </c>
    </row>
    <row r="712" spans="1:23">
      <c r="A712" s="10" t="s">
        <v>23</v>
      </c>
      <c r="B712" s="10" t="s">
        <v>3210</v>
      </c>
      <c r="C712" s="1" t="s">
        <v>3302</v>
      </c>
      <c r="D712" s="10" t="s">
        <v>3304</v>
      </c>
      <c r="E712" s="10" t="s">
        <v>3305</v>
      </c>
      <c r="F712" s="10">
        <v>918</v>
      </c>
      <c r="G712" s="10">
        <v>159</v>
      </c>
      <c r="H712" s="10">
        <v>1007</v>
      </c>
      <c r="I712" s="10">
        <v>541</v>
      </c>
      <c r="J712" s="10">
        <v>466</v>
      </c>
      <c r="K712" s="10">
        <v>53</v>
      </c>
      <c r="L712" s="10">
        <v>20</v>
      </c>
      <c r="M712" s="10">
        <v>33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192</v>
      </c>
      <c r="V712" s="10">
        <v>69</v>
      </c>
      <c r="W712" s="10">
        <v>192</v>
      </c>
    </row>
    <row r="713" spans="1:23">
      <c r="A713" s="10" t="s">
        <v>23</v>
      </c>
      <c r="B713" s="10" t="s">
        <v>3210</v>
      </c>
      <c r="C713" s="1" t="s">
        <v>3302</v>
      </c>
      <c r="D713" s="10" t="s">
        <v>3306</v>
      </c>
      <c r="E713" s="10" t="s">
        <v>3307</v>
      </c>
      <c r="F713" s="10">
        <v>246</v>
      </c>
      <c r="G713" s="10">
        <v>18</v>
      </c>
      <c r="H713" s="10">
        <v>102</v>
      </c>
      <c r="I713" s="10">
        <v>62</v>
      </c>
      <c r="J713" s="10">
        <v>40</v>
      </c>
      <c r="K713" s="10">
        <v>344</v>
      </c>
      <c r="L713" s="10">
        <v>170</v>
      </c>
      <c r="M713" s="10">
        <v>174</v>
      </c>
      <c r="N713" s="10">
        <v>0</v>
      </c>
      <c r="O713" s="10">
        <v>0</v>
      </c>
      <c r="P713" s="10">
        <v>0</v>
      </c>
      <c r="Q713" s="10">
        <v>0</v>
      </c>
      <c r="R713" s="10">
        <v>12</v>
      </c>
      <c r="S713" s="10">
        <v>57</v>
      </c>
      <c r="T713" s="10">
        <v>0</v>
      </c>
      <c r="U713" s="10">
        <v>437</v>
      </c>
      <c r="V713" s="10">
        <v>219</v>
      </c>
      <c r="W713" s="10">
        <v>506</v>
      </c>
    </row>
    <row r="714" spans="1:23">
      <c r="A714" s="10" t="s">
        <v>23</v>
      </c>
      <c r="B714" s="10" t="s">
        <v>965</v>
      </c>
      <c r="C714" s="1" t="s">
        <v>1073</v>
      </c>
      <c r="D714" s="6" t="s">
        <v>1073</v>
      </c>
      <c r="E714" s="10" t="s">
        <v>1074</v>
      </c>
      <c r="F714" s="10">
        <v>1632</v>
      </c>
      <c r="G714" s="10">
        <v>390</v>
      </c>
      <c r="H714" s="10">
        <v>2026</v>
      </c>
      <c r="I714" s="10">
        <v>1008</v>
      </c>
      <c r="J714" s="10">
        <v>1018</v>
      </c>
      <c r="K714" s="10">
        <v>19</v>
      </c>
      <c r="L714" s="10">
        <v>12</v>
      </c>
      <c r="M714" s="10">
        <v>7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18</v>
      </c>
      <c r="T714" s="10">
        <v>0</v>
      </c>
      <c r="U714" s="10">
        <v>56</v>
      </c>
      <c r="V714" s="10">
        <v>27</v>
      </c>
      <c r="W714" s="10">
        <v>74</v>
      </c>
    </row>
    <row r="715" spans="1:23">
      <c r="A715" s="10" t="s">
        <v>23</v>
      </c>
      <c r="B715" s="10" t="s">
        <v>965</v>
      </c>
      <c r="C715" s="1" t="s">
        <v>1073</v>
      </c>
      <c r="D715" s="10" t="s">
        <v>1075</v>
      </c>
      <c r="E715" s="10" t="s">
        <v>1076</v>
      </c>
      <c r="F715" s="10">
        <v>155.05000000000001</v>
      </c>
      <c r="G715" s="10">
        <v>58</v>
      </c>
      <c r="H715" s="10">
        <v>301</v>
      </c>
      <c r="I715" s="10">
        <v>159</v>
      </c>
      <c r="J715" s="10">
        <v>142</v>
      </c>
      <c r="K715" s="10">
        <v>271</v>
      </c>
      <c r="L715" s="10">
        <v>142</v>
      </c>
      <c r="M715" s="10">
        <v>129</v>
      </c>
      <c r="N715" s="10">
        <v>171</v>
      </c>
      <c r="O715" s="10">
        <v>101</v>
      </c>
      <c r="P715" s="10">
        <v>70</v>
      </c>
      <c r="Q715" s="10">
        <v>0</v>
      </c>
      <c r="R715" s="10">
        <v>2</v>
      </c>
      <c r="S715" s="10">
        <v>0</v>
      </c>
      <c r="T715" s="10">
        <v>0</v>
      </c>
      <c r="U715" s="10">
        <v>125</v>
      </c>
      <c r="V715" s="10">
        <v>63</v>
      </c>
      <c r="W715" s="10">
        <v>127</v>
      </c>
    </row>
    <row r="716" spans="1:23">
      <c r="A716" s="10" t="s">
        <v>23</v>
      </c>
      <c r="B716" s="10" t="s">
        <v>965</v>
      </c>
      <c r="C716" s="1" t="s">
        <v>1073</v>
      </c>
      <c r="D716" s="10" t="s">
        <v>1077</v>
      </c>
      <c r="E716" s="10" t="s">
        <v>1078</v>
      </c>
      <c r="F716" s="10">
        <v>541.13</v>
      </c>
      <c r="G716" s="10">
        <v>120</v>
      </c>
      <c r="H716" s="10">
        <v>666</v>
      </c>
      <c r="I716" s="10">
        <v>332</v>
      </c>
      <c r="J716" s="10">
        <v>334</v>
      </c>
      <c r="K716" s="10">
        <v>149</v>
      </c>
      <c r="L716" s="10">
        <v>79</v>
      </c>
      <c r="M716" s="10">
        <v>70</v>
      </c>
      <c r="N716" s="10">
        <v>22</v>
      </c>
      <c r="O716" s="10">
        <v>12</v>
      </c>
      <c r="P716" s="10">
        <v>10</v>
      </c>
      <c r="Q716" s="10">
        <v>0</v>
      </c>
      <c r="R716" s="10">
        <v>8</v>
      </c>
      <c r="S716" s="10">
        <v>132</v>
      </c>
      <c r="T716" s="10">
        <v>0</v>
      </c>
      <c r="U716" s="10">
        <v>16</v>
      </c>
      <c r="V716" s="10">
        <v>32</v>
      </c>
      <c r="W716" s="10">
        <v>156</v>
      </c>
    </row>
    <row r="717" spans="1:23">
      <c r="A717" s="10" t="s">
        <v>23</v>
      </c>
      <c r="B717" s="10" t="s">
        <v>2702</v>
      </c>
      <c r="C717" s="1" t="s">
        <v>2784</v>
      </c>
      <c r="D717" s="6" t="s">
        <v>2784</v>
      </c>
      <c r="E717" s="10" t="s">
        <v>2785</v>
      </c>
      <c r="F717" s="10">
        <v>1703.31</v>
      </c>
      <c r="G717" s="10">
        <v>344</v>
      </c>
      <c r="H717" s="10">
        <v>1843</v>
      </c>
      <c r="I717" s="10">
        <v>955</v>
      </c>
      <c r="J717" s="10">
        <v>888</v>
      </c>
      <c r="K717" s="10">
        <v>14</v>
      </c>
      <c r="L717" s="10">
        <v>9</v>
      </c>
      <c r="M717" s="10">
        <v>5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25</v>
      </c>
      <c r="T717" s="10">
        <v>0</v>
      </c>
      <c r="U717" s="10">
        <v>51</v>
      </c>
      <c r="V717" s="10">
        <v>101</v>
      </c>
      <c r="W717" s="10">
        <v>76</v>
      </c>
    </row>
    <row r="718" spans="1:23">
      <c r="A718" s="10" t="s">
        <v>23</v>
      </c>
      <c r="B718" s="10" t="s">
        <v>163</v>
      </c>
      <c r="C718" s="1" t="s">
        <v>376</v>
      </c>
      <c r="D718" s="6" t="s">
        <v>376</v>
      </c>
      <c r="E718" s="10" t="s">
        <v>377</v>
      </c>
      <c r="F718" s="10">
        <v>2034</v>
      </c>
      <c r="G718" s="10">
        <v>400</v>
      </c>
      <c r="H718" s="10">
        <v>2406</v>
      </c>
      <c r="I718" s="10">
        <v>1257</v>
      </c>
      <c r="J718" s="10">
        <v>1149</v>
      </c>
      <c r="K718" s="10">
        <v>1079</v>
      </c>
      <c r="L718" s="10">
        <v>559</v>
      </c>
      <c r="M718" s="10">
        <v>520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41</v>
      </c>
      <c r="T718" s="10">
        <v>0</v>
      </c>
      <c r="U718" s="10">
        <v>178</v>
      </c>
      <c r="V718" s="10">
        <v>358</v>
      </c>
      <c r="W718" s="10">
        <v>219</v>
      </c>
    </row>
    <row r="719" spans="1:23">
      <c r="A719" s="10" t="s">
        <v>23</v>
      </c>
      <c r="B719" s="10" t="s">
        <v>163</v>
      </c>
      <c r="C719" s="1" t="s">
        <v>371</v>
      </c>
      <c r="D719" s="6" t="s">
        <v>372</v>
      </c>
      <c r="E719" s="10" t="s">
        <v>373</v>
      </c>
      <c r="F719" s="10">
        <v>1458</v>
      </c>
      <c r="G719" s="10">
        <v>292</v>
      </c>
      <c r="H719" s="10">
        <v>1840</v>
      </c>
      <c r="I719" s="10">
        <v>960</v>
      </c>
      <c r="J719" s="10">
        <v>880</v>
      </c>
      <c r="K719" s="10">
        <v>43</v>
      </c>
      <c r="L719" s="10">
        <v>22</v>
      </c>
      <c r="M719" s="10">
        <v>21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145</v>
      </c>
      <c r="V719" s="10">
        <v>289</v>
      </c>
      <c r="W719" s="10">
        <v>145</v>
      </c>
    </row>
    <row r="720" spans="1:23">
      <c r="A720" s="10" t="s">
        <v>23</v>
      </c>
      <c r="B720" s="10" t="s">
        <v>163</v>
      </c>
      <c r="C720" s="1" t="s">
        <v>371</v>
      </c>
      <c r="D720" s="10" t="s">
        <v>374</v>
      </c>
      <c r="E720" s="10" t="s">
        <v>375</v>
      </c>
      <c r="F720" s="10">
        <v>134</v>
      </c>
      <c r="G720" s="10">
        <v>116</v>
      </c>
      <c r="H720" s="10">
        <v>751</v>
      </c>
      <c r="I720" s="10">
        <v>382</v>
      </c>
      <c r="J720" s="10">
        <v>369</v>
      </c>
      <c r="K720" s="10">
        <v>215</v>
      </c>
      <c r="L720" s="10">
        <v>116</v>
      </c>
      <c r="M720" s="10">
        <v>99</v>
      </c>
      <c r="N720" s="10">
        <v>66</v>
      </c>
      <c r="O720" s="10">
        <v>32</v>
      </c>
      <c r="P720" s="10">
        <v>34</v>
      </c>
      <c r="Q720" s="10">
        <v>0</v>
      </c>
      <c r="R720" s="10">
        <v>0</v>
      </c>
      <c r="S720" s="10">
        <v>75</v>
      </c>
      <c r="T720" s="10">
        <v>0</v>
      </c>
      <c r="U720" s="10">
        <v>31</v>
      </c>
      <c r="V720" s="10">
        <v>61</v>
      </c>
      <c r="W720" s="10">
        <v>106</v>
      </c>
    </row>
    <row r="721" spans="1:23">
      <c r="A721" s="10" t="s">
        <v>23</v>
      </c>
      <c r="B721" s="10" t="s">
        <v>412</v>
      </c>
      <c r="C721" s="1" t="s">
        <v>579</v>
      </c>
      <c r="D721" s="6" t="s">
        <v>579</v>
      </c>
      <c r="E721" s="10" t="s">
        <v>580</v>
      </c>
      <c r="F721" s="10">
        <v>678</v>
      </c>
      <c r="G721" s="10">
        <v>39</v>
      </c>
      <c r="H721" s="10">
        <v>221</v>
      </c>
      <c r="I721" s="10">
        <v>106</v>
      </c>
      <c r="J721" s="10">
        <v>115</v>
      </c>
      <c r="K721" s="10">
        <v>89</v>
      </c>
      <c r="L721" s="10">
        <v>45</v>
      </c>
      <c r="M721" s="10">
        <v>44</v>
      </c>
      <c r="N721" s="10">
        <v>18</v>
      </c>
      <c r="O721" s="10">
        <v>8</v>
      </c>
      <c r="P721" s="10">
        <v>10</v>
      </c>
      <c r="Q721" s="10">
        <v>0</v>
      </c>
      <c r="R721" s="10">
        <v>0</v>
      </c>
      <c r="S721" s="10">
        <v>18</v>
      </c>
      <c r="T721" s="10">
        <v>0</v>
      </c>
      <c r="U721" s="10">
        <v>131</v>
      </c>
      <c r="V721" s="10">
        <v>261</v>
      </c>
      <c r="W721" s="10">
        <v>149</v>
      </c>
    </row>
    <row r="722" spans="1:23">
      <c r="A722" s="10" t="s">
        <v>23</v>
      </c>
      <c r="B722" s="10" t="s">
        <v>412</v>
      </c>
      <c r="C722" s="1" t="s">
        <v>579</v>
      </c>
      <c r="D722" s="10" t="s">
        <v>581</v>
      </c>
      <c r="E722" s="10" t="s">
        <v>582</v>
      </c>
      <c r="F722" s="10">
        <v>823</v>
      </c>
      <c r="G722" s="10">
        <v>67</v>
      </c>
      <c r="H722" s="10">
        <v>570</v>
      </c>
      <c r="I722" s="10">
        <v>297</v>
      </c>
      <c r="J722" s="10">
        <v>273</v>
      </c>
      <c r="K722" s="10">
        <v>121</v>
      </c>
      <c r="L722" s="10">
        <v>59</v>
      </c>
      <c r="M722" s="10">
        <v>62</v>
      </c>
      <c r="N722" s="10">
        <v>30</v>
      </c>
      <c r="O722" s="10">
        <v>18</v>
      </c>
      <c r="P722" s="10">
        <v>12</v>
      </c>
      <c r="Q722" s="10">
        <v>0</v>
      </c>
      <c r="R722" s="10">
        <v>0</v>
      </c>
      <c r="S722" s="10">
        <v>0</v>
      </c>
      <c r="T722" s="10">
        <v>0</v>
      </c>
      <c r="U722" s="10">
        <v>73.64</v>
      </c>
      <c r="V722" s="10">
        <v>0</v>
      </c>
      <c r="W722" s="10">
        <v>73.64</v>
      </c>
    </row>
    <row r="723" spans="1:23">
      <c r="A723" s="10" t="s">
        <v>23</v>
      </c>
      <c r="B723" s="10" t="s">
        <v>412</v>
      </c>
      <c r="C723" s="1" t="s">
        <v>579</v>
      </c>
      <c r="D723" s="10" t="s">
        <v>583</v>
      </c>
      <c r="E723" s="10" t="s">
        <v>584</v>
      </c>
      <c r="F723" s="10">
        <v>930</v>
      </c>
      <c r="G723" s="10">
        <v>52</v>
      </c>
      <c r="H723" s="10">
        <v>335</v>
      </c>
      <c r="I723" s="10">
        <v>180</v>
      </c>
      <c r="J723" s="10">
        <v>155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41</v>
      </c>
      <c r="T723" s="10">
        <v>0</v>
      </c>
      <c r="U723" s="10">
        <v>141.36000000000001</v>
      </c>
      <c r="V723" s="10">
        <v>108</v>
      </c>
      <c r="W723" s="10">
        <v>182.36</v>
      </c>
    </row>
    <row r="724" spans="1:23">
      <c r="A724" s="10" t="s">
        <v>23</v>
      </c>
      <c r="B724" s="10" t="s">
        <v>412</v>
      </c>
      <c r="C724" s="1" t="s">
        <v>579</v>
      </c>
      <c r="D724" s="10" t="s">
        <v>585</v>
      </c>
      <c r="E724" s="10" t="s">
        <v>586</v>
      </c>
      <c r="F724" s="10">
        <v>857</v>
      </c>
      <c r="G724" s="10">
        <v>81</v>
      </c>
      <c r="H724" s="10">
        <v>442</v>
      </c>
      <c r="I724" s="10">
        <v>235</v>
      </c>
      <c r="J724" s="10">
        <v>207</v>
      </c>
      <c r="K724" s="10">
        <v>8</v>
      </c>
      <c r="L724" s="10">
        <v>2</v>
      </c>
      <c r="M724" s="10">
        <v>6</v>
      </c>
      <c r="N724" s="10">
        <v>0</v>
      </c>
      <c r="O724" s="10">
        <v>0</v>
      </c>
      <c r="P724" s="10">
        <v>0</v>
      </c>
      <c r="Q724" s="10">
        <v>0</v>
      </c>
      <c r="R724" s="10">
        <v>175</v>
      </c>
      <c r="S724" s="10">
        <v>248</v>
      </c>
      <c r="T724" s="10">
        <v>0</v>
      </c>
      <c r="U724" s="10">
        <v>157</v>
      </c>
      <c r="V724" s="10">
        <v>0</v>
      </c>
      <c r="W724" s="10">
        <v>580</v>
      </c>
    </row>
    <row r="725" spans="1:23">
      <c r="A725" s="10" t="s">
        <v>23</v>
      </c>
      <c r="B725" s="10" t="s">
        <v>412</v>
      </c>
      <c r="C725" s="1" t="s">
        <v>579</v>
      </c>
      <c r="D725" s="10" t="s">
        <v>587</v>
      </c>
      <c r="E725" s="10" t="s">
        <v>588</v>
      </c>
      <c r="F725" s="10">
        <v>347</v>
      </c>
      <c r="G725" s="10">
        <v>61</v>
      </c>
      <c r="H725" s="10">
        <v>352</v>
      </c>
      <c r="I725" s="10">
        <v>186</v>
      </c>
      <c r="J725" s="10">
        <v>166</v>
      </c>
      <c r="K725" s="10">
        <v>121</v>
      </c>
      <c r="L725" s="10">
        <v>69</v>
      </c>
      <c r="M725" s="10">
        <v>52</v>
      </c>
      <c r="N725" s="10">
        <v>134</v>
      </c>
      <c r="O725" s="10">
        <v>70</v>
      </c>
      <c r="P725" s="10">
        <v>64</v>
      </c>
      <c r="Q725" s="10">
        <v>0</v>
      </c>
      <c r="R725" s="10">
        <v>0</v>
      </c>
      <c r="S725" s="10">
        <v>17</v>
      </c>
      <c r="T725" s="10">
        <v>0</v>
      </c>
      <c r="U725" s="10">
        <v>1195</v>
      </c>
      <c r="V725" s="10">
        <v>0</v>
      </c>
      <c r="W725" s="10">
        <v>1212</v>
      </c>
    </row>
    <row r="726" spans="1:23">
      <c r="A726" s="10" t="s">
        <v>23</v>
      </c>
      <c r="B726" s="10" t="s">
        <v>412</v>
      </c>
      <c r="C726" s="1" t="s">
        <v>579</v>
      </c>
      <c r="D726" s="10" t="s">
        <v>589</v>
      </c>
      <c r="E726" s="10" t="s">
        <v>590</v>
      </c>
      <c r="F726" s="10">
        <v>2374.25</v>
      </c>
      <c r="G726" s="10">
        <v>74</v>
      </c>
      <c r="H726" s="10">
        <v>352</v>
      </c>
      <c r="I726" s="10">
        <v>192</v>
      </c>
      <c r="J726" s="10">
        <v>160</v>
      </c>
      <c r="K726" s="10">
        <v>223</v>
      </c>
      <c r="L726" s="10">
        <v>110</v>
      </c>
      <c r="M726" s="10">
        <v>113</v>
      </c>
      <c r="N726" s="10">
        <v>52</v>
      </c>
      <c r="O726" s="10">
        <v>29</v>
      </c>
      <c r="P726" s="10">
        <v>23</v>
      </c>
      <c r="Q726" s="10">
        <v>0</v>
      </c>
      <c r="R726" s="10">
        <v>1234</v>
      </c>
      <c r="S726" s="10">
        <v>0</v>
      </c>
      <c r="T726" s="10">
        <v>0</v>
      </c>
      <c r="U726" s="10">
        <v>554</v>
      </c>
      <c r="V726" s="10">
        <v>0</v>
      </c>
      <c r="W726" s="10">
        <v>1788</v>
      </c>
    </row>
    <row r="727" spans="1:23">
      <c r="A727" s="10" t="s">
        <v>23</v>
      </c>
      <c r="B727" s="10" t="s">
        <v>412</v>
      </c>
      <c r="C727" s="1" t="s">
        <v>579</v>
      </c>
      <c r="D727" s="10" t="s">
        <v>591</v>
      </c>
      <c r="E727" s="10" t="s">
        <v>592</v>
      </c>
      <c r="F727" s="10">
        <v>799.5</v>
      </c>
      <c r="G727" s="10">
        <v>46</v>
      </c>
      <c r="H727" s="10">
        <v>252</v>
      </c>
      <c r="I727" s="10">
        <v>135</v>
      </c>
      <c r="J727" s="10">
        <v>117</v>
      </c>
      <c r="K727" s="10">
        <v>285</v>
      </c>
      <c r="L727" s="10">
        <v>143</v>
      </c>
      <c r="M727" s="10">
        <v>142</v>
      </c>
      <c r="N727" s="10">
        <v>3</v>
      </c>
      <c r="O727" s="10">
        <v>3</v>
      </c>
      <c r="P727" s="10">
        <v>0</v>
      </c>
      <c r="Q727" s="10">
        <v>0</v>
      </c>
      <c r="R727" s="10">
        <v>100</v>
      </c>
      <c r="S727" s="10">
        <v>4</v>
      </c>
      <c r="T727" s="10">
        <v>0</v>
      </c>
      <c r="U727" s="10">
        <v>86</v>
      </c>
      <c r="V727" s="10">
        <v>173</v>
      </c>
      <c r="W727" s="10">
        <v>190</v>
      </c>
    </row>
    <row r="728" spans="1:23">
      <c r="A728" s="10" t="s">
        <v>23</v>
      </c>
      <c r="B728" s="10" t="s">
        <v>3039</v>
      </c>
      <c r="C728" s="1" t="s">
        <v>3123</v>
      </c>
      <c r="D728" s="6" t="s">
        <v>3124</v>
      </c>
      <c r="E728" s="10" t="s">
        <v>3125</v>
      </c>
      <c r="F728" s="10">
        <v>2466.87</v>
      </c>
      <c r="G728" s="10">
        <v>960</v>
      </c>
      <c r="H728" s="10">
        <v>4996</v>
      </c>
      <c r="I728" s="10">
        <v>2616</v>
      </c>
      <c r="J728" s="10">
        <v>2380</v>
      </c>
      <c r="K728" s="10">
        <v>34</v>
      </c>
      <c r="L728" s="10">
        <v>18</v>
      </c>
      <c r="M728" s="10">
        <v>16</v>
      </c>
      <c r="N728" s="10">
        <v>614</v>
      </c>
      <c r="O728" s="10">
        <v>321</v>
      </c>
      <c r="P728" s="10">
        <v>293</v>
      </c>
      <c r="Q728" s="10">
        <v>0</v>
      </c>
      <c r="R728" s="10">
        <v>0</v>
      </c>
      <c r="S728" s="10">
        <v>0</v>
      </c>
      <c r="T728" s="10">
        <v>0</v>
      </c>
      <c r="U728" s="10">
        <v>178</v>
      </c>
      <c r="V728" s="10">
        <v>388</v>
      </c>
      <c r="W728" s="10">
        <v>178</v>
      </c>
    </row>
    <row r="729" spans="1:23">
      <c r="A729" s="10" t="s">
        <v>23</v>
      </c>
      <c r="B729" s="10" t="s">
        <v>3039</v>
      </c>
      <c r="C729" s="1" t="s">
        <v>3123</v>
      </c>
      <c r="D729" s="10" t="s">
        <v>3126</v>
      </c>
      <c r="E729" s="10" t="s">
        <v>3127</v>
      </c>
      <c r="F729" s="10">
        <v>436.76</v>
      </c>
      <c r="G729" s="10">
        <v>185</v>
      </c>
      <c r="H729" s="10">
        <v>953</v>
      </c>
      <c r="I729" s="10">
        <v>485</v>
      </c>
      <c r="J729" s="10">
        <v>468</v>
      </c>
      <c r="K729" s="10">
        <v>53</v>
      </c>
      <c r="L729" s="10">
        <v>27</v>
      </c>
      <c r="M729" s="10">
        <v>26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4.1500000000000004</v>
      </c>
      <c r="T729" s="10">
        <v>0</v>
      </c>
      <c r="U729" s="10">
        <v>0</v>
      </c>
      <c r="V729" s="10">
        <v>379.98</v>
      </c>
      <c r="W729" s="10">
        <v>4.1500000000000004</v>
      </c>
    </row>
    <row r="730" spans="1:23">
      <c r="A730" s="10" t="s">
        <v>23</v>
      </c>
      <c r="B730" s="10" t="s">
        <v>3039</v>
      </c>
      <c r="C730" s="1" t="s">
        <v>3123</v>
      </c>
      <c r="D730" s="10" t="s">
        <v>1711</v>
      </c>
      <c r="E730" s="10" t="s">
        <v>3128</v>
      </c>
      <c r="F730" s="10">
        <v>428.31</v>
      </c>
      <c r="G730" s="10">
        <v>61</v>
      </c>
      <c r="H730" s="10">
        <v>313</v>
      </c>
      <c r="I730" s="10">
        <v>160</v>
      </c>
      <c r="J730" s="10">
        <v>153</v>
      </c>
      <c r="K730" s="10">
        <v>170</v>
      </c>
      <c r="L730" s="10">
        <v>97</v>
      </c>
      <c r="M730" s="10">
        <v>73</v>
      </c>
      <c r="N730" s="10">
        <v>45</v>
      </c>
      <c r="O730" s="10">
        <v>28</v>
      </c>
      <c r="P730" s="10">
        <v>17</v>
      </c>
      <c r="Q730" s="10">
        <v>0</v>
      </c>
      <c r="R730" s="10">
        <v>0</v>
      </c>
      <c r="S730" s="10">
        <v>74</v>
      </c>
      <c r="T730" s="10">
        <v>0</v>
      </c>
      <c r="U730" s="10">
        <v>331</v>
      </c>
      <c r="V730" s="10">
        <v>166</v>
      </c>
      <c r="W730" s="10">
        <v>405</v>
      </c>
    </row>
    <row r="731" spans="1:23">
      <c r="A731" s="10" t="s">
        <v>23</v>
      </c>
      <c r="B731" s="10" t="s">
        <v>163</v>
      </c>
      <c r="C731" s="1" t="s">
        <v>364</v>
      </c>
      <c r="D731" s="6" t="s">
        <v>365</v>
      </c>
      <c r="E731" s="10" t="s">
        <v>366</v>
      </c>
      <c r="F731" s="10">
        <v>755</v>
      </c>
      <c r="G731" s="10">
        <v>134</v>
      </c>
      <c r="H731" s="10">
        <v>876</v>
      </c>
      <c r="I731" s="10">
        <v>450</v>
      </c>
      <c r="J731" s="10">
        <v>426</v>
      </c>
      <c r="K731" s="10">
        <v>18</v>
      </c>
      <c r="L731" s="10">
        <v>11</v>
      </c>
      <c r="M731" s="10">
        <v>7</v>
      </c>
      <c r="N731" s="10">
        <v>0</v>
      </c>
      <c r="O731" s="10">
        <v>0</v>
      </c>
      <c r="P731" s="10">
        <v>0</v>
      </c>
      <c r="Q731" s="10">
        <v>0</v>
      </c>
      <c r="R731" s="10">
        <v>6</v>
      </c>
      <c r="S731" s="10">
        <v>26</v>
      </c>
      <c r="T731" s="10">
        <v>0</v>
      </c>
      <c r="U731" s="10">
        <v>121</v>
      </c>
      <c r="V731" s="10">
        <v>61</v>
      </c>
      <c r="W731" s="10">
        <v>153</v>
      </c>
    </row>
    <row r="732" spans="1:23">
      <c r="A732" s="10" t="s">
        <v>23</v>
      </c>
      <c r="B732" s="10" t="s">
        <v>163</v>
      </c>
      <c r="C732" s="1" t="s">
        <v>364</v>
      </c>
      <c r="D732" s="10" t="s">
        <v>367</v>
      </c>
      <c r="E732" s="10" t="s">
        <v>368</v>
      </c>
      <c r="F732" s="10">
        <v>675.71</v>
      </c>
      <c r="G732" s="10">
        <v>110</v>
      </c>
      <c r="H732" s="10">
        <v>618</v>
      </c>
      <c r="I732" s="10">
        <v>321</v>
      </c>
      <c r="J732" s="10">
        <v>297</v>
      </c>
      <c r="K732" s="10">
        <v>464</v>
      </c>
      <c r="L732" s="10">
        <v>248</v>
      </c>
      <c r="M732" s="10">
        <v>216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4</v>
      </c>
      <c r="T732" s="10">
        <v>0</v>
      </c>
      <c r="U732" s="10">
        <v>29</v>
      </c>
      <c r="V732" s="10">
        <v>15</v>
      </c>
      <c r="W732" s="10">
        <v>33</v>
      </c>
    </row>
    <row r="733" spans="1:23">
      <c r="A733" s="10" t="s">
        <v>23</v>
      </c>
      <c r="B733" s="10" t="s">
        <v>163</v>
      </c>
      <c r="C733" s="1" t="s">
        <v>364</v>
      </c>
      <c r="D733" s="10" t="s">
        <v>369</v>
      </c>
      <c r="E733" s="10" t="s">
        <v>370</v>
      </c>
      <c r="F733" s="10">
        <v>757.96</v>
      </c>
      <c r="G733" s="10">
        <v>240</v>
      </c>
      <c r="H733" s="10">
        <v>1260</v>
      </c>
      <c r="I733" s="10">
        <v>654</v>
      </c>
      <c r="J733" s="10">
        <v>606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59</v>
      </c>
      <c r="V733" s="10">
        <v>29</v>
      </c>
      <c r="W733" s="10">
        <v>59</v>
      </c>
    </row>
    <row r="734" spans="1:23">
      <c r="A734" s="10" t="s">
        <v>23</v>
      </c>
      <c r="B734" s="10" t="s">
        <v>1480</v>
      </c>
      <c r="C734" s="1" t="s">
        <v>1633</v>
      </c>
      <c r="D734" s="6" t="s">
        <v>1634</v>
      </c>
      <c r="E734" s="10" t="s">
        <v>1635</v>
      </c>
      <c r="F734" s="10">
        <v>1693</v>
      </c>
      <c r="G734" s="10">
        <v>267</v>
      </c>
      <c r="H734" s="10">
        <v>1838</v>
      </c>
      <c r="I734" s="10">
        <v>976</v>
      </c>
      <c r="J734" s="10">
        <v>862</v>
      </c>
      <c r="K734" s="10">
        <v>188</v>
      </c>
      <c r="L734" s="10">
        <v>99</v>
      </c>
      <c r="M734" s="10">
        <v>89</v>
      </c>
      <c r="N734" s="10">
        <v>46</v>
      </c>
      <c r="O734" s="10">
        <v>22</v>
      </c>
      <c r="P734" s="10">
        <v>24</v>
      </c>
      <c r="Q734" s="10">
        <v>0</v>
      </c>
      <c r="R734" s="10">
        <v>28</v>
      </c>
      <c r="S734" s="10">
        <v>39</v>
      </c>
      <c r="T734" s="10">
        <v>0</v>
      </c>
      <c r="U734" s="10">
        <v>116</v>
      </c>
      <c r="V734" s="10">
        <v>57</v>
      </c>
      <c r="W734" s="10">
        <v>183</v>
      </c>
    </row>
    <row r="735" spans="1:23">
      <c r="A735" s="10" t="s">
        <v>23</v>
      </c>
      <c r="B735" s="10" t="s">
        <v>1480</v>
      </c>
      <c r="C735" s="1" t="s">
        <v>1633</v>
      </c>
      <c r="D735" s="10" t="s">
        <v>1636</v>
      </c>
      <c r="E735" s="10" t="s">
        <v>1637</v>
      </c>
      <c r="F735" s="10">
        <v>1059</v>
      </c>
      <c r="G735" s="10">
        <v>138</v>
      </c>
      <c r="H735" s="10">
        <v>811</v>
      </c>
      <c r="I735" s="10">
        <v>424</v>
      </c>
      <c r="J735" s="10">
        <v>387</v>
      </c>
      <c r="K735" s="10">
        <v>118</v>
      </c>
      <c r="L735" s="10">
        <v>64</v>
      </c>
      <c r="M735" s="10">
        <v>54</v>
      </c>
      <c r="N735" s="10">
        <v>4</v>
      </c>
      <c r="O735" s="10">
        <v>2</v>
      </c>
      <c r="P735" s="10">
        <v>2</v>
      </c>
      <c r="Q735" s="10">
        <v>0</v>
      </c>
      <c r="R735" s="10">
        <v>0</v>
      </c>
      <c r="S735" s="10">
        <v>18</v>
      </c>
      <c r="T735" s="10">
        <v>0</v>
      </c>
      <c r="U735" s="10">
        <v>21</v>
      </c>
      <c r="V735" s="10">
        <v>11</v>
      </c>
      <c r="W735" s="10">
        <v>39</v>
      </c>
    </row>
    <row r="736" spans="1:23">
      <c r="A736" s="10" t="s">
        <v>23</v>
      </c>
      <c r="B736" s="10" t="s">
        <v>1480</v>
      </c>
      <c r="C736" s="1" t="s">
        <v>1628</v>
      </c>
      <c r="D736" s="6" t="s">
        <v>1629</v>
      </c>
      <c r="E736" s="10" t="s">
        <v>1630</v>
      </c>
      <c r="F736" s="10">
        <v>1548</v>
      </c>
      <c r="G736" s="10">
        <v>278</v>
      </c>
      <c r="H736" s="10">
        <v>1702</v>
      </c>
      <c r="I736" s="10">
        <v>879</v>
      </c>
      <c r="J736" s="10">
        <v>823</v>
      </c>
      <c r="K736" s="10">
        <v>434</v>
      </c>
      <c r="L736" s="10">
        <v>230</v>
      </c>
      <c r="M736" s="10">
        <v>204</v>
      </c>
      <c r="N736" s="10">
        <v>559</v>
      </c>
      <c r="O736" s="10">
        <v>306</v>
      </c>
      <c r="P736" s="10">
        <v>253</v>
      </c>
      <c r="Q736" s="10">
        <v>0</v>
      </c>
      <c r="R736" s="10">
        <v>0</v>
      </c>
      <c r="S736" s="10">
        <v>2020</v>
      </c>
      <c r="T736" s="10">
        <v>0</v>
      </c>
      <c r="U736" s="10">
        <v>1005</v>
      </c>
      <c r="V736" s="10">
        <v>2</v>
      </c>
      <c r="W736" s="10">
        <v>3025</v>
      </c>
    </row>
    <row r="737" spans="1:23">
      <c r="A737" s="10" t="s">
        <v>23</v>
      </c>
      <c r="B737" s="10" t="s">
        <v>1480</v>
      </c>
      <c r="C737" s="1" t="s">
        <v>1628</v>
      </c>
      <c r="D737" s="10" t="s">
        <v>1631</v>
      </c>
      <c r="E737" s="10" t="s">
        <v>1632</v>
      </c>
      <c r="F737" s="10">
        <v>1187</v>
      </c>
      <c r="G737" s="10">
        <v>214</v>
      </c>
      <c r="H737" s="10">
        <v>1350</v>
      </c>
      <c r="I737" s="10">
        <v>693</v>
      </c>
      <c r="J737" s="10">
        <v>657</v>
      </c>
      <c r="K737" s="10">
        <v>463</v>
      </c>
      <c r="L737" s="10">
        <v>249</v>
      </c>
      <c r="M737" s="10">
        <v>214</v>
      </c>
      <c r="N737" s="10">
        <v>3</v>
      </c>
      <c r="O737" s="10">
        <v>2</v>
      </c>
      <c r="P737" s="10">
        <v>1</v>
      </c>
      <c r="Q737" s="10">
        <v>0</v>
      </c>
      <c r="R737" s="10">
        <v>0</v>
      </c>
      <c r="S737" s="10">
        <v>0</v>
      </c>
      <c r="T737" s="10">
        <v>0</v>
      </c>
      <c r="U737" s="10">
        <v>441</v>
      </c>
      <c r="V737" s="10">
        <v>46</v>
      </c>
      <c r="W737" s="10">
        <v>441</v>
      </c>
    </row>
    <row r="738" spans="1:23">
      <c r="A738" s="10" t="s">
        <v>23</v>
      </c>
      <c r="B738" s="10" t="s">
        <v>1480</v>
      </c>
      <c r="C738" s="1" t="s">
        <v>1621</v>
      </c>
      <c r="D738" s="6" t="s">
        <v>1622</v>
      </c>
      <c r="E738" s="10" t="s">
        <v>1623</v>
      </c>
      <c r="F738" s="10">
        <v>3625</v>
      </c>
      <c r="G738" s="10">
        <v>343</v>
      </c>
      <c r="H738" s="10">
        <v>2175</v>
      </c>
      <c r="I738" s="10">
        <v>1163</v>
      </c>
      <c r="J738" s="10">
        <v>1012</v>
      </c>
      <c r="K738" s="10">
        <v>124</v>
      </c>
      <c r="L738" s="10">
        <v>66</v>
      </c>
      <c r="M738" s="10">
        <v>58</v>
      </c>
      <c r="N738" s="10">
        <v>84</v>
      </c>
      <c r="O738" s="10">
        <v>46</v>
      </c>
      <c r="P738" s="10">
        <v>38</v>
      </c>
      <c r="Q738" s="10">
        <v>0</v>
      </c>
      <c r="R738" s="10">
        <v>0</v>
      </c>
      <c r="S738" s="10">
        <v>608</v>
      </c>
      <c r="T738" s="10">
        <v>0</v>
      </c>
      <c r="U738" s="10">
        <v>130</v>
      </c>
      <c r="V738" s="10">
        <v>69</v>
      </c>
      <c r="W738" s="10">
        <v>738</v>
      </c>
    </row>
    <row r="739" spans="1:23">
      <c r="A739" s="10" t="s">
        <v>23</v>
      </c>
      <c r="B739" s="10" t="s">
        <v>1480</v>
      </c>
      <c r="C739" s="1" t="s">
        <v>1621</v>
      </c>
      <c r="D739" s="10" t="s">
        <v>1624</v>
      </c>
      <c r="E739" s="10" t="s">
        <v>1625</v>
      </c>
      <c r="F739" s="10">
        <v>824</v>
      </c>
      <c r="G739" s="10">
        <v>194</v>
      </c>
      <c r="H739" s="10">
        <v>1400</v>
      </c>
      <c r="I739" s="10">
        <v>737</v>
      </c>
      <c r="J739" s="10">
        <v>663</v>
      </c>
      <c r="K739" s="10">
        <v>765</v>
      </c>
      <c r="L739" s="10">
        <v>403</v>
      </c>
      <c r="M739" s="10">
        <v>362</v>
      </c>
      <c r="N739" s="10">
        <v>103</v>
      </c>
      <c r="O739" s="10">
        <v>46</v>
      </c>
      <c r="P739" s="10">
        <v>57</v>
      </c>
      <c r="Q739" s="10">
        <v>0</v>
      </c>
      <c r="R739" s="10">
        <v>0</v>
      </c>
      <c r="S739" s="10">
        <v>12</v>
      </c>
      <c r="T739" s="10">
        <v>0</v>
      </c>
      <c r="U739" s="10">
        <v>679</v>
      </c>
      <c r="V739" s="10">
        <v>16</v>
      </c>
      <c r="W739" s="10">
        <v>691</v>
      </c>
    </row>
    <row r="740" spans="1:23">
      <c r="A740" s="10" t="s">
        <v>23</v>
      </c>
      <c r="B740" s="10" t="s">
        <v>1480</v>
      </c>
      <c r="C740" s="1" t="s">
        <v>1621</v>
      </c>
      <c r="D740" s="10" t="s">
        <v>1626</v>
      </c>
      <c r="E740" s="10" t="s">
        <v>1627</v>
      </c>
      <c r="F740" s="10">
        <v>2023</v>
      </c>
      <c r="G740" s="10">
        <v>148</v>
      </c>
      <c r="H740" s="10">
        <v>915</v>
      </c>
      <c r="I740" s="10">
        <v>497</v>
      </c>
      <c r="J740" s="10">
        <v>418</v>
      </c>
      <c r="K740" s="10">
        <v>426</v>
      </c>
      <c r="L740" s="10">
        <v>221</v>
      </c>
      <c r="M740" s="10">
        <v>205</v>
      </c>
      <c r="N740" s="10">
        <v>120</v>
      </c>
      <c r="O740" s="10">
        <v>58</v>
      </c>
      <c r="P740" s="10">
        <v>62</v>
      </c>
      <c r="Q740" s="10">
        <v>0</v>
      </c>
      <c r="R740" s="10">
        <v>0</v>
      </c>
      <c r="S740" s="10">
        <v>15</v>
      </c>
      <c r="T740" s="10">
        <v>0</v>
      </c>
      <c r="U740" s="10">
        <v>314</v>
      </c>
      <c r="V740" s="10">
        <v>129</v>
      </c>
      <c r="W740" s="10">
        <v>329</v>
      </c>
    </row>
    <row r="741" spans="1:23">
      <c r="A741" s="10" t="s">
        <v>23</v>
      </c>
      <c r="B741" s="10" t="s">
        <v>3519</v>
      </c>
      <c r="C741" s="1" t="s">
        <v>3679</v>
      </c>
      <c r="D741" s="6" t="s">
        <v>3679</v>
      </c>
      <c r="E741" s="10" t="s">
        <v>3680</v>
      </c>
      <c r="F741" s="10">
        <v>441.37</v>
      </c>
      <c r="G741" s="10">
        <v>109</v>
      </c>
      <c r="H741" s="10">
        <v>616</v>
      </c>
      <c r="I741" s="10">
        <v>321</v>
      </c>
      <c r="J741" s="10">
        <v>295</v>
      </c>
      <c r="K741" s="10">
        <v>716</v>
      </c>
      <c r="L741" s="10">
        <v>394</v>
      </c>
      <c r="M741" s="10">
        <v>322</v>
      </c>
      <c r="N741" s="10">
        <v>99</v>
      </c>
      <c r="O741" s="10">
        <v>53</v>
      </c>
      <c r="P741" s="10">
        <v>46</v>
      </c>
      <c r="Q741" s="10">
        <v>0</v>
      </c>
      <c r="R741" s="10">
        <v>0</v>
      </c>
      <c r="S741" s="10">
        <v>28</v>
      </c>
      <c r="T741" s="10">
        <v>0</v>
      </c>
      <c r="U741" s="10">
        <v>161</v>
      </c>
      <c r="V741" s="10">
        <v>56</v>
      </c>
      <c r="W741" s="10">
        <v>189</v>
      </c>
    </row>
    <row r="742" spans="1:23">
      <c r="A742" s="10" t="s">
        <v>23</v>
      </c>
      <c r="B742" s="10" t="s">
        <v>3519</v>
      </c>
      <c r="C742" s="1" t="s">
        <v>3679</v>
      </c>
      <c r="D742" s="10" t="s">
        <v>3681</v>
      </c>
      <c r="E742" s="10" t="s">
        <v>3682</v>
      </c>
      <c r="F742" s="10">
        <v>619</v>
      </c>
      <c r="G742" s="10">
        <v>47</v>
      </c>
      <c r="H742" s="10">
        <v>210</v>
      </c>
      <c r="I742" s="10">
        <v>106</v>
      </c>
      <c r="J742" s="10">
        <v>104</v>
      </c>
      <c r="K742" s="10">
        <v>316</v>
      </c>
      <c r="L742" s="10">
        <v>161</v>
      </c>
      <c r="M742" s="10">
        <v>155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27</v>
      </c>
      <c r="T742" s="10">
        <v>0</v>
      </c>
      <c r="U742" s="10">
        <v>77</v>
      </c>
      <c r="V742" s="10">
        <v>38</v>
      </c>
      <c r="W742" s="10">
        <v>104</v>
      </c>
    </row>
    <row r="743" spans="1:23">
      <c r="A743" s="10" t="s">
        <v>23</v>
      </c>
      <c r="B743" s="10" t="s">
        <v>3519</v>
      </c>
      <c r="C743" s="1" t="s">
        <v>3679</v>
      </c>
      <c r="D743" s="10" t="s">
        <v>3683</v>
      </c>
      <c r="E743" s="10" t="s">
        <v>3684</v>
      </c>
      <c r="F743" s="10">
        <v>586</v>
      </c>
      <c r="G743" s="10">
        <v>56</v>
      </c>
      <c r="H743" s="10">
        <v>340</v>
      </c>
      <c r="I743" s="10">
        <v>178</v>
      </c>
      <c r="J743" s="10">
        <v>162</v>
      </c>
      <c r="K743" s="10">
        <v>77</v>
      </c>
      <c r="L743" s="10">
        <v>41</v>
      </c>
      <c r="M743" s="10">
        <v>36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179</v>
      </c>
      <c r="T743" s="10">
        <v>0</v>
      </c>
      <c r="U743" s="10">
        <v>0</v>
      </c>
      <c r="V743" s="10">
        <v>142.1</v>
      </c>
      <c r="W743" s="10">
        <v>179</v>
      </c>
    </row>
    <row r="744" spans="1:23">
      <c r="A744" s="10" t="s">
        <v>23</v>
      </c>
      <c r="B744" s="10" t="s">
        <v>3519</v>
      </c>
      <c r="C744" s="1" t="s">
        <v>3679</v>
      </c>
      <c r="D744" s="10" t="s">
        <v>3685</v>
      </c>
      <c r="E744" s="10" t="s">
        <v>3686</v>
      </c>
      <c r="F744" s="10">
        <v>798.63</v>
      </c>
      <c r="G744" s="10">
        <v>52</v>
      </c>
      <c r="H744" s="10">
        <v>324</v>
      </c>
      <c r="I744" s="10">
        <v>176</v>
      </c>
      <c r="J744" s="10">
        <v>148</v>
      </c>
      <c r="K744" s="10">
        <v>204</v>
      </c>
      <c r="L744" s="10">
        <v>113</v>
      </c>
      <c r="M744" s="10">
        <v>91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194.02</v>
      </c>
      <c r="W744" s="10">
        <v>0</v>
      </c>
    </row>
    <row r="745" spans="1:23">
      <c r="A745" s="10" t="s">
        <v>23</v>
      </c>
      <c r="B745" s="10" t="s">
        <v>3519</v>
      </c>
      <c r="C745" s="1" t="s">
        <v>3679</v>
      </c>
      <c r="D745" s="10" t="s">
        <v>1449</v>
      </c>
      <c r="E745" s="10" t="s">
        <v>3687</v>
      </c>
      <c r="F745" s="10">
        <v>233</v>
      </c>
      <c r="G745" s="10">
        <v>74</v>
      </c>
      <c r="H745" s="10">
        <v>434</v>
      </c>
      <c r="I745" s="10">
        <v>229</v>
      </c>
      <c r="J745" s="10">
        <v>205</v>
      </c>
      <c r="K745" s="10">
        <v>73</v>
      </c>
      <c r="L745" s="10">
        <v>32</v>
      </c>
      <c r="M745" s="10">
        <v>41</v>
      </c>
      <c r="N745" s="10">
        <v>39</v>
      </c>
      <c r="O745" s="10">
        <v>20</v>
      </c>
      <c r="P745" s="10">
        <v>19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277.89999999999998</v>
      </c>
      <c r="W745" s="10">
        <v>0</v>
      </c>
    </row>
    <row r="746" spans="1:23">
      <c r="A746" s="10" t="s">
        <v>23</v>
      </c>
      <c r="B746" s="10" t="s">
        <v>3519</v>
      </c>
      <c r="C746" s="1" t="s">
        <v>3679</v>
      </c>
      <c r="D746" s="10" t="s">
        <v>3688</v>
      </c>
      <c r="E746" s="10" t="s">
        <v>3689</v>
      </c>
      <c r="F746" s="10">
        <v>266.54000000000002</v>
      </c>
      <c r="G746" s="10">
        <v>83</v>
      </c>
      <c r="H746" s="10">
        <v>539</v>
      </c>
      <c r="I746" s="10">
        <v>292</v>
      </c>
      <c r="J746" s="10">
        <v>247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86.1</v>
      </c>
      <c r="W746" s="10">
        <v>0</v>
      </c>
    </row>
    <row r="747" spans="1:23">
      <c r="A747" s="10" t="s">
        <v>23</v>
      </c>
      <c r="B747" s="10" t="s">
        <v>3519</v>
      </c>
      <c r="C747" s="1" t="s">
        <v>3679</v>
      </c>
      <c r="D747" s="10" t="s">
        <v>3690</v>
      </c>
      <c r="E747" s="10" t="s">
        <v>3691</v>
      </c>
      <c r="F747" s="10">
        <v>379.88</v>
      </c>
      <c r="G747" s="10">
        <v>91</v>
      </c>
      <c r="H747" s="10">
        <v>500</v>
      </c>
      <c r="I747" s="10">
        <v>272</v>
      </c>
      <c r="J747" s="10">
        <v>228</v>
      </c>
      <c r="K747" s="10">
        <v>333</v>
      </c>
      <c r="L747" s="10">
        <v>176</v>
      </c>
      <c r="M747" s="10">
        <v>157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98.1</v>
      </c>
      <c r="W747" s="10">
        <v>0</v>
      </c>
    </row>
    <row r="748" spans="1:23">
      <c r="A748" s="10" t="s">
        <v>23</v>
      </c>
      <c r="B748" s="10" t="s">
        <v>2836</v>
      </c>
      <c r="C748" s="1" t="s">
        <v>2977</v>
      </c>
      <c r="D748" s="6" t="s">
        <v>2978</v>
      </c>
      <c r="E748" s="10" t="s">
        <v>2979</v>
      </c>
      <c r="F748" s="10">
        <v>1522.7</v>
      </c>
      <c r="G748" s="10">
        <v>309</v>
      </c>
      <c r="H748" s="10">
        <v>2039</v>
      </c>
      <c r="I748" s="10">
        <v>1064</v>
      </c>
      <c r="J748" s="10">
        <v>975</v>
      </c>
      <c r="K748" s="10">
        <v>68</v>
      </c>
      <c r="L748" s="10">
        <v>41</v>
      </c>
      <c r="M748" s="10">
        <v>27</v>
      </c>
      <c r="N748" s="10">
        <v>6</v>
      </c>
      <c r="O748" s="10">
        <v>3</v>
      </c>
      <c r="P748" s="10">
        <v>3</v>
      </c>
      <c r="Q748" s="10">
        <v>0</v>
      </c>
      <c r="R748" s="10">
        <v>60</v>
      </c>
      <c r="S748" s="10">
        <v>325</v>
      </c>
      <c r="T748" s="10">
        <v>0</v>
      </c>
      <c r="U748" s="10">
        <v>112</v>
      </c>
      <c r="V748" s="10">
        <v>79.78</v>
      </c>
      <c r="W748" s="10">
        <v>497</v>
      </c>
    </row>
    <row r="749" spans="1:23">
      <c r="A749" s="10" t="s">
        <v>23</v>
      </c>
      <c r="B749" s="10" t="s">
        <v>2836</v>
      </c>
      <c r="C749" s="1" t="s">
        <v>2977</v>
      </c>
      <c r="D749" s="10" t="s">
        <v>2980</v>
      </c>
      <c r="E749" s="10" t="s">
        <v>2981</v>
      </c>
      <c r="F749" s="10">
        <v>1100</v>
      </c>
      <c r="G749" s="10">
        <v>280</v>
      </c>
      <c r="H749" s="10">
        <v>1668</v>
      </c>
      <c r="I749" s="10">
        <v>859</v>
      </c>
      <c r="J749" s="10">
        <v>809</v>
      </c>
      <c r="K749" s="10">
        <v>37</v>
      </c>
      <c r="L749" s="10">
        <v>22</v>
      </c>
      <c r="M749" s="10">
        <v>15</v>
      </c>
      <c r="N749" s="10">
        <v>1</v>
      </c>
      <c r="O749" s="10">
        <v>0</v>
      </c>
      <c r="P749" s="10">
        <v>1</v>
      </c>
      <c r="Q749" s="10">
        <v>0</v>
      </c>
      <c r="R749" s="10">
        <v>13</v>
      </c>
      <c r="S749" s="10">
        <v>0</v>
      </c>
      <c r="T749" s="10">
        <v>0</v>
      </c>
      <c r="U749" s="10">
        <v>147</v>
      </c>
      <c r="V749" s="10">
        <v>74</v>
      </c>
      <c r="W749" s="10">
        <v>160</v>
      </c>
    </row>
    <row r="750" spans="1:23">
      <c r="A750" s="10" t="s">
        <v>23</v>
      </c>
      <c r="B750" s="10" t="s">
        <v>2836</v>
      </c>
      <c r="C750" s="1" t="s">
        <v>2977</v>
      </c>
      <c r="D750" s="10" t="s">
        <v>2982</v>
      </c>
      <c r="E750" s="10" t="s">
        <v>2983</v>
      </c>
      <c r="F750" s="10">
        <v>578.13</v>
      </c>
      <c r="G750" s="10">
        <v>153</v>
      </c>
      <c r="H750" s="10">
        <v>958</v>
      </c>
      <c r="I750" s="10">
        <v>487</v>
      </c>
      <c r="J750" s="10">
        <v>471</v>
      </c>
      <c r="K750" s="10">
        <v>370</v>
      </c>
      <c r="L750" s="10">
        <v>176</v>
      </c>
      <c r="M750" s="10">
        <v>194</v>
      </c>
      <c r="N750" s="10">
        <v>21</v>
      </c>
      <c r="O750" s="10">
        <v>10</v>
      </c>
      <c r="P750" s="10">
        <v>11</v>
      </c>
      <c r="Q750" s="10">
        <v>0</v>
      </c>
      <c r="R750" s="10">
        <v>0</v>
      </c>
      <c r="S750" s="10">
        <v>88</v>
      </c>
      <c r="T750" s="10">
        <v>0</v>
      </c>
      <c r="U750" s="10">
        <v>403</v>
      </c>
      <c r="V750" s="10">
        <v>210.13</v>
      </c>
      <c r="W750" s="10">
        <v>491</v>
      </c>
    </row>
    <row r="751" spans="1:23">
      <c r="A751" s="10" t="s">
        <v>23</v>
      </c>
      <c r="B751" s="10" t="s">
        <v>3039</v>
      </c>
      <c r="C751" s="1" t="s">
        <v>3115</v>
      </c>
      <c r="D751" s="6" t="s">
        <v>3116</v>
      </c>
      <c r="E751" s="10" t="s">
        <v>3117</v>
      </c>
      <c r="F751" s="10">
        <v>1917.54</v>
      </c>
      <c r="G751" s="10">
        <v>836</v>
      </c>
      <c r="H751" s="10">
        <v>4143</v>
      </c>
      <c r="I751" s="10">
        <v>2136</v>
      </c>
      <c r="J751" s="10">
        <v>2007</v>
      </c>
      <c r="K751" s="10">
        <v>999</v>
      </c>
      <c r="L751" s="10">
        <v>536</v>
      </c>
      <c r="M751" s="10">
        <v>463</v>
      </c>
      <c r="N751" s="10">
        <v>0</v>
      </c>
      <c r="O751" s="10">
        <v>0</v>
      </c>
      <c r="P751" s="10">
        <v>0</v>
      </c>
      <c r="Q751" s="10">
        <v>0</v>
      </c>
      <c r="R751" s="10">
        <v>28</v>
      </c>
      <c r="S751" s="10">
        <v>0</v>
      </c>
      <c r="T751" s="10">
        <v>0</v>
      </c>
      <c r="U751" s="10">
        <v>41</v>
      </c>
      <c r="V751" s="10">
        <v>0</v>
      </c>
      <c r="W751" s="10">
        <v>69</v>
      </c>
    </row>
    <row r="752" spans="1:23">
      <c r="A752" s="10" t="s">
        <v>23</v>
      </c>
      <c r="B752" s="10" t="s">
        <v>3039</v>
      </c>
      <c r="C752" s="1" t="s">
        <v>3115</v>
      </c>
      <c r="D752" s="10" t="s">
        <v>1298</v>
      </c>
      <c r="E752" s="10" t="s">
        <v>3118</v>
      </c>
      <c r="F752" s="10">
        <v>286.52</v>
      </c>
      <c r="G752" s="10">
        <v>104</v>
      </c>
      <c r="H752" s="10">
        <v>643</v>
      </c>
      <c r="I752" s="10">
        <v>326</v>
      </c>
      <c r="J752" s="10">
        <v>317</v>
      </c>
      <c r="K752" s="10">
        <v>891</v>
      </c>
      <c r="L752" s="10">
        <v>451</v>
      </c>
      <c r="M752" s="10">
        <v>440</v>
      </c>
      <c r="N752" s="10">
        <v>148</v>
      </c>
      <c r="O752" s="10">
        <v>86</v>
      </c>
      <c r="P752" s="10">
        <v>62</v>
      </c>
      <c r="Q752" s="10">
        <v>0</v>
      </c>
      <c r="R752" s="10">
        <v>657</v>
      </c>
      <c r="S752" s="10">
        <v>0</v>
      </c>
      <c r="T752" s="10">
        <v>0</v>
      </c>
      <c r="U752" s="10">
        <v>89</v>
      </c>
      <c r="V752" s="10">
        <v>0</v>
      </c>
      <c r="W752" s="10">
        <v>746</v>
      </c>
    </row>
    <row r="753" spans="1:23">
      <c r="A753" s="10" t="s">
        <v>23</v>
      </c>
      <c r="B753" s="10" t="s">
        <v>3039</v>
      </c>
      <c r="C753" s="1" t="s">
        <v>3115</v>
      </c>
      <c r="D753" s="10" t="s">
        <v>3119</v>
      </c>
      <c r="E753" s="10" t="s">
        <v>3120</v>
      </c>
      <c r="F753" s="10">
        <v>1874.43</v>
      </c>
      <c r="G753" s="10">
        <v>409</v>
      </c>
      <c r="H753" s="10">
        <v>2231</v>
      </c>
      <c r="I753" s="10">
        <v>1165</v>
      </c>
      <c r="J753" s="10">
        <v>1066</v>
      </c>
      <c r="K753" s="10">
        <v>185</v>
      </c>
      <c r="L753" s="10">
        <v>99</v>
      </c>
      <c r="M753" s="10">
        <v>86</v>
      </c>
      <c r="N753" s="10">
        <v>3</v>
      </c>
      <c r="O753" s="10">
        <v>1</v>
      </c>
      <c r="P753" s="10">
        <v>2</v>
      </c>
      <c r="Q753" s="10">
        <v>0</v>
      </c>
      <c r="R753" s="10">
        <v>2</v>
      </c>
      <c r="S753" s="10">
        <v>6</v>
      </c>
      <c r="T753" s="10">
        <v>0</v>
      </c>
      <c r="U753" s="10">
        <v>262</v>
      </c>
      <c r="V753" s="10">
        <v>235</v>
      </c>
      <c r="W753" s="10">
        <v>270</v>
      </c>
    </row>
    <row r="754" spans="1:23">
      <c r="A754" s="10" t="s">
        <v>23</v>
      </c>
      <c r="B754" s="10" t="s">
        <v>3039</v>
      </c>
      <c r="C754" s="1" t="s">
        <v>3115</v>
      </c>
      <c r="D754" s="10" t="s">
        <v>3121</v>
      </c>
      <c r="E754" s="10" t="s">
        <v>3122</v>
      </c>
      <c r="F754" s="10">
        <v>690.99</v>
      </c>
      <c r="G754" s="10">
        <v>109</v>
      </c>
      <c r="H754" s="10">
        <v>543</v>
      </c>
      <c r="I754" s="10">
        <v>295</v>
      </c>
      <c r="J754" s="10">
        <v>248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84</v>
      </c>
      <c r="V754" s="10">
        <v>130</v>
      </c>
      <c r="W754" s="10">
        <v>84</v>
      </c>
    </row>
    <row r="755" spans="1:23">
      <c r="A755" s="10" t="s">
        <v>23</v>
      </c>
      <c r="B755" s="10" t="s">
        <v>163</v>
      </c>
      <c r="C755" s="1" t="s">
        <v>359</v>
      </c>
      <c r="D755" s="6" t="s">
        <v>360</v>
      </c>
      <c r="E755" s="10" t="s">
        <v>361</v>
      </c>
      <c r="F755" s="10">
        <v>3099</v>
      </c>
      <c r="G755" s="10">
        <v>803</v>
      </c>
      <c r="H755" s="10">
        <v>4906</v>
      </c>
      <c r="I755" s="10">
        <v>2616</v>
      </c>
      <c r="J755" s="10">
        <v>2290</v>
      </c>
      <c r="K755" s="10">
        <v>83</v>
      </c>
      <c r="L755" s="10">
        <v>49</v>
      </c>
      <c r="M755" s="10">
        <v>34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2</v>
      </c>
      <c r="U755" s="10">
        <v>119</v>
      </c>
      <c r="V755" s="10">
        <v>60</v>
      </c>
      <c r="W755" s="10">
        <v>121</v>
      </c>
    </row>
    <row r="756" spans="1:23">
      <c r="A756" s="10" t="s">
        <v>23</v>
      </c>
      <c r="B756" s="10" t="s">
        <v>163</v>
      </c>
      <c r="C756" s="1" t="s">
        <v>359</v>
      </c>
      <c r="D756" s="10" t="s">
        <v>362</v>
      </c>
      <c r="E756" s="10" t="s">
        <v>363</v>
      </c>
      <c r="F756" s="10">
        <v>1309</v>
      </c>
      <c r="G756" s="10">
        <v>219</v>
      </c>
      <c r="H756" s="10">
        <v>1459</v>
      </c>
      <c r="I756" s="10">
        <v>760</v>
      </c>
      <c r="J756" s="10">
        <v>699</v>
      </c>
      <c r="K756" s="10">
        <v>118</v>
      </c>
      <c r="L756" s="10">
        <v>55</v>
      </c>
      <c r="M756" s="10">
        <v>63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198</v>
      </c>
      <c r="V756" s="10">
        <v>49</v>
      </c>
      <c r="W756" s="10">
        <v>198</v>
      </c>
    </row>
    <row r="757" spans="1:23">
      <c r="A757" s="10" t="s">
        <v>23</v>
      </c>
      <c r="B757" s="10" t="s">
        <v>3817</v>
      </c>
      <c r="C757" s="1" t="s">
        <v>360</v>
      </c>
      <c r="D757" s="6" t="s">
        <v>360</v>
      </c>
      <c r="E757" s="10" t="s">
        <v>3894</v>
      </c>
      <c r="F757" s="10">
        <v>1171.2</v>
      </c>
      <c r="G757" s="10">
        <v>321</v>
      </c>
      <c r="H757" s="10">
        <v>1981</v>
      </c>
      <c r="I757" s="10">
        <v>1035</v>
      </c>
      <c r="J757" s="10">
        <v>946</v>
      </c>
      <c r="K757" s="10">
        <v>203</v>
      </c>
      <c r="L757" s="10">
        <v>96</v>
      </c>
      <c r="M757" s="10">
        <v>107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406</v>
      </c>
      <c r="V757" s="10">
        <v>202</v>
      </c>
      <c r="W757" s="10">
        <v>406</v>
      </c>
    </row>
    <row r="758" spans="1:23">
      <c r="A758" s="10" t="s">
        <v>23</v>
      </c>
      <c r="B758" s="10" t="s">
        <v>3817</v>
      </c>
      <c r="C758" s="1" t="s">
        <v>360</v>
      </c>
      <c r="D758" s="10" t="s">
        <v>3895</v>
      </c>
      <c r="E758" s="10" t="s">
        <v>3896</v>
      </c>
      <c r="F758" s="10">
        <v>658.89</v>
      </c>
      <c r="G758" s="10">
        <v>70</v>
      </c>
      <c r="H758" s="10">
        <v>410</v>
      </c>
      <c r="I758" s="10">
        <v>221</v>
      </c>
      <c r="J758" s="10">
        <v>189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58</v>
      </c>
      <c r="V758" s="10">
        <v>27</v>
      </c>
      <c r="W758" s="10">
        <v>58</v>
      </c>
    </row>
    <row r="759" spans="1:23">
      <c r="A759" s="10" t="s">
        <v>23</v>
      </c>
      <c r="B759" s="10" t="s">
        <v>1734</v>
      </c>
      <c r="C759" s="1" t="s">
        <v>1850</v>
      </c>
      <c r="D759" s="6" t="s">
        <v>1851</v>
      </c>
      <c r="E759" s="10" t="s">
        <v>1852</v>
      </c>
      <c r="F759" s="10">
        <v>1668.78</v>
      </c>
      <c r="G759" s="10">
        <v>466</v>
      </c>
      <c r="H759" s="10">
        <v>2976</v>
      </c>
      <c r="I759" s="10">
        <v>1510</v>
      </c>
      <c r="J759" s="10">
        <v>1466</v>
      </c>
      <c r="K759" s="10">
        <v>42</v>
      </c>
      <c r="L759" s="10">
        <v>22</v>
      </c>
      <c r="M759" s="10">
        <v>20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479</v>
      </c>
      <c r="V759" s="10">
        <v>220</v>
      </c>
      <c r="W759" s="10">
        <v>479</v>
      </c>
    </row>
    <row r="760" spans="1:23">
      <c r="A760" s="10" t="s">
        <v>23</v>
      </c>
      <c r="B760" s="10" t="s">
        <v>1734</v>
      </c>
      <c r="C760" s="1" t="s">
        <v>1850</v>
      </c>
      <c r="D760" s="10" t="s">
        <v>1853</v>
      </c>
      <c r="E760" s="10" t="s">
        <v>1854</v>
      </c>
      <c r="F760" s="10">
        <v>1412.5</v>
      </c>
      <c r="G760" s="10">
        <v>407</v>
      </c>
      <c r="H760" s="10">
        <v>2181</v>
      </c>
      <c r="I760" s="10">
        <v>1124</v>
      </c>
      <c r="J760" s="10">
        <v>1057</v>
      </c>
      <c r="K760" s="10">
        <v>858</v>
      </c>
      <c r="L760" s="10">
        <v>430</v>
      </c>
      <c r="M760" s="10">
        <v>428</v>
      </c>
      <c r="N760" s="10">
        <v>511</v>
      </c>
      <c r="O760" s="10">
        <v>274</v>
      </c>
      <c r="P760" s="10">
        <v>237</v>
      </c>
      <c r="Q760" s="10">
        <v>0</v>
      </c>
      <c r="R760" s="10">
        <v>42</v>
      </c>
      <c r="S760" s="10">
        <v>122</v>
      </c>
      <c r="T760" s="10">
        <v>0</v>
      </c>
      <c r="U760" s="10">
        <v>477</v>
      </c>
      <c r="V760" s="10">
        <v>330</v>
      </c>
      <c r="W760" s="10">
        <v>641</v>
      </c>
    </row>
    <row r="761" spans="1:23">
      <c r="A761" s="10" t="s">
        <v>23</v>
      </c>
      <c r="B761" s="10" t="s">
        <v>1734</v>
      </c>
      <c r="C761" s="1" t="s">
        <v>1850</v>
      </c>
      <c r="D761" s="10" t="s">
        <v>1855</v>
      </c>
      <c r="E761" s="10" t="s">
        <v>1856</v>
      </c>
      <c r="F761" s="10">
        <v>367.18</v>
      </c>
      <c r="G761" s="10">
        <v>57</v>
      </c>
      <c r="H761" s="10">
        <v>341</v>
      </c>
      <c r="I761" s="10">
        <v>177</v>
      </c>
      <c r="J761" s="10">
        <v>164</v>
      </c>
      <c r="K761" s="10">
        <v>27</v>
      </c>
      <c r="L761" s="10">
        <v>15</v>
      </c>
      <c r="M761" s="10">
        <v>12</v>
      </c>
      <c r="N761" s="10">
        <v>0</v>
      </c>
      <c r="O761" s="10">
        <v>0</v>
      </c>
      <c r="P761" s="10">
        <v>0</v>
      </c>
      <c r="Q761" s="10">
        <v>0</v>
      </c>
      <c r="R761" s="10">
        <v>37</v>
      </c>
      <c r="S761" s="10">
        <v>0</v>
      </c>
      <c r="T761" s="10">
        <v>0</v>
      </c>
      <c r="U761" s="10">
        <v>149</v>
      </c>
      <c r="V761" s="10">
        <v>0</v>
      </c>
      <c r="W761" s="10">
        <v>186</v>
      </c>
    </row>
    <row r="762" spans="1:23">
      <c r="A762" s="10" t="s">
        <v>23</v>
      </c>
      <c r="B762" s="10" t="s">
        <v>2702</v>
      </c>
      <c r="C762" s="1" t="s">
        <v>2781</v>
      </c>
      <c r="D762" s="6" t="s">
        <v>2782</v>
      </c>
      <c r="E762" s="10" t="s">
        <v>2783</v>
      </c>
      <c r="F762" s="10">
        <v>715</v>
      </c>
      <c r="G762" s="10">
        <v>628</v>
      </c>
      <c r="H762" s="10">
        <v>3400</v>
      </c>
      <c r="I762" s="10">
        <v>1744</v>
      </c>
      <c r="J762" s="10">
        <v>1656</v>
      </c>
      <c r="K762" s="10">
        <v>262</v>
      </c>
      <c r="L762" s="10">
        <v>139</v>
      </c>
      <c r="M762" s="10">
        <v>123</v>
      </c>
      <c r="N762" s="10">
        <v>40</v>
      </c>
      <c r="O762" s="10">
        <v>23</v>
      </c>
      <c r="P762" s="10">
        <v>17</v>
      </c>
      <c r="Q762" s="10">
        <v>0</v>
      </c>
      <c r="R762" s="10">
        <v>3</v>
      </c>
      <c r="S762" s="10">
        <v>23</v>
      </c>
      <c r="T762" s="10">
        <v>0</v>
      </c>
      <c r="U762" s="10">
        <v>194</v>
      </c>
      <c r="V762" s="10">
        <v>135</v>
      </c>
      <c r="W762" s="10">
        <v>220</v>
      </c>
    </row>
    <row r="763" spans="1:23">
      <c r="A763" s="10" t="s">
        <v>23</v>
      </c>
      <c r="B763" s="10" t="s">
        <v>1480</v>
      </c>
      <c r="C763" s="1" t="s">
        <v>1608</v>
      </c>
      <c r="D763" s="6" t="s">
        <v>1609</v>
      </c>
      <c r="E763" s="10" t="s">
        <v>1610</v>
      </c>
      <c r="F763" s="10">
        <v>1166</v>
      </c>
      <c r="G763" s="10">
        <v>155</v>
      </c>
      <c r="H763" s="10">
        <v>993</v>
      </c>
      <c r="I763" s="10">
        <v>524</v>
      </c>
      <c r="J763" s="10">
        <v>469</v>
      </c>
      <c r="K763" s="10">
        <v>89</v>
      </c>
      <c r="L763" s="10">
        <v>43</v>
      </c>
      <c r="M763" s="10">
        <v>46</v>
      </c>
      <c r="N763" s="10">
        <v>75</v>
      </c>
      <c r="O763" s="10">
        <v>36</v>
      </c>
      <c r="P763" s="10">
        <v>39</v>
      </c>
      <c r="Q763" s="10">
        <v>0</v>
      </c>
      <c r="R763" s="10">
        <v>1</v>
      </c>
      <c r="S763" s="10">
        <v>0</v>
      </c>
      <c r="T763" s="10">
        <v>0</v>
      </c>
      <c r="U763" s="10">
        <v>48</v>
      </c>
      <c r="V763" s="10">
        <v>32</v>
      </c>
      <c r="W763" s="10">
        <v>49</v>
      </c>
    </row>
    <row r="764" spans="1:23">
      <c r="A764" s="10" t="s">
        <v>23</v>
      </c>
      <c r="B764" s="10" t="s">
        <v>1480</v>
      </c>
      <c r="C764" s="1" t="s">
        <v>1608</v>
      </c>
      <c r="D764" s="10" t="s">
        <v>1611</v>
      </c>
      <c r="E764" s="10" t="s">
        <v>1612</v>
      </c>
      <c r="F764" s="10">
        <v>720</v>
      </c>
      <c r="G764" s="10">
        <v>78</v>
      </c>
      <c r="H764" s="10">
        <v>550</v>
      </c>
      <c r="I764" s="10">
        <v>281</v>
      </c>
      <c r="J764" s="10">
        <v>269</v>
      </c>
      <c r="K764" s="10">
        <v>203</v>
      </c>
      <c r="L764" s="10">
        <v>105</v>
      </c>
      <c r="M764" s="10">
        <v>98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20</v>
      </c>
      <c r="T764" s="10">
        <v>0</v>
      </c>
      <c r="U764" s="10">
        <v>320</v>
      </c>
      <c r="V764" s="10">
        <v>225</v>
      </c>
      <c r="W764" s="10">
        <v>340</v>
      </c>
    </row>
    <row r="765" spans="1:23">
      <c r="A765" s="10" t="s">
        <v>23</v>
      </c>
      <c r="B765" s="10" t="s">
        <v>1480</v>
      </c>
      <c r="C765" s="1" t="s">
        <v>1608</v>
      </c>
      <c r="D765" s="10" t="s">
        <v>1613</v>
      </c>
      <c r="E765" s="10" t="s">
        <v>1614</v>
      </c>
      <c r="F765" s="10">
        <v>335</v>
      </c>
      <c r="G765" s="10">
        <v>100</v>
      </c>
      <c r="H765" s="10">
        <v>617</v>
      </c>
      <c r="I765" s="10">
        <v>336</v>
      </c>
      <c r="J765" s="10">
        <v>281</v>
      </c>
      <c r="K765" s="10">
        <v>1</v>
      </c>
      <c r="L765" s="10">
        <v>0</v>
      </c>
      <c r="M765" s="10">
        <v>1</v>
      </c>
      <c r="N765" s="10">
        <v>43</v>
      </c>
      <c r="O765" s="10">
        <v>25</v>
      </c>
      <c r="P765" s="10">
        <v>18</v>
      </c>
      <c r="Q765" s="10">
        <v>0</v>
      </c>
      <c r="R765" s="10">
        <v>16</v>
      </c>
      <c r="S765" s="10">
        <v>3</v>
      </c>
      <c r="T765" s="10">
        <v>0</v>
      </c>
      <c r="U765" s="10">
        <v>117</v>
      </c>
      <c r="V765" s="10">
        <v>83</v>
      </c>
      <c r="W765" s="10">
        <v>136</v>
      </c>
    </row>
    <row r="766" spans="1:23">
      <c r="A766" s="10" t="s">
        <v>23</v>
      </c>
      <c r="B766" s="10" t="s">
        <v>1480</v>
      </c>
      <c r="C766" s="1" t="s">
        <v>1608</v>
      </c>
      <c r="D766" s="10" t="s">
        <v>1615</v>
      </c>
      <c r="E766" s="10" t="s">
        <v>1616</v>
      </c>
      <c r="F766" s="10">
        <v>253</v>
      </c>
      <c r="G766" s="10">
        <v>19</v>
      </c>
      <c r="H766" s="10">
        <v>129</v>
      </c>
      <c r="I766" s="10">
        <v>71</v>
      </c>
      <c r="J766" s="10">
        <v>58</v>
      </c>
      <c r="K766" s="10">
        <v>67</v>
      </c>
      <c r="L766" s="10">
        <v>35</v>
      </c>
      <c r="M766" s="10">
        <v>32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187.23</v>
      </c>
      <c r="W766" s="10">
        <v>0</v>
      </c>
    </row>
    <row r="767" spans="1:23">
      <c r="A767" s="10" t="s">
        <v>23</v>
      </c>
      <c r="B767" s="10" t="s">
        <v>1480</v>
      </c>
      <c r="C767" s="1" t="s">
        <v>1608</v>
      </c>
      <c r="D767" s="10" t="s">
        <v>1617</v>
      </c>
      <c r="E767" s="10" t="s">
        <v>1618</v>
      </c>
      <c r="F767" s="10">
        <v>650</v>
      </c>
      <c r="G767" s="10">
        <v>135</v>
      </c>
      <c r="H767" s="10">
        <v>835</v>
      </c>
      <c r="I767" s="10">
        <v>436</v>
      </c>
      <c r="J767" s="10">
        <v>399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35.24</v>
      </c>
      <c r="W767" s="10">
        <v>0</v>
      </c>
    </row>
    <row r="768" spans="1:23">
      <c r="A768" s="10" t="s">
        <v>23</v>
      </c>
      <c r="B768" s="10" t="s">
        <v>1480</v>
      </c>
      <c r="C768" s="1" t="s">
        <v>1608</v>
      </c>
      <c r="D768" s="10" t="s">
        <v>1619</v>
      </c>
      <c r="E768" s="10" t="s">
        <v>1620</v>
      </c>
      <c r="F768" s="10">
        <v>742</v>
      </c>
      <c r="G768" s="10">
        <v>127</v>
      </c>
      <c r="H768" s="10">
        <v>811</v>
      </c>
      <c r="I768" s="10">
        <v>424</v>
      </c>
      <c r="J768" s="10">
        <v>387</v>
      </c>
      <c r="K768" s="10">
        <v>2</v>
      </c>
      <c r="L768" s="10">
        <v>1</v>
      </c>
      <c r="M768" s="10">
        <v>1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207</v>
      </c>
      <c r="W768" s="10">
        <v>0</v>
      </c>
    </row>
    <row r="769" spans="1:23">
      <c r="A769" s="10" t="s">
        <v>23</v>
      </c>
      <c r="B769" s="10" t="s">
        <v>3519</v>
      </c>
      <c r="C769" s="1" t="s">
        <v>3675</v>
      </c>
      <c r="D769" s="6" t="s">
        <v>3675</v>
      </c>
      <c r="E769" s="10" t="s">
        <v>3676</v>
      </c>
      <c r="F769" s="10">
        <v>1223</v>
      </c>
      <c r="G769" s="10">
        <v>189</v>
      </c>
      <c r="H769" s="10">
        <v>1054</v>
      </c>
      <c r="I769" s="10">
        <v>553</v>
      </c>
      <c r="J769" s="10">
        <v>501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21.1</v>
      </c>
      <c r="U769" s="10">
        <v>0</v>
      </c>
      <c r="V769" s="10">
        <v>38.729999999999997</v>
      </c>
      <c r="W769" s="10">
        <v>21.1</v>
      </c>
    </row>
    <row r="770" spans="1:23">
      <c r="A770" s="10" t="s">
        <v>23</v>
      </c>
      <c r="B770" s="10" t="s">
        <v>3519</v>
      </c>
      <c r="C770" s="1" t="s">
        <v>3675</v>
      </c>
      <c r="D770" s="10" t="s">
        <v>3677</v>
      </c>
      <c r="E770" s="10" t="s">
        <v>3678</v>
      </c>
      <c r="F770" s="10">
        <v>1032</v>
      </c>
      <c r="G770" s="10">
        <v>301</v>
      </c>
      <c r="H770" s="10">
        <v>1919</v>
      </c>
      <c r="I770" s="10">
        <v>1004</v>
      </c>
      <c r="J770" s="10">
        <v>915</v>
      </c>
      <c r="K770" s="10">
        <v>286</v>
      </c>
      <c r="L770" s="10">
        <v>133</v>
      </c>
      <c r="M770" s="10">
        <v>153</v>
      </c>
      <c r="N770" s="10">
        <v>55</v>
      </c>
      <c r="O770" s="10">
        <v>27</v>
      </c>
      <c r="P770" s="10">
        <v>28</v>
      </c>
      <c r="Q770" s="10">
        <v>0</v>
      </c>
      <c r="R770" s="10">
        <v>0</v>
      </c>
      <c r="S770" s="10">
        <v>259.95999999999998</v>
      </c>
      <c r="T770" s="10">
        <v>0</v>
      </c>
      <c r="U770" s="10">
        <v>0</v>
      </c>
      <c r="V770" s="10">
        <v>0</v>
      </c>
      <c r="W770" s="10">
        <v>259.95999999999998</v>
      </c>
    </row>
    <row r="771" spans="1:23">
      <c r="A771" s="10" t="s">
        <v>23</v>
      </c>
      <c r="B771" s="10" t="s">
        <v>3519</v>
      </c>
      <c r="C771" s="1" t="s">
        <v>3670</v>
      </c>
      <c r="D771" s="10" t="s">
        <v>3671</v>
      </c>
      <c r="E771" s="10" t="s">
        <v>3672</v>
      </c>
      <c r="F771" s="10">
        <v>230</v>
      </c>
      <c r="G771" s="10">
        <v>77</v>
      </c>
      <c r="H771" s="10">
        <v>427</v>
      </c>
      <c r="I771" s="10">
        <v>234</v>
      </c>
      <c r="J771" s="10">
        <v>193</v>
      </c>
      <c r="K771" s="10">
        <v>6</v>
      </c>
      <c r="L771" s="10">
        <v>3</v>
      </c>
      <c r="M771" s="10">
        <v>3</v>
      </c>
      <c r="N771" s="10">
        <v>0</v>
      </c>
      <c r="O771" s="10">
        <v>0</v>
      </c>
      <c r="P771" s="10">
        <v>0</v>
      </c>
      <c r="Q771" s="10">
        <v>0</v>
      </c>
      <c r="R771" s="10">
        <v>5</v>
      </c>
      <c r="S771" s="10">
        <v>40</v>
      </c>
      <c r="T771" s="10">
        <v>0</v>
      </c>
      <c r="U771" s="10">
        <v>36</v>
      </c>
      <c r="V771" s="10">
        <v>18</v>
      </c>
      <c r="W771" s="10">
        <v>81</v>
      </c>
    </row>
    <row r="772" spans="1:23">
      <c r="A772" s="10" t="s">
        <v>23</v>
      </c>
      <c r="B772" s="10" t="s">
        <v>3519</v>
      </c>
      <c r="C772" s="1" t="s">
        <v>3670</v>
      </c>
      <c r="D772" s="10" t="s">
        <v>3673</v>
      </c>
      <c r="E772" s="10" t="s">
        <v>3674</v>
      </c>
      <c r="F772" s="10">
        <v>1026</v>
      </c>
      <c r="G772" s="10">
        <v>501</v>
      </c>
      <c r="H772" s="10">
        <v>2724</v>
      </c>
      <c r="I772" s="10">
        <v>1383</v>
      </c>
      <c r="J772" s="10">
        <v>1341</v>
      </c>
      <c r="K772" s="10">
        <v>36</v>
      </c>
      <c r="L772" s="10">
        <v>15</v>
      </c>
      <c r="M772" s="10">
        <v>21</v>
      </c>
      <c r="N772" s="10">
        <v>25</v>
      </c>
      <c r="O772" s="10">
        <v>10</v>
      </c>
      <c r="P772" s="10">
        <v>15</v>
      </c>
      <c r="Q772" s="10">
        <v>0</v>
      </c>
      <c r="R772" s="10">
        <v>0</v>
      </c>
      <c r="S772" s="10">
        <v>0</v>
      </c>
      <c r="T772" s="10">
        <v>0</v>
      </c>
      <c r="U772" s="10">
        <v>141</v>
      </c>
      <c r="V772" s="10">
        <v>93</v>
      </c>
      <c r="W772" s="10">
        <v>141</v>
      </c>
    </row>
    <row r="773" spans="1:23">
      <c r="A773" s="10" t="s">
        <v>23</v>
      </c>
      <c r="B773" s="10" t="s">
        <v>3519</v>
      </c>
      <c r="C773" s="1" t="s">
        <v>3663</v>
      </c>
      <c r="D773" s="6" t="s">
        <v>3664</v>
      </c>
      <c r="E773" s="10" t="s">
        <v>3665</v>
      </c>
      <c r="F773" s="10">
        <v>1012</v>
      </c>
      <c r="G773" s="10">
        <v>376</v>
      </c>
      <c r="H773" s="10">
        <v>2252</v>
      </c>
      <c r="I773" s="10">
        <v>1203</v>
      </c>
      <c r="J773" s="10">
        <v>1049</v>
      </c>
      <c r="K773" s="10">
        <v>72</v>
      </c>
      <c r="L773" s="10">
        <v>38</v>
      </c>
      <c r="M773" s="10">
        <v>34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204</v>
      </c>
      <c r="T773" s="10">
        <v>0</v>
      </c>
      <c r="U773" s="10">
        <v>250</v>
      </c>
      <c r="V773" s="10">
        <v>126</v>
      </c>
      <c r="W773" s="10">
        <v>454</v>
      </c>
    </row>
    <row r="774" spans="1:23">
      <c r="A774" s="10" t="s">
        <v>23</v>
      </c>
      <c r="B774" s="10" t="s">
        <v>3519</v>
      </c>
      <c r="C774" s="1" t="s">
        <v>3663</v>
      </c>
      <c r="D774" s="10" t="s">
        <v>3666</v>
      </c>
      <c r="E774" s="10" t="s">
        <v>3667</v>
      </c>
      <c r="F774" s="10">
        <v>267</v>
      </c>
      <c r="G774" s="10">
        <v>93</v>
      </c>
      <c r="H774" s="10">
        <v>544</v>
      </c>
      <c r="I774" s="10">
        <v>286</v>
      </c>
      <c r="J774" s="10">
        <v>258</v>
      </c>
      <c r="K774" s="10">
        <v>177</v>
      </c>
      <c r="L774" s="10">
        <v>97</v>
      </c>
      <c r="M774" s="10">
        <v>80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121</v>
      </c>
      <c r="V774" s="10">
        <v>74</v>
      </c>
      <c r="W774" s="10">
        <v>121</v>
      </c>
    </row>
    <row r="775" spans="1:23">
      <c r="A775" s="10" t="s">
        <v>23</v>
      </c>
      <c r="B775" s="10" t="s">
        <v>3519</v>
      </c>
      <c r="C775" s="1" t="s">
        <v>3663</v>
      </c>
      <c r="D775" s="10" t="s">
        <v>3668</v>
      </c>
      <c r="E775" s="10" t="s">
        <v>3669</v>
      </c>
      <c r="F775" s="10">
        <v>783</v>
      </c>
      <c r="G775" s="10">
        <v>126</v>
      </c>
      <c r="H775" s="10">
        <v>803</v>
      </c>
      <c r="I775" s="10">
        <v>415</v>
      </c>
      <c r="J775" s="10">
        <v>388</v>
      </c>
      <c r="K775" s="10">
        <v>35</v>
      </c>
      <c r="L775" s="10">
        <v>15</v>
      </c>
      <c r="M775" s="10">
        <v>20</v>
      </c>
      <c r="N775" s="10">
        <v>274</v>
      </c>
      <c r="O775" s="10">
        <v>148</v>
      </c>
      <c r="P775" s="10">
        <v>126</v>
      </c>
      <c r="Q775" s="10">
        <v>0</v>
      </c>
      <c r="R775" s="10">
        <v>0</v>
      </c>
      <c r="S775" s="10">
        <v>0</v>
      </c>
      <c r="T775" s="10">
        <v>0</v>
      </c>
      <c r="U775" s="10">
        <v>148</v>
      </c>
      <c r="V775" s="10">
        <v>100</v>
      </c>
      <c r="W775" s="10">
        <v>148</v>
      </c>
    </row>
    <row r="776" spans="1:23">
      <c r="A776" s="10" t="s">
        <v>23</v>
      </c>
      <c r="B776" s="10" t="s">
        <v>3519</v>
      </c>
      <c r="C776" s="1" t="s">
        <v>3658</v>
      </c>
      <c r="D776" s="6" t="s">
        <v>3659</v>
      </c>
      <c r="E776" s="10" t="s">
        <v>3660</v>
      </c>
      <c r="F776" s="10">
        <v>1335</v>
      </c>
      <c r="G776" s="10">
        <v>405</v>
      </c>
      <c r="H776" s="10">
        <v>2278</v>
      </c>
      <c r="I776" s="10">
        <v>1146</v>
      </c>
      <c r="J776" s="10">
        <v>1132</v>
      </c>
      <c r="K776" s="10">
        <v>295</v>
      </c>
      <c r="L776" s="10">
        <v>157</v>
      </c>
      <c r="M776" s="10">
        <v>138</v>
      </c>
      <c r="N776" s="10">
        <v>162</v>
      </c>
      <c r="O776" s="10">
        <v>90</v>
      </c>
      <c r="P776" s="10">
        <v>72</v>
      </c>
      <c r="Q776" s="10">
        <v>0</v>
      </c>
      <c r="R776" s="10">
        <v>2</v>
      </c>
      <c r="S776" s="10">
        <v>542.47</v>
      </c>
      <c r="T776" s="10">
        <v>0</v>
      </c>
      <c r="U776" s="10">
        <v>178</v>
      </c>
      <c r="V776" s="10">
        <v>358</v>
      </c>
      <c r="W776" s="10">
        <v>722.47</v>
      </c>
    </row>
    <row r="777" spans="1:23">
      <c r="A777" s="10" t="s">
        <v>23</v>
      </c>
      <c r="B777" s="10" t="s">
        <v>3519</v>
      </c>
      <c r="C777" s="1" t="s">
        <v>3658</v>
      </c>
      <c r="D777" s="10" t="s">
        <v>3661</v>
      </c>
      <c r="E777" s="10" t="s">
        <v>3662</v>
      </c>
      <c r="F777" s="10">
        <v>1082</v>
      </c>
      <c r="G777" s="10">
        <v>317</v>
      </c>
      <c r="H777" s="10">
        <v>1786</v>
      </c>
      <c r="I777" s="10">
        <v>904</v>
      </c>
      <c r="J777" s="10">
        <v>882</v>
      </c>
      <c r="K777" s="10">
        <v>24</v>
      </c>
      <c r="L777" s="10">
        <v>16</v>
      </c>
      <c r="M777" s="10">
        <v>8</v>
      </c>
      <c r="N777" s="10">
        <v>104</v>
      </c>
      <c r="O777" s="10">
        <v>56</v>
      </c>
      <c r="P777" s="10">
        <v>48</v>
      </c>
      <c r="Q777" s="10">
        <v>0</v>
      </c>
      <c r="R777" s="10">
        <v>0</v>
      </c>
      <c r="S777" s="10">
        <v>13</v>
      </c>
      <c r="T777" s="10">
        <v>0</v>
      </c>
      <c r="U777" s="10">
        <v>168</v>
      </c>
      <c r="V777" s="10">
        <v>335</v>
      </c>
      <c r="W777" s="10">
        <v>181</v>
      </c>
    </row>
    <row r="778" spans="1:23">
      <c r="A778" s="10" t="s">
        <v>23</v>
      </c>
      <c r="B778" s="10" t="s">
        <v>2836</v>
      </c>
      <c r="C778" s="1" t="s">
        <v>2968</v>
      </c>
      <c r="D778" s="6" t="s">
        <v>2969</v>
      </c>
      <c r="E778" s="10" t="s">
        <v>2970</v>
      </c>
      <c r="F778" s="10">
        <v>864.11</v>
      </c>
      <c r="G778" s="10">
        <v>234</v>
      </c>
      <c r="H778" s="10">
        <v>1211</v>
      </c>
      <c r="I778" s="10">
        <v>637</v>
      </c>
      <c r="J778" s="10">
        <v>574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2</v>
      </c>
      <c r="T778" s="10">
        <v>0</v>
      </c>
      <c r="U778" s="10">
        <v>36</v>
      </c>
      <c r="V778" s="10">
        <v>18</v>
      </c>
      <c r="W778" s="10">
        <v>38</v>
      </c>
    </row>
    <row r="779" spans="1:23">
      <c r="A779" s="10" t="s">
        <v>23</v>
      </c>
      <c r="B779" s="10" t="s">
        <v>2836</v>
      </c>
      <c r="C779" s="1" t="s">
        <v>2968</v>
      </c>
      <c r="D779" s="10" t="s">
        <v>2971</v>
      </c>
      <c r="E779" s="10" t="s">
        <v>2972</v>
      </c>
      <c r="F779" s="10">
        <v>716.67</v>
      </c>
      <c r="G779" s="10">
        <v>183</v>
      </c>
      <c r="H779" s="10">
        <v>969</v>
      </c>
      <c r="I779" s="10">
        <v>505</v>
      </c>
      <c r="J779" s="10">
        <v>464</v>
      </c>
      <c r="K779" s="10">
        <v>0</v>
      </c>
      <c r="L779" s="10">
        <v>0</v>
      </c>
      <c r="M779" s="10">
        <v>0</v>
      </c>
      <c r="N779" s="10">
        <v>63</v>
      </c>
      <c r="O779" s="10">
        <v>31</v>
      </c>
      <c r="P779" s="10">
        <v>32</v>
      </c>
      <c r="Q779" s="10">
        <v>0</v>
      </c>
      <c r="R779" s="10">
        <v>0</v>
      </c>
      <c r="S779" s="10">
        <v>15</v>
      </c>
      <c r="T779" s="10">
        <v>0</v>
      </c>
      <c r="U779" s="10">
        <v>92</v>
      </c>
      <c r="V779" s="10">
        <v>62</v>
      </c>
      <c r="W779" s="10">
        <v>107</v>
      </c>
    </row>
    <row r="780" spans="1:23">
      <c r="A780" s="10" t="s">
        <v>23</v>
      </c>
      <c r="B780" s="10" t="s">
        <v>2836</v>
      </c>
      <c r="C780" s="1" t="s">
        <v>2968</v>
      </c>
      <c r="D780" s="10" t="s">
        <v>2973</v>
      </c>
      <c r="E780" s="10" t="s">
        <v>2974</v>
      </c>
      <c r="F780" s="10">
        <v>790.78</v>
      </c>
      <c r="G780" s="10">
        <v>357</v>
      </c>
      <c r="H780" s="10">
        <v>1877</v>
      </c>
      <c r="I780" s="10">
        <v>964</v>
      </c>
      <c r="J780" s="10">
        <v>913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98</v>
      </c>
      <c r="V780" s="10">
        <v>49</v>
      </c>
      <c r="W780" s="10">
        <v>98</v>
      </c>
    </row>
    <row r="781" spans="1:23">
      <c r="A781" s="10" t="s">
        <v>23</v>
      </c>
      <c r="B781" s="10" t="s">
        <v>2836</v>
      </c>
      <c r="C781" s="1" t="s">
        <v>2968</v>
      </c>
      <c r="D781" s="10" t="s">
        <v>2975</v>
      </c>
      <c r="E781" s="10" t="s">
        <v>2976</v>
      </c>
      <c r="F781" s="10">
        <v>559.74</v>
      </c>
      <c r="G781" s="10">
        <v>99</v>
      </c>
      <c r="H781" s="10">
        <v>552</v>
      </c>
      <c r="I781" s="10">
        <v>299</v>
      </c>
      <c r="J781" s="10">
        <v>253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1</v>
      </c>
      <c r="U781" s="10">
        <v>0</v>
      </c>
      <c r="V781" s="10">
        <v>0</v>
      </c>
      <c r="W781" s="10">
        <v>1</v>
      </c>
    </row>
    <row r="782" spans="1:23">
      <c r="A782" s="10" t="s">
        <v>23</v>
      </c>
      <c r="B782" s="10" t="s">
        <v>412</v>
      </c>
      <c r="C782" s="1" t="s">
        <v>575</v>
      </c>
      <c r="D782" s="6" t="s">
        <v>575</v>
      </c>
      <c r="E782" s="10" t="s">
        <v>576</v>
      </c>
      <c r="F782" s="10">
        <v>5964</v>
      </c>
      <c r="G782" s="10">
        <v>337</v>
      </c>
      <c r="H782" s="10">
        <v>1676</v>
      </c>
      <c r="I782" s="10">
        <v>899</v>
      </c>
      <c r="J782" s="10">
        <v>777</v>
      </c>
      <c r="K782" s="10">
        <v>142</v>
      </c>
      <c r="L782" s="10">
        <v>82</v>
      </c>
      <c r="M782" s="10">
        <v>60</v>
      </c>
      <c r="N782" s="10">
        <v>4</v>
      </c>
      <c r="O782" s="10">
        <v>2</v>
      </c>
      <c r="P782" s="10">
        <v>2</v>
      </c>
      <c r="Q782" s="10">
        <v>0</v>
      </c>
      <c r="R782" s="10">
        <v>0</v>
      </c>
      <c r="S782" s="10">
        <v>238</v>
      </c>
      <c r="T782" s="10">
        <v>0</v>
      </c>
      <c r="U782" s="10">
        <v>99</v>
      </c>
      <c r="V782" s="10">
        <v>60</v>
      </c>
      <c r="W782" s="10">
        <v>337</v>
      </c>
    </row>
    <row r="783" spans="1:23">
      <c r="A783" s="10" t="s">
        <v>23</v>
      </c>
      <c r="B783" s="10" t="s">
        <v>412</v>
      </c>
      <c r="C783" s="1" t="s">
        <v>575</v>
      </c>
      <c r="D783" s="10" t="s">
        <v>577</v>
      </c>
      <c r="E783" s="10" t="s">
        <v>578</v>
      </c>
      <c r="F783" s="10">
        <v>3605.58</v>
      </c>
      <c r="G783" s="10">
        <v>68</v>
      </c>
      <c r="H783" s="10">
        <v>450</v>
      </c>
      <c r="I783" s="10">
        <v>232</v>
      </c>
      <c r="J783" s="10">
        <v>218</v>
      </c>
      <c r="K783" s="10">
        <v>371</v>
      </c>
      <c r="L783" s="10">
        <v>188</v>
      </c>
      <c r="M783" s="10">
        <v>183</v>
      </c>
      <c r="N783" s="10">
        <v>94</v>
      </c>
      <c r="O783" s="10">
        <v>45</v>
      </c>
      <c r="P783" s="10">
        <v>49</v>
      </c>
      <c r="Q783" s="10">
        <v>0</v>
      </c>
      <c r="R783" s="10">
        <v>0</v>
      </c>
      <c r="S783" s="10">
        <v>1</v>
      </c>
      <c r="T783" s="10">
        <v>0</v>
      </c>
      <c r="U783" s="10">
        <v>63</v>
      </c>
      <c r="V783" s="10">
        <v>29</v>
      </c>
      <c r="W783" s="10">
        <v>64</v>
      </c>
    </row>
    <row r="784" spans="1:23">
      <c r="A784" s="10" t="s">
        <v>23</v>
      </c>
      <c r="B784" s="10" t="s">
        <v>1480</v>
      </c>
      <c r="C784" s="1" t="s">
        <v>1602</v>
      </c>
      <c r="D784" s="6" t="s">
        <v>1602</v>
      </c>
      <c r="E784" s="10" t="s">
        <v>1603</v>
      </c>
      <c r="F784" s="10">
        <v>1301</v>
      </c>
      <c r="G784" s="10">
        <v>171</v>
      </c>
      <c r="H784" s="10">
        <v>966</v>
      </c>
      <c r="I784" s="10">
        <v>493</v>
      </c>
      <c r="J784" s="10">
        <v>473</v>
      </c>
      <c r="K784" s="10">
        <v>27</v>
      </c>
      <c r="L784" s="10">
        <v>10</v>
      </c>
      <c r="M784" s="10">
        <v>17</v>
      </c>
      <c r="N784" s="10">
        <v>1</v>
      </c>
      <c r="O784" s="10">
        <v>1</v>
      </c>
      <c r="P784" s="10">
        <v>0</v>
      </c>
      <c r="Q784" s="10">
        <v>0</v>
      </c>
      <c r="R784" s="10">
        <v>0</v>
      </c>
      <c r="S784" s="10">
        <v>34</v>
      </c>
      <c r="T784" s="10">
        <v>0</v>
      </c>
      <c r="U784" s="10">
        <v>208</v>
      </c>
      <c r="V784" s="10">
        <v>198</v>
      </c>
      <c r="W784" s="10">
        <v>242</v>
      </c>
    </row>
    <row r="785" spans="1:23">
      <c r="A785" s="10" t="s">
        <v>23</v>
      </c>
      <c r="B785" s="10" t="s">
        <v>1480</v>
      </c>
      <c r="C785" s="1" t="s">
        <v>1602</v>
      </c>
      <c r="D785" s="10" t="s">
        <v>1604</v>
      </c>
      <c r="E785" s="10" t="s">
        <v>1605</v>
      </c>
      <c r="F785" s="10">
        <v>1273</v>
      </c>
      <c r="G785" s="10">
        <v>193</v>
      </c>
      <c r="H785" s="10">
        <v>1162</v>
      </c>
      <c r="I785" s="10">
        <v>622</v>
      </c>
      <c r="J785" s="10">
        <v>540</v>
      </c>
      <c r="K785" s="10">
        <v>0</v>
      </c>
      <c r="L785" s="10">
        <v>0</v>
      </c>
      <c r="M785" s="10">
        <v>0</v>
      </c>
      <c r="N785" s="10">
        <v>177</v>
      </c>
      <c r="O785" s="10">
        <v>86</v>
      </c>
      <c r="P785" s="10">
        <v>91</v>
      </c>
      <c r="Q785" s="10">
        <v>0</v>
      </c>
      <c r="R785" s="10">
        <v>0</v>
      </c>
      <c r="S785" s="10">
        <v>4</v>
      </c>
      <c r="T785" s="10">
        <v>0</v>
      </c>
      <c r="U785" s="10">
        <v>20</v>
      </c>
      <c r="V785" s="10">
        <v>9</v>
      </c>
      <c r="W785" s="10">
        <v>24</v>
      </c>
    </row>
    <row r="786" spans="1:23">
      <c r="A786" s="10" t="s">
        <v>23</v>
      </c>
      <c r="B786" s="10" t="s">
        <v>1480</v>
      </c>
      <c r="C786" s="1" t="s">
        <v>1602</v>
      </c>
      <c r="D786" s="10" t="s">
        <v>1606</v>
      </c>
      <c r="E786" s="10" t="s">
        <v>1607</v>
      </c>
      <c r="F786" s="10">
        <v>633.79</v>
      </c>
      <c r="G786" s="10">
        <v>54</v>
      </c>
      <c r="H786" s="10">
        <v>348</v>
      </c>
      <c r="I786" s="10">
        <v>185</v>
      </c>
      <c r="J786" s="10">
        <v>163</v>
      </c>
      <c r="K786" s="9"/>
      <c r="L786" s="9"/>
      <c r="M786" s="9"/>
      <c r="N786" s="9"/>
      <c r="O786" s="9"/>
      <c r="P786" s="9"/>
      <c r="Q786" s="10"/>
      <c r="R786" s="10"/>
      <c r="S786" s="10"/>
      <c r="T786" s="10"/>
      <c r="U786" s="10"/>
      <c r="V786" s="10"/>
      <c r="W786" s="10"/>
    </row>
    <row r="787" spans="1:23">
      <c r="A787" s="10" t="s">
        <v>23</v>
      </c>
      <c r="B787" s="10" t="s">
        <v>2836</v>
      </c>
      <c r="C787" s="1" t="s">
        <v>2962</v>
      </c>
      <c r="D787" s="6" t="s">
        <v>259</v>
      </c>
      <c r="E787" s="10" t="s">
        <v>2963</v>
      </c>
      <c r="F787" s="10">
        <v>1767.38</v>
      </c>
      <c r="G787" s="10">
        <v>487</v>
      </c>
      <c r="H787" s="10">
        <v>2787</v>
      </c>
      <c r="I787" s="10">
        <v>1446</v>
      </c>
      <c r="J787" s="10">
        <v>1341</v>
      </c>
      <c r="K787" s="10">
        <v>562</v>
      </c>
      <c r="L787" s="10">
        <v>304</v>
      </c>
      <c r="M787" s="10">
        <v>258</v>
      </c>
      <c r="N787" s="10">
        <v>116</v>
      </c>
      <c r="O787" s="10">
        <v>59</v>
      </c>
      <c r="P787" s="10">
        <v>57</v>
      </c>
      <c r="Q787" s="10">
        <v>0</v>
      </c>
      <c r="R787" s="10">
        <v>0</v>
      </c>
      <c r="S787" s="10">
        <v>0</v>
      </c>
      <c r="T787" s="10">
        <v>0</v>
      </c>
      <c r="U787" s="10">
        <v>139</v>
      </c>
      <c r="V787" s="10">
        <v>278</v>
      </c>
      <c r="W787" s="10">
        <v>139</v>
      </c>
    </row>
    <row r="788" spans="1:23">
      <c r="A788" s="10" t="s">
        <v>23</v>
      </c>
      <c r="B788" s="10" t="s">
        <v>2836</v>
      </c>
      <c r="C788" s="1" t="s">
        <v>2962</v>
      </c>
      <c r="D788" s="10" t="s">
        <v>2964</v>
      </c>
      <c r="E788" s="10" t="s">
        <v>2965</v>
      </c>
      <c r="F788" s="10">
        <v>938.85</v>
      </c>
      <c r="G788" s="10">
        <v>184</v>
      </c>
      <c r="H788" s="10">
        <v>1007</v>
      </c>
      <c r="I788" s="10">
        <v>517</v>
      </c>
      <c r="J788" s="10">
        <v>490</v>
      </c>
      <c r="K788" s="10">
        <v>0</v>
      </c>
      <c r="L788" s="10">
        <v>0</v>
      </c>
      <c r="M788" s="10">
        <v>0</v>
      </c>
      <c r="N788" s="10">
        <v>116</v>
      </c>
      <c r="O788" s="10">
        <v>56</v>
      </c>
      <c r="P788" s="10">
        <v>60</v>
      </c>
      <c r="Q788" s="10">
        <v>0</v>
      </c>
      <c r="R788" s="10">
        <v>0</v>
      </c>
      <c r="S788" s="10">
        <v>12</v>
      </c>
      <c r="T788" s="10">
        <v>0</v>
      </c>
      <c r="U788" s="10">
        <v>155</v>
      </c>
      <c r="V788" s="10">
        <v>78</v>
      </c>
      <c r="W788" s="10">
        <v>167</v>
      </c>
    </row>
    <row r="789" spans="1:23">
      <c r="A789" s="10" t="s">
        <v>23</v>
      </c>
      <c r="B789" s="10" t="s">
        <v>2836</v>
      </c>
      <c r="C789" s="1" t="s">
        <v>2962</v>
      </c>
      <c r="D789" s="10" t="s">
        <v>2966</v>
      </c>
      <c r="E789" s="10" t="s">
        <v>2967</v>
      </c>
      <c r="F789" s="10">
        <v>888.5</v>
      </c>
      <c r="G789" s="10">
        <v>185</v>
      </c>
      <c r="H789" s="10">
        <v>1151</v>
      </c>
      <c r="I789" s="10">
        <v>615</v>
      </c>
      <c r="J789" s="10">
        <v>536</v>
      </c>
      <c r="K789" s="10">
        <v>167</v>
      </c>
      <c r="L789" s="10">
        <v>89</v>
      </c>
      <c r="M789" s="10">
        <v>78</v>
      </c>
      <c r="N789" s="10">
        <v>0</v>
      </c>
      <c r="O789" s="10">
        <v>0</v>
      </c>
      <c r="P789" s="10">
        <v>0</v>
      </c>
      <c r="Q789" s="10">
        <v>0</v>
      </c>
      <c r="R789" s="10">
        <v>70</v>
      </c>
      <c r="S789" s="10">
        <v>0</v>
      </c>
      <c r="T789" s="10">
        <v>0</v>
      </c>
      <c r="U789" s="10">
        <v>73</v>
      </c>
      <c r="V789" s="10">
        <v>65</v>
      </c>
      <c r="W789" s="10">
        <v>143</v>
      </c>
    </row>
    <row r="790" spans="1:23">
      <c r="A790" s="10" t="s">
        <v>23</v>
      </c>
      <c r="B790" s="10" t="s">
        <v>965</v>
      </c>
      <c r="C790" s="1" t="s">
        <v>1062</v>
      </c>
      <c r="D790" s="6" t="s">
        <v>1063</v>
      </c>
      <c r="E790" s="10" t="s">
        <v>1064</v>
      </c>
      <c r="F790" s="10">
        <v>643.09</v>
      </c>
      <c r="G790" s="10">
        <v>320</v>
      </c>
      <c r="H790" s="10">
        <v>1892</v>
      </c>
      <c r="I790" s="10">
        <v>961</v>
      </c>
      <c r="J790" s="10">
        <v>931</v>
      </c>
      <c r="K790" s="10">
        <v>108</v>
      </c>
      <c r="L790" s="10">
        <v>49</v>
      </c>
      <c r="M790" s="10">
        <v>59</v>
      </c>
      <c r="N790" s="10">
        <v>0</v>
      </c>
      <c r="O790" s="10">
        <v>0</v>
      </c>
      <c r="P790" s="10">
        <v>0</v>
      </c>
      <c r="Q790" s="10">
        <v>0</v>
      </c>
      <c r="R790" s="10">
        <v>8</v>
      </c>
      <c r="S790" s="10">
        <v>0</v>
      </c>
      <c r="T790" s="10">
        <v>15</v>
      </c>
      <c r="U790" s="10">
        <v>5</v>
      </c>
      <c r="V790" s="10">
        <v>1</v>
      </c>
      <c r="W790" s="10">
        <v>28</v>
      </c>
    </row>
    <row r="791" spans="1:23">
      <c r="A791" s="10" t="s">
        <v>23</v>
      </c>
      <c r="B791" s="10" t="s">
        <v>965</v>
      </c>
      <c r="C791" s="1" t="s">
        <v>1062</v>
      </c>
      <c r="D791" s="10" t="s">
        <v>1065</v>
      </c>
      <c r="E791" s="10" t="s">
        <v>1066</v>
      </c>
      <c r="F791" s="10">
        <v>509.17</v>
      </c>
      <c r="G791" s="10">
        <v>92</v>
      </c>
      <c r="H791" s="10">
        <v>547</v>
      </c>
      <c r="I791" s="10">
        <v>290</v>
      </c>
      <c r="J791" s="10">
        <v>257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40</v>
      </c>
      <c r="S791" s="10">
        <v>0</v>
      </c>
      <c r="T791" s="10">
        <v>40</v>
      </c>
      <c r="U791" s="10">
        <v>15</v>
      </c>
      <c r="V791" s="10">
        <v>7</v>
      </c>
      <c r="W791" s="10">
        <v>95</v>
      </c>
    </row>
    <row r="792" spans="1:23">
      <c r="A792" s="10" t="s">
        <v>23</v>
      </c>
      <c r="B792" s="10" t="s">
        <v>965</v>
      </c>
      <c r="C792" s="1" t="s">
        <v>1062</v>
      </c>
      <c r="D792" s="10" t="s">
        <v>1067</v>
      </c>
      <c r="E792" s="10" t="s">
        <v>1068</v>
      </c>
      <c r="F792" s="10">
        <v>508</v>
      </c>
      <c r="G792" s="10">
        <v>159</v>
      </c>
      <c r="H792" s="10">
        <v>828</v>
      </c>
      <c r="I792" s="10">
        <v>449</v>
      </c>
      <c r="J792" s="10">
        <v>379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11</v>
      </c>
      <c r="S792" s="10">
        <v>7</v>
      </c>
      <c r="T792" s="10">
        <v>45</v>
      </c>
      <c r="U792" s="10">
        <v>10</v>
      </c>
      <c r="V792" s="10">
        <v>14</v>
      </c>
      <c r="W792" s="10">
        <v>73</v>
      </c>
    </row>
    <row r="793" spans="1:23">
      <c r="A793" s="10" t="s">
        <v>23</v>
      </c>
      <c r="B793" s="10" t="s">
        <v>965</v>
      </c>
      <c r="C793" s="1" t="s">
        <v>1062</v>
      </c>
      <c r="D793" s="10" t="s">
        <v>1069</v>
      </c>
      <c r="E793" s="10" t="s">
        <v>1070</v>
      </c>
      <c r="F793" s="10">
        <v>200.05</v>
      </c>
      <c r="G793" s="10">
        <v>157</v>
      </c>
      <c r="H793" s="10">
        <v>998</v>
      </c>
      <c r="I793" s="10">
        <v>523</v>
      </c>
      <c r="J793" s="10">
        <v>475</v>
      </c>
      <c r="K793" s="10">
        <v>34</v>
      </c>
      <c r="L793" s="10">
        <v>19</v>
      </c>
      <c r="M793" s="10">
        <v>15</v>
      </c>
      <c r="N793" s="10">
        <v>72</v>
      </c>
      <c r="O793" s="10">
        <v>38</v>
      </c>
      <c r="P793" s="10">
        <v>34</v>
      </c>
      <c r="Q793" s="10">
        <v>0</v>
      </c>
      <c r="R793" s="10">
        <v>5</v>
      </c>
      <c r="S793" s="10">
        <v>0</v>
      </c>
      <c r="T793" s="10">
        <v>12</v>
      </c>
      <c r="U793" s="10">
        <v>6</v>
      </c>
      <c r="V793" s="10">
        <v>2</v>
      </c>
      <c r="W793" s="10">
        <v>23</v>
      </c>
    </row>
    <row r="794" spans="1:23">
      <c r="A794" s="10" t="s">
        <v>23</v>
      </c>
      <c r="B794" s="10" t="s">
        <v>965</v>
      </c>
      <c r="C794" s="1" t="s">
        <v>1062</v>
      </c>
      <c r="D794" s="10" t="s">
        <v>1071</v>
      </c>
      <c r="E794" s="10" t="s">
        <v>1072</v>
      </c>
      <c r="F794" s="10">
        <v>773.74</v>
      </c>
      <c r="G794" s="10">
        <v>179</v>
      </c>
      <c r="H794" s="10">
        <v>950</v>
      </c>
      <c r="I794" s="10">
        <v>475</v>
      </c>
      <c r="J794" s="10">
        <v>475</v>
      </c>
      <c r="K794" s="10">
        <v>109</v>
      </c>
      <c r="L794" s="10">
        <v>59</v>
      </c>
      <c r="M794" s="10">
        <v>50</v>
      </c>
      <c r="N794" s="10">
        <v>256</v>
      </c>
      <c r="O794" s="10">
        <v>135</v>
      </c>
      <c r="P794" s="10">
        <v>121</v>
      </c>
      <c r="Q794" s="10">
        <v>0</v>
      </c>
      <c r="R794" s="10">
        <v>10</v>
      </c>
      <c r="S794" s="10">
        <v>2</v>
      </c>
      <c r="T794" s="10">
        <v>20</v>
      </c>
      <c r="U794" s="10">
        <v>5</v>
      </c>
      <c r="V794" s="10">
        <v>2</v>
      </c>
      <c r="W794" s="10">
        <v>37</v>
      </c>
    </row>
    <row r="795" spans="1:23">
      <c r="A795" s="10" t="s">
        <v>23</v>
      </c>
      <c r="B795" s="10" t="s">
        <v>791</v>
      </c>
      <c r="C795" s="1" t="s">
        <v>891</v>
      </c>
      <c r="D795" s="6" t="s">
        <v>892</v>
      </c>
      <c r="E795" s="10" t="s">
        <v>893</v>
      </c>
      <c r="F795" s="10">
        <v>1617.3</v>
      </c>
      <c r="G795" s="10">
        <v>583</v>
      </c>
      <c r="H795" s="10">
        <v>3439</v>
      </c>
      <c r="I795" s="10">
        <v>1785</v>
      </c>
      <c r="J795" s="10">
        <v>1654</v>
      </c>
      <c r="K795" s="10">
        <v>127</v>
      </c>
      <c r="L795" s="10">
        <v>62</v>
      </c>
      <c r="M795" s="10">
        <v>65</v>
      </c>
      <c r="N795" s="10">
        <v>29</v>
      </c>
      <c r="O795" s="10">
        <v>14</v>
      </c>
      <c r="P795" s="10">
        <v>15</v>
      </c>
      <c r="Q795" s="10">
        <v>0</v>
      </c>
      <c r="R795" s="10">
        <v>0</v>
      </c>
      <c r="S795" s="10">
        <v>119</v>
      </c>
      <c r="T795" s="10">
        <v>0</v>
      </c>
      <c r="U795" s="10">
        <v>17.100000000000001</v>
      </c>
      <c r="V795" s="10">
        <v>12.18</v>
      </c>
      <c r="W795" s="10">
        <v>136.1</v>
      </c>
    </row>
    <row r="796" spans="1:23">
      <c r="A796" s="10" t="s">
        <v>23</v>
      </c>
      <c r="B796" s="10" t="s">
        <v>1480</v>
      </c>
      <c r="C796" s="1" t="s">
        <v>1595</v>
      </c>
      <c r="D796" s="6" t="s">
        <v>1596</v>
      </c>
      <c r="E796" s="10" t="s">
        <v>1597</v>
      </c>
      <c r="F796" s="10">
        <v>1389</v>
      </c>
      <c r="G796" s="10">
        <v>115</v>
      </c>
      <c r="H796" s="10">
        <v>695</v>
      </c>
      <c r="I796" s="10">
        <v>349</v>
      </c>
      <c r="J796" s="10">
        <v>346</v>
      </c>
      <c r="K796" s="10">
        <v>26</v>
      </c>
      <c r="L796" s="10">
        <v>15</v>
      </c>
      <c r="M796" s="10">
        <v>11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8.25</v>
      </c>
      <c r="V796" s="10">
        <v>11.15</v>
      </c>
      <c r="W796" s="10">
        <v>8.25</v>
      </c>
    </row>
    <row r="797" spans="1:23">
      <c r="A797" s="10" t="s">
        <v>23</v>
      </c>
      <c r="B797" s="10" t="s">
        <v>1480</v>
      </c>
      <c r="C797" s="1" t="s">
        <v>1595</v>
      </c>
      <c r="D797" s="10" t="s">
        <v>1598</v>
      </c>
      <c r="E797" s="10" t="s">
        <v>1599</v>
      </c>
      <c r="F797" s="10">
        <v>1872</v>
      </c>
      <c r="G797" s="10">
        <v>152</v>
      </c>
      <c r="H797" s="10">
        <v>992</v>
      </c>
      <c r="I797" s="10">
        <v>525</v>
      </c>
      <c r="J797" s="10">
        <v>467</v>
      </c>
      <c r="K797" s="10">
        <v>89</v>
      </c>
      <c r="L797" s="10">
        <v>49</v>
      </c>
      <c r="M797" s="10">
        <v>40</v>
      </c>
      <c r="N797" s="10">
        <v>0</v>
      </c>
      <c r="O797" s="10">
        <v>0</v>
      </c>
      <c r="P797" s="10">
        <v>0</v>
      </c>
      <c r="Q797" s="10">
        <v>0.84</v>
      </c>
      <c r="R797" s="10">
        <v>0</v>
      </c>
      <c r="S797" s="10">
        <v>0</v>
      </c>
      <c r="T797" s="10">
        <v>0</v>
      </c>
      <c r="U797" s="10">
        <v>20.28</v>
      </c>
      <c r="V797" s="10">
        <v>15.15</v>
      </c>
      <c r="W797" s="10">
        <v>20.28</v>
      </c>
    </row>
    <row r="798" spans="1:23">
      <c r="A798" s="10" t="s">
        <v>23</v>
      </c>
      <c r="B798" s="10" t="s">
        <v>1480</v>
      </c>
      <c r="C798" s="1" t="s">
        <v>1595</v>
      </c>
      <c r="D798" s="10" t="s">
        <v>1600</v>
      </c>
      <c r="E798" s="10" t="s">
        <v>1601</v>
      </c>
      <c r="F798" s="10">
        <v>3725</v>
      </c>
      <c r="G798" s="10">
        <v>160</v>
      </c>
      <c r="H798" s="10">
        <v>962</v>
      </c>
      <c r="I798" s="10">
        <v>492</v>
      </c>
      <c r="J798" s="10">
        <v>470</v>
      </c>
      <c r="K798" s="10">
        <v>32</v>
      </c>
      <c r="L798" s="10">
        <v>16</v>
      </c>
      <c r="M798" s="10">
        <v>16</v>
      </c>
      <c r="N798" s="10">
        <v>108</v>
      </c>
      <c r="O798" s="10">
        <v>60</v>
      </c>
      <c r="P798" s="10">
        <v>48</v>
      </c>
      <c r="Q798" s="10">
        <v>0</v>
      </c>
      <c r="R798" s="10">
        <v>0</v>
      </c>
      <c r="S798" s="10">
        <v>28.51</v>
      </c>
      <c r="T798" s="10">
        <v>0</v>
      </c>
      <c r="U798" s="10">
        <v>10.9</v>
      </c>
      <c r="V798" s="10">
        <v>28.4</v>
      </c>
      <c r="W798" s="10">
        <v>39.409999999999997</v>
      </c>
    </row>
    <row r="799" spans="1:23">
      <c r="A799" s="10" t="s">
        <v>23</v>
      </c>
      <c r="B799" s="10" t="s">
        <v>2483</v>
      </c>
      <c r="C799" s="1" t="s">
        <v>2578</v>
      </c>
      <c r="D799" s="6" t="s">
        <v>2579</v>
      </c>
      <c r="E799" s="10" t="s">
        <v>2580</v>
      </c>
      <c r="F799" s="10">
        <v>2500.3000000000002</v>
      </c>
      <c r="G799" s="10">
        <v>584</v>
      </c>
      <c r="H799" s="10">
        <v>3197</v>
      </c>
      <c r="I799" s="10">
        <v>1652</v>
      </c>
      <c r="J799" s="10">
        <v>1545</v>
      </c>
      <c r="K799" s="10">
        <v>483</v>
      </c>
      <c r="L799" s="10">
        <v>249</v>
      </c>
      <c r="M799" s="10">
        <v>234</v>
      </c>
      <c r="N799" s="10">
        <v>47</v>
      </c>
      <c r="O799" s="10">
        <v>22</v>
      </c>
      <c r="P799" s="10">
        <v>25</v>
      </c>
      <c r="Q799" s="10">
        <v>0</v>
      </c>
      <c r="R799" s="10">
        <v>0</v>
      </c>
      <c r="S799" s="10">
        <v>71</v>
      </c>
      <c r="T799" s="10">
        <v>0</v>
      </c>
      <c r="U799" s="10">
        <v>81</v>
      </c>
      <c r="V799" s="10">
        <v>40</v>
      </c>
      <c r="W799" s="10">
        <v>152</v>
      </c>
    </row>
    <row r="800" spans="1:23">
      <c r="A800" s="10" t="s">
        <v>23</v>
      </c>
      <c r="B800" s="10" t="s">
        <v>2483</v>
      </c>
      <c r="C800" s="1" t="s">
        <v>2578</v>
      </c>
      <c r="D800" s="10" t="s">
        <v>2581</v>
      </c>
      <c r="E800" s="10" t="s">
        <v>2582</v>
      </c>
      <c r="F800" s="10">
        <v>1301.3900000000001</v>
      </c>
      <c r="G800" s="10">
        <v>132</v>
      </c>
      <c r="H800" s="10">
        <v>732</v>
      </c>
      <c r="I800" s="10">
        <v>375</v>
      </c>
      <c r="J800" s="10">
        <v>357</v>
      </c>
      <c r="K800" s="10">
        <v>8</v>
      </c>
      <c r="L800" s="10">
        <v>7</v>
      </c>
      <c r="M800" s="10">
        <v>1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26</v>
      </c>
      <c r="V800" s="10">
        <v>25</v>
      </c>
      <c r="W800" s="10">
        <v>26</v>
      </c>
    </row>
    <row r="801" spans="1:23">
      <c r="A801" s="10" t="s">
        <v>23</v>
      </c>
      <c r="B801" s="10" t="s">
        <v>2483</v>
      </c>
      <c r="C801" s="1" t="s">
        <v>2578</v>
      </c>
      <c r="D801" s="10" t="s">
        <v>2583</v>
      </c>
      <c r="E801" s="10" t="s">
        <v>2584</v>
      </c>
      <c r="F801" s="10">
        <v>537.39</v>
      </c>
      <c r="G801" s="10">
        <v>209</v>
      </c>
      <c r="H801" s="10">
        <v>1238</v>
      </c>
      <c r="I801" s="10">
        <v>661</v>
      </c>
      <c r="J801" s="10">
        <v>577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12.14</v>
      </c>
      <c r="S801" s="10">
        <v>62.04</v>
      </c>
      <c r="T801" s="10">
        <v>0</v>
      </c>
      <c r="U801" s="10">
        <v>90.18</v>
      </c>
      <c r="V801" s="10">
        <v>101.13</v>
      </c>
      <c r="W801" s="10">
        <v>164.36</v>
      </c>
    </row>
    <row r="802" spans="1:23">
      <c r="A802" s="10" t="s">
        <v>23</v>
      </c>
      <c r="B802" s="10" t="s">
        <v>2483</v>
      </c>
      <c r="C802" s="1" t="s">
        <v>2578</v>
      </c>
      <c r="D802" s="10" t="s">
        <v>2179</v>
      </c>
      <c r="E802" s="10" t="s">
        <v>2585</v>
      </c>
      <c r="F802" s="10">
        <v>495.45</v>
      </c>
      <c r="G802" s="10">
        <v>176</v>
      </c>
      <c r="H802" s="10">
        <v>1163</v>
      </c>
      <c r="I802" s="10">
        <v>586</v>
      </c>
      <c r="J802" s="10">
        <v>577</v>
      </c>
      <c r="K802" s="10">
        <v>372</v>
      </c>
      <c r="L802" s="10">
        <v>192</v>
      </c>
      <c r="M802" s="10">
        <v>180</v>
      </c>
      <c r="N802" s="10">
        <v>87</v>
      </c>
      <c r="O802" s="10">
        <v>43</v>
      </c>
      <c r="P802" s="10">
        <v>44</v>
      </c>
      <c r="Q802" s="10">
        <v>0</v>
      </c>
      <c r="R802" s="10">
        <v>0</v>
      </c>
      <c r="S802" s="10">
        <v>124</v>
      </c>
      <c r="T802" s="10">
        <v>0</v>
      </c>
      <c r="U802" s="10">
        <v>93</v>
      </c>
      <c r="V802" s="10">
        <v>91</v>
      </c>
      <c r="W802" s="10">
        <v>217</v>
      </c>
    </row>
    <row r="803" spans="1:23">
      <c r="A803" s="10" t="s">
        <v>23</v>
      </c>
      <c r="B803" s="10" t="s">
        <v>1133</v>
      </c>
      <c r="C803" s="1" t="s">
        <v>1230</v>
      </c>
      <c r="D803" s="6" t="s">
        <v>1231</v>
      </c>
      <c r="E803" s="10" t="s">
        <v>1232</v>
      </c>
      <c r="F803" s="10">
        <v>3781</v>
      </c>
      <c r="G803" s="10">
        <v>1461</v>
      </c>
      <c r="H803" s="10">
        <v>7472</v>
      </c>
      <c r="I803" s="10">
        <v>3847</v>
      </c>
      <c r="J803" s="10">
        <v>3625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22.16</v>
      </c>
      <c r="V803" s="10">
        <v>18.57</v>
      </c>
      <c r="W803" s="10">
        <v>22.16</v>
      </c>
    </row>
    <row r="804" spans="1:23">
      <c r="A804" s="10" t="s">
        <v>23</v>
      </c>
      <c r="B804" s="10" t="s">
        <v>412</v>
      </c>
      <c r="C804" s="1" t="s">
        <v>562</v>
      </c>
      <c r="D804" s="6" t="s">
        <v>563</v>
      </c>
      <c r="E804" s="10" t="s">
        <v>564</v>
      </c>
      <c r="F804" s="10">
        <v>3665</v>
      </c>
      <c r="G804" s="10">
        <v>160</v>
      </c>
      <c r="H804" s="10">
        <v>969</v>
      </c>
      <c r="I804" s="10">
        <v>504</v>
      </c>
      <c r="J804" s="10">
        <v>465</v>
      </c>
      <c r="K804" s="10">
        <v>1</v>
      </c>
      <c r="L804" s="10">
        <v>1</v>
      </c>
      <c r="M804" s="10">
        <v>0</v>
      </c>
      <c r="N804" s="10">
        <v>235</v>
      </c>
      <c r="O804" s="10">
        <v>124</v>
      </c>
      <c r="P804" s="10">
        <v>111</v>
      </c>
      <c r="Q804" s="10">
        <v>0</v>
      </c>
      <c r="R804" s="10">
        <v>0</v>
      </c>
      <c r="S804" s="10">
        <v>62.17</v>
      </c>
      <c r="T804" s="10">
        <v>0</v>
      </c>
      <c r="U804" s="10">
        <v>20.260000000000002</v>
      </c>
      <c r="V804" s="10">
        <v>18.739999999999998</v>
      </c>
      <c r="W804" s="10">
        <v>82.43</v>
      </c>
    </row>
    <row r="805" spans="1:23">
      <c r="A805" s="10" t="s">
        <v>23</v>
      </c>
      <c r="B805" s="10" t="s">
        <v>412</v>
      </c>
      <c r="C805" s="1" t="s">
        <v>562</v>
      </c>
      <c r="D805" s="10" t="s">
        <v>565</v>
      </c>
      <c r="E805" s="10" t="s">
        <v>566</v>
      </c>
      <c r="F805" s="10">
        <v>1409</v>
      </c>
      <c r="G805" s="10">
        <v>25</v>
      </c>
      <c r="H805" s="10">
        <v>142</v>
      </c>
      <c r="I805" s="10">
        <v>73</v>
      </c>
      <c r="J805" s="10">
        <v>69</v>
      </c>
      <c r="K805" s="10">
        <v>0</v>
      </c>
      <c r="L805" s="10">
        <v>0</v>
      </c>
      <c r="M805" s="10">
        <v>0</v>
      </c>
      <c r="N805" s="10">
        <v>36</v>
      </c>
      <c r="O805" s="10">
        <v>16</v>
      </c>
      <c r="P805" s="10">
        <v>20</v>
      </c>
      <c r="Q805" s="10">
        <v>0</v>
      </c>
      <c r="R805" s="10">
        <v>0</v>
      </c>
      <c r="S805" s="10">
        <v>8</v>
      </c>
      <c r="T805" s="10">
        <v>0</v>
      </c>
      <c r="U805" s="10">
        <v>41.9</v>
      </c>
      <c r="V805" s="10">
        <v>39.1</v>
      </c>
      <c r="W805" s="10">
        <v>49.9</v>
      </c>
    </row>
    <row r="806" spans="1:23">
      <c r="A806" s="10" t="s">
        <v>23</v>
      </c>
      <c r="B806" s="10" t="s">
        <v>412</v>
      </c>
      <c r="C806" s="1" t="s">
        <v>562</v>
      </c>
      <c r="D806" s="10" t="s">
        <v>567</v>
      </c>
      <c r="E806" s="10" t="s">
        <v>568</v>
      </c>
      <c r="F806" s="10">
        <v>686.72</v>
      </c>
      <c r="G806" s="10">
        <v>59</v>
      </c>
      <c r="H806" s="10">
        <v>363</v>
      </c>
      <c r="I806" s="10">
        <v>196</v>
      </c>
      <c r="J806" s="10">
        <v>167</v>
      </c>
      <c r="K806" s="10">
        <v>136</v>
      </c>
      <c r="L806" s="10">
        <v>80</v>
      </c>
      <c r="M806" s="10">
        <v>56</v>
      </c>
      <c r="N806" s="10">
        <v>316</v>
      </c>
      <c r="O806" s="10">
        <v>167</v>
      </c>
      <c r="P806" s="10">
        <v>149</v>
      </c>
      <c r="Q806" s="10">
        <v>0</v>
      </c>
      <c r="R806" s="10">
        <v>0</v>
      </c>
      <c r="S806" s="10">
        <v>42.15</v>
      </c>
      <c r="T806" s="10">
        <v>0</v>
      </c>
      <c r="U806" s="10">
        <v>0</v>
      </c>
      <c r="V806" s="10">
        <v>0</v>
      </c>
      <c r="W806" s="10">
        <v>42.15</v>
      </c>
    </row>
    <row r="807" spans="1:23">
      <c r="A807" s="10" t="s">
        <v>23</v>
      </c>
      <c r="B807" s="10" t="s">
        <v>412</v>
      </c>
      <c r="C807" s="1" t="s">
        <v>562</v>
      </c>
      <c r="D807" s="10" t="s">
        <v>569</v>
      </c>
      <c r="E807" s="10" t="s">
        <v>570</v>
      </c>
      <c r="F807" s="10">
        <v>467</v>
      </c>
      <c r="G807" s="10">
        <v>26</v>
      </c>
      <c r="H807" s="10">
        <v>172</v>
      </c>
      <c r="I807" s="10">
        <v>95</v>
      </c>
      <c r="J807" s="10">
        <v>77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9.76</v>
      </c>
      <c r="S807" s="10">
        <v>67.91</v>
      </c>
      <c r="T807" s="10">
        <v>0</v>
      </c>
      <c r="U807" s="10">
        <v>0</v>
      </c>
      <c r="V807" s="10">
        <v>37.08</v>
      </c>
      <c r="W807" s="10">
        <v>77.67</v>
      </c>
    </row>
    <row r="808" spans="1:23">
      <c r="A808" s="10" t="s">
        <v>23</v>
      </c>
      <c r="B808" s="10" t="s">
        <v>412</v>
      </c>
      <c r="C808" s="1" t="s">
        <v>562</v>
      </c>
      <c r="D808" s="10" t="s">
        <v>571</v>
      </c>
      <c r="E808" s="10" t="s">
        <v>572</v>
      </c>
      <c r="F808" s="10">
        <v>515.71</v>
      </c>
      <c r="G808" s="10">
        <v>88</v>
      </c>
      <c r="H808" s="10">
        <v>468</v>
      </c>
      <c r="I808" s="10">
        <v>258</v>
      </c>
      <c r="J808" s="10">
        <v>210</v>
      </c>
      <c r="K808" s="10">
        <v>117</v>
      </c>
      <c r="L808" s="10">
        <v>64</v>
      </c>
      <c r="M808" s="10">
        <v>53</v>
      </c>
      <c r="N808" s="10">
        <v>39</v>
      </c>
      <c r="O808" s="10">
        <v>21</v>
      </c>
      <c r="P808" s="10">
        <v>18</v>
      </c>
      <c r="Q808" s="10">
        <v>0</v>
      </c>
      <c r="R808" s="10">
        <v>0</v>
      </c>
      <c r="S808" s="10">
        <v>129.02000000000001</v>
      </c>
      <c r="T808" s="10">
        <v>0</v>
      </c>
      <c r="U808" s="10">
        <v>0</v>
      </c>
      <c r="V808" s="10">
        <v>90.75</v>
      </c>
      <c r="W808" s="10">
        <v>129.02000000000001</v>
      </c>
    </row>
    <row r="809" spans="1:23">
      <c r="A809" s="10" t="s">
        <v>23</v>
      </c>
      <c r="B809" s="10" t="s">
        <v>412</v>
      </c>
      <c r="C809" s="1" t="s">
        <v>562</v>
      </c>
      <c r="D809" s="10" t="s">
        <v>573</v>
      </c>
      <c r="E809" s="10" t="s">
        <v>574</v>
      </c>
      <c r="F809" s="10">
        <v>1425</v>
      </c>
      <c r="G809" s="10">
        <v>180</v>
      </c>
      <c r="H809" s="10">
        <v>1141</v>
      </c>
      <c r="I809" s="10">
        <v>601</v>
      </c>
      <c r="J809" s="10">
        <v>540</v>
      </c>
      <c r="K809" s="10">
        <v>7</v>
      </c>
      <c r="L809" s="10">
        <v>3</v>
      </c>
      <c r="M809" s="10">
        <v>4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18.23</v>
      </c>
      <c r="T809" s="10">
        <v>0</v>
      </c>
      <c r="U809" s="10">
        <v>14.57</v>
      </c>
      <c r="V809" s="10">
        <v>20.79</v>
      </c>
      <c r="W809" s="10">
        <v>32.799999999999997</v>
      </c>
    </row>
    <row r="810" spans="1:23">
      <c r="A810" s="10" t="s">
        <v>23</v>
      </c>
      <c r="B810" s="10" t="s">
        <v>3210</v>
      </c>
      <c r="C810" s="1" t="s">
        <v>3299</v>
      </c>
      <c r="D810" s="6" t="s">
        <v>3300</v>
      </c>
      <c r="E810" s="10" t="s">
        <v>3301</v>
      </c>
      <c r="F810" s="10">
        <v>4447</v>
      </c>
      <c r="G810" s="10">
        <v>1190</v>
      </c>
      <c r="H810" s="10">
        <v>7025</v>
      </c>
      <c r="I810" s="10">
        <v>3729</v>
      </c>
      <c r="J810" s="10">
        <v>3296</v>
      </c>
      <c r="K810" s="10">
        <v>555</v>
      </c>
      <c r="L810" s="10">
        <v>291</v>
      </c>
      <c r="M810" s="10">
        <v>264</v>
      </c>
      <c r="N810" s="10">
        <v>290</v>
      </c>
      <c r="O810" s="10">
        <v>148</v>
      </c>
      <c r="P810" s="10">
        <v>142</v>
      </c>
      <c r="Q810" s="10">
        <v>0</v>
      </c>
      <c r="R810" s="10">
        <v>0</v>
      </c>
      <c r="S810" s="10">
        <v>0</v>
      </c>
      <c r="T810" s="10">
        <v>43</v>
      </c>
      <c r="U810" s="10">
        <v>142</v>
      </c>
      <c r="V810" s="10">
        <v>426</v>
      </c>
      <c r="W810" s="10">
        <v>185</v>
      </c>
    </row>
    <row r="811" spans="1:23">
      <c r="A811" s="10" t="s">
        <v>23</v>
      </c>
      <c r="B811" s="10" t="s">
        <v>2702</v>
      </c>
      <c r="C811" s="1" t="s">
        <v>2777</v>
      </c>
      <c r="D811" s="6" t="s">
        <v>2778</v>
      </c>
      <c r="E811" s="10" t="s">
        <v>2779</v>
      </c>
      <c r="F811" s="10">
        <v>1516.53</v>
      </c>
      <c r="G811" s="10">
        <v>360</v>
      </c>
      <c r="H811" s="10">
        <v>1997</v>
      </c>
      <c r="I811" s="10">
        <v>1000</v>
      </c>
      <c r="J811" s="10">
        <v>997</v>
      </c>
      <c r="K811" s="10">
        <v>252</v>
      </c>
      <c r="L811" s="10">
        <v>130</v>
      </c>
      <c r="M811" s="10">
        <v>122</v>
      </c>
      <c r="N811" s="10">
        <v>324</v>
      </c>
      <c r="O811" s="10">
        <v>158</v>
      </c>
      <c r="P811" s="10">
        <v>166</v>
      </c>
      <c r="Q811" s="10">
        <v>0</v>
      </c>
      <c r="R811" s="10">
        <v>0</v>
      </c>
      <c r="S811" s="10">
        <v>0</v>
      </c>
      <c r="T811" s="10">
        <v>0</v>
      </c>
      <c r="U811" s="10">
        <v>103</v>
      </c>
      <c r="V811" s="10">
        <v>240</v>
      </c>
      <c r="W811" s="10">
        <v>103</v>
      </c>
    </row>
    <row r="812" spans="1:23">
      <c r="A812" s="10" t="s">
        <v>23</v>
      </c>
      <c r="B812" s="10" t="s">
        <v>2702</v>
      </c>
      <c r="C812" s="1" t="s">
        <v>2777</v>
      </c>
      <c r="D812" s="10" t="s">
        <v>1024</v>
      </c>
      <c r="E812" s="10" t="s">
        <v>2780</v>
      </c>
      <c r="F812" s="10">
        <v>748.26</v>
      </c>
      <c r="G812" s="10">
        <v>91</v>
      </c>
      <c r="H812" s="10">
        <v>577</v>
      </c>
      <c r="I812" s="10">
        <v>306</v>
      </c>
      <c r="J812" s="10">
        <v>271</v>
      </c>
      <c r="K812" s="10">
        <v>312</v>
      </c>
      <c r="L812" s="10">
        <v>158</v>
      </c>
      <c r="M812" s="10">
        <v>154</v>
      </c>
      <c r="N812" s="10">
        <v>350</v>
      </c>
      <c r="O812" s="10">
        <v>175</v>
      </c>
      <c r="P812" s="10">
        <v>175</v>
      </c>
      <c r="Q812" s="10">
        <v>0</v>
      </c>
      <c r="R812" s="10">
        <v>50.18</v>
      </c>
      <c r="S812" s="10">
        <v>431.25</v>
      </c>
      <c r="T812" s="10">
        <v>0</v>
      </c>
      <c r="U812" s="10">
        <v>130.04</v>
      </c>
      <c r="V812" s="10">
        <v>350.16</v>
      </c>
      <c r="W812" s="10">
        <v>611.47</v>
      </c>
    </row>
    <row r="813" spans="1:23">
      <c r="A813" s="10" t="s">
        <v>23</v>
      </c>
      <c r="B813" s="10" t="s">
        <v>1133</v>
      </c>
      <c r="C813" s="1" t="s">
        <v>1226</v>
      </c>
      <c r="D813" s="6" t="s">
        <v>1227</v>
      </c>
      <c r="E813" s="10" t="s">
        <v>1228</v>
      </c>
      <c r="F813" s="10">
        <v>2198.59</v>
      </c>
      <c r="G813" s="10">
        <v>1495</v>
      </c>
      <c r="H813" s="10">
        <v>7272</v>
      </c>
      <c r="I813" s="10">
        <v>3596</v>
      </c>
      <c r="J813" s="10">
        <v>3676</v>
      </c>
      <c r="K813" s="10">
        <v>850</v>
      </c>
      <c r="L813" s="10">
        <v>455</v>
      </c>
      <c r="M813" s="10">
        <v>395</v>
      </c>
      <c r="N813" s="10">
        <v>191</v>
      </c>
      <c r="O813" s="10">
        <v>99</v>
      </c>
      <c r="P813" s="10">
        <v>92</v>
      </c>
      <c r="Q813" s="10">
        <v>0</v>
      </c>
      <c r="R813" s="10">
        <v>0</v>
      </c>
      <c r="S813" s="10">
        <v>169</v>
      </c>
      <c r="T813" s="10">
        <v>0</v>
      </c>
      <c r="U813" s="10">
        <v>88.75</v>
      </c>
      <c r="V813" s="10">
        <v>102</v>
      </c>
      <c r="W813" s="10">
        <v>257.75</v>
      </c>
    </row>
    <row r="814" spans="1:23">
      <c r="A814" s="10" t="s">
        <v>23</v>
      </c>
      <c r="B814" s="10" t="s">
        <v>1133</v>
      </c>
      <c r="C814" s="1" t="s">
        <v>1226</v>
      </c>
      <c r="D814" s="10" t="s">
        <v>406</v>
      </c>
      <c r="E814" s="10" t="s">
        <v>1229</v>
      </c>
      <c r="F814" s="10">
        <v>353.51</v>
      </c>
      <c r="G814" s="10">
        <v>120</v>
      </c>
      <c r="H814" s="10">
        <v>587</v>
      </c>
      <c r="I814" s="10">
        <v>289</v>
      </c>
      <c r="J814" s="10">
        <v>298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68.75</v>
      </c>
      <c r="W814" s="10">
        <v>0</v>
      </c>
    </row>
    <row r="815" spans="1:23">
      <c r="A815" s="10" t="s">
        <v>23</v>
      </c>
      <c r="B815" s="10" t="s">
        <v>3039</v>
      </c>
      <c r="C815" s="1" t="s">
        <v>3105</v>
      </c>
      <c r="D815" s="6" t="s">
        <v>3106</v>
      </c>
      <c r="E815" s="10" t="s">
        <v>3107</v>
      </c>
      <c r="F815" s="10">
        <v>1166</v>
      </c>
      <c r="G815" s="10">
        <v>922</v>
      </c>
      <c r="H815" s="10">
        <v>4101</v>
      </c>
      <c r="I815" s="10">
        <v>2166</v>
      </c>
      <c r="J815" s="10">
        <v>1935</v>
      </c>
      <c r="K815" s="10">
        <v>1129</v>
      </c>
      <c r="L815" s="10">
        <v>582</v>
      </c>
      <c r="M815" s="10">
        <v>547</v>
      </c>
      <c r="N815" s="10">
        <v>530</v>
      </c>
      <c r="O815" s="10">
        <v>253</v>
      </c>
      <c r="P815" s="10">
        <v>277</v>
      </c>
      <c r="Q815" s="10">
        <v>0</v>
      </c>
      <c r="R815" s="10">
        <v>0</v>
      </c>
      <c r="S815" s="10">
        <v>101.35</v>
      </c>
      <c r="T815" s="10">
        <v>0</v>
      </c>
      <c r="U815" s="10">
        <v>167.24</v>
      </c>
      <c r="V815" s="10">
        <v>194.32</v>
      </c>
      <c r="W815" s="10">
        <v>268.58999999999997</v>
      </c>
    </row>
    <row r="816" spans="1:23">
      <c r="A816" s="10" t="s">
        <v>23</v>
      </c>
      <c r="B816" s="10" t="s">
        <v>3039</v>
      </c>
      <c r="C816" s="1" t="s">
        <v>3105</v>
      </c>
      <c r="D816" s="10" t="s">
        <v>402</v>
      </c>
      <c r="E816" s="10" t="s">
        <v>3108</v>
      </c>
      <c r="F816" s="10">
        <v>389</v>
      </c>
      <c r="G816" s="10">
        <v>79</v>
      </c>
      <c r="H816" s="10">
        <v>320</v>
      </c>
      <c r="I816" s="10">
        <v>155</v>
      </c>
      <c r="J816" s="10">
        <v>165</v>
      </c>
      <c r="K816" s="10">
        <v>0</v>
      </c>
      <c r="L816" s="10">
        <v>0</v>
      </c>
      <c r="M816" s="10">
        <v>0</v>
      </c>
      <c r="N816" s="10">
        <v>89</v>
      </c>
      <c r="O816" s="10">
        <v>49</v>
      </c>
      <c r="P816" s="10">
        <v>40</v>
      </c>
      <c r="Q816" s="10">
        <v>0</v>
      </c>
      <c r="R816" s="10">
        <v>0</v>
      </c>
      <c r="S816" s="10">
        <v>4.43</v>
      </c>
      <c r="T816" s="10">
        <v>0</v>
      </c>
      <c r="U816" s="10">
        <v>0</v>
      </c>
      <c r="V816" s="10">
        <v>65.34</v>
      </c>
      <c r="W816" s="10">
        <v>4.43</v>
      </c>
    </row>
    <row r="817" spans="1:23">
      <c r="A817" s="10" t="s">
        <v>23</v>
      </c>
      <c r="B817" s="10" t="s">
        <v>3039</v>
      </c>
      <c r="C817" s="1" t="s">
        <v>3105</v>
      </c>
      <c r="D817" s="10" t="s">
        <v>3109</v>
      </c>
      <c r="E817" s="10" t="s">
        <v>3110</v>
      </c>
      <c r="F817" s="10">
        <v>1870</v>
      </c>
      <c r="G817" s="10">
        <v>220</v>
      </c>
      <c r="H817" s="10">
        <v>1298</v>
      </c>
      <c r="I817" s="10">
        <v>642</v>
      </c>
      <c r="J817" s="10">
        <v>656</v>
      </c>
      <c r="K817" s="10">
        <v>136</v>
      </c>
      <c r="L817" s="10">
        <v>76</v>
      </c>
      <c r="M817" s="10">
        <v>60</v>
      </c>
      <c r="N817" s="10">
        <v>0</v>
      </c>
      <c r="O817" s="10">
        <v>0</v>
      </c>
      <c r="P817" s="10">
        <v>0</v>
      </c>
      <c r="Q817" s="10">
        <v>0</v>
      </c>
      <c r="R817" s="10">
        <v>220.75</v>
      </c>
      <c r="S817" s="10">
        <v>22</v>
      </c>
      <c r="T817" s="10">
        <v>88</v>
      </c>
      <c r="U817" s="10">
        <v>236</v>
      </c>
      <c r="V817" s="10">
        <v>200</v>
      </c>
      <c r="W817" s="10">
        <v>566.75</v>
      </c>
    </row>
    <row r="818" spans="1:23">
      <c r="A818" s="10" t="s">
        <v>23</v>
      </c>
      <c r="B818" s="10" t="s">
        <v>3039</v>
      </c>
      <c r="C818" s="1" t="s">
        <v>3105</v>
      </c>
      <c r="D818" s="10" t="s">
        <v>3111</v>
      </c>
      <c r="E818" s="10" t="s">
        <v>3112</v>
      </c>
      <c r="F818" s="10">
        <v>485</v>
      </c>
      <c r="G818" s="10">
        <v>34</v>
      </c>
      <c r="H818" s="10">
        <v>172</v>
      </c>
      <c r="I818" s="10">
        <v>99</v>
      </c>
      <c r="J818" s="10">
        <v>73</v>
      </c>
      <c r="K818" s="10">
        <v>969</v>
      </c>
      <c r="L818" s="10">
        <v>504</v>
      </c>
      <c r="M818" s="10">
        <v>465</v>
      </c>
      <c r="N818" s="10">
        <v>192</v>
      </c>
      <c r="O818" s="10">
        <v>103</v>
      </c>
      <c r="P818" s="10">
        <v>89</v>
      </c>
      <c r="Q818" s="10">
        <v>0</v>
      </c>
      <c r="R818" s="10">
        <v>0</v>
      </c>
      <c r="S818" s="10">
        <v>172</v>
      </c>
      <c r="T818" s="10">
        <v>0</v>
      </c>
      <c r="U818" s="10">
        <v>116</v>
      </c>
      <c r="V818" s="10">
        <v>145</v>
      </c>
      <c r="W818" s="10">
        <v>288</v>
      </c>
    </row>
    <row r="819" spans="1:23">
      <c r="A819" s="10" t="s">
        <v>23</v>
      </c>
      <c r="B819" s="10" t="s">
        <v>3039</v>
      </c>
      <c r="C819" s="1" t="s">
        <v>3105</v>
      </c>
      <c r="D819" s="10" t="s">
        <v>3113</v>
      </c>
      <c r="E819" s="10" t="s">
        <v>3114</v>
      </c>
      <c r="F819" s="10">
        <v>1546</v>
      </c>
      <c r="G819" s="10">
        <v>278</v>
      </c>
      <c r="H819" s="10">
        <v>1366</v>
      </c>
      <c r="I819" s="10">
        <v>708</v>
      </c>
      <c r="J819" s="10">
        <v>658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20.059999999999999</v>
      </c>
      <c r="T819" s="10">
        <v>0</v>
      </c>
      <c r="U819" s="10">
        <v>40.01</v>
      </c>
      <c r="V819" s="10">
        <v>33.049999999999997</v>
      </c>
      <c r="W819" s="10">
        <v>60.07</v>
      </c>
    </row>
    <row r="820" spans="1:23">
      <c r="A820" s="10" t="s">
        <v>23</v>
      </c>
      <c r="B820" s="10" t="s">
        <v>3039</v>
      </c>
      <c r="C820" s="1" t="s">
        <v>3099</v>
      </c>
      <c r="D820" s="6" t="s">
        <v>3099</v>
      </c>
      <c r="E820" s="10" t="s">
        <v>3100</v>
      </c>
      <c r="F820" s="10">
        <v>1017.93</v>
      </c>
      <c r="G820" s="10">
        <v>414</v>
      </c>
      <c r="H820" s="10">
        <v>1955</v>
      </c>
      <c r="I820" s="10">
        <v>1028</v>
      </c>
      <c r="J820" s="10">
        <v>927</v>
      </c>
      <c r="K820" s="10">
        <v>317</v>
      </c>
      <c r="L820" s="10">
        <v>166</v>
      </c>
      <c r="M820" s="10">
        <v>151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44</v>
      </c>
      <c r="T820" s="10">
        <v>0</v>
      </c>
      <c r="U820" s="10">
        <v>20</v>
      </c>
      <c r="V820" s="10">
        <v>14</v>
      </c>
      <c r="W820" s="10">
        <v>64</v>
      </c>
    </row>
    <row r="821" spans="1:23">
      <c r="A821" s="10" t="s">
        <v>23</v>
      </c>
      <c r="B821" s="10" t="s">
        <v>3039</v>
      </c>
      <c r="C821" s="1" t="s">
        <v>3099</v>
      </c>
      <c r="D821" s="10" t="s">
        <v>3101</v>
      </c>
      <c r="E821" s="10" t="s">
        <v>3102</v>
      </c>
      <c r="F821" s="10">
        <v>686</v>
      </c>
      <c r="G821" s="10">
        <v>180</v>
      </c>
      <c r="H821" s="10">
        <v>1007</v>
      </c>
      <c r="I821" s="10">
        <v>515</v>
      </c>
      <c r="J821" s="10">
        <v>492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40</v>
      </c>
      <c r="R821" s="10">
        <v>0</v>
      </c>
      <c r="S821" s="10">
        <v>0</v>
      </c>
      <c r="T821" s="10">
        <v>15</v>
      </c>
      <c r="U821" s="10">
        <v>0</v>
      </c>
      <c r="V821" s="10">
        <v>0</v>
      </c>
      <c r="W821" s="10">
        <v>15</v>
      </c>
    </row>
    <row r="822" spans="1:23">
      <c r="A822" s="10" t="s">
        <v>23</v>
      </c>
      <c r="B822" s="10" t="s">
        <v>3039</v>
      </c>
      <c r="C822" s="1" t="s">
        <v>3099</v>
      </c>
      <c r="D822" s="10" t="s">
        <v>3103</v>
      </c>
      <c r="E822" s="10" t="s">
        <v>3104</v>
      </c>
      <c r="F822" s="10">
        <v>770.93</v>
      </c>
      <c r="G822" s="10">
        <v>226</v>
      </c>
      <c r="H822" s="10">
        <v>986</v>
      </c>
      <c r="I822" s="10">
        <v>523</v>
      </c>
      <c r="J822" s="10">
        <v>463</v>
      </c>
      <c r="K822" s="10">
        <v>31</v>
      </c>
      <c r="L822" s="10">
        <v>15</v>
      </c>
      <c r="M822" s="10">
        <v>16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25</v>
      </c>
      <c r="U822" s="10">
        <v>0</v>
      </c>
      <c r="V822" s="10">
        <v>0</v>
      </c>
      <c r="W822" s="10">
        <v>25</v>
      </c>
    </row>
    <row r="823" spans="1:23">
      <c r="A823" s="10" t="s">
        <v>23</v>
      </c>
      <c r="B823" s="10" t="s">
        <v>24</v>
      </c>
      <c r="C823" s="1" t="s">
        <v>77</v>
      </c>
      <c r="D823" s="6" t="s">
        <v>78</v>
      </c>
      <c r="E823" s="10" t="s">
        <v>79</v>
      </c>
      <c r="F823" s="10">
        <v>1093</v>
      </c>
      <c r="G823" s="10">
        <v>156</v>
      </c>
      <c r="H823" s="10">
        <v>1031</v>
      </c>
      <c r="I823" s="10">
        <v>540</v>
      </c>
      <c r="J823" s="10">
        <v>491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12</v>
      </c>
      <c r="U823" s="10">
        <v>0</v>
      </c>
      <c r="V823" s="10">
        <v>0</v>
      </c>
      <c r="W823" s="10">
        <v>12</v>
      </c>
    </row>
    <row r="824" spans="1:23">
      <c r="A824" s="10" t="s">
        <v>23</v>
      </c>
      <c r="B824" s="10" t="s">
        <v>24</v>
      </c>
      <c r="C824" s="1" t="s">
        <v>77</v>
      </c>
      <c r="D824" s="10" t="s">
        <v>80</v>
      </c>
      <c r="E824" s="10" t="s">
        <v>81</v>
      </c>
      <c r="F824" s="10">
        <v>547</v>
      </c>
      <c r="G824" s="10">
        <v>81</v>
      </c>
      <c r="H824" s="10">
        <v>503</v>
      </c>
      <c r="I824" s="10">
        <v>261</v>
      </c>
      <c r="J824" s="10">
        <v>242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28</v>
      </c>
      <c r="V824" s="10">
        <v>62</v>
      </c>
      <c r="W824" s="10">
        <v>28</v>
      </c>
    </row>
    <row r="825" spans="1:23">
      <c r="A825" s="10" t="s">
        <v>23</v>
      </c>
      <c r="B825" s="10" t="s">
        <v>24</v>
      </c>
      <c r="C825" s="1" t="s">
        <v>77</v>
      </c>
      <c r="D825" s="10" t="s">
        <v>82</v>
      </c>
      <c r="E825" s="10" t="s">
        <v>83</v>
      </c>
      <c r="F825" s="10">
        <v>804</v>
      </c>
      <c r="G825" s="10">
        <v>58</v>
      </c>
      <c r="H825" s="10">
        <v>274</v>
      </c>
      <c r="I825" s="10">
        <v>141</v>
      </c>
      <c r="J825" s="10">
        <v>133</v>
      </c>
      <c r="K825" s="10">
        <v>155</v>
      </c>
      <c r="L825" s="10">
        <v>81</v>
      </c>
      <c r="M825" s="10">
        <v>74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21</v>
      </c>
      <c r="V825" s="10">
        <v>42</v>
      </c>
      <c r="W825" s="10">
        <v>21</v>
      </c>
    </row>
    <row r="826" spans="1:23">
      <c r="A826" s="10" t="s">
        <v>23</v>
      </c>
      <c r="B826" s="10" t="s">
        <v>24</v>
      </c>
      <c r="C826" s="1" t="s">
        <v>77</v>
      </c>
      <c r="D826" s="10" t="s">
        <v>84</v>
      </c>
      <c r="E826" s="10" t="s">
        <v>85</v>
      </c>
      <c r="F826" s="10">
        <v>633</v>
      </c>
      <c r="G826" s="10">
        <v>108</v>
      </c>
      <c r="H826" s="10">
        <v>688</v>
      </c>
      <c r="I826" s="10">
        <v>361</v>
      </c>
      <c r="J826" s="10">
        <v>327</v>
      </c>
      <c r="K826" s="10">
        <v>112</v>
      </c>
      <c r="L826" s="10">
        <v>59</v>
      </c>
      <c r="M826" s="10">
        <v>53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52</v>
      </c>
      <c r="V826" s="10">
        <v>128</v>
      </c>
      <c r="W826" s="10">
        <v>52</v>
      </c>
    </row>
    <row r="827" spans="1:23">
      <c r="A827" s="10" t="s">
        <v>23</v>
      </c>
      <c r="B827" s="10" t="s">
        <v>24</v>
      </c>
      <c r="C827" s="1" t="s">
        <v>77</v>
      </c>
      <c r="D827" s="10" t="s">
        <v>86</v>
      </c>
      <c r="E827" s="10" t="s">
        <v>87</v>
      </c>
      <c r="F827" s="10">
        <v>1553</v>
      </c>
      <c r="G827" s="10">
        <v>122</v>
      </c>
      <c r="H827" s="10">
        <v>791</v>
      </c>
      <c r="I827" s="10">
        <v>420</v>
      </c>
      <c r="J827" s="10">
        <v>371</v>
      </c>
      <c r="K827" s="10">
        <v>95</v>
      </c>
      <c r="L827" s="10">
        <v>49</v>
      </c>
      <c r="M827" s="10">
        <v>46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23</v>
      </c>
      <c r="V827" s="10">
        <v>57</v>
      </c>
      <c r="W827" s="10">
        <v>23</v>
      </c>
    </row>
    <row r="828" spans="1:23">
      <c r="A828" s="10" t="s">
        <v>23</v>
      </c>
      <c r="B828" s="10" t="s">
        <v>163</v>
      </c>
      <c r="C828" s="1" t="s">
        <v>352</v>
      </c>
      <c r="D828" s="6" t="s">
        <v>353</v>
      </c>
      <c r="E828" s="10" t="s">
        <v>354</v>
      </c>
      <c r="F828" s="10">
        <v>208.4</v>
      </c>
      <c r="G828" s="10">
        <v>138</v>
      </c>
      <c r="H828" s="10">
        <v>703</v>
      </c>
      <c r="I828" s="10">
        <v>364</v>
      </c>
      <c r="J828" s="10">
        <v>339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25</v>
      </c>
      <c r="V828" s="10">
        <v>61</v>
      </c>
      <c r="W828" s="10">
        <v>25</v>
      </c>
    </row>
    <row r="829" spans="1:23">
      <c r="A829" s="10" t="s">
        <v>23</v>
      </c>
      <c r="B829" s="10" t="s">
        <v>163</v>
      </c>
      <c r="C829" s="1" t="s">
        <v>352</v>
      </c>
      <c r="D829" s="10" t="s">
        <v>355</v>
      </c>
      <c r="E829" s="10" t="s">
        <v>356</v>
      </c>
      <c r="F829" s="10">
        <v>155.6</v>
      </c>
      <c r="G829" s="10">
        <v>127</v>
      </c>
      <c r="H829" s="10">
        <v>755</v>
      </c>
      <c r="I829" s="10">
        <v>377</v>
      </c>
      <c r="J829" s="10">
        <v>378</v>
      </c>
      <c r="K829" s="10">
        <v>337</v>
      </c>
      <c r="L829" s="10">
        <v>186</v>
      </c>
      <c r="M829" s="10">
        <v>151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18.2</v>
      </c>
      <c r="U829" s="10">
        <v>0</v>
      </c>
      <c r="V829" s="10">
        <v>0</v>
      </c>
      <c r="W829" s="10">
        <v>18.2</v>
      </c>
    </row>
    <row r="830" spans="1:23">
      <c r="A830" s="10" t="s">
        <v>23</v>
      </c>
      <c r="B830" s="10" t="s">
        <v>163</v>
      </c>
      <c r="C830" s="1" t="s">
        <v>352</v>
      </c>
      <c r="D830" s="10" t="s">
        <v>357</v>
      </c>
      <c r="E830" s="10" t="s">
        <v>358</v>
      </c>
      <c r="F830" s="10">
        <v>216.25</v>
      </c>
      <c r="G830" s="10">
        <v>210</v>
      </c>
      <c r="H830" s="10">
        <v>1342</v>
      </c>
      <c r="I830" s="10">
        <v>734</v>
      </c>
      <c r="J830" s="10">
        <v>608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30</v>
      </c>
      <c r="U830" s="10">
        <v>0</v>
      </c>
      <c r="V830" s="10">
        <v>0</v>
      </c>
      <c r="W830" s="10">
        <v>30</v>
      </c>
    </row>
    <row r="831" spans="1:23">
      <c r="A831" s="10" t="s">
        <v>23</v>
      </c>
      <c r="B831" s="10" t="s">
        <v>2483</v>
      </c>
      <c r="C831" s="1" t="s">
        <v>2576</v>
      </c>
      <c r="D831" s="6" t="s">
        <v>2576</v>
      </c>
      <c r="E831" s="10" t="s">
        <v>2577</v>
      </c>
      <c r="F831" s="10">
        <v>624</v>
      </c>
      <c r="G831" s="10">
        <v>329</v>
      </c>
      <c r="H831" s="10">
        <v>1959</v>
      </c>
      <c r="I831" s="10">
        <v>1028</v>
      </c>
      <c r="J831" s="10">
        <v>931</v>
      </c>
      <c r="K831" s="10">
        <v>0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20.03</v>
      </c>
      <c r="U831" s="10">
        <v>0</v>
      </c>
      <c r="V831" s="10">
        <v>0</v>
      </c>
      <c r="W831" s="10">
        <v>20.03</v>
      </c>
    </row>
    <row r="832" spans="1:23">
      <c r="A832" s="10" t="s">
        <v>23</v>
      </c>
      <c r="B832" s="10" t="s">
        <v>2836</v>
      </c>
      <c r="C832" s="1" t="s">
        <v>2957</v>
      </c>
      <c r="D832" s="6" t="s">
        <v>2958</v>
      </c>
      <c r="E832" s="10" t="s">
        <v>2959</v>
      </c>
      <c r="F832" s="10">
        <v>2131.0500000000002</v>
      </c>
      <c r="G832" s="10">
        <v>447</v>
      </c>
      <c r="H832" s="10">
        <v>3023</v>
      </c>
      <c r="I832" s="10">
        <v>1581</v>
      </c>
      <c r="J832" s="10">
        <v>1442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7.8</v>
      </c>
      <c r="U832" s="10">
        <v>0</v>
      </c>
      <c r="V832" s="10">
        <v>0</v>
      </c>
      <c r="W832" s="10">
        <v>7.8</v>
      </c>
    </row>
    <row r="833" spans="1:23">
      <c r="A833" s="10" t="s">
        <v>23</v>
      </c>
      <c r="B833" s="10" t="s">
        <v>2836</v>
      </c>
      <c r="C833" s="1" t="s">
        <v>2957</v>
      </c>
      <c r="D833" s="10" t="s">
        <v>2960</v>
      </c>
      <c r="E833" s="10" t="s">
        <v>2961</v>
      </c>
      <c r="F833" s="10">
        <v>1537.8</v>
      </c>
      <c r="G833" s="10">
        <v>178</v>
      </c>
      <c r="H833" s="10">
        <v>1146</v>
      </c>
      <c r="I833" s="10">
        <v>617</v>
      </c>
      <c r="J833" s="10">
        <v>529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19.079999999999998</v>
      </c>
      <c r="U833" s="10">
        <v>0</v>
      </c>
      <c r="V833" s="10">
        <v>0</v>
      </c>
      <c r="W833" s="10">
        <v>19.079999999999998</v>
      </c>
    </row>
    <row r="834" spans="1:23">
      <c r="A834" s="10" t="s">
        <v>23</v>
      </c>
      <c r="B834" s="10" t="s">
        <v>2483</v>
      </c>
      <c r="C834" s="1" t="s">
        <v>2571</v>
      </c>
      <c r="D834" s="6" t="s">
        <v>2572</v>
      </c>
      <c r="E834" s="10" t="s">
        <v>2573</v>
      </c>
      <c r="F834" s="10">
        <v>3217.27</v>
      </c>
      <c r="G834" s="10">
        <v>543</v>
      </c>
      <c r="H834" s="10">
        <v>3322</v>
      </c>
      <c r="I834" s="10">
        <v>1690</v>
      </c>
      <c r="J834" s="10">
        <v>1632</v>
      </c>
      <c r="K834" s="10">
        <v>251</v>
      </c>
      <c r="L834" s="10">
        <v>133</v>
      </c>
      <c r="M834" s="10">
        <v>118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28.7</v>
      </c>
      <c r="U834" s="10">
        <v>0</v>
      </c>
      <c r="V834" s="10">
        <v>0</v>
      </c>
      <c r="W834" s="10">
        <v>28.7</v>
      </c>
    </row>
    <row r="835" spans="1:23">
      <c r="A835" s="10" t="s">
        <v>23</v>
      </c>
      <c r="B835" s="10" t="s">
        <v>2483</v>
      </c>
      <c r="C835" s="1" t="s">
        <v>2571</v>
      </c>
      <c r="D835" s="10" t="s">
        <v>2574</v>
      </c>
      <c r="E835" s="10" t="s">
        <v>2575</v>
      </c>
      <c r="F835" s="10">
        <v>1091.3499999999999</v>
      </c>
      <c r="G835" s="10">
        <v>208</v>
      </c>
      <c r="H835" s="10">
        <v>1169</v>
      </c>
      <c r="I835" s="10">
        <v>608</v>
      </c>
      <c r="J835" s="10">
        <v>561</v>
      </c>
      <c r="K835" s="10">
        <v>1079</v>
      </c>
      <c r="L835" s="10">
        <v>549</v>
      </c>
      <c r="M835" s="10">
        <v>530</v>
      </c>
      <c r="N835" s="10">
        <v>228</v>
      </c>
      <c r="O835" s="10">
        <v>114</v>
      </c>
      <c r="P835" s="10">
        <v>114</v>
      </c>
      <c r="Q835" s="10">
        <v>0</v>
      </c>
      <c r="R835" s="10">
        <v>45</v>
      </c>
      <c r="S835" s="10">
        <v>1</v>
      </c>
      <c r="T835" s="10">
        <v>123</v>
      </c>
      <c r="U835" s="10">
        <v>90</v>
      </c>
      <c r="V835" s="10">
        <v>18</v>
      </c>
      <c r="W835" s="10">
        <v>259</v>
      </c>
    </row>
    <row r="836" spans="1:23">
      <c r="A836" s="10" t="s">
        <v>23</v>
      </c>
      <c r="B836" s="10" t="s">
        <v>3210</v>
      </c>
      <c r="C836" s="1" t="s">
        <v>3292</v>
      </c>
      <c r="D836" s="6" t="s">
        <v>3293</v>
      </c>
      <c r="E836" s="10" t="s">
        <v>3294</v>
      </c>
      <c r="F836" s="10">
        <v>3672</v>
      </c>
      <c r="G836" s="10">
        <v>423</v>
      </c>
      <c r="H836" s="10">
        <v>2164</v>
      </c>
      <c r="I836" s="10">
        <v>1095</v>
      </c>
      <c r="J836" s="10">
        <v>1069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30</v>
      </c>
      <c r="S836" s="10">
        <v>0</v>
      </c>
      <c r="T836" s="10">
        <v>60</v>
      </c>
      <c r="U836" s="10">
        <v>40</v>
      </c>
      <c r="V836" s="10">
        <v>4</v>
      </c>
      <c r="W836" s="10">
        <v>130</v>
      </c>
    </row>
    <row r="837" spans="1:23">
      <c r="A837" s="10" t="s">
        <v>23</v>
      </c>
      <c r="B837" s="10" t="s">
        <v>3210</v>
      </c>
      <c r="C837" s="1" t="s">
        <v>3292</v>
      </c>
      <c r="D837" s="6" t="s">
        <v>640</v>
      </c>
      <c r="E837" s="10" t="s">
        <v>3295</v>
      </c>
      <c r="F837" s="10">
        <v>3012</v>
      </c>
      <c r="G837" s="10">
        <v>130</v>
      </c>
      <c r="H837" s="10">
        <v>608</v>
      </c>
      <c r="I837" s="10">
        <v>303</v>
      </c>
      <c r="J837" s="10">
        <v>305</v>
      </c>
      <c r="K837" s="10">
        <v>0</v>
      </c>
      <c r="L837" s="10">
        <v>0</v>
      </c>
      <c r="M837" s="10">
        <v>0</v>
      </c>
      <c r="N837" s="10">
        <v>7</v>
      </c>
      <c r="O837" s="10">
        <v>4</v>
      </c>
      <c r="P837" s="10">
        <v>3</v>
      </c>
      <c r="Q837" s="10">
        <v>0</v>
      </c>
      <c r="R837" s="10">
        <v>12</v>
      </c>
      <c r="S837" s="10">
        <v>0</v>
      </c>
      <c r="T837" s="10">
        <v>37</v>
      </c>
      <c r="U837" s="10">
        <v>10</v>
      </c>
      <c r="V837" s="10">
        <v>5</v>
      </c>
      <c r="W837" s="10">
        <v>59</v>
      </c>
    </row>
    <row r="838" spans="1:23">
      <c r="A838" s="10" t="s">
        <v>23</v>
      </c>
      <c r="B838" s="10" t="s">
        <v>3210</v>
      </c>
      <c r="C838" s="1" t="s">
        <v>3292</v>
      </c>
      <c r="D838" s="10" t="s">
        <v>1711</v>
      </c>
      <c r="E838" s="10" t="s">
        <v>3296</v>
      </c>
      <c r="F838" s="10">
        <v>2760.05</v>
      </c>
      <c r="G838" s="10">
        <v>134</v>
      </c>
      <c r="H838" s="10">
        <v>650</v>
      </c>
      <c r="I838" s="10">
        <v>334</v>
      </c>
      <c r="J838" s="10">
        <v>316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4</v>
      </c>
      <c r="S838" s="10">
        <v>0</v>
      </c>
      <c r="T838" s="10">
        <v>1</v>
      </c>
      <c r="U838" s="10">
        <v>1</v>
      </c>
      <c r="V838" s="10">
        <v>0</v>
      </c>
      <c r="W838" s="10">
        <v>6</v>
      </c>
    </row>
    <row r="839" spans="1:23">
      <c r="A839" s="10" t="s">
        <v>23</v>
      </c>
      <c r="B839" s="10" t="s">
        <v>3210</v>
      </c>
      <c r="C839" s="1" t="s">
        <v>3292</v>
      </c>
      <c r="D839" s="10" t="s">
        <v>3297</v>
      </c>
      <c r="E839" s="10" t="s">
        <v>3298</v>
      </c>
      <c r="F839" s="10">
        <v>1997.97</v>
      </c>
      <c r="G839" s="10">
        <v>107</v>
      </c>
      <c r="H839" s="10">
        <v>546</v>
      </c>
      <c r="I839" s="10">
        <v>298</v>
      </c>
      <c r="J839" s="10">
        <v>248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15</v>
      </c>
      <c r="S839" s="10">
        <v>0</v>
      </c>
      <c r="T839" s="10">
        <v>21</v>
      </c>
      <c r="U839" s="10">
        <v>5</v>
      </c>
      <c r="V839" s="10">
        <v>21</v>
      </c>
      <c r="W839" s="10">
        <v>41</v>
      </c>
    </row>
    <row r="840" spans="1:23">
      <c r="A840" s="10" t="s">
        <v>23</v>
      </c>
      <c r="B840" s="10" t="s">
        <v>3039</v>
      </c>
      <c r="C840" s="1" t="s">
        <v>3096</v>
      </c>
      <c r="D840" s="6" t="s">
        <v>3097</v>
      </c>
      <c r="E840" s="10" t="s">
        <v>3098</v>
      </c>
      <c r="F840" s="10">
        <v>4893</v>
      </c>
      <c r="G840" s="10">
        <v>1510</v>
      </c>
      <c r="H840" s="10">
        <v>7516</v>
      </c>
      <c r="I840" s="10">
        <v>3883</v>
      </c>
      <c r="J840" s="10">
        <v>3633</v>
      </c>
      <c r="K840" s="10">
        <v>265</v>
      </c>
      <c r="L840" s="10">
        <v>138</v>
      </c>
      <c r="M840" s="10">
        <v>127</v>
      </c>
      <c r="N840" s="10">
        <v>279</v>
      </c>
      <c r="O840" s="10">
        <v>149</v>
      </c>
      <c r="P840" s="10">
        <v>130</v>
      </c>
      <c r="Q840" s="10">
        <v>0</v>
      </c>
      <c r="R840" s="10">
        <v>0</v>
      </c>
      <c r="S840" s="10">
        <v>134</v>
      </c>
      <c r="T840" s="10">
        <v>0</v>
      </c>
      <c r="U840" s="10">
        <v>88</v>
      </c>
      <c r="V840" s="10">
        <v>90</v>
      </c>
      <c r="W840" s="10">
        <v>222</v>
      </c>
    </row>
    <row r="841" spans="1:23">
      <c r="A841" s="10" t="s">
        <v>23</v>
      </c>
      <c r="B841" s="10" t="s">
        <v>1933</v>
      </c>
      <c r="C841" s="1" t="s">
        <v>2032</v>
      </c>
      <c r="D841" s="6" t="s">
        <v>2032</v>
      </c>
      <c r="E841" s="10" t="s">
        <v>2033</v>
      </c>
      <c r="F841" s="10">
        <v>1364</v>
      </c>
      <c r="G841" s="10">
        <v>216</v>
      </c>
      <c r="H841" s="10">
        <v>1195</v>
      </c>
      <c r="I841" s="10">
        <v>626</v>
      </c>
      <c r="J841" s="10">
        <v>569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6</v>
      </c>
      <c r="V841" s="10">
        <v>20</v>
      </c>
      <c r="W841" s="10">
        <v>6</v>
      </c>
    </row>
    <row r="842" spans="1:23">
      <c r="A842" s="10" t="s">
        <v>23</v>
      </c>
      <c r="B842" s="10" t="s">
        <v>1933</v>
      </c>
      <c r="C842" s="1" t="s">
        <v>2032</v>
      </c>
      <c r="D842" s="10" t="s">
        <v>2034</v>
      </c>
      <c r="E842" s="10" t="s">
        <v>2035</v>
      </c>
      <c r="F842" s="10">
        <v>1243</v>
      </c>
      <c r="G842" s="10">
        <v>89</v>
      </c>
      <c r="H842" s="10">
        <v>582</v>
      </c>
      <c r="I842" s="10">
        <v>310</v>
      </c>
      <c r="J842" s="10">
        <v>272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0</v>
      </c>
      <c r="Q842" s="10">
        <v>0</v>
      </c>
      <c r="R842" s="10">
        <v>12</v>
      </c>
      <c r="S842" s="10">
        <v>26</v>
      </c>
      <c r="T842" s="10">
        <v>0</v>
      </c>
      <c r="U842" s="10">
        <v>29</v>
      </c>
      <c r="V842" s="10">
        <v>40</v>
      </c>
      <c r="W842" s="10">
        <v>67</v>
      </c>
    </row>
    <row r="843" spans="1:23">
      <c r="A843" s="10" t="s">
        <v>23</v>
      </c>
      <c r="B843" s="10" t="s">
        <v>1933</v>
      </c>
      <c r="C843" s="1" t="s">
        <v>2032</v>
      </c>
      <c r="D843" s="10" t="s">
        <v>1806</v>
      </c>
      <c r="E843" s="10" t="s">
        <v>2036</v>
      </c>
      <c r="F843" s="10">
        <v>1643</v>
      </c>
      <c r="G843" s="10">
        <v>208</v>
      </c>
      <c r="H843" s="10">
        <v>1353</v>
      </c>
      <c r="I843" s="10">
        <v>718</v>
      </c>
      <c r="J843" s="10">
        <v>635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5.5</v>
      </c>
      <c r="T843" s="10">
        <v>0</v>
      </c>
      <c r="U843" s="10">
        <v>0</v>
      </c>
      <c r="V843" s="10">
        <v>0</v>
      </c>
      <c r="W843" s="10">
        <v>5.5</v>
      </c>
    </row>
    <row r="844" spans="1:23">
      <c r="A844" s="10" t="s">
        <v>23</v>
      </c>
      <c r="B844" s="10" t="s">
        <v>2836</v>
      </c>
      <c r="C844" s="1" t="s">
        <v>2951</v>
      </c>
      <c r="D844" s="6" t="s">
        <v>2952</v>
      </c>
      <c r="E844" s="10" t="s">
        <v>2953</v>
      </c>
      <c r="F844" s="10">
        <v>1499.12</v>
      </c>
      <c r="G844" s="10">
        <v>351</v>
      </c>
      <c r="H844" s="10">
        <v>2280</v>
      </c>
      <c r="I844" s="10">
        <v>1205</v>
      </c>
      <c r="J844" s="10">
        <v>1075</v>
      </c>
      <c r="K844" s="10">
        <v>0</v>
      </c>
      <c r="L844" s="10">
        <v>0</v>
      </c>
      <c r="M844" s="10">
        <v>0</v>
      </c>
      <c r="N844" s="10">
        <v>1</v>
      </c>
      <c r="O844" s="10">
        <v>0</v>
      </c>
      <c r="P844" s="10">
        <v>1</v>
      </c>
      <c r="Q844" s="10">
        <v>0</v>
      </c>
      <c r="R844" s="10">
        <v>0</v>
      </c>
      <c r="S844" s="10">
        <v>3.46</v>
      </c>
      <c r="T844" s="10">
        <v>0</v>
      </c>
      <c r="U844" s="10">
        <v>0</v>
      </c>
      <c r="V844" s="10">
        <v>0</v>
      </c>
      <c r="W844" s="10">
        <v>3.46</v>
      </c>
    </row>
    <row r="845" spans="1:23">
      <c r="A845" s="10" t="s">
        <v>23</v>
      </c>
      <c r="B845" s="10" t="s">
        <v>2836</v>
      </c>
      <c r="C845" s="1" t="s">
        <v>2951</v>
      </c>
      <c r="D845" s="10" t="s">
        <v>2954</v>
      </c>
      <c r="E845" s="10" t="s">
        <v>2955</v>
      </c>
      <c r="F845" s="10">
        <v>590.85</v>
      </c>
      <c r="G845" s="10">
        <v>104</v>
      </c>
      <c r="H845" s="10">
        <v>593</v>
      </c>
      <c r="I845" s="10">
        <v>294</v>
      </c>
      <c r="J845" s="10">
        <v>299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39</v>
      </c>
      <c r="R845" s="10">
        <v>22</v>
      </c>
      <c r="S845" s="10">
        <v>75</v>
      </c>
      <c r="T845" s="10">
        <v>0</v>
      </c>
      <c r="U845" s="10">
        <v>21</v>
      </c>
      <c r="V845" s="10">
        <v>40</v>
      </c>
      <c r="W845" s="10">
        <v>118</v>
      </c>
    </row>
    <row r="846" spans="1:23">
      <c r="A846" s="10" t="s">
        <v>23</v>
      </c>
      <c r="B846" s="10" t="s">
        <v>2836</v>
      </c>
      <c r="C846" s="1" t="s">
        <v>2951</v>
      </c>
      <c r="D846" s="10" t="s">
        <v>1877</v>
      </c>
      <c r="E846" s="10" t="s">
        <v>2956</v>
      </c>
      <c r="F846" s="10">
        <v>620.52</v>
      </c>
      <c r="G846" s="10">
        <v>153</v>
      </c>
      <c r="H846" s="10">
        <v>915</v>
      </c>
      <c r="I846" s="10">
        <v>473</v>
      </c>
      <c r="J846" s="10">
        <v>442</v>
      </c>
      <c r="K846" s="10">
        <v>414</v>
      </c>
      <c r="L846" s="10">
        <v>213</v>
      </c>
      <c r="M846" s="10">
        <v>201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239</v>
      </c>
      <c r="T846" s="10">
        <v>0</v>
      </c>
      <c r="U846" s="10">
        <v>163</v>
      </c>
      <c r="V846" s="10">
        <v>224</v>
      </c>
      <c r="W846" s="10">
        <v>402</v>
      </c>
    </row>
    <row r="847" spans="1:23">
      <c r="A847" s="10" t="s">
        <v>23</v>
      </c>
      <c r="B847" s="10" t="s">
        <v>2836</v>
      </c>
      <c r="C847" s="1" t="s">
        <v>2946</v>
      </c>
      <c r="D847" s="6" t="s">
        <v>2946</v>
      </c>
      <c r="E847" s="10" t="s">
        <v>2947</v>
      </c>
      <c r="F847" s="10">
        <v>1638.36</v>
      </c>
      <c r="G847" s="10">
        <v>349</v>
      </c>
      <c r="H847" s="10">
        <v>2065</v>
      </c>
      <c r="I847" s="10">
        <v>1097</v>
      </c>
      <c r="J847" s="10">
        <v>968</v>
      </c>
      <c r="K847" s="10">
        <v>662</v>
      </c>
      <c r="L847" s="10">
        <v>342</v>
      </c>
      <c r="M847" s="10">
        <v>320</v>
      </c>
      <c r="N847" s="10">
        <v>311</v>
      </c>
      <c r="O847" s="10">
        <v>152</v>
      </c>
      <c r="P847" s="10">
        <v>159</v>
      </c>
      <c r="Q847" s="10">
        <v>0</v>
      </c>
      <c r="R847" s="10">
        <v>0</v>
      </c>
      <c r="S847" s="10">
        <v>213</v>
      </c>
      <c r="T847" s="10">
        <v>0</v>
      </c>
      <c r="U847" s="10">
        <v>62</v>
      </c>
      <c r="V847" s="10">
        <v>112</v>
      </c>
      <c r="W847" s="10">
        <v>275</v>
      </c>
    </row>
    <row r="848" spans="1:23">
      <c r="A848" s="10" t="s">
        <v>23</v>
      </c>
      <c r="B848" s="10" t="s">
        <v>2836</v>
      </c>
      <c r="C848" s="1" t="s">
        <v>2946</v>
      </c>
      <c r="D848" s="10" t="s">
        <v>2948</v>
      </c>
      <c r="E848" s="10" t="s">
        <v>2949</v>
      </c>
      <c r="F848" s="10">
        <v>502.06</v>
      </c>
      <c r="G848" s="10">
        <v>90</v>
      </c>
      <c r="H848" s="10">
        <v>580</v>
      </c>
      <c r="I848" s="10">
        <v>316</v>
      </c>
      <c r="J848" s="10">
        <v>264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15</v>
      </c>
      <c r="V848" s="10">
        <v>32</v>
      </c>
      <c r="W848" s="10">
        <v>15</v>
      </c>
    </row>
    <row r="849" spans="1:23">
      <c r="A849" s="10" t="s">
        <v>23</v>
      </c>
      <c r="B849" s="10" t="s">
        <v>2836</v>
      </c>
      <c r="C849" s="1" t="s">
        <v>2946</v>
      </c>
      <c r="D849" s="10" t="s">
        <v>68</v>
      </c>
      <c r="E849" s="10" t="s">
        <v>2950</v>
      </c>
      <c r="F849" s="10">
        <v>450</v>
      </c>
      <c r="G849" s="10">
        <v>83</v>
      </c>
      <c r="H849" s="10">
        <v>514</v>
      </c>
      <c r="I849" s="10">
        <v>262</v>
      </c>
      <c r="J849" s="10">
        <v>252</v>
      </c>
      <c r="K849" s="10">
        <v>444</v>
      </c>
      <c r="L849" s="10">
        <v>229</v>
      </c>
      <c r="M849" s="10">
        <v>215</v>
      </c>
      <c r="N849" s="10">
        <v>0</v>
      </c>
      <c r="O849" s="10">
        <v>0</v>
      </c>
      <c r="P849" s="10">
        <v>0</v>
      </c>
      <c r="Q849" s="10">
        <v>0</v>
      </c>
      <c r="R849" s="10">
        <v>7</v>
      </c>
      <c r="S849" s="10">
        <v>62</v>
      </c>
      <c r="T849" s="10">
        <v>0</v>
      </c>
      <c r="U849" s="10">
        <v>76</v>
      </c>
      <c r="V849" s="10">
        <v>90</v>
      </c>
      <c r="W849" s="10">
        <v>145</v>
      </c>
    </row>
    <row r="850" spans="1:23">
      <c r="A850" s="10" t="s">
        <v>23</v>
      </c>
      <c r="B850" s="10" t="s">
        <v>3387</v>
      </c>
      <c r="C850" s="1" t="s">
        <v>3492</v>
      </c>
      <c r="D850" s="6" t="s">
        <v>3493</v>
      </c>
      <c r="E850" s="10" t="s">
        <v>3494</v>
      </c>
      <c r="F850" s="10">
        <v>425</v>
      </c>
      <c r="G850" s="10">
        <v>99</v>
      </c>
      <c r="H850" s="10">
        <v>638</v>
      </c>
      <c r="I850" s="10">
        <v>327</v>
      </c>
      <c r="J850" s="10">
        <v>311</v>
      </c>
      <c r="K850" s="10">
        <v>207</v>
      </c>
      <c r="L850" s="10">
        <v>105</v>
      </c>
      <c r="M850" s="10">
        <v>102</v>
      </c>
      <c r="N850" s="10">
        <v>258</v>
      </c>
      <c r="O850" s="10">
        <v>141</v>
      </c>
      <c r="P850" s="10">
        <v>117</v>
      </c>
      <c r="Q850" s="10">
        <v>0</v>
      </c>
      <c r="R850" s="10">
        <v>4</v>
      </c>
      <c r="S850" s="10">
        <v>76</v>
      </c>
      <c r="T850" s="10">
        <v>0</v>
      </c>
      <c r="U850" s="10">
        <v>30</v>
      </c>
      <c r="V850" s="10">
        <v>32</v>
      </c>
      <c r="W850" s="10">
        <v>110</v>
      </c>
    </row>
    <row r="851" spans="1:23">
      <c r="A851" s="10" t="s">
        <v>23</v>
      </c>
      <c r="B851" s="10" t="s">
        <v>3387</v>
      </c>
      <c r="C851" s="1" t="s">
        <v>3492</v>
      </c>
      <c r="D851" s="10" t="s">
        <v>3495</v>
      </c>
      <c r="E851" s="10" t="s">
        <v>3496</v>
      </c>
      <c r="F851" s="10">
        <v>541</v>
      </c>
      <c r="G851" s="10">
        <v>127</v>
      </c>
      <c r="H851" s="10">
        <v>730</v>
      </c>
      <c r="I851" s="10">
        <v>396</v>
      </c>
      <c r="J851" s="10">
        <v>334</v>
      </c>
      <c r="K851" s="10">
        <v>0</v>
      </c>
      <c r="L851" s="10">
        <v>0</v>
      </c>
      <c r="M851" s="10">
        <v>0</v>
      </c>
      <c r="N851" s="10">
        <v>78</v>
      </c>
      <c r="O851" s="10">
        <v>38</v>
      </c>
      <c r="P851" s="10">
        <v>40</v>
      </c>
      <c r="Q851" s="10">
        <v>0</v>
      </c>
      <c r="R851" s="10">
        <v>0</v>
      </c>
      <c r="S851" s="10">
        <v>0</v>
      </c>
      <c r="T851" s="10">
        <v>27</v>
      </c>
      <c r="U851" s="10">
        <v>0</v>
      </c>
      <c r="V851" s="10">
        <v>0</v>
      </c>
      <c r="W851" s="10">
        <v>27</v>
      </c>
    </row>
    <row r="852" spans="1:23">
      <c r="A852" s="10" t="s">
        <v>23</v>
      </c>
      <c r="B852" s="10" t="s">
        <v>3387</v>
      </c>
      <c r="C852" s="1" t="s">
        <v>3492</v>
      </c>
      <c r="D852" s="10" t="s">
        <v>3497</v>
      </c>
      <c r="E852" s="10" t="s">
        <v>3498</v>
      </c>
      <c r="F852" s="10">
        <v>228</v>
      </c>
      <c r="G852" s="10">
        <v>56</v>
      </c>
      <c r="H852" s="10">
        <v>375</v>
      </c>
      <c r="I852" s="10">
        <v>200</v>
      </c>
      <c r="J852" s="10">
        <v>175</v>
      </c>
      <c r="K852" s="10">
        <v>4</v>
      </c>
      <c r="L852" s="10">
        <v>3</v>
      </c>
      <c r="M852" s="10">
        <v>1</v>
      </c>
      <c r="N852" s="10">
        <v>40</v>
      </c>
      <c r="O852" s="10">
        <v>21</v>
      </c>
      <c r="P852" s="10">
        <v>19</v>
      </c>
      <c r="Q852" s="10">
        <v>0</v>
      </c>
      <c r="R852" s="10">
        <v>0</v>
      </c>
      <c r="S852" s="10">
        <v>0</v>
      </c>
      <c r="T852" s="10">
        <v>66</v>
      </c>
      <c r="U852" s="10">
        <v>0</v>
      </c>
      <c r="V852" s="10">
        <v>0</v>
      </c>
      <c r="W852" s="10">
        <v>66</v>
      </c>
    </row>
    <row r="853" spans="1:23">
      <c r="A853" s="10" t="s">
        <v>23</v>
      </c>
      <c r="B853" s="10" t="s">
        <v>3387</v>
      </c>
      <c r="C853" s="1" t="s">
        <v>3492</v>
      </c>
      <c r="D853" s="10" t="s">
        <v>2564</v>
      </c>
      <c r="E853" s="10" t="s">
        <v>3499</v>
      </c>
      <c r="F853" s="10">
        <v>407</v>
      </c>
      <c r="G853" s="10">
        <v>33</v>
      </c>
      <c r="H853" s="10">
        <v>279</v>
      </c>
      <c r="I853" s="10">
        <v>136</v>
      </c>
      <c r="J853" s="10">
        <v>143</v>
      </c>
      <c r="K853" s="10">
        <v>664</v>
      </c>
      <c r="L853" s="10">
        <v>344</v>
      </c>
      <c r="M853" s="10">
        <v>320</v>
      </c>
      <c r="N853" s="10">
        <v>296</v>
      </c>
      <c r="O853" s="10">
        <v>143</v>
      </c>
      <c r="P853" s="10">
        <v>153</v>
      </c>
      <c r="Q853" s="10">
        <v>0</v>
      </c>
      <c r="R853" s="10">
        <v>10</v>
      </c>
      <c r="S853" s="10">
        <v>166</v>
      </c>
      <c r="T853" s="10">
        <v>0</v>
      </c>
      <c r="U853" s="10">
        <v>20</v>
      </c>
      <c r="V853" s="10">
        <v>24</v>
      </c>
      <c r="W853" s="10">
        <v>196</v>
      </c>
    </row>
    <row r="854" spans="1:23">
      <c r="A854" s="10" t="s">
        <v>23</v>
      </c>
      <c r="B854" s="10" t="s">
        <v>3387</v>
      </c>
      <c r="C854" s="1" t="s">
        <v>3492</v>
      </c>
      <c r="D854" s="10" t="s">
        <v>1016</v>
      </c>
      <c r="E854" s="10" t="s">
        <v>3500</v>
      </c>
      <c r="F854" s="10">
        <v>284</v>
      </c>
      <c r="G854" s="10">
        <v>71</v>
      </c>
      <c r="H854" s="10">
        <v>482</v>
      </c>
      <c r="I854" s="10">
        <v>271</v>
      </c>
      <c r="J854" s="10">
        <v>211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15.88</v>
      </c>
      <c r="W854" s="10">
        <v>0</v>
      </c>
    </row>
    <row r="855" spans="1:23">
      <c r="A855" s="10" t="s">
        <v>23</v>
      </c>
      <c r="B855" s="10" t="s">
        <v>3387</v>
      </c>
      <c r="C855" s="1" t="s">
        <v>3492</v>
      </c>
      <c r="D855" s="10" t="s">
        <v>3501</v>
      </c>
      <c r="E855" s="10" t="s">
        <v>3502</v>
      </c>
      <c r="F855" s="10">
        <v>249</v>
      </c>
      <c r="G855" s="10">
        <v>102</v>
      </c>
      <c r="H855" s="10">
        <v>667</v>
      </c>
      <c r="I855" s="10">
        <v>351</v>
      </c>
      <c r="J855" s="10">
        <v>316</v>
      </c>
      <c r="K855" s="10">
        <v>123</v>
      </c>
      <c r="L855" s="10">
        <v>67</v>
      </c>
      <c r="M855" s="10">
        <v>56</v>
      </c>
      <c r="N855" s="10">
        <v>0</v>
      </c>
      <c r="O855" s="10">
        <v>0</v>
      </c>
      <c r="P855" s="10">
        <v>0</v>
      </c>
      <c r="Q855" s="10">
        <v>0</v>
      </c>
      <c r="R855" s="10">
        <v>68.12</v>
      </c>
      <c r="S855" s="10">
        <v>1.97</v>
      </c>
      <c r="T855" s="10">
        <v>0</v>
      </c>
      <c r="U855" s="10">
        <v>0</v>
      </c>
      <c r="V855" s="10">
        <v>0</v>
      </c>
      <c r="W855" s="10">
        <v>70.09</v>
      </c>
    </row>
    <row r="856" spans="1:23">
      <c r="A856" s="10" t="s">
        <v>23</v>
      </c>
      <c r="B856" s="10" t="s">
        <v>3387</v>
      </c>
      <c r="C856" s="1" t="s">
        <v>3487</v>
      </c>
      <c r="D856" s="6" t="s">
        <v>3488</v>
      </c>
      <c r="E856" s="10" t="s">
        <v>3489</v>
      </c>
      <c r="F856" s="10">
        <v>1838</v>
      </c>
      <c r="G856" s="10">
        <v>355</v>
      </c>
      <c r="H856" s="10">
        <v>2275</v>
      </c>
      <c r="I856" s="10">
        <v>1164</v>
      </c>
      <c r="J856" s="10">
        <v>1111</v>
      </c>
      <c r="K856" s="10">
        <v>94</v>
      </c>
      <c r="L856" s="10">
        <v>48</v>
      </c>
      <c r="M856" s="10">
        <v>46</v>
      </c>
      <c r="N856" s="10">
        <v>62</v>
      </c>
      <c r="O856" s="10">
        <v>35</v>
      </c>
      <c r="P856" s="10">
        <v>27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7.6</v>
      </c>
      <c r="W856" s="10">
        <v>0</v>
      </c>
    </row>
    <row r="857" spans="1:23">
      <c r="A857" s="10" t="s">
        <v>23</v>
      </c>
      <c r="B857" s="10" t="s">
        <v>3387</v>
      </c>
      <c r="C857" s="1" t="s">
        <v>3487</v>
      </c>
      <c r="D857" s="10" t="s">
        <v>3490</v>
      </c>
      <c r="E857" s="10" t="s">
        <v>3491</v>
      </c>
      <c r="F857" s="10">
        <v>341</v>
      </c>
      <c r="G857" s="10">
        <v>123</v>
      </c>
      <c r="H857" s="10">
        <v>686</v>
      </c>
      <c r="I857" s="10">
        <v>361</v>
      </c>
      <c r="J857" s="10">
        <v>325</v>
      </c>
      <c r="K857" s="10">
        <v>789</v>
      </c>
      <c r="L857" s="10">
        <v>404</v>
      </c>
      <c r="M857" s="10">
        <v>385</v>
      </c>
      <c r="N857" s="10">
        <v>56</v>
      </c>
      <c r="O857" s="10">
        <v>27</v>
      </c>
      <c r="P857" s="10">
        <v>29</v>
      </c>
      <c r="Q857" s="10">
        <v>0</v>
      </c>
      <c r="R857" s="10">
        <v>0</v>
      </c>
      <c r="S857" s="10">
        <v>7.2</v>
      </c>
      <c r="T857" s="10">
        <v>4.79</v>
      </c>
      <c r="U857" s="10">
        <v>0</v>
      </c>
      <c r="V857" s="10">
        <v>130.6</v>
      </c>
      <c r="W857" s="10">
        <v>11.99</v>
      </c>
    </row>
    <row r="858" spans="1:23">
      <c r="A858" s="10" t="s">
        <v>23</v>
      </c>
      <c r="B858" s="10" t="s">
        <v>3387</v>
      </c>
      <c r="C858" s="1" t="s">
        <v>3481</v>
      </c>
      <c r="D858" s="6" t="s">
        <v>3482</v>
      </c>
      <c r="E858" s="10" t="s">
        <v>3483</v>
      </c>
      <c r="F858" s="10">
        <v>732</v>
      </c>
      <c r="G858" s="10">
        <v>156</v>
      </c>
      <c r="H858" s="10">
        <v>975</v>
      </c>
      <c r="I858" s="10">
        <v>512</v>
      </c>
      <c r="J858" s="10">
        <v>463</v>
      </c>
      <c r="K858" s="10">
        <v>191</v>
      </c>
      <c r="L858" s="10">
        <v>92</v>
      </c>
      <c r="M858" s="10">
        <v>99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3.85</v>
      </c>
      <c r="W858" s="10">
        <v>0</v>
      </c>
    </row>
    <row r="859" spans="1:23">
      <c r="A859" s="10" t="s">
        <v>23</v>
      </c>
      <c r="B859" s="10" t="s">
        <v>3387</v>
      </c>
      <c r="C859" s="1" t="s">
        <v>3481</v>
      </c>
      <c r="D859" s="10" t="s">
        <v>3484</v>
      </c>
      <c r="E859" s="10" t="s">
        <v>3485</v>
      </c>
      <c r="F859" s="10">
        <v>729</v>
      </c>
      <c r="G859" s="10">
        <v>100</v>
      </c>
      <c r="H859" s="10">
        <v>615</v>
      </c>
      <c r="I859" s="10">
        <v>312</v>
      </c>
      <c r="J859" s="10">
        <v>303</v>
      </c>
      <c r="K859" s="10">
        <v>246</v>
      </c>
      <c r="L859" s="10">
        <v>119</v>
      </c>
      <c r="M859" s="10">
        <v>127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1.75</v>
      </c>
      <c r="T859" s="10">
        <v>0</v>
      </c>
      <c r="U859" s="10">
        <v>123.65</v>
      </c>
      <c r="V859" s="10">
        <v>152.29</v>
      </c>
      <c r="W859" s="10">
        <v>125.4</v>
      </c>
    </row>
    <row r="860" spans="1:23">
      <c r="A860" s="10" t="s">
        <v>23</v>
      </c>
      <c r="B860" s="10" t="s">
        <v>3387</v>
      </c>
      <c r="C860" s="1" t="s">
        <v>3481</v>
      </c>
      <c r="D860" s="10" t="s">
        <v>1704</v>
      </c>
      <c r="E860" s="10" t="s">
        <v>3486</v>
      </c>
      <c r="F860" s="10">
        <v>799</v>
      </c>
      <c r="G860" s="10">
        <v>86</v>
      </c>
      <c r="H860" s="10">
        <v>618</v>
      </c>
      <c r="I860" s="10">
        <v>339</v>
      </c>
      <c r="J860" s="10">
        <v>279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15.73</v>
      </c>
      <c r="V860" s="10">
        <v>40.56</v>
      </c>
      <c r="W860" s="10">
        <v>15.73</v>
      </c>
    </row>
    <row r="861" spans="1:23">
      <c r="A861" s="10" t="s">
        <v>23</v>
      </c>
      <c r="B861" s="10" t="s">
        <v>2101</v>
      </c>
      <c r="C861" s="1" t="s">
        <v>2168</v>
      </c>
      <c r="D861" s="6" t="s">
        <v>2169</v>
      </c>
      <c r="E861" s="10" t="s">
        <v>2170</v>
      </c>
      <c r="F861" s="10">
        <v>5612.04</v>
      </c>
      <c r="G861" s="10">
        <v>1575</v>
      </c>
      <c r="H861" s="10">
        <v>9523</v>
      </c>
      <c r="I861" s="10">
        <v>4942</v>
      </c>
      <c r="J861" s="10">
        <v>4581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8.59</v>
      </c>
      <c r="T861" s="10">
        <v>0</v>
      </c>
      <c r="U861" s="10">
        <v>15.78</v>
      </c>
      <c r="V861" s="10">
        <v>18.79</v>
      </c>
      <c r="W861" s="10">
        <v>24.37</v>
      </c>
    </row>
    <row r="862" spans="1:23">
      <c r="A862" s="10" t="s">
        <v>23</v>
      </c>
      <c r="B862" s="10" t="s">
        <v>2223</v>
      </c>
      <c r="C862" s="1" t="s">
        <v>2375</v>
      </c>
      <c r="D862" s="6" t="s">
        <v>2375</v>
      </c>
      <c r="E862" s="10" t="s">
        <v>2376</v>
      </c>
      <c r="F862" s="10">
        <v>1265.27</v>
      </c>
      <c r="G862" s="10">
        <v>280</v>
      </c>
      <c r="H862" s="10">
        <v>1429</v>
      </c>
      <c r="I862" s="10">
        <v>768</v>
      </c>
      <c r="J862" s="10">
        <v>661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47</v>
      </c>
      <c r="T862" s="10">
        <v>0</v>
      </c>
      <c r="U862" s="10">
        <v>52</v>
      </c>
      <c r="V862" s="10">
        <v>25</v>
      </c>
      <c r="W862" s="10">
        <v>99</v>
      </c>
    </row>
    <row r="863" spans="1:23">
      <c r="A863" s="10" t="s">
        <v>23</v>
      </c>
      <c r="B863" s="10" t="s">
        <v>2223</v>
      </c>
      <c r="C863" s="1" t="s">
        <v>2375</v>
      </c>
      <c r="D863" s="10" t="s">
        <v>2377</v>
      </c>
      <c r="E863" s="10" t="s">
        <v>2378</v>
      </c>
      <c r="F863" s="10">
        <v>825.57</v>
      </c>
      <c r="G863" s="10">
        <v>170</v>
      </c>
      <c r="H863" s="10">
        <v>795</v>
      </c>
      <c r="I863" s="10">
        <v>417</v>
      </c>
      <c r="J863" s="10">
        <v>378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35.380000000000003</v>
      </c>
      <c r="T863" s="10">
        <v>0</v>
      </c>
      <c r="U863" s="10">
        <v>29.77</v>
      </c>
      <c r="V863" s="10">
        <v>102.58</v>
      </c>
      <c r="W863" s="10">
        <v>65.150000000000006</v>
      </c>
    </row>
    <row r="864" spans="1:23">
      <c r="A864" s="10" t="s">
        <v>23</v>
      </c>
      <c r="B864" s="10" t="s">
        <v>24</v>
      </c>
      <c r="C864" s="1" t="s">
        <v>72</v>
      </c>
      <c r="D864" s="6" t="s">
        <v>73</v>
      </c>
      <c r="E864" s="10" t="s">
        <v>74</v>
      </c>
      <c r="F864" s="10">
        <v>1496.34</v>
      </c>
      <c r="G864" s="10">
        <v>354</v>
      </c>
      <c r="H864" s="10">
        <v>1966</v>
      </c>
      <c r="I864" s="10">
        <v>998</v>
      </c>
      <c r="J864" s="10">
        <v>968</v>
      </c>
      <c r="K864" s="10">
        <v>425</v>
      </c>
      <c r="L864" s="10">
        <v>224</v>
      </c>
      <c r="M864" s="10">
        <v>201</v>
      </c>
      <c r="N864" s="10">
        <v>179</v>
      </c>
      <c r="O864" s="10">
        <v>93</v>
      </c>
      <c r="P864" s="10">
        <v>86</v>
      </c>
      <c r="Q864" s="10">
        <v>0</v>
      </c>
      <c r="R864" s="10">
        <v>0</v>
      </c>
      <c r="S864" s="10">
        <v>72.209999999999994</v>
      </c>
      <c r="T864" s="10">
        <v>0</v>
      </c>
      <c r="U864" s="10">
        <v>162.13</v>
      </c>
      <c r="V864" s="10">
        <v>97.72</v>
      </c>
      <c r="W864" s="10">
        <v>234.34</v>
      </c>
    </row>
    <row r="865" spans="1:23">
      <c r="A865" s="10" t="s">
        <v>23</v>
      </c>
      <c r="B865" s="10" t="s">
        <v>24</v>
      </c>
      <c r="C865" s="1" t="s">
        <v>72</v>
      </c>
      <c r="D865" s="10" t="s">
        <v>75</v>
      </c>
      <c r="E865" s="10" t="s">
        <v>76</v>
      </c>
      <c r="F865" s="10">
        <v>1059</v>
      </c>
      <c r="G865" s="10">
        <v>103</v>
      </c>
      <c r="H865" s="10">
        <v>651</v>
      </c>
      <c r="I865" s="10">
        <v>353</v>
      </c>
      <c r="J865" s="10">
        <v>298</v>
      </c>
      <c r="K865" s="10">
        <v>226</v>
      </c>
      <c r="L865" s="10">
        <v>110</v>
      </c>
      <c r="M865" s="10">
        <v>116</v>
      </c>
      <c r="N865" s="10">
        <v>15</v>
      </c>
      <c r="O865" s="10">
        <v>6</v>
      </c>
      <c r="P865" s="10">
        <v>9</v>
      </c>
      <c r="Q865" s="10">
        <v>0</v>
      </c>
      <c r="R865" s="10">
        <v>0</v>
      </c>
      <c r="S865" s="10">
        <v>70.099999999999994</v>
      </c>
      <c r="T865" s="10">
        <v>0</v>
      </c>
      <c r="U865" s="10">
        <v>53.13</v>
      </c>
      <c r="V865" s="10">
        <v>40.22</v>
      </c>
      <c r="W865" s="10">
        <v>123.23</v>
      </c>
    </row>
    <row r="866" spans="1:23">
      <c r="A866" s="10" t="s">
        <v>23</v>
      </c>
      <c r="B866" s="10" t="s">
        <v>791</v>
      </c>
      <c r="C866" s="1" t="s">
        <v>882</v>
      </c>
      <c r="D866" s="6" t="s">
        <v>883</v>
      </c>
      <c r="E866" s="10" t="s">
        <v>884</v>
      </c>
      <c r="F866" s="10">
        <v>1398.46</v>
      </c>
      <c r="G866" s="10">
        <v>441</v>
      </c>
      <c r="H866" s="10">
        <v>2632</v>
      </c>
      <c r="I866" s="10">
        <v>1399</v>
      </c>
      <c r="J866" s="10">
        <v>1233</v>
      </c>
      <c r="K866" s="10">
        <v>226</v>
      </c>
      <c r="L866" s="10">
        <v>115</v>
      </c>
      <c r="M866" s="10">
        <v>111</v>
      </c>
      <c r="N866" s="10">
        <v>842</v>
      </c>
      <c r="O866" s="10">
        <v>431</v>
      </c>
      <c r="P866" s="10">
        <v>411</v>
      </c>
      <c r="Q866" s="10">
        <v>0</v>
      </c>
      <c r="R866" s="10">
        <v>92.67</v>
      </c>
      <c r="S866" s="10">
        <v>5.25</v>
      </c>
      <c r="T866" s="10">
        <v>0</v>
      </c>
      <c r="U866" s="10">
        <v>118.25</v>
      </c>
      <c r="V866" s="10">
        <v>245.34</v>
      </c>
      <c r="W866" s="10">
        <v>216.17</v>
      </c>
    </row>
    <row r="867" spans="1:23">
      <c r="A867" s="10" t="s">
        <v>23</v>
      </c>
      <c r="B867" s="10" t="s">
        <v>791</v>
      </c>
      <c r="C867" s="1" t="s">
        <v>882</v>
      </c>
      <c r="D867" s="10" t="s">
        <v>885</v>
      </c>
      <c r="E867" s="10" t="s">
        <v>886</v>
      </c>
      <c r="F867" s="10">
        <v>1181.52</v>
      </c>
      <c r="G867" s="10">
        <v>98</v>
      </c>
      <c r="H867" s="10">
        <v>615</v>
      </c>
      <c r="I867" s="10">
        <v>318</v>
      </c>
      <c r="J867" s="10">
        <v>297</v>
      </c>
      <c r="K867" s="10">
        <v>299</v>
      </c>
      <c r="L867" s="10">
        <v>155</v>
      </c>
      <c r="M867" s="10">
        <v>144</v>
      </c>
      <c r="N867" s="10">
        <v>23</v>
      </c>
      <c r="O867" s="10">
        <v>9</v>
      </c>
      <c r="P867" s="10">
        <v>14</v>
      </c>
      <c r="Q867" s="10">
        <v>0</v>
      </c>
      <c r="R867" s="10">
        <v>8</v>
      </c>
      <c r="S867" s="10">
        <v>11.33</v>
      </c>
      <c r="T867" s="10">
        <v>0</v>
      </c>
      <c r="U867" s="10">
        <v>0</v>
      </c>
      <c r="V867" s="10">
        <v>0</v>
      </c>
      <c r="W867" s="10">
        <v>19.329999999999998</v>
      </c>
    </row>
    <row r="868" spans="1:23">
      <c r="A868" s="10" t="s">
        <v>23</v>
      </c>
      <c r="B868" s="10" t="s">
        <v>791</v>
      </c>
      <c r="C868" s="1" t="s">
        <v>882</v>
      </c>
      <c r="D868" s="10" t="s">
        <v>887</v>
      </c>
      <c r="E868" s="10" t="s">
        <v>888</v>
      </c>
      <c r="F868" s="10">
        <v>1268.96</v>
      </c>
      <c r="G868" s="10">
        <v>100</v>
      </c>
      <c r="H868" s="10">
        <v>643</v>
      </c>
      <c r="I868" s="10">
        <v>340</v>
      </c>
      <c r="J868" s="10">
        <v>303</v>
      </c>
      <c r="K868" s="10">
        <v>106</v>
      </c>
      <c r="L868" s="10">
        <v>55</v>
      </c>
      <c r="M868" s="10">
        <v>51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125.46</v>
      </c>
      <c r="W868" s="10">
        <v>0</v>
      </c>
    </row>
    <row r="869" spans="1:23">
      <c r="A869" s="10" t="s">
        <v>23</v>
      </c>
      <c r="B869" s="10" t="s">
        <v>791</v>
      </c>
      <c r="C869" s="1" t="s">
        <v>882</v>
      </c>
      <c r="D869" s="10" t="s">
        <v>889</v>
      </c>
      <c r="E869" s="10" t="s">
        <v>890</v>
      </c>
      <c r="F869" s="10">
        <v>1597.28</v>
      </c>
      <c r="G869" s="10">
        <v>330</v>
      </c>
      <c r="H869" s="10">
        <v>1903</v>
      </c>
      <c r="I869" s="10">
        <v>983</v>
      </c>
      <c r="J869" s="10">
        <v>920</v>
      </c>
      <c r="K869" s="10">
        <v>523</v>
      </c>
      <c r="L869" s="10">
        <v>284</v>
      </c>
      <c r="M869" s="10">
        <v>239</v>
      </c>
      <c r="N869" s="10">
        <v>0</v>
      </c>
      <c r="O869" s="10">
        <v>0</v>
      </c>
      <c r="P869" s="10">
        <v>0</v>
      </c>
      <c r="Q869" s="10">
        <v>0</v>
      </c>
      <c r="R869" s="10">
        <v>3.32</v>
      </c>
      <c r="S869" s="10">
        <v>0</v>
      </c>
      <c r="T869" s="10">
        <v>0</v>
      </c>
      <c r="U869" s="10">
        <v>128.66999999999999</v>
      </c>
      <c r="V869" s="10">
        <v>132.25</v>
      </c>
      <c r="W869" s="10">
        <v>131.99</v>
      </c>
    </row>
    <row r="870" spans="1:23">
      <c r="A870" s="10" t="s">
        <v>23</v>
      </c>
      <c r="B870" s="10" t="s">
        <v>1933</v>
      </c>
      <c r="C870" s="1" t="s">
        <v>2027</v>
      </c>
      <c r="D870" s="6" t="s">
        <v>2028</v>
      </c>
      <c r="E870" s="10" t="s">
        <v>2029</v>
      </c>
      <c r="F870" s="10">
        <v>3325</v>
      </c>
      <c r="G870" s="10">
        <v>424</v>
      </c>
      <c r="H870" s="10">
        <v>2765</v>
      </c>
      <c r="I870" s="10">
        <v>1471</v>
      </c>
      <c r="J870" s="10">
        <v>1294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</row>
    <row r="871" spans="1:23">
      <c r="A871" s="10" t="s">
        <v>23</v>
      </c>
      <c r="B871" s="10" t="s">
        <v>1933</v>
      </c>
      <c r="C871" s="1" t="s">
        <v>2027</v>
      </c>
      <c r="D871" s="10" t="s">
        <v>2030</v>
      </c>
      <c r="E871" s="10" t="s">
        <v>2031</v>
      </c>
      <c r="F871" s="10">
        <v>1360</v>
      </c>
      <c r="G871" s="10">
        <v>155</v>
      </c>
      <c r="H871" s="10">
        <v>1082</v>
      </c>
      <c r="I871" s="10">
        <v>580</v>
      </c>
      <c r="J871" s="10">
        <v>502</v>
      </c>
      <c r="K871" s="10">
        <v>817</v>
      </c>
      <c r="L871" s="10">
        <v>439</v>
      </c>
      <c r="M871" s="10">
        <v>378</v>
      </c>
      <c r="N871" s="10">
        <v>295</v>
      </c>
      <c r="O871" s="10">
        <v>169</v>
      </c>
      <c r="P871" s="10">
        <v>126</v>
      </c>
      <c r="Q871" s="10">
        <v>0</v>
      </c>
      <c r="R871" s="10">
        <v>0</v>
      </c>
      <c r="S871" s="10">
        <v>200.7</v>
      </c>
      <c r="T871" s="10">
        <v>0</v>
      </c>
      <c r="U871" s="10">
        <v>0</v>
      </c>
      <c r="V871" s="10">
        <v>111.7</v>
      </c>
      <c r="W871" s="10">
        <v>200.7</v>
      </c>
    </row>
    <row r="872" spans="1:23">
      <c r="A872" s="10" t="s">
        <v>23</v>
      </c>
      <c r="B872" s="10" t="s">
        <v>791</v>
      </c>
      <c r="C872" s="1" t="s">
        <v>879</v>
      </c>
      <c r="D872" s="6" t="s">
        <v>880</v>
      </c>
      <c r="E872" s="10" t="s">
        <v>881</v>
      </c>
      <c r="F872" s="10">
        <v>3128.47</v>
      </c>
      <c r="G872" s="10">
        <v>455</v>
      </c>
      <c r="H872" s="10">
        <v>2723</v>
      </c>
      <c r="I872" s="10">
        <v>1405</v>
      </c>
      <c r="J872" s="10">
        <v>1318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3.8</v>
      </c>
      <c r="S872" s="10">
        <v>0</v>
      </c>
      <c r="T872" s="10">
        <v>0</v>
      </c>
      <c r="U872" s="10">
        <v>0</v>
      </c>
      <c r="V872" s="10">
        <v>63.2</v>
      </c>
      <c r="W872" s="10">
        <v>3.8</v>
      </c>
    </row>
    <row r="873" spans="1:23">
      <c r="A873" s="10" t="s">
        <v>23</v>
      </c>
      <c r="B873" s="10" t="s">
        <v>2101</v>
      </c>
      <c r="C873" s="1" t="s">
        <v>2157</v>
      </c>
      <c r="D873" s="6" t="s">
        <v>2158</v>
      </c>
      <c r="E873" s="10" t="s">
        <v>2159</v>
      </c>
      <c r="F873" s="10">
        <v>2414.5100000000002</v>
      </c>
      <c r="G873" s="10">
        <v>292</v>
      </c>
      <c r="H873" s="10">
        <v>1755</v>
      </c>
      <c r="I873" s="10">
        <v>888</v>
      </c>
      <c r="J873" s="10">
        <v>867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12.7</v>
      </c>
      <c r="T873" s="10">
        <v>0</v>
      </c>
      <c r="U873" s="10">
        <v>0</v>
      </c>
      <c r="V873" s="10">
        <v>41.1</v>
      </c>
      <c r="W873" s="10">
        <v>12.7</v>
      </c>
    </row>
    <row r="874" spans="1:23">
      <c r="A874" s="10" t="s">
        <v>23</v>
      </c>
      <c r="B874" s="10" t="s">
        <v>2101</v>
      </c>
      <c r="C874" s="1" t="s">
        <v>2157</v>
      </c>
      <c r="D874" s="10" t="s">
        <v>2160</v>
      </c>
      <c r="E874" s="10" t="s">
        <v>2161</v>
      </c>
      <c r="F874" s="10">
        <v>700.45</v>
      </c>
      <c r="G874" s="10">
        <v>185</v>
      </c>
      <c r="H874" s="10">
        <v>1103</v>
      </c>
      <c r="I874" s="10">
        <v>586</v>
      </c>
      <c r="J874" s="10">
        <v>517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10.6</v>
      </c>
      <c r="T874" s="10">
        <v>0</v>
      </c>
      <c r="U874" s="10">
        <v>0</v>
      </c>
      <c r="V874" s="10">
        <v>57.3</v>
      </c>
      <c r="W874" s="10">
        <v>10.6</v>
      </c>
    </row>
    <row r="875" spans="1:23">
      <c r="A875" s="10" t="s">
        <v>23</v>
      </c>
      <c r="B875" s="10" t="s">
        <v>2101</v>
      </c>
      <c r="C875" s="1" t="s">
        <v>2157</v>
      </c>
      <c r="D875" s="10" t="s">
        <v>2162</v>
      </c>
      <c r="E875" s="10" t="s">
        <v>2163</v>
      </c>
      <c r="F875" s="10">
        <v>525.20000000000005</v>
      </c>
      <c r="G875" s="10">
        <v>136</v>
      </c>
      <c r="H875" s="10">
        <v>775</v>
      </c>
      <c r="I875" s="10">
        <v>413</v>
      </c>
      <c r="J875" s="10">
        <v>362</v>
      </c>
      <c r="K875" s="10">
        <v>397</v>
      </c>
      <c r="L875" s="10">
        <v>199</v>
      </c>
      <c r="M875" s="10">
        <v>198</v>
      </c>
      <c r="N875" s="10">
        <v>220</v>
      </c>
      <c r="O875" s="10">
        <v>113</v>
      </c>
      <c r="P875" s="10">
        <v>107</v>
      </c>
      <c r="Q875" s="10">
        <v>0</v>
      </c>
      <c r="R875" s="10">
        <v>0</v>
      </c>
      <c r="S875" s="10">
        <v>132.25</v>
      </c>
      <c r="T875" s="10">
        <v>0</v>
      </c>
      <c r="U875" s="10">
        <v>44.16</v>
      </c>
      <c r="V875" s="10">
        <v>0</v>
      </c>
      <c r="W875" s="10">
        <v>176.41</v>
      </c>
    </row>
    <row r="876" spans="1:23">
      <c r="A876" s="10" t="s">
        <v>23</v>
      </c>
      <c r="B876" s="10" t="s">
        <v>2101</v>
      </c>
      <c r="C876" s="1" t="s">
        <v>2157</v>
      </c>
      <c r="D876" s="10" t="s">
        <v>2164</v>
      </c>
      <c r="E876" s="10" t="s">
        <v>2165</v>
      </c>
      <c r="F876" s="10">
        <v>825.51</v>
      </c>
      <c r="G876" s="10">
        <v>201</v>
      </c>
      <c r="H876" s="10">
        <v>1203</v>
      </c>
      <c r="I876" s="10">
        <v>625</v>
      </c>
      <c r="J876" s="10">
        <v>578</v>
      </c>
      <c r="K876" s="10">
        <v>217</v>
      </c>
      <c r="L876" s="10">
        <v>110</v>
      </c>
      <c r="M876" s="10">
        <v>107</v>
      </c>
      <c r="N876" s="10">
        <v>168</v>
      </c>
      <c r="O876" s="10">
        <v>83</v>
      </c>
      <c r="P876" s="10">
        <v>85</v>
      </c>
      <c r="Q876" s="10">
        <v>0</v>
      </c>
      <c r="R876" s="10">
        <v>0</v>
      </c>
      <c r="S876" s="10">
        <v>201</v>
      </c>
      <c r="T876" s="10">
        <v>0</v>
      </c>
      <c r="U876" s="10">
        <v>0</v>
      </c>
      <c r="V876" s="10">
        <v>0</v>
      </c>
      <c r="W876" s="10">
        <v>201</v>
      </c>
    </row>
    <row r="877" spans="1:23">
      <c r="A877" s="10" t="s">
        <v>23</v>
      </c>
      <c r="B877" s="10" t="s">
        <v>2101</v>
      </c>
      <c r="C877" s="1" t="s">
        <v>2157</v>
      </c>
      <c r="D877" s="10" t="s">
        <v>2166</v>
      </c>
      <c r="E877" s="10" t="s">
        <v>2167</v>
      </c>
      <c r="F877" s="10">
        <v>689.11</v>
      </c>
      <c r="G877" s="10">
        <v>131</v>
      </c>
      <c r="H877" s="10">
        <v>781</v>
      </c>
      <c r="I877" s="10">
        <v>399</v>
      </c>
      <c r="J877" s="10">
        <v>382</v>
      </c>
      <c r="K877" s="10">
        <v>13</v>
      </c>
      <c r="L877" s="10">
        <v>8</v>
      </c>
      <c r="M877" s="10">
        <v>5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129</v>
      </c>
      <c r="T877" s="10">
        <v>0</v>
      </c>
      <c r="U877" s="10">
        <v>0</v>
      </c>
      <c r="V877" s="10">
        <v>0</v>
      </c>
      <c r="W877" s="10">
        <v>129</v>
      </c>
    </row>
    <row r="878" spans="1:23">
      <c r="A878" s="10" t="s">
        <v>23</v>
      </c>
      <c r="B878" s="10" t="s">
        <v>719</v>
      </c>
      <c r="C878" s="1" t="s">
        <v>748</v>
      </c>
      <c r="D878" s="6" t="s">
        <v>748</v>
      </c>
      <c r="E878" s="10" t="s">
        <v>749</v>
      </c>
      <c r="F878" s="10">
        <v>3085.14</v>
      </c>
      <c r="G878" s="10">
        <v>467</v>
      </c>
      <c r="H878" s="10">
        <v>2749</v>
      </c>
      <c r="I878" s="10">
        <v>1444</v>
      </c>
      <c r="J878" s="10">
        <v>1305</v>
      </c>
      <c r="K878" s="10">
        <v>101</v>
      </c>
      <c r="L878" s="10">
        <v>57</v>
      </c>
      <c r="M878" s="10">
        <v>44</v>
      </c>
      <c r="N878" s="10">
        <v>57</v>
      </c>
      <c r="O878" s="10">
        <v>29</v>
      </c>
      <c r="P878" s="10">
        <v>28</v>
      </c>
      <c r="Q878" s="10">
        <v>0</v>
      </c>
      <c r="R878" s="10">
        <v>56.19</v>
      </c>
      <c r="S878" s="10">
        <v>88.95</v>
      </c>
      <c r="T878" s="10">
        <v>0</v>
      </c>
      <c r="U878" s="10">
        <v>0</v>
      </c>
      <c r="V878" s="10">
        <v>0</v>
      </c>
      <c r="W878" s="10">
        <v>145.13999999999999</v>
      </c>
    </row>
    <row r="879" spans="1:23">
      <c r="A879" s="10" t="s">
        <v>23</v>
      </c>
      <c r="B879" s="10" t="s">
        <v>719</v>
      </c>
      <c r="C879" s="1" t="s">
        <v>748</v>
      </c>
      <c r="D879" s="10" t="s">
        <v>750</v>
      </c>
      <c r="E879" s="10" t="s">
        <v>751</v>
      </c>
      <c r="F879" s="10">
        <v>516.65</v>
      </c>
      <c r="G879" s="10">
        <v>87</v>
      </c>
      <c r="H879" s="10">
        <v>546</v>
      </c>
      <c r="I879" s="10">
        <v>282</v>
      </c>
      <c r="J879" s="10">
        <v>264</v>
      </c>
      <c r="K879" s="10">
        <v>0</v>
      </c>
      <c r="L879" s="10">
        <v>0</v>
      </c>
      <c r="M879" s="10">
        <v>0</v>
      </c>
      <c r="N879" s="10">
        <v>45</v>
      </c>
      <c r="O879" s="10">
        <v>24</v>
      </c>
      <c r="P879" s="10">
        <v>21</v>
      </c>
      <c r="Q879" s="10">
        <v>0</v>
      </c>
      <c r="R879" s="10">
        <v>0</v>
      </c>
      <c r="S879" s="10">
        <v>67</v>
      </c>
      <c r="T879" s="10">
        <v>0</v>
      </c>
      <c r="U879" s="10">
        <v>0</v>
      </c>
      <c r="V879" s="10">
        <v>0</v>
      </c>
      <c r="W879" s="10">
        <v>67</v>
      </c>
    </row>
    <row r="880" spans="1:23">
      <c r="A880" s="10" t="s">
        <v>23</v>
      </c>
      <c r="B880" s="10" t="s">
        <v>2101</v>
      </c>
      <c r="C880" s="1" t="s">
        <v>2151</v>
      </c>
      <c r="D880" s="6" t="s">
        <v>2151</v>
      </c>
      <c r="E880" s="10" t="s">
        <v>2152</v>
      </c>
      <c r="F880" s="10">
        <v>1075</v>
      </c>
      <c r="G880" s="10">
        <v>245</v>
      </c>
      <c r="H880" s="10">
        <v>1860</v>
      </c>
      <c r="I880" s="10">
        <v>971</v>
      </c>
      <c r="J880" s="10">
        <v>889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13</v>
      </c>
      <c r="T880" s="10">
        <v>0</v>
      </c>
      <c r="U880" s="10">
        <v>0</v>
      </c>
      <c r="V880" s="10">
        <v>0</v>
      </c>
      <c r="W880" s="10">
        <v>13</v>
      </c>
    </row>
    <row r="881" spans="1:23">
      <c r="A881" s="10" t="s">
        <v>23</v>
      </c>
      <c r="B881" s="10" t="s">
        <v>2101</v>
      </c>
      <c r="C881" s="1" t="s">
        <v>2151</v>
      </c>
      <c r="D881" s="10" t="s">
        <v>2153</v>
      </c>
      <c r="E881" s="10" t="s">
        <v>2154</v>
      </c>
      <c r="F881" s="10">
        <v>123</v>
      </c>
      <c r="G881" s="10">
        <v>59</v>
      </c>
      <c r="H881" s="10">
        <v>398</v>
      </c>
      <c r="I881" s="10">
        <v>201</v>
      </c>
      <c r="J881" s="10">
        <v>197</v>
      </c>
      <c r="K881" s="10">
        <v>429</v>
      </c>
      <c r="L881" s="10">
        <v>213</v>
      </c>
      <c r="M881" s="10">
        <v>216</v>
      </c>
      <c r="N881" s="10">
        <v>241</v>
      </c>
      <c r="O881" s="10">
        <v>135</v>
      </c>
      <c r="P881" s="10">
        <v>106</v>
      </c>
      <c r="Q881" s="10">
        <v>0</v>
      </c>
      <c r="R881" s="10">
        <v>0</v>
      </c>
      <c r="S881" s="10">
        <v>104</v>
      </c>
      <c r="T881" s="10">
        <v>0</v>
      </c>
      <c r="U881" s="10">
        <v>0</v>
      </c>
      <c r="V881" s="10">
        <v>0</v>
      </c>
      <c r="W881" s="10">
        <v>104</v>
      </c>
    </row>
    <row r="882" spans="1:23">
      <c r="A882" s="10" t="s">
        <v>23</v>
      </c>
      <c r="B882" s="10" t="s">
        <v>2101</v>
      </c>
      <c r="C882" s="1" t="s">
        <v>2151</v>
      </c>
      <c r="D882" s="10" t="s">
        <v>2155</v>
      </c>
      <c r="E882" s="10" t="s">
        <v>2156</v>
      </c>
      <c r="F882" s="10">
        <v>394</v>
      </c>
      <c r="G882" s="10">
        <v>118</v>
      </c>
      <c r="H882" s="10">
        <v>740</v>
      </c>
      <c r="I882" s="10">
        <v>384</v>
      </c>
      <c r="J882" s="10">
        <v>356</v>
      </c>
      <c r="K882" s="10">
        <v>85</v>
      </c>
      <c r="L882" s="10">
        <v>41</v>
      </c>
      <c r="M882" s="10">
        <v>44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18</v>
      </c>
      <c r="T882" s="10">
        <v>0</v>
      </c>
      <c r="U882" s="10">
        <v>0</v>
      </c>
      <c r="V882" s="10">
        <v>0</v>
      </c>
      <c r="W882" s="10">
        <v>18</v>
      </c>
    </row>
    <row r="883" spans="1:23">
      <c r="A883" s="10" t="s">
        <v>23</v>
      </c>
      <c r="B883" s="10" t="s">
        <v>719</v>
      </c>
      <c r="C883" s="1" t="s">
        <v>746</v>
      </c>
      <c r="D883" s="6" t="s">
        <v>746</v>
      </c>
      <c r="E883" s="10" t="s">
        <v>747</v>
      </c>
      <c r="F883" s="10">
        <v>1629.01</v>
      </c>
      <c r="G883" s="10">
        <v>392</v>
      </c>
      <c r="H883" s="10">
        <v>2321</v>
      </c>
      <c r="I883" s="10">
        <v>1188</v>
      </c>
      <c r="J883" s="10">
        <v>1133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32</v>
      </c>
      <c r="T883" s="10">
        <v>0</v>
      </c>
      <c r="U883" s="10">
        <v>0</v>
      </c>
      <c r="V883" s="10">
        <v>0</v>
      </c>
      <c r="W883" s="10">
        <v>32</v>
      </c>
    </row>
    <row r="884" spans="1:23">
      <c r="A884" s="10" t="s">
        <v>23</v>
      </c>
      <c r="B884" s="10" t="s">
        <v>1133</v>
      </c>
      <c r="C884" s="1" t="s">
        <v>1216</v>
      </c>
      <c r="D884" s="6" t="s">
        <v>1217</v>
      </c>
      <c r="E884" s="10" t="s">
        <v>1218</v>
      </c>
      <c r="F884" s="10">
        <v>3682</v>
      </c>
      <c r="G884" s="10">
        <v>672</v>
      </c>
      <c r="H884" s="10">
        <v>3341</v>
      </c>
      <c r="I884" s="10">
        <v>1725</v>
      </c>
      <c r="J884" s="10">
        <v>1616</v>
      </c>
      <c r="K884" s="10">
        <v>109</v>
      </c>
      <c r="L884" s="10">
        <v>54</v>
      </c>
      <c r="M884" s="10">
        <v>55</v>
      </c>
      <c r="N884" s="10">
        <v>21</v>
      </c>
      <c r="O884" s="10">
        <v>8</v>
      </c>
      <c r="P884" s="10">
        <v>13</v>
      </c>
      <c r="Q884" s="10">
        <v>0</v>
      </c>
      <c r="R884" s="10">
        <v>0</v>
      </c>
      <c r="S884" s="10">
        <v>148</v>
      </c>
      <c r="T884" s="10">
        <v>0</v>
      </c>
      <c r="U884" s="10">
        <v>0</v>
      </c>
      <c r="V884" s="10">
        <v>150</v>
      </c>
      <c r="W884" s="10">
        <v>148</v>
      </c>
    </row>
    <row r="885" spans="1:23">
      <c r="A885" s="10" t="s">
        <v>23</v>
      </c>
      <c r="B885" s="10" t="s">
        <v>1133</v>
      </c>
      <c r="C885" s="1" t="s">
        <v>1216</v>
      </c>
      <c r="D885" s="10" t="s">
        <v>1016</v>
      </c>
      <c r="E885" s="10" t="s">
        <v>1219</v>
      </c>
      <c r="F885" s="10">
        <v>444</v>
      </c>
      <c r="G885" s="10">
        <v>135</v>
      </c>
      <c r="H885" s="10">
        <v>728</v>
      </c>
      <c r="I885" s="10">
        <v>384</v>
      </c>
      <c r="J885" s="10">
        <v>344</v>
      </c>
      <c r="K885" s="10">
        <v>104</v>
      </c>
      <c r="L885" s="10">
        <v>57</v>
      </c>
      <c r="M885" s="10">
        <v>47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50</v>
      </c>
      <c r="T885" s="10">
        <v>0</v>
      </c>
      <c r="U885" s="10">
        <v>114</v>
      </c>
      <c r="V885" s="10">
        <v>0</v>
      </c>
      <c r="W885" s="10">
        <v>164</v>
      </c>
    </row>
    <row r="886" spans="1:23">
      <c r="A886" s="10" t="s">
        <v>23</v>
      </c>
      <c r="B886" s="10" t="s">
        <v>1133</v>
      </c>
      <c r="C886" s="1" t="s">
        <v>1216</v>
      </c>
      <c r="D886" s="10" t="s">
        <v>1220</v>
      </c>
      <c r="E886" s="10" t="s">
        <v>1221</v>
      </c>
      <c r="F886" s="10">
        <v>478</v>
      </c>
      <c r="G886" s="10">
        <v>79</v>
      </c>
      <c r="H886" s="10">
        <v>453</v>
      </c>
      <c r="I886" s="10">
        <v>238</v>
      </c>
      <c r="J886" s="10">
        <v>215</v>
      </c>
      <c r="K886" s="10">
        <v>93</v>
      </c>
      <c r="L886" s="10">
        <v>51</v>
      </c>
      <c r="M886" s="10">
        <v>42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291</v>
      </c>
      <c r="V886" s="10">
        <v>166</v>
      </c>
      <c r="W886" s="10">
        <v>291</v>
      </c>
    </row>
    <row r="887" spans="1:23">
      <c r="A887" s="10" t="s">
        <v>23</v>
      </c>
      <c r="B887" s="10" t="s">
        <v>1133</v>
      </c>
      <c r="C887" s="1" t="s">
        <v>1216</v>
      </c>
      <c r="D887" s="10" t="s">
        <v>1222</v>
      </c>
      <c r="E887" s="10" t="s">
        <v>1223</v>
      </c>
      <c r="F887" s="10">
        <v>249</v>
      </c>
      <c r="G887" s="10">
        <v>102</v>
      </c>
      <c r="H887" s="10">
        <v>500</v>
      </c>
      <c r="I887" s="10">
        <v>258</v>
      </c>
      <c r="J887" s="10">
        <v>242</v>
      </c>
      <c r="K887" s="10">
        <v>181</v>
      </c>
      <c r="L887" s="10">
        <v>105</v>
      </c>
      <c r="M887" s="10">
        <v>76</v>
      </c>
      <c r="N887" s="10">
        <v>140</v>
      </c>
      <c r="O887" s="10">
        <v>73</v>
      </c>
      <c r="P887" s="10">
        <v>67</v>
      </c>
      <c r="Q887" s="10">
        <v>0</v>
      </c>
      <c r="R887" s="10">
        <v>0</v>
      </c>
      <c r="S887" s="10">
        <v>3.97</v>
      </c>
      <c r="T887" s="10">
        <v>0</v>
      </c>
      <c r="U887" s="10">
        <v>0</v>
      </c>
      <c r="V887" s="10">
        <v>0</v>
      </c>
      <c r="W887" s="10">
        <v>3.97</v>
      </c>
    </row>
    <row r="888" spans="1:23">
      <c r="A888" s="10" t="s">
        <v>23</v>
      </c>
      <c r="B888" s="10" t="s">
        <v>1133</v>
      </c>
      <c r="C888" s="1" t="s">
        <v>1216</v>
      </c>
      <c r="D888" s="10" t="s">
        <v>1224</v>
      </c>
      <c r="E888" s="10" t="s">
        <v>1225</v>
      </c>
      <c r="F888" s="10">
        <v>307</v>
      </c>
      <c r="G888" s="10">
        <v>54</v>
      </c>
      <c r="H888" s="10">
        <v>228</v>
      </c>
      <c r="I888" s="10">
        <v>114</v>
      </c>
      <c r="J888" s="10">
        <v>114</v>
      </c>
      <c r="K888" s="10">
        <v>15</v>
      </c>
      <c r="L888" s="10">
        <v>5</v>
      </c>
      <c r="M888" s="10">
        <v>10</v>
      </c>
      <c r="N888" s="10">
        <v>0</v>
      </c>
      <c r="O888" s="10">
        <v>0</v>
      </c>
      <c r="P888" s="10">
        <v>0</v>
      </c>
      <c r="Q888" s="10">
        <v>0</v>
      </c>
      <c r="R888" s="10">
        <v>2.11</v>
      </c>
      <c r="S888" s="10">
        <v>12.79</v>
      </c>
      <c r="T888" s="10">
        <v>0</v>
      </c>
      <c r="U888" s="10">
        <v>255.64</v>
      </c>
      <c r="V888" s="10">
        <v>172.14</v>
      </c>
      <c r="W888" s="10">
        <v>270.54000000000002</v>
      </c>
    </row>
    <row r="889" spans="1:23">
      <c r="A889" s="10" t="s">
        <v>23</v>
      </c>
      <c r="B889" s="10" t="s">
        <v>412</v>
      </c>
      <c r="C889" s="1" t="s">
        <v>557</v>
      </c>
      <c r="D889" s="6" t="s">
        <v>558</v>
      </c>
      <c r="E889" s="10" t="s">
        <v>559</v>
      </c>
      <c r="F889" s="10">
        <v>12026</v>
      </c>
      <c r="G889" s="10">
        <v>595</v>
      </c>
      <c r="H889" s="10">
        <v>3452</v>
      </c>
      <c r="I889" s="10">
        <v>1844</v>
      </c>
      <c r="J889" s="10">
        <v>1608</v>
      </c>
      <c r="K889" s="10">
        <v>37</v>
      </c>
      <c r="L889" s="10">
        <v>13</v>
      </c>
      <c r="M889" s="10">
        <v>24</v>
      </c>
      <c r="N889" s="10">
        <v>0</v>
      </c>
      <c r="O889" s="10">
        <v>0</v>
      </c>
      <c r="P889" s="10">
        <v>0</v>
      </c>
      <c r="Q889" s="10">
        <v>0</v>
      </c>
      <c r="R889" s="10">
        <v>6.78</v>
      </c>
      <c r="S889" s="10">
        <v>150.79</v>
      </c>
      <c r="T889" s="10">
        <v>0</v>
      </c>
      <c r="U889" s="10">
        <v>201.12</v>
      </c>
      <c r="V889" s="10">
        <v>102.17</v>
      </c>
      <c r="W889" s="10">
        <v>358.69</v>
      </c>
    </row>
    <row r="890" spans="1:23">
      <c r="A890" s="10" t="s">
        <v>23</v>
      </c>
      <c r="B890" s="10" t="s">
        <v>412</v>
      </c>
      <c r="C890" s="1" t="s">
        <v>557</v>
      </c>
      <c r="D890" s="10" t="s">
        <v>560</v>
      </c>
      <c r="E890" s="10" t="s">
        <v>561</v>
      </c>
      <c r="F890" s="10">
        <v>1470.94</v>
      </c>
      <c r="G890" s="10">
        <v>76</v>
      </c>
      <c r="H890" s="10">
        <v>423</v>
      </c>
      <c r="I890" s="10">
        <v>225</v>
      </c>
      <c r="J890" s="10">
        <v>198</v>
      </c>
      <c r="K890" s="10">
        <v>301</v>
      </c>
      <c r="L890" s="10">
        <v>156</v>
      </c>
      <c r="M890" s="10">
        <v>145</v>
      </c>
      <c r="N890" s="10">
        <v>54</v>
      </c>
      <c r="O890" s="10">
        <v>26</v>
      </c>
      <c r="P890" s="10">
        <v>28</v>
      </c>
      <c r="Q890" s="10">
        <v>0</v>
      </c>
      <c r="R890" s="10">
        <v>0</v>
      </c>
      <c r="S890" s="10">
        <v>16.78</v>
      </c>
      <c r="T890" s="10">
        <v>0</v>
      </c>
      <c r="U890" s="10">
        <v>422.78</v>
      </c>
      <c r="V890" s="10">
        <v>209.65</v>
      </c>
      <c r="W890" s="10">
        <v>439.56</v>
      </c>
    </row>
    <row r="891" spans="1:23">
      <c r="A891" s="10" t="s">
        <v>23</v>
      </c>
      <c r="B891" s="10" t="s">
        <v>3387</v>
      </c>
      <c r="C891" s="1" t="s">
        <v>3466</v>
      </c>
      <c r="D891" s="6" t="s">
        <v>3467</v>
      </c>
      <c r="E891" s="10" t="s">
        <v>3468</v>
      </c>
      <c r="F891" s="10">
        <v>1934</v>
      </c>
      <c r="G891" s="10">
        <v>375</v>
      </c>
      <c r="H891" s="10">
        <v>2434</v>
      </c>
      <c r="I891" s="10">
        <v>1285</v>
      </c>
      <c r="J891" s="10">
        <v>1149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21.11</v>
      </c>
      <c r="T891" s="10">
        <v>0</v>
      </c>
      <c r="U891" s="10">
        <v>415.78</v>
      </c>
      <c r="V891" s="10">
        <v>222.91</v>
      </c>
      <c r="W891" s="10">
        <v>436.89</v>
      </c>
    </row>
    <row r="892" spans="1:23">
      <c r="A892" s="10" t="s">
        <v>23</v>
      </c>
      <c r="B892" s="10" t="s">
        <v>3387</v>
      </c>
      <c r="C892" s="1" t="s">
        <v>3466</v>
      </c>
      <c r="D892" s="10" t="s">
        <v>3469</v>
      </c>
      <c r="E892" s="10" t="s">
        <v>3470</v>
      </c>
      <c r="F892" s="10">
        <v>515</v>
      </c>
      <c r="G892" s="10">
        <v>49</v>
      </c>
      <c r="H892" s="10">
        <v>336</v>
      </c>
      <c r="I892" s="10">
        <v>189</v>
      </c>
      <c r="J892" s="10">
        <v>147</v>
      </c>
      <c r="K892" s="10">
        <v>333</v>
      </c>
      <c r="L892" s="10">
        <v>172</v>
      </c>
      <c r="M892" s="10">
        <v>161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463.4</v>
      </c>
      <c r="W892" s="10">
        <v>0</v>
      </c>
    </row>
    <row r="893" spans="1:23">
      <c r="A893" s="10" t="s">
        <v>23</v>
      </c>
      <c r="B893" s="10" t="s">
        <v>3387</v>
      </c>
      <c r="C893" s="1" t="s">
        <v>3466</v>
      </c>
      <c r="D893" s="10" t="s">
        <v>3471</v>
      </c>
      <c r="E893" s="10" t="s">
        <v>3472</v>
      </c>
      <c r="F893" s="10">
        <v>234</v>
      </c>
      <c r="G893" s="10">
        <v>51</v>
      </c>
      <c r="H893" s="10">
        <v>370</v>
      </c>
      <c r="I893" s="10">
        <v>191</v>
      </c>
      <c r="J893" s="10">
        <v>179</v>
      </c>
      <c r="K893" s="10">
        <v>437</v>
      </c>
      <c r="L893" s="10">
        <v>225</v>
      </c>
      <c r="M893" s="10">
        <v>212</v>
      </c>
      <c r="N893" s="10">
        <v>184</v>
      </c>
      <c r="O893" s="10">
        <v>99</v>
      </c>
      <c r="P893" s="10">
        <v>85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614.42999999999995</v>
      </c>
      <c r="W893" s="10">
        <v>0</v>
      </c>
    </row>
    <row r="894" spans="1:23">
      <c r="A894" s="10" t="s">
        <v>23</v>
      </c>
      <c r="B894" s="10" t="s">
        <v>3387</v>
      </c>
      <c r="C894" s="1" t="s">
        <v>3466</v>
      </c>
      <c r="D894" s="10" t="s">
        <v>3473</v>
      </c>
      <c r="E894" s="10" t="s">
        <v>3474</v>
      </c>
      <c r="F894" s="10">
        <v>292</v>
      </c>
      <c r="G894" s="10">
        <v>49</v>
      </c>
      <c r="H894" s="10">
        <v>326</v>
      </c>
      <c r="I894" s="10">
        <v>178</v>
      </c>
      <c r="J894" s="10">
        <v>148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1154.73</v>
      </c>
      <c r="W894" s="10">
        <v>0</v>
      </c>
    </row>
    <row r="895" spans="1:23">
      <c r="A895" s="10" t="s">
        <v>23</v>
      </c>
      <c r="B895" s="10" t="s">
        <v>3387</v>
      </c>
      <c r="C895" s="1" t="s">
        <v>3466</v>
      </c>
      <c r="D895" s="10" t="s">
        <v>3475</v>
      </c>
      <c r="E895" s="10" t="s">
        <v>3476</v>
      </c>
      <c r="F895" s="10">
        <v>545</v>
      </c>
      <c r="G895" s="10">
        <v>61</v>
      </c>
      <c r="H895" s="10">
        <v>336</v>
      </c>
      <c r="I895" s="10">
        <v>180</v>
      </c>
      <c r="J895" s="10">
        <v>156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600.07000000000005</v>
      </c>
      <c r="W895" s="10">
        <v>0</v>
      </c>
    </row>
    <row r="896" spans="1:23">
      <c r="A896" s="10" t="s">
        <v>23</v>
      </c>
      <c r="B896" s="10" t="s">
        <v>3387</v>
      </c>
      <c r="C896" s="1" t="s">
        <v>3466</v>
      </c>
      <c r="D896" s="10" t="s">
        <v>3477</v>
      </c>
      <c r="E896" s="10" t="s">
        <v>3478</v>
      </c>
      <c r="F896" s="10">
        <v>310</v>
      </c>
      <c r="G896" s="10">
        <v>20</v>
      </c>
      <c r="H896" s="10">
        <v>152</v>
      </c>
      <c r="I896" s="10">
        <v>72</v>
      </c>
      <c r="J896" s="10">
        <v>80</v>
      </c>
      <c r="K896" s="10">
        <v>6</v>
      </c>
      <c r="L896" s="10">
        <v>2</v>
      </c>
      <c r="M896" s="10">
        <v>4</v>
      </c>
      <c r="N896" s="10">
        <v>209</v>
      </c>
      <c r="O896" s="10">
        <v>98</v>
      </c>
      <c r="P896" s="10">
        <v>111</v>
      </c>
      <c r="Q896" s="10">
        <v>0</v>
      </c>
      <c r="R896" s="10">
        <v>19</v>
      </c>
      <c r="S896" s="10">
        <v>0</v>
      </c>
      <c r="T896" s="10">
        <v>0</v>
      </c>
      <c r="U896" s="10">
        <v>200</v>
      </c>
      <c r="V896" s="10">
        <v>301</v>
      </c>
      <c r="W896" s="10">
        <v>219</v>
      </c>
    </row>
    <row r="897" spans="1:23">
      <c r="A897" s="10" t="s">
        <v>23</v>
      </c>
      <c r="B897" s="10" t="s">
        <v>3387</v>
      </c>
      <c r="C897" s="1" t="s">
        <v>3466</v>
      </c>
      <c r="D897" s="10" t="s">
        <v>3479</v>
      </c>
      <c r="E897" s="10" t="s">
        <v>3480</v>
      </c>
      <c r="F897" s="10">
        <v>277</v>
      </c>
      <c r="G897" s="10">
        <v>146</v>
      </c>
      <c r="H897" s="10">
        <v>848</v>
      </c>
      <c r="I897" s="10">
        <v>421</v>
      </c>
      <c r="J897" s="10">
        <v>427</v>
      </c>
      <c r="K897" s="10">
        <v>66</v>
      </c>
      <c r="L897" s="10">
        <v>31</v>
      </c>
      <c r="M897" s="10">
        <v>35</v>
      </c>
      <c r="N897" s="10">
        <v>1</v>
      </c>
      <c r="O897" s="10">
        <v>0</v>
      </c>
      <c r="P897" s="10">
        <v>1</v>
      </c>
      <c r="Q897" s="10">
        <v>0</v>
      </c>
      <c r="R897" s="10">
        <v>22.91</v>
      </c>
      <c r="S897" s="10">
        <v>67.75</v>
      </c>
      <c r="T897" s="10">
        <v>0</v>
      </c>
      <c r="U897" s="10">
        <v>305.79000000000002</v>
      </c>
      <c r="V897" s="10">
        <v>211.18</v>
      </c>
      <c r="W897" s="10">
        <v>396.45</v>
      </c>
    </row>
    <row r="898" spans="1:23">
      <c r="A898" s="10" t="s">
        <v>23</v>
      </c>
      <c r="B898" s="10" t="s">
        <v>1480</v>
      </c>
      <c r="C898" s="1" t="s">
        <v>1587</v>
      </c>
      <c r="D898" s="6" t="s">
        <v>1588</v>
      </c>
      <c r="E898" s="10" t="s">
        <v>1589</v>
      </c>
      <c r="F898" s="10">
        <v>619</v>
      </c>
      <c r="G898" s="10">
        <v>115</v>
      </c>
      <c r="H898" s="10">
        <v>722</v>
      </c>
      <c r="I898" s="10">
        <v>392</v>
      </c>
      <c r="J898" s="10">
        <v>330</v>
      </c>
      <c r="K898" s="10">
        <v>273</v>
      </c>
      <c r="L898" s="10">
        <v>138</v>
      </c>
      <c r="M898" s="10">
        <v>135</v>
      </c>
      <c r="N898" s="10">
        <v>0</v>
      </c>
      <c r="O898" s="10">
        <v>0</v>
      </c>
      <c r="P898" s="10">
        <v>0</v>
      </c>
      <c r="Q898" s="10">
        <v>0</v>
      </c>
      <c r="R898" s="10">
        <v>34.71</v>
      </c>
      <c r="S898" s="10">
        <v>229.78</v>
      </c>
      <c r="T898" s="10">
        <v>0</v>
      </c>
      <c r="U898" s="10">
        <v>198.78</v>
      </c>
      <c r="V898" s="10">
        <v>179.79</v>
      </c>
      <c r="W898" s="10">
        <v>463.27</v>
      </c>
    </row>
    <row r="899" spans="1:23">
      <c r="A899" s="10" t="s">
        <v>23</v>
      </c>
      <c r="B899" s="10" t="s">
        <v>1480</v>
      </c>
      <c r="C899" s="1" t="s">
        <v>1587</v>
      </c>
      <c r="D899" s="10" t="s">
        <v>1590</v>
      </c>
      <c r="E899" s="10" t="s">
        <v>1591</v>
      </c>
      <c r="F899" s="10">
        <v>967</v>
      </c>
      <c r="G899" s="10">
        <v>126</v>
      </c>
      <c r="H899" s="10">
        <v>783</v>
      </c>
      <c r="I899" s="10">
        <v>386</v>
      </c>
      <c r="J899" s="10">
        <v>397</v>
      </c>
      <c r="K899" s="10">
        <v>107</v>
      </c>
      <c r="L899" s="10">
        <v>57</v>
      </c>
      <c r="M899" s="10">
        <v>50</v>
      </c>
      <c r="N899" s="10">
        <v>0</v>
      </c>
      <c r="O899" s="10">
        <v>0</v>
      </c>
      <c r="P899" s="10">
        <v>0</v>
      </c>
      <c r="Q899" s="10">
        <v>0</v>
      </c>
      <c r="R899" s="10">
        <v>3.69</v>
      </c>
      <c r="S899" s="10">
        <v>0</v>
      </c>
      <c r="T899" s="10">
        <v>0</v>
      </c>
      <c r="U899" s="10">
        <v>186.15</v>
      </c>
      <c r="V899" s="10">
        <v>115.11</v>
      </c>
      <c r="W899" s="10">
        <v>189.84</v>
      </c>
    </row>
    <row r="900" spans="1:23">
      <c r="A900" s="10" t="s">
        <v>23</v>
      </c>
      <c r="B900" s="10" t="s">
        <v>1480</v>
      </c>
      <c r="C900" s="1" t="s">
        <v>1587</v>
      </c>
      <c r="D900" s="10" t="s">
        <v>1592</v>
      </c>
      <c r="E900" s="10" t="s">
        <v>1593</v>
      </c>
      <c r="F900" s="10">
        <v>173.64</v>
      </c>
      <c r="G900" s="10">
        <v>85</v>
      </c>
      <c r="H900" s="10">
        <v>536</v>
      </c>
      <c r="I900" s="10">
        <v>277</v>
      </c>
      <c r="J900" s="10">
        <v>259</v>
      </c>
      <c r="K900" s="10">
        <v>466</v>
      </c>
      <c r="L900" s="10">
        <v>258</v>
      </c>
      <c r="M900" s="10">
        <v>208</v>
      </c>
      <c r="N900" s="10">
        <v>46</v>
      </c>
      <c r="O900" s="10">
        <v>26</v>
      </c>
      <c r="P900" s="10">
        <v>20</v>
      </c>
      <c r="Q900" s="10">
        <v>0</v>
      </c>
      <c r="R900" s="10">
        <v>89</v>
      </c>
      <c r="S900" s="10">
        <v>0</v>
      </c>
      <c r="T900" s="10">
        <v>0</v>
      </c>
      <c r="U900" s="10">
        <v>146</v>
      </c>
      <c r="V900" s="10">
        <v>105</v>
      </c>
      <c r="W900" s="10">
        <v>235</v>
      </c>
    </row>
    <row r="901" spans="1:23">
      <c r="A901" s="10" t="s">
        <v>23</v>
      </c>
      <c r="B901" s="10" t="s">
        <v>1480</v>
      </c>
      <c r="C901" s="1" t="s">
        <v>1587</v>
      </c>
      <c r="D901" s="10" t="s">
        <v>1421</v>
      </c>
      <c r="E901" s="10" t="s">
        <v>1594</v>
      </c>
      <c r="F901" s="10">
        <v>568.36</v>
      </c>
      <c r="G901" s="10">
        <v>53</v>
      </c>
      <c r="H901" s="10">
        <v>298</v>
      </c>
      <c r="I901" s="10">
        <v>163</v>
      </c>
      <c r="J901" s="10">
        <v>135</v>
      </c>
      <c r="K901" s="10">
        <v>308</v>
      </c>
      <c r="L901" s="10">
        <v>163</v>
      </c>
      <c r="M901" s="10">
        <v>145</v>
      </c>
      <c r="N901" s="10">
        <v>102</v>
      </c>
      <c r="O901" s="10">
        <v>54</v>
      </c>
      <c r="P901" s="10">
        <v>48</v>
      </c>
      <c r="Q901" s="10">
        <v>0</v>
      </c>
      <c r="R901" s="10">
        <v>28</v>
      </c>
      <c r="S901" s="10">
        <v>0</v>
      </c>
      <c r="T901" s="10">
        <v>0</v>
      </c>
      <c r="U901" s="10">
        <v>200</v>
      </c>
      <c r="V901" s="10">
        <v>180</v>
      </c>
      <c r="W901" s="10">
        <v>228</v>
      </c>
    </row>
    <row r="902" spans="1:23">
      <c r="A902" s="10" t="s">
        <v>23</v>
      </c>
      <c r="B902" s="10" t="s">
        <v>3039</v>
      </c>
      <c r="C902" s="1" t="s">
        <v>3088</v>
      </c>
      <c r="D902" s="6" t="s">
        <v>3088</v>
      </c>
      <c r="E902" s="10" t="s">
        <v>3089</v>
      </c>
      <c r="F902" s="10">
        <v>556.65</v>
      </c>
      <c r="G902" s="10">
        <v>230</v>
      </c>
      <c r="H902" s="10">
        <v>1249</v>
      </c>
      <c r="I902" s="10">
        <v>620</v>
      </c>
      <c r="J902" s="10">
        <v>629</v>
      </c>
      <c r="K902" s="10">
        <v>470</v>
      </c>
      <c r="L902" s="10">
        <v>239</v>
      </c>
      <c r="M902" s="10">
        <v>231</v>
      </c>
      <c r="N902" s="10">
        <v>35</v>
      </c>
      <c r="O902" s="10">
        <v>17</v>
      </c>
      <c r="P902" s="10">
        <v>18</v>
      </c>
      <c r="Q902" s="10">
        <v>0</v>
      </c>
      <c r="R902" s="10">
        <v>121.01</v>
      </c>
      <c r="S902" s="10">
        <v>329.08</v>
      </c>
      <c r="T902" s="10">
        <v>0</v>
      </c>
      <c r="U902" s="10">
        <v>8</v>
      </c>
      <c r="V902" s="10">
        <v>0</v>
      </c>
      <c r="W902" s="10">
        <v>458.09</v>
      </c>
    </row>
    <row r="903" spans="1:23">
      <c r="A903" s="10" t="s">
        <v>23</v>
      </c>
      <c r="B903" s="10" t="s">
        <v>3039</v>
      </c>
      <c r="C903" s="1" t="s">
        <v>3088</v>
      </c>
      <c r="D903" s="10" t="s">
        <v>3090</v>
      </c>
      <c r="E903" s="10" t="s">
        <v>3091</v>
      </c>
      <c r="F903" s="10">
        <v>395.81</v>
      </c>
      <c r="G903" s="10">
        <v>137</v>
      </c>
      <c r="H903" s="10">
        <v>743</v>
      </c>
      <c r="I903" s="10">
        <v>383</v>
      </c>
      <c r="J903" s="10">
        <v>360</v>
      </c>
      <c r="K903" s="10">
        <v>1</v>
      </c>
      <c r="L903" s="10">
        <v>1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4</v>
      </c>
      <c r="S903" s="10">
        <v>0</v>
      </c>
      <c r="T903" s="10">
        <v>0</v>
      </c>
      <c r="U903" s="10">
        <v>133.12</v>
      </c>
      <c r="V903" s="10">
        <v>85</v>
      </c>
      <c r="W903" s="10">
        <v>137.12</v>
      </c>
    </row>
    <row r="904" spans="1:23">
      <c r="A904" s="10" t="s">
        <v>23</v>
      </c>
      <c r="B904" s="10" t="s">
        <v>3039</v>
      </c>
      <c r="C904" s="1" t="s">
        <v>3088</v>
      </c>
      <c r="D904" s="10" t="s">
        <v>3092</v>
      </c>
      <c r="E904" s="10" t="s">
        <v>3093</v>
      </c>
      <c r="F904" s="10">
        <v>947</v>
      </c>
      <c r="G904" s="10">
        <v>186</v>
      </c>
      <c r="H904" s="10">
        <v>934</v>
      </c>
      <c r="I904" s="10">
        <v>473</v>
      </c>
      <c r="J904" s="10">
        <v>461</v>
      </c>
      <c r="K904" s="10">
        <v>15</v>
      </c>
      <c r="L904" s="10">
        <v>8</v>
      </c>
      <c r="M904" s="10">
        <v>7</v>
      </c>
      <c r="N904" s="10">
        <v>0</v>
      </c>
      <c r="O904" s="10">
        <v>0</v>
      </c>
      <c r="P904" s="10">
        <v>0</v>
      </c>
      <c r="Q904" s="10">
        <v>0</v>
      </c>
      <c r="R904" s="10">
        <v>3.03</v>
      </c>
      <c r="S904" s="10">
        <v>0</v>
      </c>
      <c r="T904" s="10">
        <v>0</v>
      </c>
      <c r="U904" s="10">
        <v>117.01</v>
      </c>
      <c r="V904" s="10">
        <v>32.1</v>
      </c>
      <c r="W904" s="10">
        <v>120.04</v>
      </c>
    </row>
    <row r="905" spans="1:23">
      <c r="A905" s="10" t="s">
        <v>23</v>
      </c>
      <c r="B905" s="10" t="s">
        <v>3039</v>
      </c>
      <c r="C905" s="1" t="s">
        <v>3088</v>
      </c>
      <c r="D905" s="10" t="s">
        <v>3094</v>
      </c>
      <c r="E905" s="10" t="s">
        <v>3095</v>
      </c>
      <c r="F905" s="10">
        <v>544</v>
      </c>
      <c r="G905" s="10">
        <v>95</v>
      </c>
      <c r="H905" s="10">
        <v>489</v>
      </c>
      <c r="I905" s="10">
        <v>252</v>
      </c>
      <c r="J905" s="10">
        <v>237</v>
      </c>
      <c r="K905" s="10">
        <v>37</v>
      </c>
      <c r="L905" s="10">
        <v>21</v>
      </c>
      <c r="M905" s="10">
        <v>16</v>
      </c>
      <c r="N905" s="10">
        <v>0</v>
      </c>
      <c r="O905" s="10">
        <v>0</v>
      </c>
      <c r="P905" s="10">
        <v>0</v>
      </c>
      <c r="Q905" s="10">
        <v>0</v>
      </c>
      <c r="R905" s="10">
        <v>2.2799999999999998</v>
      </c>
      <c r="S905" s="10">
        <v>0</v>
      </c>
      <c r="T905" s="10">
        <v>0</v>
      </c>
      <c r="U905" s="10">
        <v>18.12</v>
      </c>
      <c r="V905" s="10">
        <v>5.1100000000000003</v>
      </c>
      <c r="W905" s="10">
        <v>20.399999999999999</v>
      </c>
    </row>
    <row r="906" spans="1:23">
      <c r="A906" s="10" t="s">
        <v>23</v>
      </c>
      <c r="B906" s="10" t="s">
        <v>412</v>
      </c>
      <c r="C906" s="1" t="s">
        <v>550</v>
      </c>
      <c r="D906" s="6" t="s">
        <v>343</v>
      </c>
      <c r="E906" s="10" t="s">
        <v>551</v>
      </c>
      <c r="F906" s="10">
        <v>7923</v>
      </c>
      <c r="G906" s="10">
        <v>506</v>
      </c>
      <c r="H906" s="10">
        <v>2769</v>
      </c>
      <c r="I906" s="10">
        <v>1487</v>
      </c>
      <c r="J906" s="10">
        <v>1282</v>
      </c>
      <c r="K906" s="10">
        <v>1978</v>
      </c>
      <c r="L906" s="10">
        <v>1032</v>
      </c>
      <c r="M906" s="10">
        <v>946</v>
      </c>
      <c r="N906" s="10">
        <v>436</v>
      </c>
      <c r="O906" s="10">
        <v>224</v>
      </c>
      <c r="P906" s="10">
        <v>212</v>
      </c>
      <c r="Q906" s="10">
        <v>0</v>
      </c>
      <c r="R906" s="10">
        <v>135.5</v>
      </c>
      <c r="S906" s="10">
        <v>65</v>
      </c>
      <c r="T906" s="10">
        <v>0</v>
      </c>
      <c r="U906" s="10">
        <v>0</v>
      </c>
      <c r="V906" s="10">
        <v>1180</v>
      </c>
      <c r="W906" s="10">
        <v>200.5</v>
      </c>
    </row>
    <row r="907" spans="1:23">
      <c r="A907" s="10" t="s">
        <v>23</v>
      </c>
      <c r="B907" s="10" t="s">
        <v>412</v>
      </c>
      <c r="C907" s="1" t="s">
        <v>550</v>
      </c>
      <c r="D907" s="10" t="s">
        <v>552</v>
      </c>
      <c r="E907" s="10" t="s">
        <v>553</v>
      </c>
      <c r="F907" s="10">
        <v>571</v>
      </c>
      <c r="G907" s="10">
        <v>33</v>
      </c>
      <c r="H907" s="10">
        <v>169</v>
      </c>
      <c r="I907" s="10">
        <v>98</v>
      </c>
      <c r="J907" s="10">
        <v>71</v>
      </c>
      <c r="K907" s="10">
        <v>77</v>
      </c>
      <c r="L907" s="10">
        <v>44</v>
      </c>
      <c r="M907" s="10">
        <v>33</v>
      </c>
      <c r="N907" s="10">
        <v>67</v>
      </c>
      <c r="O907" s="10">
        <v>35</v>
      </c>
      <c r="P907" s="10">
        <v>32</v>
      </c>
      <c r="Q907" s="10">
        <v>0</v>
      </c>
      <c r="R907" s="10">
        <v>46</v>
      </c>
      <c r="S907" s="10">
        <v>82</v>
      </c>
      <c r="T907" s="10">
        <v>0</v>
      </c>
      <c r="U907" s="10">
        <v>202</v>
      </c>
      <c r="V907" s="10">
        <v>215</v>
      </c>
      <c r="W907" s="10">
        <v>330</v>
      </c>
    </row>
    <row r="908" spans="1:23">
      <c r="A908" s="10" t="s">
        <v>23</v>
      </c>
      <c r="B908" s="10" t="s">
        <v>412</v>
      </c>
      <c r="C908" s="1" t="s">
        <v>550</v>
      </c>
      <c r="D908" s="10" t="s">
        <v>554</v>
      </c>
      <c r="E908" s="10" t="s">
        <v>555</v>
      </c>
      <c r="F908" s="10">
        <v>2225</v>
      </c>
      <c r="G908" s="10">
        <v>58</v>
      </c>
      <c r="H908" s="10">
        <v>367</v>
      </c>
      <c r="I908" s="10">
        <v>198</v>
      </c>
      <c r="J908" s="10">
        <v>169</v>
      </c>
      <c r="K908" s="10">
        <v>108</v>
      </c>
      <c r="L908" s="10">
        <v>56</v>
      </c>
      <c r="M908" s="10">
        <v>52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300.39999999999998</v>
      </c>
      <c r="W908" s="10">
        <v>0</v>
      </c>
    </row>
    <row r="909" spans="1:23">
      <c r="A909" s="10" t="s">
        <v>23</v>
      </c>
      <c r="B909" s="10" t="s">
        <v>412</v>
      </c>
      <c r="C909" s="1" t="s">
        <v>550</v>
      </c>
      <c r="D909" s="10" t="s">
        <v>257</v>
      </c>
      <c r="E909" s="10" t="s">
        <v>556</v>
      </c>
      <c r="F909" s="10">
        <v>745</v>
      </c>
      <c r="G909" s="10">
        <v>38</v>
      </c>
      <c r="H909" s="10">
        <v>175</v>
      </c>
      <c r="I909" s="10">
        <v>87</v>
      </c>
      <c r="J909" s="10">
        <v>88</v>
      </c>
      <c r="K909" s="10">
        <v>118</v>
      </c>
      <c r="L909" s="10">
        <v>64</v>
      </c>
      <c r="M909" s="10">
        <v>54</v>
      </c>
      <c r="N909" s="10">
        <v>108</v>
      </c>
      <c r="O909" s="10">
        <v>55</v>
      </c>
      <c r="P909" s="10">
        <v>53</v>
      </c>
      <c r="Q909" s="10">
        <v>0</v>
      </c>
      <c r="R909" s="10">
        <v>0</v>
      </c>
      <c r="S909" s="10">
        <v>201</v>
      </c>
      <c r="T909" s="10">
        <v>0</v>
      </c>
      <c r="U909" s="10">
        <v>0</v>
      </c>
      <c r="V909" s="10">
        <v>659.05</v>
      </c>
      <c r="W909" s="10">
        <v>201</v>
      </c>
    </row>
    <row r="910" spans="1:23">
      <c r="A910" s="10" t="s">
        <v>23</v>
      </c>
      <c r="B910" s="10" t="s">
        <v>412</v>
      </c>
      <c r="C910" s="1" t="s">
        <v>541</v>
      </c>
      <c r="D910" s="6" t="s">
        <v>542</v>
      </c>
      <c r="E910" s="10" t="s">
        <v>543</v>
      </c>
      <c r="F910" s="10">
        <v>1829.24</v>
      </c>
      <c r="G910" s="10">
        <v>84</v>
      </c>
      <c r="H910" s="10">
        <v>524</v>
      </c>
      <c r="I910" s="10">
        <v>274</v>
      </c>
      <c r="J910" s="10">
        <v>250</v>
      </c>
      <c r="K910" s="10">
        <v>176</v>
      </c>
      <c r="L910" s="10">
        <v>94</v>
      </c>
      <c r="M910" s="10">
        <v>82</v>
      </c>
      <c r="N910" s="10">
        <v>215</v>
      </c>
      <c r="O910" s="10">
        <v>113</v>
      </c>
      <c r="P910" s="10">
        <v>102</v>
      </c>
      <c r="Q910" s="10">
        <v>0</v>
      </c>
      <c r="R910" s="10">
        <v>0</v>
      </c>
      <c r="S910" s="10">
        <v>53</v>
      </c>
      <c r="T910" s="10">
        <v>0</v>
      </c>
      <c r="U910" s="10">
        <v>452</v>
      </c>
      <c r="V910" s="10">
        <v>120</v>
      </c>
      <c r="W910" s="10">
        <v>505</v>
      </c>
    </row>
    <row r="911" spans="1:23">
      <c r="A911" s="10" t="s">
        <v>23</v>
      </c>
      <c r="B911" s="10" t="s">
        <v>412</v>
      </c>
      <c r="C911" s="1" t="s">
        <v>541</v>
      </c>
      <c r="D911" s="10" t="s">
        <v>544</v>
      </c>
      <c r="E911" s="10" t="s">
        <v>545</v>
      </c>
      <c r="F911" s="10">
        <v>461</v>
      </c>
      <c r="G911" s="10">
        <v>62</v>
      </c>
      <c r="H911" s="10">
        <v>348</v>
      </c>
      <c r="I911" s="10">
        <v>180</v>
      </c>
      <c r="J911" s="10">
        <v>168</v>
      </c>
      <c r="K911" s="10">
        <v>982</v>
      </c>
      <c r="L911" s="10">
        <v>513</v>
      </c>
      <c r="M911" s="10">
        <v>469</v>
      </c>
      <c r="N911" s="10">
        <v>33</v>
      </c>
      <c r="O911" s="10">
        <v>14</v>
      </c>
      <c r="P911" s="10">
        <v>19</v>
      </c>
      <c r="Q911" s="10">
        <v>0</v>
      </c>
      <c r="R911" s="10">
        <v>65</v>
      </c>
      <c r="S911" s="10">
        <v>75</v>
      </c>
      <c r="T911" s="10">
        <v>0</v>
      </c>
      <c r="U911" s="10">
        <v>0</v>
      </c>
      <c r="V911" s="10">
        <v>1240</v>
      </c>
      <c r="W911" s="10">
        <v>140</v>
      </c>
    </row>
    <row r="912" spans="1:23">
      <c r="A912" s="10" t="s">
        <v>23</v>
      </c>
      <c r="B912" s="10" t="s">
        <v>412</v>
      </c>
      <c r="C912" s="1" t="s">
        <v>541</v>
      </c>
      <c r="D912" s="10" t="s">
        <v>546</v>
      </c>
      <c r="E912" s="10" t="s">
        <v>547</v>
      </c>
      <c r="F912" s="10">
        <v>1236</v>
      </c>
      <c r="G912" s="10">
        <v>193</v>
      </c>
      <c r="H912" s="10">
        <v>1142</v>
      </c>
      <c r="I912" s="10">
        <v>591</v>
      </c>
      <c r="J912" s="10">
        <v>551</v>
      </c>
      <c r="K912" s="10">
        <v>144</v>
      </c>
      <c r="L912" s="10">
        <v>78</v>
      </c>
      <c r="M912" s="10">
        <v>66</v>
      </c>
      <c r="N912" s="10">
        <v>0</v>
      </c>
      <c r="O912" s="10">
        <v>0</v>
      </c>
      <c r="P912" s="10">
        <v>0</v>
      </c>
      <c r="Q912" s="10">
        <v>0</v>
      </c>
      <c r="R912" s="10">
        <v>16.03</v>
      </c>
      <c r="S912" s="10">
        <v>0</v>
      </c>
      <c r="T912" s="10">
        <v>0</v>
      </c>
      <c r="U912" s="10">
        <v>79.02</v>
      </c>
      <c r="V912" s="10">
        <v>41.02</v>
      </c>
      <c r="W912" s="10">
        <v>95.05</v>
      </c>
    </row>
    <row r="913" spans="1:23">
      <c r="A913" s="10" t="s">
        <v>23</v>
      </c>
      <c r="B913" s="10" t="s">
        <v>412</v>
      </c>
      <c r="C913" s="1" t="s">
        <v>541</v>
      </c>
      <c r="D913" s="10" t="s">
        <v>548</v>
      </c>
      <c r="E913" s="10" t="s">
        <v>549</v>
      </c>
      <c r="F913" s="10">
        <v>865.37</v>
      </c>
      <c r="G913" s="10">
        <v>57</v>
      </c>
      <c r="H913" s="10">
        <v>306</v>
      </c>
      <c r="I913" s="10">
        <v>172</v>
      </c>
      <c r="J913" s="10">
        <v>134</v>
      </c>
      <c r="K913" s="10">
        <v>3</v>
      </c>
      <c r="L913" s="10">
        <v>1</v>
      </c>
      <c r="M913" s="10">
        <v>2</v>
      </c>
      <c r="N913" s="10">
        <v>1</v>
      </c>
      <c r="O913" s="10">
        <v>0</v>
      </c>
      <c r="P913" s="10">
        <v>1</v>
      </c>
      <c r="Q913" s="10">
        <v>0</v>
      </c>
      <c r="R913" s="10">
        <v>1.1000000000000001</v>
      </c>
      <c r="S913" s="10">
        <v>0</v>
      </c>
      <c r="T913" s="10">
        <v>0</v>
      </c>
      <c r="U913" s="10">
        <v>611.14</v>
      </c>
      <c r="V913" s="10">
        <v>343.1</v>
      </c>
      <c r="W913" s="10">
        <v>612.24</v>
      </c>
    </row>
    <row r="914" spans="1:23">
      <c r="A914" s="10" t="s">
        <v>23</v>
      </c>
      <c r="B914" s="10" t="s">
        <v>3210</v>
      </c>
      <c r="C914" s="1" t="s">
        <v>3289</v>
      </c>
      <c r="D914" s="6" t="s">
        <v>3290</v>
      </c>
      <c r="E914" s="10" t="s">
        <v>3291</v>
      </c>
      <c r="F914" s="10">
        <v>1097</v>
      </c>
      <c r="G914" s="10">
        <v>328</v>
      </c>
      <c r="H914" s="10">
        <v>1987</v>
      </c>
      <c r="I914" s="10">
        <v>1044</v>
      </c>
      <c r="J914" s="10">
        <v>943</v>
      </c>
      <c r="K914" s="10">
        <v>169</v>
      </c>
      <c r="L914" s="10">
        <v>96</v>
      </c>
      <c r="M914" s="10">
        <v>73</v>
      </c>
      <c r="N914" s="10">
        <v>89</v>
      </c>
      <c r="O914" s="10">
        <v>48</v>
      </c>
      <c r="P914" s="10">
        <v>41</v>
      </c>
      <c r="Q914" s="10">
        <v>0</v>
      </c>
      <c r="R914" s="10">
        <v>13.62</v>
      </c>
      <c r="S914" s="10">
        <v>0</v>
      </c>
      <c r="T914" s="10">
        <v>0</v>
      </c>
      <c r="U914" s="10">
        <v>0</v>
      </c>
      <c r="V914" s="10">
        <v>0</v>
      </c>
      <c r="W914" s="10">
        <v>13.62</v>
      </c>
    </row>
    <row r="915" spans="1:23">
      <c r="A915" s="10" t="s">
        <v>23</v>
      </c>
      <c r="B915" s="10" t="s">
        <v>1734</v>
      </c>
      <c r="C915" s="1" t="s">
        <v>1839</v>
      </c>
      <c r="D915" s="6" t="s">
        <v>1840</v>
      </c>
      <c r="E915" s="10" t="s">
        <v>1841</v>
      </c>
      <c r="F915" s="10">
        <v>1718</v>
      </c>
      <c r="G915" s="10">
        <v>387</v>
      </c>
      <c r="H915" s="10">
        <v>2315</v>
      </c>
      <c r="I915" s="10">
        <v>1206</v>
      </c>
      <c r="J915" s="10">
        <v>1109</v>
      </c>
      <c r="K915" s="10">
        <v>255</v>
      </c>
      <c r="L915" s="10">
        <v>129</v>
      </c>
      <c r="M915" s="10">
        <v>126</v>
      </c>
      <c r="N915" s="10">
        <v>21</v>
      </c>
      <c r="O915" s="10">
        <v>15</v>
      </c>
      <c r="P915" s="10">
        <v>6</v>
      </c>
      <c r="Q915" s="10">
        <v>0</v>
      </c>
      <c r="R915" s="10">
        <v>14.52</v>
      </c>
      <c r="S915" s="10">
        <v>0</v>
      </c>
      <c r="T915" s="10">
        <v>0</v>
      </c>
      <c r="U915" s="10">
        <v>0</v>
      </c>
      <c r="V915" s="10">
        <v>0</v>
      </c>
      <c r="W915" s="10">
        <v>14.52</v>
      </c>
    </row>
    <row r="916" spans="1:23">
      <c r="A916" s="10" t="s">
        <v>23</v>
      </c>
      <c r="B916" s="10" t="s">
        <v>1734</v>
      </c>
      <c r="C916" s="1" t="s">
        <v>1839</v>
      </c>
      <c r="D916" s="10" t="s">
        <v>1842</v>
      </c>
      <c r="E916" s="10" t="s">
        <v>1843</v>
      </c>
      <c r="F916" s="10">
        <v>337</v>
      </c>
      <c r="G916" s="10">
        <v>102</v>
      </c>
      <c r="H916" s="10">
        <v>516</v>
      </c>
      <c r="I916" s="10">
        <v>261</v>
      </c>
      <c r="J916" s="10">
        <v>255</v>
      </c>
      <c r="K916" s="10">
        <v>0</v>
      </c>
      <c r="L916" s="10">
        <v>0</v>
      </c>
      <c r="M916" s="10">
        <v>0</v>
      </c>
      <c r="N916" s="10">
        <v>63</v>
      </c>
      <c r="O916" s="10">
        <v>34</v>
      </c>
      <c r="P916" s="10">
        <v>29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</row>
    <row r="917" spans="1:23">
      <c r="A917" s="10" t="s">
        <v>23</v>
      </c>
      <c r="B917" s="10" t="s">
        <v>1734</v>
      </c>
      <c r="C917" s="1" t="s">
        <v>1839</v>
      </c>
      <c r="D917" s="10" t="s">
        <v>843</v>
      </c>
      <c r="E917" s="10" t="s">
        <v>1844</v>
      </c>
      <c r="F917" s="10">
        <v>666</v>
      </c>
      <c r="G917" s="10">
        <v>90</v>
      </c>
      <c r="H917" s="10">
        <v>525</v>
      </c>
      <c r="I917" s="10">
        <v>270</v>
      </c>
      <c r="J917" s="10">
        <v>255</v>
      </c>
      <c r="K917" s="10">
        <v>346</v>
      </c>
      <c r="L917" s="10">
        <v>175</v>
      </c>
      <c r="M917" s="10">
        <v>171</v>
      </c>
      <c r="N917" s="10">
        <v>3</v>
      </c>
      <c r="O917" s="10">
        <v>1</v>
      </c>
      <c r="P917" s="10">
        <v>2</v>
      </c>
      <c r="Q917" s="10">
        <v>0</v>
      </c>
      <c r="R917" s="10">
        <v>0</v>
      </c>
      <c r="S917" s="10">
        <v>106</v>
      </c>
      <c r="T917" s="10">
        <v>0</v>
      </c>
      <c r="U917" s="10">
        <v>120</v>
      </c>
      <c r="V917" s="10">
        <v>148</v>
      </c>
      <c r="W917" s="10">
        <v>226</v>
      </c>
    </row>
    <row r="918" spans="1:23">
      <c r="A918" s="10" t="s">
        <v>23</v>
      </c>
      <c r="B918" s="10" t="s">
        <v>1734</v>
      </c>
      <c r="C918" s="1" t="s">
        <v>1839</v>
      </c>
      <c r="D918" s="10" t="s">
        <v>671</v>
      </c>
      <c r="E918" s="10" t="s">
        <v>1845</v>
      </c>
      <c r="F918" s="10">
        <v>198.61</v>
      </c>
      <c r="G918" s="10">
        <v>43</v>
      </c>
      <c r="H918" s="10">
        <v>310</v>
      </c>
      <c r="I918" s="10">
        <v>156</v>
      </c>
      <c r="J918" s="10">
        <v>154</v>
      </c>
      <c r="K918" s="10">
        <v>121</v>
      </c>
      <c r="L918" s="10">
        <v>64</v>
      </c>
      <c r="M918" s="10">
        <v>57</v>
      </c>
      <c r="N918" s="10">
        <v>93</v>
      </c>
      <c r="O918" s="10">
        <v>55</v>
      </c>
      <c r="P918" s="10">
        <v>38</v>
      </c>
      <c r="Q918" s="10">
        <v>0</v>
      </c>
      <c r="R918" s="10">
        <v>34</v>
      </c>
      <c r="S918" s="10">
        <v>0</v>
      </c>
      <c r="T918" s="10">
        <v>0</v>
      </c>
      <c r="U918" s="10">
        <v>584</v>
      </c>
      <c r="V918" s="10">
        <v>415</v>
      </c>
      <c r="W918" s="10">
        <v>618</v>
      </c>
    </row>
    <row r="919" spans="1:23">
      <c r="A919" s="10" t="s">
        <v>23</v>
      </c>
      <c r="B919" s="10" t="s">
        <v>1734</v>
      </c>
      <c r="C919" s="1" t="s">
        <v>1839</v>
      </c>
      <c r="D919" s="10" t="s">
        <v>1846</v>
      </c>
      <c r="E919" s="10" t="s">
        <v>1847</v>
      </c>
      <c r="F919" s="10">
        <v>549.6</v>
      </c>
      <c r="G919" s="10">
        <v>126</v>
      </c>
      <c r="H919" s="10">
        <v>809</v>
      </c>
      <c r="I919" s="10">
        <v>390</v>
      </c>
      <c r="J919" s="10">
        <v>419</v>
      </c>
      <c r="K919" s="10">
        <v>33</v>
      </c>
      <c r="L919" s="10">
        <v>17</v>
      </c>
      <c r="M919" s="10">
        <v>16</v>
      </c>
      <c r="N919" s="10">
        <v>114</v>
      </c>
      <c r="O919" s="10">
        <v>65</v>
      </c>
      <c r="P919" s="10">
        <v>49</v>
      </c>
      <c r="Q919" s="10">
        <v>0</v>
      </c>
      <c r="R919" s="10">
        <v>0</v>
      </c>
      <c r="S919" s="10">
        <v>31</v>
      </c>
      <c r="T919" s="10">
        <v>0</v>
      </c>
      <c r="U919" s="10">
        <v>306</v>
      </c>
      <c r="V919" s="10">
        <v>132</v>
      </c>
      <c r="W919" s="10">
        <v>337</v>
      </c>
    </row>
    <row r="920" spans="1:23">
      <c r="A920" s="10" t="s">
        <v>23</v>
      </c>
      <c r="B920" s="10" t="s">
        <v>1734</v>
      </c>
      <c r="C920" s="1" t="s">
        <v>1839</v>
      </c>
      <c r="D920" s="10" t="s">
        <v>1848</v>
      </c>
      <c r="E920" s="10" t="s">
        <v>1849</v>
      </c>
      <c r="F920" s="10">
        <v>885</v>
      </c>
      <c r="G920" s="10">
        <v>160</v>
      </c>
      <c r="H920" s="10">
        <v>846</v>
      </c>
      <c r="I920" s="10">
        <v>449</v>
      </c>
      <c r="J920" s="10">
        <v>397</v>
      </c>
      <c r="K920" s="10">
        <v>24</v>
      </c>
      <c r="L920" s="10">
        <v>9</v>
      </c>
      <c r="M920" s="10">
        <v>15</v>
      </c>
      <c r="N920" s="10">
        <v>0</v>
      </c>
      <c r="O920" s="10">
        <v>0</v>
      </c>
      <c r="P920" s="10">
        <v>0</v>
      </c>
      <c r="Q920" s="10">
        <v>0</v>
      </c>
      <c r="R920" s="10">
        <v>6</v>
      </c>
      <c r="S920" s="10">
        <v>0</v>
      </c>
      <c r="T920" s="10">
        <v>0</v>
      </c>
      <c r="U920" s="10">
        <v>160</v>
      </c>
      <c r="V920" s="10">
        <v>109</v>
      </c>
      <c r="W920" s="10">
        <v>166</v>
      </c>
    </row>
    <row r="921" spans="1:23">
      <c r="A921" s="10" t="s">
        <v>23</v>
      </c>
      <c r="B921" s="10" t="s">
        <v>2223</v>
      </c>
      <c r="C921" s="1" t="s">
        <v>2371</v>
      </c>
      <c r="D921" s="6" t="s">
        <v>2371</v>
      </c>
      <c r="E921" s="10" t="s">
        <v>2372</v>
      </c>
      <c r="F921" s="10">
        <v>680</v>
      </c>
      <c r="G921" s="10">
        <v>117</v>
      </c>
      <c r="H921" s="10">
        <v>695</v>
      </c>
      <c r="I921" s="10">
        <v>371</v>
      </c>
      <c r="J921" s="10">
        <v>324</v>
      </c>
      <c r="K921" s="10">
        <v>23</v>
      </c>
      <c r="L921" s="10">
        <v>13</v>
      </c>
      <c r="M921" s="10">
        <v>10</v>
      </c>
      <c r="N921" s="10">
        <v>0</v>
      </c>
      <c r="O921" s="10">
        <v>0</v>
      </c>
      <c r="P921" s="10">
        <v>0</v>
      </c>
      <c r="Q921" s="10">
        <v>0</v>
      </c>
      <c r="R921" s="10">
        <v>13</v>
      </c>
      <c r="S921" s="10">
        <v>0</v>
      </c>
      <c r="T921" s="10">
        <v>0</v>
      </c>
      <c r="U921" s="10">
        <v>156</v>
      </c>
      <c r="V921" s="10">
        <v>0</v>
      </c>
      <c r="W921" s="10">
        <v>169</v>
      </c>
    </row>
    <row r="922" spans="1:23">
      <c r="A922" s="10" t="s">
        <v>23</v>
      </c>
      <c r="B922" s="10" t="s">
        <v>2223</v>
      </c>
      <c r="C922" s="1" t="s">
        <v>2371</v>
      </c>
      <c r="D922" s="10" t="s">
        <v>2373</v>
      </c>
      <c r="E922" s="10" t="s">
        <v>2374</v>
      </c>
      <c r="F922" s="10">
        <v>778</v>
      </c>
      <c r="G922" s="10">
        <v>95</v>
      </c>
      <c r="H922" s="10">
        <v>483</v>
      </c>
      <c r="I922" s="10">
        <v>257</v>
      </c>
      <c r="J922" s="10">
        <v>226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20</v>
      </c>
      <c r="S922" s="10">
        <v>0</v>
      </c>
      <c r="T922" s="10">
        <v>0</v>
      </c>
      <c r="U922" s="10">
        <v>200</v>
      </c>
      <c r="V922" s="10">
        <v>454</v>
      </c>
      <c r="W922" s="10">
        <v>220</v>
      </c>
    </row>
    <row r="923" spans="1:23">
      <c r="A923" s="10" t="s">
        <v>23</v>
      </c>
      <c r="B923" s="10" t="s">
        <v>1133</v>
      </c>
      <c r="C923" s="1" t="s">
        <v>1213</v>
      </c>
      <c r="D923" s="6" t="s">
        <v>1214</v>
      </c>
      <c r="E923" s="10" t="s">
        <v>1215</v>
      </c>
      <c r="F923" s="10">
        <v>2930</v>
      </c>
      <c r="G923" s="10">
        <v>586</v>
      </c>
      <c r="H923" s="10">
        <v>2781</v>
      </c>
      <c r="I923" s="10">
        <v>1440</v>
      </c>
      <c r="J923" s="10">
        <v>1341</v>
      </c>
      <c r="K923" s="10">
        <v>0</v>
      </c>
      <c r="L923" s="10">
        <v>0</v>
      </c>
      <c r="M923" s="10">
        <v>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110</v>
      </c>
      <c r="V923" s="10">
        <v>130</v>
      </c>
      <c r="W923" s="10">
        <v>110</v>
      </c>
    </row>
    <row r="924" spans="1:23">
      <c r="A924" s="10" t="s">
        <v>23</v>
      </c>
      <c r="B924" s="10" t="s">
        <v>1480</v>
      </c>
      <c r="C924" s="1" t="s">
        <v>1580</v>
      </c>
      <c r="D924" s="6" t="s">
        <v>1581</v>
      </c>
      <c r="E924" s="10" t="s">
        <v>1582</v>
      </c>
      <c r="F924" s="10">
        <v>386</v>
      </c>
      <c r="G924" s="10">
        <v>135</v>
      </c>
      <c r="H924" s="10">
        <v>862</v>
      </c>
      <c r="I924" s="10">
        <v>461</v>
      </c>
      <c r="J924" s="10">
        <v>401</v>
      </c>
      <c r="K924" s="10">
        <v>1165</v>
      </c>
      <c r="L924" s="10">
        <v>633</v>
      </c>
      <c r="M924" s="10">
        <v>532</v>
      </c>
      <c r="N924" s="10">
        <v>396</v>
      </c>
      <c r="O924" s="10">
        <v>204</v>
      </c>
      <c r="P924" s="10">
        <v>192</v>
      </c>
      <c r="Q924" s="10">
        <v>0</v>
      </c>
      <c r="R924" s="10">
        <v>80</v>
      </c>
      <c r="S924" s="10">
        <v>263</v>
      </c>
      <c r="T924" s="10">
        <v>0</v>
      </c>
      <c r="U924" s="10">
        <v>0</v>
      </c>
      <c r="V924" s="10">
        <v>1148</v>
      </c>
      <c r="W924" s="10">
        <v>343</v>
      </c>
    </row>
    <row r="925" spans="1:23">
      <c r="A925" s="10" t="s">
        <v>23</v>
      </c>
      <c r="B925" s="10" t="s">
        <v>1480</v>
      </c>
      <c r="C925" s="1" t="s">
        <v>1580</v>
      </c>
      <c r="D925" s="10" t="s">
        <v>1129</v>
      </c>
      <c r="E925" s="10" t="s">
        <v>1583</v>
      </c>
      <c r="F925" s="10">
        <v>933</v>
      </c>
      <c r="G925" s="10">
        <v>77</v>
      </c>
      <c r="H925" s="10">
        <v>467</v>
      </c>
      <c r="I925" s="10">
        <v>239</v>
      </c>
      <c r="J925" s="10">
        <v>228</v>
      </c>
      <c r="K925" s="10">
        <v>702</v>
      </c>
      <c r="L925" s="10">
        <v>384</v>
      </c>
      <c r="M925" s="10">
        <v>318</v>
      </c>
      <c r="N925" s="10">
        <v>37</v>
      </c>
      <c r="O925" s="10">
        <v>16</v>
      </c>
      <c r="P925" s="10">
        <v>21</v>
      </c>
      <c r="Q925" s="10">
        <v>0</v>
      </c>
      <c r="R925" s="10">
        <v>144</v>
      </c>
      <c r="S925" s="10">
        <v>214</v>
      </c>
      <c r="T925" s="10">
        <v>0</v>
      </c>
      <c r="U925" s="10">
        <v>2152</v>
      </c>
      <c r="V925" s="10">
        <v>2310</v>
      </c>
      <c r="W925" s="10">
        <v>2510</v>
      </c>
    </row>
    <row r="926" spans="1:23">
      <c r="A926" s="10" t="s">
        <v>23</v>
      </c>
      <c r="B926" s="10" t="s">
        <v>1480</v>
      </c>
      <c r="C926" s="1" t="s">
        <v>1580</v>
      </c>
      <c r="D926" s="10" t="s">
        <v>1449</v>
      </c>
      <c r="E926" s="10" t="s">
        <v>1584</v>
      </c>
      <c r="F926" s="10">
        <v>2438</v>
      </c>
      <c r="G926" s="10">
        <v>275</v>
      </c>
      <c r="H926" s="10">
        <v>1633</v>
      </c>
      <c r="I926" s="10">
        <v>865</v>
      </c>
      <c r="J926" s="10">
        <v>768</v>
      </c>
      <c r="K926" s="10">
        <v>152</v>
      </c>
      <c r="L926" s="10">
        <v>74</v>
      </c>
      <c r="M926" s="10">
        <v>78</v>
      </c>
      <c r="N926" s="10">
        <v>0</v>
      </c>
      <c r="O926" s="10">
        <v>0</v>
      </c>
      <c r="P926" s="10">
        <v>0</v>
      </c>
      <c r="Q926" s="10">
        <v>0</v>
      </c>
      <c r="R926" s="10">
        <v>7</v>
      </c>
      <c r="S926" s="10">
        <v>0</v>
      </c>
      <c r="T926" s="10">
        <v>0</v>
      </c>
      <c r="U926" s="10">
        <v>100</v>
      </c>
      <c r="V926" s="10">
        <v>80</v>
      </c>
      <c r="W926" s="10">
        <v>107</v>
      </c>
    </row>
    <row r="927" spans="1:23">
      <c r="A927" s="10" t="s">
        <v>23</v>
      </c>
      <c r="B927" s="10" t="s">
        <v>1480</v>
      </c>
      <c r="C927" s="1" t="s">
        <v>1580</v>
      </c>
      <c r="D927" s="10" t="s">
        <v>1585</v>
      </c>
      <c r="E927" s="10" t="s">
        <v>1586</v>
      </c>
      <c r="F927" s="10">
        <v>1002</v>
      </c>
      <c r="G927" s="10">
        <v>106</v>
      </c>
      <c r="H927" s="10">
        <v>687</v>
      </c>
      <c r="I927" s="10">
        <v>375</v>
      </c>
      <c r="J927" s="10">
        <v>312</v>
      </c>
      <c r="K927" s="10">
        <v>119</v>
      </c>
      <c r="L927" s="10">
        <v>61</v>
      </c>
      <c r="M927" s="10">
        <v>58</v>
      </c>
      <c r="N927" s="10">
        <v>0</v>
      </c>
      <c r="O927" s="10">
        <v>0</v>
      </c>
      <c r="P927" s="10">
        <v>0</v>
      </c>
      <c r="Q927" s="10">
        <v>0</v>
      </c>
      <c r="R927" s="10">
        <v>2.12</v>
      </c>
      <c r="S927" s="10">
        <v>39.71</v>
      </c>
      <c r="T927" s="10">
        <v>0</v>
      </c>
      <c r="U927" s="10">
        <v>101.81</v>
      </c>
      <c r="V927" s="10">
        <v>27.72</v>
      </c>
      <c r="W927" s="10">
        <v>143.63999999999999</v>
      </c>
    </row>
    <row r="928" spans="1:23">
      <c r="A928" s="10" t="s">
        <v>23</v>
      </c>
      <c r="B928" s="10" t="s">
        <v>2483</v>
      </c>
      <c r="C928" s="1" t="s">
        <v>2566</v>
      </c>
      <c r="D928" s="6" t="s">
        <v>2567</v>
      </c>
      <c r="E928" s="10" t="s">
        <v>2568</v>
      </c>
      <c r="F928" s="10">
        <v>4434.43</v>
      </c>
      <c r="G928" s="10">
        <v>843</v>
      </c>
      <c r="H928" s="10">
        <v>4767</v>
      </c>
      <c r="I928" s="10">
        <v>2482</v>
      </c>
      <c r="J928" s="10">
        <v>2285</v>
      </c>
      <c r="K928" s="10">
        <v>781</v>
      </c>
      <c r="L928" s="10">
        <v>416</v>
      </c>
      <c r="M928" s="10">
        <v>365</v>
      </c>
      <c r="N928" s="10">
        <v>61</v>
      </c>
      <c r="O928" s="10">
        <v>27</v>
      </c>
      <c r="P928" s="10">
        <v>34</v>
      </c>
      <c r="Q928" s="10">
        <v>0</v>
      </c>
      <c r="R928" s="10">
        <v>48</v>
      </c>
      <c r="S928" s="10">
        <v>205</v>
      </c>
      <c r="T928" s="10">
        <v>0</v>
      </c>
      <c r="U928" s="10">
        <v>258</v>
      </c>
      <c r="V928" s="10">
        <v>240</v>
      </c>
      <c r="W928" s="10">
        <v>511</v>
      </c>
    </row>
    <row r="929" spans="1:23">
      <c r="A929" s="10" t="s">
        <v>23</v>
      </c>
      <c r="B929" s="10" t="s">
        <v>2483</v>
      </c>
      <c r="C929" s="1" t="s">
        <v>2566</v>
      </c>
      <c r="D929" s="10" t="s">
        <v>2569</v>
      </c>
      <c r="E929" s="10" t="s">
        <v>2570</v>
      </c>
      <c r="F929" s="10">
        <v>499.69</v>
      </c>
      <c r="G929" s="10">
        <v>60</v>
      </c>
      <c r="H929" s="10">
        <v>307</v>
      </c>
      <c r="I929" s="10">
        <v>167</v>
      </c>
      <c r="J929" s="10">
        <v>140</v>
      </c>
      <c r="K929" s="10">
        <v>120</v>
      </c>
      <c r="L929" s="10">
        <v>70</v>
      </c>
      <c r="M929" s="10">
        <v>50</v>
      </c>
      <c r="N929" s="10">
        <v>3</v>
      </c>
      <c r="O929" s="10">
        <v>2</v>
      </c>
      <c r="P929" s="10">
        <v>1</v>
      </c>
      <c r="Q929" s="10">
        <v>0</v>
      </c>
      <c r="R929" s="10">
        <v>0</v>
      </c>
      <c r="S929" s="10">
        <v>0</v>
      </c>
      <c r="T929" s="10">
        <v>0</v>
      </c>
      <c r="U929" s="10">
        <v>107</v>
      </c>
      <c r="V929" s="10">
        <v>110</v>
      </c>
      <c r="W929" s="10">
        <v>107</v>
      </c>
    </row>
    <row r="930" spans="1:23">
      <c r="A930" s="10" t="s">
        <v>23</v>
      </c>
      <c r="B930" s="10" t="s">
        <v>2483</v>
      </c>
      <c r="C930" s="1" t="s">
        <v>2557</v>
      </c>
      <c r="D930" s="6" t="s">
        <v>2558</v>
      </c>
      <c r="E930" s="10" t="s">
        <v>2559</v>
      </c>
      <c r="F930" s="10">
        <v>1724.8</v>
      </c>
      <c r="G930" s="10">
        <v>409</v>
      </c>
      <c r="H930" s="10">
        <v>2201</v>
      </c>
      <c r="I930" s="10">
        <v>1145</v>
      </c>
      <c r="J930" s="10">
        <v>1056</v>
      </c>
      <c r="K930" s="10">
        <v>78</v>
      </c>
      <c r="L930" s="10">
        <v>38</v>
      </c>
      <c r="M930" s="10">
        <v>40</v>
      </c>
      <c r="N930" s="10">
        <v>4</v>
      </c>
      <c r="O930" s="10">
        <v>0</v>
      </c>
      <c r="P930" s="10">
        <v>4</v>
      </c>
      <c r="Q930" s="10">
        <v>0</v>
      </c>
      <c r="R930" s="10">
        <v>27</v>
      </c>
      <c r="S930" s="10">
        <v>6</v>
      </c>
      <c r="T930" s="10">
        <v>0</v>
      </c>
      <c r="U930" s="10">
        <v>0</v>
      </c>
      <c r="V930" s="10">
        <v>519</v>
      </c>
      <c r="W930" s="10">
        <v>33</v>
      </c>
    </row>
    <row r="931" spans="1:23">
      <c r="A931" s="10" t="s">
        <v>23</v>
      </c>
      <c r="B931" s="10" t="s">
        <v>2483</v>
      </c>
      <c r="C931" s="1" t="s">
        <v>2557</v>
      </c>
      <c r="D931" s="10" t="s">
        <v>2560</v>
      </c>
      <c r="E931" s="10" t="s">
        <v>2561</v>
      </c>
      <c r="F931" s="10">
        <v>323.04000000000002</v>
      </c>
      <c r="G931" s="10">
        <v>39</v>
      </c>
      <c r="H931" s="10">
        <v>205</v>
      </c>
      <c r="I931" s="10">
        <v>113</v>
      </c>
      <c r="J931" s="10">
        <v>92</v>
      </c>
      <c r="K931" s="10">
        <v>52</v>
      </c>
      <c r="L931" s="10">
        <v>27</v>
      </c>
      <c r="M931" s="10">
        <v>25</v>
      </c>
      <c r="N931" s="10">
        <v>92</v>
      </c>
      <c r="O931" s="10">
        <v>48</v>
      </c>
      <c r="P931" s="10">
        <v>44</v>
      </c>
      <c r="Q931" s="10">
        <v>0</v>
      </c>
      <c r="R931" s="10">
        <v>12</v>
      </c>
      <c r="S931" s="10">
        <v>246</v>
      </c>
      <c r="T931" s="10">
        <v>0</v>
      </c>
      <c r="U931" s="10">
        <v>0</v>
      </c>
      <c r="V931" s="10">
        <v>448</v>
      </c>
      <c r="W931" s="10">
        <v>258</v>
      </c>
    </row>
    <row r="932" spans="1:23">
      <c r="A932" s="10" t="s">
        <v>23</v>
      </c>
      <c r="B932" s="10" t="s">
        <v>2483</v>
      </c>
      <c r="C932" s="1" t="s">
        <v>2557</v>
      </c>
      <c r="D932" s="10" t="s">
        <v>2562</v>
      </c>
      <c r="E932" s="10" t="s">
        <v>2563</v>
      </c>
      <c r="F932" s="10">
        <v>595.5</v>
      </c>
      <c r="G932" s="10">
        <v>143</v>
      </c>
      <c r="H932" s="10">
        <v>743</v>
      </c>
      <c r="I932" s="10">
        <v>373</v>
      </c>
      <c r="J932" s="10">
        <v>370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11</v>
      </c>
      <c r="S932" s="10">
        <v>0</v>
      </c>
      <c r="T932" s="10">
        <v>0</v>
      </c>
      <c r="U932" s="10">
        <v>0</v>
      </c>
      <c r="V932" s="10">
        <v>740</v>
      </c>
      <c r="W932" s="10">
        <v>11</v>
      </c>
    </row>
    <row r="933" spans="1:23">
      <c r="A933" s="10" t="s">
        <v>23</v>
      </c>
      <c r="B933" s="10" t="s">
        <v>2483</v>
      </c>
      <c r="C933" s="1" t="s">
        <v>2557</v>
      </c>
      <c r="D933" s="10" t="s">
        <v>2564</v>
      </c>
      <c r="E933" s="10" t="s">
        <v>2565</v>
      </c>
      <c r="F933" s="10">
        <v>1315.8</v>
      </c>
      <c r="G933" s="10">
        <v>187</v>
      </c>
      <c r="H933" s="10">
        <v>1216</v>
      </c>
      <c r="I933" s="10">
        <v>606</v>
      </c>
      <c r="J933" s="10">
        <v>610</v>
      </c>
      <c r="K933" s="10">
        <v>474</v>
      </c>
      <c r="L933" s="10">
        <v>250</v>
      </c>
      <c r="M933" s="10">
        <v>224</v>
      </c>
      <c r="N933" s="10">
        <v>9</v>
      </c>
      <c r="O933" s="10">
        <v>4</v>
      </c>
      <c r="P933" s="10">
        <v>5</v>
      </c>
      <c r="Q933" s="10">
        <v>0</v>
      </c>
      <c r="R933" s="10">
        <v>415</v>
      </c>
      <c r="S933" s="10">
        <v>56</v>
      </c>
      <c r="T933" s="10">
        <v>0</v>
      </c>
      <c r="U933" s="10">
        <v>601</v>
      </c>
      <c r="V933" s="10">
        <v>402</v>
      </c>
      <c r="W933" s="10">
        <v>1072</v>
      </c>
    </row>
    <row r="934" spans="1:23">
      <c r="A934" s="10" t="s">
        <v>23</v>
      </c>
      <c r="B934" s="10" t="s">
        <v>791</v>
      </c>
      <c r="C934" s="1" t="s">
        <v>874</v>
      </c>
      <c r="D934" s="6" t="s">
        <v>875</v>
      </c>
      <c r="E934" s="10" t="s">
        <v>876</v>
      </c>
      <c r="F934" s="10">
        <v>2214.4</v>
      </c>
      <c r="G934" s="10">
        <v>404</v>
      </c>
      <c r="H934" s="10">
        <v>2287</v>
      </c>
      <c r="I934" s="10">
        <v>1149</v>
      </c>
      <c r="J934" s="10">
        <v>1138</v>
      </c>
      <c r="K934" s="10">
        <v>67</v>
      </c>
      <c r="L934" s="10">
        <v>30</v>
      </c>
      <c r="M934" s="10">
        <v>37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</row>
    <row r="935" spans="1:23">
      <c r="A935" s="10" t="s">
        <v>23</v>
      </c>
      <c r="B935" s="10" t="s">
        <v>791</v>
      </c>
      <c r="C935" s="1" t="s">
        <v>874</v>
      </c>
      <c r="D935" s="10" t="s">
        <v>877</v>
      </c>
      <c r="E935" s="10" t="s">
        <v>878</v>
      </c>
      <c r="F935" s="10">
        <v>2062</v>
      </c>
      <c r="G935" s="10">
        <v>434</v>
      </c>
      <c r="H935" s="10">
        <v>2516</v>
      </c>
      <c r="I935" s="10">
        <v>1288</v>
      </c>
      <c r="J935" s="10">
        <v>1228</v>
      </c>
      <c r="K935" s="10">
        <v>267</v>
      </c>
      <c r="L935" s="10">
        <v>149</v>
      </c>
      <c r="M935" s="10">
        <v>118</v>
      </c>
      <c r="N935" s="10">
        <v>62</v>
      </c>
      <c r="O935" s="10">
        <v>29</v>
      </c>
      <c r="P935" s="10">
        <v>33</v>
      </c>
      <c r="Q935" s="10">
        <v>0</v>
      </c>
      <c r="R935" s="10">
        <v>15</v>
      </c>
      <c r="S935" s="10">
        <v>80.900000000000006</v>
      </c>
      <c r="T935" s="10">
        <v>0</v>
      </c>
      <c r="U935" s="10">
        <v>212.1</v>
      </c>
      <c r="V935" s="10">
        <v>123.8</v>
      </c>
      <c r="W935" s="10">
        <v>308</v>
      </c>
    </row>
    <row r="936" spans="1:23">
      <c r="A936" s="10" t="s">
        <v>23</v>
      </c>
      <c r="B936" s="10" t="s">
        <v>791</v>
      </c>
      <c r="C936" s="1" t="s">
        <v>869</v>
      </c>
      <c r="D936" s="6" t="s">
        <v>870</v>
      </c>
      <c r="E936" s="10" t="s">
        <v>871</v>
      </c>
      <c r="F936" s="10">
        <v>2814</v>
      </c>
      <c r="G936" s="10">
        <v>694</v>
      </c>
      <c r="H936" s="10">
        <v>4313</v>
      </c>
      <c r="I936" s="10">
        <v>2282</v>
      </c>
      <c r="J936" s="10">
        <v>2031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14.65</v>
      </c>
      <c r="T936" s="10">
        <v>0</v>
      </c>
      <c r="U936" s="10">
        <v>0</v>
      </c>
      <c r="V936" s="10">
        <v>463.89</v>
      </c>
      <c r="W936" s="10">
        <v>14.65</v>
      </c>
    </row>
    <row r="937" spans="1:23">
      <c r="A937" s="10" t="s">
        <v>23</v>
      </c>
      <c r="B937" s="10" t="s">
        <v>791</v>
      </c>
      <c r="C937" s="1" t="s">
        <v>869</v>
      </c>
      <c r="D937" s="10" t="s">
        <v>872</v>
      </c>
      <c r="E937" s="10" t="s">
        <v>873</v>
      </c>
      <c r="F937" s="10">
        <v>141</v>
      </c>
      <c r="G937" s="10">
        <v>12</v>
      </c>
      <c r="H937" s="10">
        <v>62</v>
      </c>
      <c r="I937" s="10">
        <v>34</v>
      </c>
      <c r="J937" s="10">
        <v>28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300</v>
      </c>
      <c r="W937" s="10">
        <v>0</v>
      </c>
    </row>
    <row r="938" spans="1:23">
      <c r="A938" s="10" t="s">
        <v>23</v>
      </c>
      <c r="B938" s="10" t="s">
        <v>3210</v>
      </c>
      <c r="C938" s="1" t="s">
        <v>3287</v>
      </c>
      <c r="D938" s="6" t="s">
        <v>3287</v>
      </c>
      <c r="E938" s="10" t="s">
        <v>3288</v>
      </c>
      <c r="F938" s="10">
        <v>998</v>
      </c>
      <c r="G938" s="10">
        <v>273</v>
      </c>
      <c r="H938" s="10">
        <v>1842</v>
      </c>
      <c r="I938" s="10">
        <v>956</v>
      </c>
      <c r="J938" s="10">
        <v>886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103</v>
      </c>
      <c r="T938" s="10">
        <v>0</v>
      </c>
      <c r="U938" s="10">
        <v>0</v>
      </c>
      <c r="V938" s="10">
        <v>547.97</v>
      </c>
      <c r="W938" s="10">
        <v>103</v>
      </c>
    </row>
    <row r="939" spans="1:23">
      <c r="A939" s="10" t="s">
        <v>23</v>
      </c>
      <c r="B939" s="10" t="s">
        <v>163</v>
      </c>
      <c r="C939" s="1" t="s">
        <v>349</v>
      </c>
      <c r="D939" s="6" t="s">
        <v>350</v>
      </c>
      <c r="E939" s="10" t="s">
        <v>351</v>
      </c>
      <c r="F939" s="10">
        <v>3780.33</v>
      </c>
      <c r="G939" s="10">
        <v>557</v>
      </c>
      <c r="H939" s="10">
        <v>3474</v>
      </c>
      <c r="I939" s="10">
        <v>1825</v>
      </c>
      <c r="J939" s="10">
        <v>1649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74</v>
      </c>
      <c r="T939" s="10">
        <v>0</v>
      </c>
      <c r="U939" s="10">
        <v>0</v>
      </c>
      <c r="V939" s="10">
        <v>1263.97</v>
      </c>
      <c r="W939" s="10">
        <v>74</v>
      </c>
    </row>
    <row r="940" spans="1:23">
      <c r="A940" s="10" t="s">
        <v>23</v>
      </c>
      <c r="B940" s="10" t="s">
        <v>412</v>
      </c>
      <c r="C940" s="1" t="s">
        <v>536</v>
      </c>
      <c r="D940" s="6" t="s">
        <v>537</v>
      </c>
      <c r="E940" s="10" t="s">
        <v>538</v>
      </c>
      <c r="F940" s="10">
        <v>1264</v>
      </c>
      <c r="G940" s="10">
        <v>198</v>
      </c>
      <c r="H940" s="10">
        <v>1193</v>
      </c>
      <c r="I940" s="10">
        <v>634</v>
      </c>
      <c r="J940" s="10">
        <v>559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192</v>
      </c>
      <c r="T940" s="10">
        <v>0</v>
      </c>
      <c r="U940" s="10">
        <v>0</v>
      </c>
      <c r="V940" s="10">
        <v>1476.65</v>
      </c>
      <c r="W940" s="10">
        <v>192</v>
      </c>
    </row>
    <row r="941" spans="1:23">
      <c r="A941" s="10" t="s">
        <v>23</v>
      </c>
      <c r="B941" s="10" t="s">
        <v>412</v>
      </c>
      <c r="C941" s="1" t="s">
        <v>536</v>
      </c>
      <c r="D941" s="10" t="s">
        <v>539</v>
      </c>
      <c r="E941" s="10" t="s">
        <v>540</v>
      </c>
      <c r="F941" s="10">
        <v>1167</v>
      </c>
      <c r="G941" s="10">
        <v>33</v>
      </c>
      <c r="H941" s="10">
        <v>190</v>
      </c>
      <c r="I941" s="10">
        <v>95</v>
      </c>
      <c r="J941" s="10">
        <v>95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20</v>
      </c>
      <c r="T941" s="10">
        <v>0</v>
      </c>
      <c r="U941" s="10">
        <v>0</v>
      </c>
      <c r="V941" s="10">
        <v>374.58</v>
      </c>
      <c r="W941" s="10">
        <v>20</v>
      </c>
    </row>
    <row r="942" spans="1:23">
      <c r="A942" s="10" t="s">
        <v>23</v>
      </c>
      <c r="B942" s="10" t="s">
        <v>2101</v>
      </c>
      <c r="C942" s="1" t="s">
        <v>2148</v>
      </c>
      <c r="D942" s="6" t="s">
        <v>2149</v>
      </c>
      <c r="E942" s="10" t="s">
        <v>2150</v>
      </c>
      <c r="F942" s="10">
        <v>1596</v>
      </c>
      <c r="G942" s="10">
        <v>602</v>
      </c>
      <c r="H942" s="10">
        <v>3347</v>
      </c>
      <c r="I942" s="10">
        <v>1748</v>
      </c>
      <c r="J942" s="10">
        <v>1599</v>
      </c>
      <c r="K942" s="10">
        <v>32</v>
      </c>
      <c r="L942" s="10">
        <v>17</v>
      </c>
      <c r="M942" s="10">
        <v>15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2</v>
      </c>
      <c r="T942" s="10">
        <v>0</v>
      </c>
      <c r="U942" s="10">
        <v>0</v>
      </c>
      <c r="V942" s="10">
        <v>384.07</v>
      </c>
      <c r="W942" s="10">
        <v>2</v>
      </c>
    </row>
    <row r="943" spans="1:23">
      <c r="A943" s="10" t="s">
        <v>23</v>
      </c>
      <c r="B943" s="10" t="s">
        <v>791</v>
      </c>
      <c r="C943" s="1" t="s">
        <v>858</v>
      </c>
      <c r="D943" s="6" t="s">
        <v>859</v>
      </c>
      <c r="E943" s="10" t="s">
        <v>860</v>
      </c>
      <c r="F943" s="10">
        <v>1265</v>
      </c>
      <c r="G943" s="10">
        <v>207</v>
      </c>
      <c r="H943" s="10">
        <v>1152</v>
      </c>
      <c r="I943" s="10">
        <v>593</v>
      </c>
      <c r="J943" s="10">
        <v>559</v>
      </c>
      <c r="K943" s="10">
        <v>4</v>
      </c>
      <c r="L943" s="10">
        <v>2</v>
      </c>
      <c r="M943" s="10">
        <v>2</v>
      </c>
      <c r="N943" s="10">
        <v>174</v>
      </c>
      <c r="O943" s="10">
        <v>93</v>
      </c>
      <c r="P943" s="10">
        <v>81</v>
      </c>
      <c r="Q943" s="10">
        <v>0</v>
      </c>
      <c r="R943" s="10">
        <v>0</v>
      </c>
      <c r="S943" s="10">
        <v>15</v>
      </c>
      <c r="T943" s="10">
        <v>0</v>
      </c>
      <c r="U943" s="10">
        <v>47</v>
      </c>
      <c r="V943" s="10">
        <v>75</v>
      </c>
      <c r="W943" s="10">
        <v>62</v>
      </c>
    </row>
    <row r="944" spans="1:23">
      <c r="A944" s="10" t="s">
        <v>23</v>
      </c>
      <c r="B944" s="10" t="s">
        <v>791</v>
      </c>
      <c r="C944" s="1" t="s">
        <v>858</v>
      </c>
      <c r="D944" s="10" t="s">
        <v>861</v>
      </c>
      <c r="E944" s="10" t="s">
        <v>862</v>
      </c>
      <c r="F944" s="10">
        <v>525</v>
      </c>
      <c r="G944" s="10">
        <v>105</v>
      </c>
      <c r="H944" s="10">
        <v>604</v>
      </c>
      <c r="I944" s="10">
        <v>312</v>
      </c>
      <c r="J944" s="10">
        <v>292</v>
      </c>
      <c r="K944" s="10">
        <v>179</v>
      </c>
      <c r="L944" s="10">
        <v>94</v>
      </c>
      <c r="M944" s="10">
        <v>85</v>
      </c>
      <c r="N944" s="10">
        <v>26</v>
      </c>
      <c r="O944" s="10">
        <v>13</v>
      </c>
      <c r="P944" s="10">
        <v>13</v>
      </c>
      <c r="Q944" s="10">
        <v>0</v>
      </c>
      <c r="R944" s="10">
        <v>0</v>
      </c>
      <c r="S944" s="10">
        <v>15</v>
      </c>
      <c r="T944" s="10">
        <v>0</v>
      </c>
      <c r="U944" s="10">
        <v>61</v>
      </c>
      <c r="V944" s="10">
        <v>87</v>
      </c>
      <c r="W944" s="10">
        <v>76</v>
      </c>
    </row>
    <row r="945" spans="1:23">
      <c r="A945" s="10" t="s">
        <v>23</v>
      </c>
      <c r="B945" s="10" t="s">
        <v>791</v>
      </c>
      <c r="C945" s="1" t="s">
        <v>858</v>
      </c>
      <c r="D945" s="10" t="s">
        <v>863</v>
      </c>
      <c r="E945" s="10" t="s">
        <v>864</v>
      </c>
      <c r="F945" s="10">
        <v>519</v>
      </c>
      <c r="G945" s="10">
        <v>157</v>
      </c>
      <c r="H945" s="10">
        <v>955</v>
      </c>
      <c r="I945" s="10">
        <v>481</v>
      </c>
      <c r="J945" s="10">
        <v>474</v>
      </c>
      <c r="K945" s="10">
        <v>187</v>
      </c>
      <c r="L945" s="10">
        <v>98</v>
      </c>
      <c r="M945" s="10">
        <v>89</v>
      </c>
      <c r="N945" s="10">
        <v>0</v>
      </c>
      <c r="O945" s="10">
        <v>0</v>
      </c>
      <c r="P945" s="10">
        <v>0</v>
      </c>
      <c r="Q945" s="10">
        <v>0</v>
      </c>
      <c r="R945" s="10">
        <v>41</v>
      </c>
      <c r="S945" s="10">
        <v>0</v>
      </c>
      <c r="T945" s="10">
        <v>0</v>
      </c>
      <c r="U945" s="10">
        <v>237</v>
      </c>
      <c r="V945" s="10">
        <v>124</v>
      </c>
      <c r="W945" s="10">
        <v>278</v>
      </c>
    </row>
    <row r="946" spans="1:23">
      <c r="A946" s="10" t="s">
        <v>23</v>
      </c>
      <c r="B946" s="10" t="s">
        <v>791</v>
      </c>
      <c r="C946" s="1" t="s">
        <v>858</v>
      </c>
      <c r="D946" s="10" t="s">
        <v>865</v>
      </c>
      <c r="E946" s="10" t="s">
        <v>866</v>
      </c>
      <c r="F946" s="10">
        <v>602</v>
      </c>
      <c r="G946" s="10">
        <v>136</v>
      </c>
      <c r="H946" s="10">
        <v>783</v>
      </c>
      <c r="I946" s="10">
        <v>388</v>
      </c>
      <c r="J946" s="10">
        <v>395</v>
      </c>
      <c r="K946" s="10">
        <v>321</v>
      </c>
      <c r="L946" s="10">
        <v>164</v>
      </c>
      <c r="M946" s="10">
        <v>157</v>
      </c>
      <c r="N946" s="10">
        <v>0</v>
      </c>
      <c r="O946" s="10">
        <v>0</v>
      </c>
      <c r="P946" s="10">
        <v>0</v>
      </c>
      <c r="Q946" s="10">
        <v>0</v>
      </c>
      <c r="R946" s="10">
        <v>4.99</v>
      </c>
      <c r="S946" s="10">
        <v>208.71</v>
      </c>
      <c r="T946" s="10">
        <v>0</v>
      </c>
      <c r="U946" s="10">
        <v>119.78</v>
      </c>
      <c r="V946" s="10">
        <v>114.68</v>
      </c>
      <c r="W946" s="10">
        <v>333.48</v>
      </c>
    </row>
    <row r="947" spans="1:23">
      <c r="A947" s="10" t="s">
        <v>23</v>
      </c>
      <c r="B947" s="10" t="s">
        <v>791</v>
      </c>
      <c r="C947" s="1" t="s">
        <v>858</v>
      </c>
      <c r="D947" s="10" t="s">
        <v>867</v>
      </c>
      <c r="E947" s="10" t="s">
        <v>868</v>
      </c>
      <c r="F947" s="10">
        <v>205</v>
      </c>
      <c r="G947" s="10">
        <v>15</v>
      </c>
      <c r="H947" s="10">
        <v>91</v>
      </c>
      <c r="I947" s="10">
        <v>46</v>
      </c>
      <c r="J947" s="10">
        <v>45</v>
      </c>
      <c r="K947" s="10">
        <v>81</v>
      </c>
      <c r="L947" s="10">
        <v>44</v>
      </c>
      <c r="M947" s="10">
        <v>37</v>
      </c>
      <c r="N947" s="10">
        <v>60</v>
      </c>
      <c r="O947" s="10">
        <v>33</v>
      </c>
      <c r="P947" s="10">
        <v>27</v>
      </c>
      <c r="Q947" s="10">
        <v>0</v>
      </c>
      <c r="R947" s="10">
        <v>0</v>
      </c>
      <c r="S947" s="10">
        <v>0</v>
      </c>
      <c r="T947" s="10">
        <v>0</v>
      </c>
      <c r="U947" s="10">
        <v>63.64</v>
      </c>
      <c r="V947" s="10">
        <v>20.71</v>
      </c>
      <c r="W947" s="10">
        <v>63.64</v>
      </c>
    </row>
    <row r="948" spans="1:23">
      <c r="A948" s="10" t="s">
        <v>23</v>
      </c>
      <c r="B948" s="10" t="s">
        <v>163</v>
      </c>
      <c r="C948" s="1" t="s">
        <v>336</v>
      </c>
      <c r="D948" s="6" t="s">
        <v>337</v>
      </c>
      <c r="E948" s="10" t="s">
        <v>338</v>
      </c>
      <c r="F948" s="10">
        <v>296.64</v>
      </c>
      <c r="G948" s="10">
        <v>88</v>
      </c>
      <c r="H948" s="10">
        <v>472</v>
      </c>
      <c r="I948" s="10">
        <v>241</v>
      </c>
      <c r="J948" s="10">
        <v>231</v>
      </c>
      <c r="K948" s="10">
        <v>219</v>
      </c>
      <c r="L948" s="10">
        <v>107</v>
      </c>
      <c r="M948" s="10">
        <v>112</v>
      </c>
      <c r="N948" s="10">
        <v>136</v>
      </c>
      <c r="O948" s="10">
        <v>76</v>
      </c>
      <c r="P948" s="10">
        <v>60</v>
      </c>
      <c r="Q948" s="10">
        <v>0</v>
      </c>
      <c r="R948" s="10">
        <v>0</v>
      </c>
      <c r="S948" s="10">
        <v>0</v>
      </c>
      <c r="T948" s="10">
        <v>0</v>
      </c>
      <c r="U948" s="10">
        <v>282.76</v>
      </c>
      <c r="V948" s="10">
        <v>112.65</v>
      </c>
      <c r="W948" s="10">
        <v>282.76</v>
      </c>
    </row>
    <row r="949" spans="1:23">
      <c r="A949" s="10" t="s">
        <v>23</v>
      </c>
      <c r="B949" s="10" t="s">
        <v>163</v>
      </c>
      <c r="C949" s="1" t="s">
        <v>336</v>
      </c>
      <c r="D949" s="10" t="s">
        <v>339</v>
      </c>
      <c r="E949" s="10" t="s">
        <v>340</v>
      </c>
      <c r="F949" s="10">
        <v>798.21</v>
      </c>
      <c r="G949" s="10">
        <v>220</v>
      </c>
      <c r="H949" s="10">
        <v>1154</v>
      </c>
      <c r="I949" s="10">
        <v>587</v>
      </c>
      <c r="J949" s="10">
        <v>567</v>
      </c>
      <c r="K949" s="10">
        <v>185</v>
      </c>
      <c r="L949" s="10">
        <v>97</v>
      </c>
      <c r="M949" s="10">
        <v>88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307.89</v>
      </c>
      <c r="V949" s="10">
        <v>112.78</v>
      </c>
      <c r="W949" s="10">
        <v>307.89</v>
      </c>
    </row>
    <row r="950" spans="1:23">
      <c r="A950" s="10" t="s">
        <v>23</v>
      </c>
      <c r="B950" s="10" t="s">
        <v>163</v>
      </c>
      <c r="C950" s="1" t="s">
        <v>336</v>
      </c>
      <c r="D950" s="10" t="s">
        <v>341</v>
      </c>
      <c r="E950" s="10" t="s">
        <v>342</v>
      </c>
      <c r="F950" s="10">
        <v>264.14999999999998</v>
      </c>
      <c r="G950" s="10">
        <v>57</v>
      </c>
      <c r="H950" s="10">
        <v>266</v>
      </c>
      <c r="I950" s="10">
        <v>137</v>
      </c>
      <c r="J950" s="10">
        <v>129</v>
      </c>
      <c r="K950" s="10">
        <v>91</v>
      </c>
      <c r="L950" s="10">
        <v>40</v>
      </c>
      <c r="M950" s="10">
        <v>51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138.11000000000001</v>
      </c>
      <c r="T950" s="10">
        <v>0</v>
      </c>
      <c r="U950" s="10">
        <v>65.78</v>
      </c>
      <c r="V950" s="10">
        <v>79.81</v>
      </c>
      <c r="W950" s="10">
        <v>203.89</v>
      </c>
    </row>
    <row r="951" spans="1:23">
      <c r="A951" s="10" t="s">
        <v>23</v>
      </c>
      <c r="B951" s="10" t="s">
        <v>163</v>
      </c>
      <c r="C951" s="1" t="s">
        <v>336</v>
      </c>
      <c r="D951" s="10" t="s">
        <v>343</v>
      </c>
      <c r="E951" s="10" t="s">
        <v>344</v>
      </c>
      <c r="F951" s="10">
        <v>431</v>
      </c>
      <c r="G951" s="10">
        <v>63</v>
      </c>
      <c r="H951" s="10">
        <v>455</v>
      </c>
      <c r="I951" s="10">
        <v>229</v>
      </c>
      <c r="J951" s="10">
        <v>226</v>
      </c>
      <c r="K951" s="10">
        <v>268</v>
      </c>
      <c r="L951" s="10">
        <v>137</v>
      </c>
      <c r="M951" s="10">
        <v>131</v>
      </c>
      <c r="N951" s="10">
        <v>25</v>
      </c>
      <c r="O951" s="10">
        <v>14</v>
      </c>
      <c r="P951" s="10">
        <v>11</v>
      </c>
      <c r="Q951" s="10">
        <v>0</v>
      </c>
      <c r="R951" s="10">
        <v>0</v>
      </c>
      <c r="S951" s="10">
        <v>3.11</v>
      </c>
      <c r="T951" s="10">
        <v>0</v>
      </c>
      <c r="U951" s="10">
        <v>269.91000000000003</v>
      </c>
      <c r="V951" s="10">
        <v>120.72</v>
      </c>
      <c r="W951" s="10">
        <v>273.02</v>
      </c>
    </row>
    <row r="952" spans="1:23">
      <c r="A952" s="10" t="s">
        <v>23</v>
      </c>
      <c r="B952" s="10" t="s">
        <v>163</v>
      </c>
      <c r="C952" s="1" t="s">
        <v>336</v>
      </c>
      <c r="D952" s="10" t="s">
        <v>345</v>
      </c>
      <c r="E952" s="10" t="s">
        <v>346</v>
      </c>
      <c r="F952" s="10">
        <v>288.20999999999998</v>
      </c>
      <c r="G952" s="10">
        <v>70</v>
      </c>
      <c r="H952" s="10">
        <v>392</v>
      </c>
      <c r="I952" s="10">
        <v>199</v>
      </c>
      <c r="J952" s="10">
        <v>193</v>
      </c>
      <c r="K952" s="10">
        <v>163</v>
      </c>
      <c r="L952" s="10">
        <v>79</v>
      </c>
      <c r="M952" s="10">
        <v>84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30.94</v>
      </c>
      <c r="T952" s="10">
        <v>0</v>
      </c>
      <c r="U952" s="10">
        <v>313.72000000000003</v>
      </c>
      <c r="V952" s="10">
        <v>212.81</v>
      </c>
      <c r="W952" s="10">
        <v>344.66</v>
      </c>
    </row>
    <row r="953" spans="1:23">
      <c r="A953" s="10" t="s">
        <v>23</v>
      </c>
      <c r="B953" s="10" t="s">
        <v>163</v>
      </c>
      <c r="C953" s="1" t="s">
        <v>336</v>
      </c>
      <c r="D953" s="10" t="s">
        <v>347</v>
      </c>
      <c r="E953" s="10" t="s">
        <v>348</v>
      </c>
      <c r="F953" s="10">
        <v>655</v>
      </c>
      <c r="G953" s="10">
        <v>96</v>
      </c>
      <c r="H953" s="10">
        <v>535</v>
      </c>
      <c r="I953" s="10">
        <v>281</v>
      </c>
      <c r="J953" s="10">
        <v>254</v>
      </c>
      <c r="K953" s="10">
        <v>0</v>
      </c>
      <c r="L953" s="10">
        <v>0</v>
      </c>
      <c r="M953" s="10">
        <v>0</v>
      </c>
      <c r="N953" s="10">
        <v>5</v>
      </c>
      <c r="O953" s="10">
        <v>3</v>
      </c>
      <c r="P953" s="10">
        <v>2</v>
      </c>
      <c r="Q953" s="10">
        <v>0</v>
      </c>
      <c r="R953" s="10">
        <v>1.98</v>
      </c>
      <c r="S953" s="10">
        <v>2.11</v>
      </c>
      <c r="T953" s="10">
        <v>0</v>
      </c>
      <c r="U953" s="10">
        <v>423.79</v>
      </c>
      <c r="V953" s="10">
        <v>310.12</v>
      </c>
      <c r="W953" s="10">
        <v>427.88</v>
      </c>
    </row>
    <row r="954" spans="1:23">
      <c r="A954" s="10" t="s">
        <v>23</v>
      </c>
      <c r="B954" s="10" t="s">
        <v>1734</v>
      </c>
      <c r="C954" s="1" t="s">
        <v>1828</v>
      </c>
      <c r="D954" s="6" t="s">
        <v>1829</v>
      </c>
      <c r="E954" s="10" t="s">
        <v>1830</v>
      </c>
      <c r="F954" s="10">
        <v>2038</v>
      </c>
      <c r="G954" s="10">
        <v>930</v>
      </c>
      <c r="H954" s="10">
        <v>5648</v>
      </c>
      <c r="I954" s="10">
        <v>2916</v>
      </c>
      <c r="J954" s="10">
        <v>2732</v>
      </c>
      <c r="K954" s="10">
        <v>146</v>
      </c>
      <c r="L954" s="10">
        <v>73</v>
      </c>
      <c r="M954" s="10">
        <v>73</v>
      </c>
      <c r="N954" s="10">
        <v>79</v>
      </c>
      <c r="O954" s="10">
        <v>40</v>
      </c>
      <c r="P954" s="10">
        <v>39</v>
      </c>
      <c r="Q954" s="10">
        <v>0</v>
      </c>
      <c r="R954" s="10">
        <v>9.7799999999999994</v>
      </c>
      <c r="S954" s="10">
        <v>75.19</v>
      </c>
      <c r="T954" s="10">
        <v>0</v>
      </c>
      <c r="U954" s="10">
        <v>215.97</v>
      </c>
      <c r="V954" s="10">
        <v>105.78</v>
      </c>
      <c r="W954" s="10">
        <v>300.94</v>
      </c>
    </row>
    <row r="955" spans="1:23">
      <c r="A955" s="10" t="s">
        <v>23</v>
      </c>
      <c r="B955" s="10" t="s">
        <v>1734</v>
      </c>
      <c r="C955" s="1" t="s">
        <v>1828</v>
      </c>
      <c r="D955" s="10" t="s">
        <v>1831</v>
      </c>
      <c r="E955" s="10" t="s">
        <v>1832</v>
      </c>
      <c r="F955" s="10">
        <v>986</v>
      </c>
      <c r="G955" s="10">
        <v>166</v>
      </c>
      <c r="H955" s="10">
        <v>1286</v>
      </c>
      <c r="I955" s="10">
        <v>653</v>
      </c>
      <c r="J955" s="10">
        <v>633</v>
      </c>
      <c r="K955" s="10">
        <v>98</v>
      </c>
      <c r="L955" s="10">
        <v>54</v>
      </c>
      <c r="M955" s="10">
        <v>44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119.72</v>
      </c>
      <c r="T955" s="10">
        <v>0</v>
      </c>
      <c r="U955" s="10">
        <v>308.77999999999997</v>
      </c>
      <c r="V955" s="10">
        <v>209.87</v>
      </c>
      <c r="W955" s="10">
        <v>428.5</v>
      </c>
    </row>
    <row r="956" spans="1:23">
      <c r="A956" s="10" t="s">
        <v>23</v>
      </c>
      <c r="B956" s="10" t="s">
        <v>1734</v>
      </c>
      <c r="C956" s="1" t="s">
        <v>1828</v>
      </c>
      <c r="D956" s="10" t="s">
        <v>1833</v>
      </c>
      <c r="E956" s="10" t="s">
        <v>1834</v>
      </c>
      <c r="F956" s="10">
        <v>266</v>
      </c>
      <c r="G956" s="10">
        <v>63</v>
      </c>
      <c r="H956" s="10">
        <v>400</v>
      </c>
      <c r="I956" s="10">
        <v>198</v>
      </c>
      <c r="J956" s="10">
        <v>202</v>
      </c>
      <c r="K956" s="10">
        <v>1280</v>
      </c>
      <c r="L956" s="10">
        <v>678</v>
      </c>
      <c r="M956" s="10">
        <v>602</v>
      </c>
      <c r="N956" s="10">
        <v>529</v>
      </c>
      <c r="O956" s="10">
        <v>285</v>
      </c>
      <c r="P956" s="10">
        <v>244</v>
      </c>
      <c r="Q956" s="10">
        <v>0</v>
      </c>
      <c r="R956" s="10">
        <v>0</v>
      </c>
      <c r="S956" s="10">
        <v>179.13</v>
      </c>
      <c r="T956" s="10">
        <v>0</v>
      </c>
      <c r="U956" s="10">
        <v>0</v>
      </c>
      <c r="V956" s="10">
        <v>0</v>
      </c>
      <c r="W956" s="10">
        <v>179.13</v>
      </c>
    </row>
    <row r="957" spans="1:23">
      <c r="A957" s="10" t="s">
        <v>23</v>
      </c>
      <c r="B957" s="10" t="s">
        <v>1734</v>
      </c>
      <c r="C957" s="1" t="s">
        <v>1828</v>
      </c>
      <c r="D957" s="10" t="s">
        <v>1835</v>
      </c>
      <c r="E957" s="10" t="s">
        <v>1836</v>
      </c>
      <c r="F957" s="10">
        <v>97</v>
      </c>
      <c r="G957" s="10">
        <v>45</v>
      </c>
      <c r="H957" s="10">
        <v>293</v>
      </c>
      <c r="I957" s="10">
        <v>147</v>
      </c>
      <c r="J957" s="10">
        <v>146</v>
      </c>
      <c r="K957" s="10">
        <v>104</v>
      </c>
      <c r="L957" s="10">
        <v>55</v>
      </c>
      <c r="M957" s="10">
        <v>49</v>
      </c>
      <c r="N957" s="10">
        <v>0</v>
      </c>
      <c r="O957" s="10">
        <v>0</v>
      </c>
      <c r="P957" s="10">
        <v>0</v>
      </c>
      <c r="Q957" s="10">
        <v>0</v>
      </c>
      <c r="R957" s="10">
        <v>12</v>
      </c>
      <c r="S957" s="10">
        <v>0</v>
      </c>
      <c r="T957" s="10">
        <v>0</v>
      </c>
      <c r="U957" s="10">
        <v>0</v>
      </c>
      <c r="V957" s="10">
        <v>362</v>
      </c>
      <c r="W957" s="10">
        <v>12</v>
      </c>
    </row>
    <row r="958" spans="1:23">
      <c r="A958" s="10" t="s">
        <v>23</v>
      </c>
      <c r="B958" s="10" t="s">
        <v>1734</v>
      </c>
      <c r="C958" s="1" t="s">
        <v>1828</v>
      </c>
      <c r="D958" s="10" t="s">
        <v>1837</v>
      </c>
      <c r="E958" s="10" t="s">
        <v>1838</v>
      </c>
      <c r="F958" s="10">
        <v>783</v>
      </c>
      <c r="G958" s="10">
        <v>57</v>
      </c>
      <c r="H958" s="10">
        <v>431</v>
      </c>
      <c r="I958" s="10">
        <v>225</v>
      </c>
      <c r="J958" s="10">
        <v>206</v>
      </c>
      <c r="K958" s="10">
        <v>60</v>
      </c>
      <c r="L958" s="10">
        <v>32</v>
      </c>
      <c r="M958" s="10">
        <v>28</v>
      </c>
      <c r="N958" s="10">
        <v>0</v>
      </c>
      <c r="O958" s="10">
        <v>0</v>
      </c>
      <c r="P958" s="10">
        <v>0</v>
      </c>
      <c r="Q958" s="10">
        <v>0</v>
      </c>
      <c r="R958" s="10">
        <v>16</v>
      </c>
      <c r="S958" s="10">
        <v>7</v>
      </c>
      <c r="T958" s="10">
        <v>0</v>
      </c>
      <c r="U958" s="10">
        <v>0</v>
      </c>
      <c r="V958" s="10">
        <v>565</v>
      </c>
      <c r="W958" s="10">
        <v>23</v>
      </c>
    </row>
    <row r="959" spans="1:23">
      <c r="A959" s="10" t="s">
        <v>23</v>
      </c>
      <c r="B959" s="10" t="s">
        <v>2483</v>
      </c>
      <c r="C959" s="1" t="s">
        <v>2554</v>
      </c>
      <c r="D959" s="6" t="s">
        <v>2555</v>
      </c>
      <c r="E959" s="10" t="s">
        <v>2556</v>
      </c>
      <c r="F959" s="10">
        <v>2562.48</v>
      </c>
      <c r="G959" s="10">
        <v>2632</v>
      </c>
      <c r="H959" s="10">
        <v>15127</v>
      </c>
      <c r="I959" s="10">
        <v>7886</v>
      </c>
      <c r="J959" s="10">
        <v>7241</v>
      </c>
      <c r="K959" s="10">
        <v>145</v>
      </c>
      <c r="L959" s="10">
        <v>70</v>
      </c>
      <c r="M959" s="10">
        <v>75</v>
      </c>
      <c r="N959" s="10">
        <v>0</v>
      </c>
      <c r="O959" s="10">
        <v>0</v>
      </c>
      <c r="P959" s="10">
        <v>0</v>
      </c>
      <c r="Q959" s="10">
        <v>0</v>
      </c>
      <c r="R959" s="10">
        <v>22</v>
      </c>
      <c r="S959" s="10">
        <v>0</v>
      </c>
      <c r="T959" s="10">
        <v>0</v>
      </c>
      <c r="U959" s="10">
        <v>0</v>
      </c>
      <c r="V959" s="10">
        <v>855</v>
      </c>
      <c r="W959" s="10">
        <v>22</v>
      </c>
    </row>
    <row r="960" spans="1:23">
      <c r="A960" s="10" t="s">
        <v>23</v>
      </c>
      <c r="B960" s="10" t="s">
        <v>965</v>
      </c>
      <c r="C960" s="1" t="s">
        <v>1058</v>
      </c>
      <c r="D960" s="6" t="s">
        <v>1058</v>
      </c>
      <c r="E960" s="10" t="s">
        <v>1059</v>
      </c>
      <c r="F960" s="10">
        <v>1522.2</v>
      </c>
      <c r="G960" s="10">
        <v>430</v>
      </c>
      <c r="H960" s="10">
        <v>2045</v>
      </c>
      <c r="I960" s="10">
        <v>1097</v>
      </c>
      <c r="J960" s="10">
        <v>948</v>
      </c>
      <c r="K960" s="10">
        <v>14</v>
      </c>
      <c r="L960" s="10">
        <v>6</v>
      </c>
      <c r="M960" s="10">
        <v>8</v>
      </c>
      <c r="N960" s="10">
        <v>0</v>
      </c>
      <c r="O960" s="10">
        <v>0</v>
      </c>
      <c r="P960" s="10">
        <v>0</v>
      </c>
      <c r="Q960" s="10">
        <v>0</v>
      </c>
      <c r="R960" s="10">
        <v>4</v>
      </c>
      <c r="S960" s="10">
        <v>0</v>
      </c>
      <c r="T960" s="10">
        <v>0</v>
      </c>
      <c r="U960" s="10">
        <v>140</v>
      </c>
      <c r="V960" s="10">
        <v>283</v>
      </c>
      <c r="W960" s="10">
        <v>144</v>
      </c>
    </row>
    <row r="961" spans="1:23">
      <c r="A961" s="10" t="s">
        <v>23</v>
      </c>
      <c r="B961" s="10" t="s">
        <v>965</v>
      </c>
      <c r="C961" s="1" t="s">
        <v>1058</v>
      </c>
      <c r="D961" s="10" t="s">
        <v>1060</v>
      </c>
      <c r="E961" s="10" t="s">
        <v>1061</v>
      </c>
      <c r="F961" s="10">
        <v>354</v>
      </c>
      <c r="G961" s="10">
        <v>170</v>
      </c>
      <c r="H961" s="10">
        <v>891</v>
      </c>
      <c r="I961" s="10">
        <v>452</v>
      </c>
      <c r="J961" s="10">
        <v>439</v>
      </c>
      <c r="K961" s="10">
        <v>18</v>
      </c>
      <c r="L961" s="10">
        <v>10</v>
      </c>
      <c r="M961" s="10">
        <v>8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270</v>
      </c>
      <c r="W961" s="10">
        <v>0</v>
      </c>
    </row>
    <row r="962" spans="1:23">
      <c r="A962" s="10" t="s">
        <v>23</v>
      </c>
      <c r="B962" s="10" t="s">
        <v>1133</v>
      </c>
      <c r="C962" s="1" t="s">
        <v>1204</v>
      </c>
      <c r="D962" s="6" t="s">
        <v>1205</v>
      </c>
      <c r="E962" s="10" t="s">
        <v>1206</v>
      </c>
      <c r="F962" s="10">
        <v>2508.0100000000002</v>
      </c>
      <c r="G962" s="10">
        <v>545</v>
      </c>
      <c r="H962" s="10">
        <v>2604</v>
      </c>
      <c r="I962" s="10">
        <v>1316</v>
      </c>
      <c r="J962" s="10">
        <v>1288</v>
      </c>
      <c r="K962" s="10">
        <v>655</v>
      </c>
      <c r="L962" s="10">
        <v>340</v>
      </c>
      <c r="M962" s="10">
        <v>315</v>
      </c>
      <c r="N962" s="10">
        <v>0</v>
      </c>
      <c r="O962" s="10">
        <v>0</v>
      </c>
      <c r="P962" s="10">
        <v>0</v>
      </c>
      <c r="Q962" s="10">
        <v>0</v>
      </c>
      <c r="R962" s="10">
        <v>34</v>
      </c>
      <c r="S962" s="10">
        <v>100</v>
      </c>
      <c r="T962" s="10">
        <v>0</v>
      </c>
      <c r="U962" s="10">
        <v>38</v>
      </c>
      <c r="V962" s="10">
        <v>185</v>
      </c>
      <c r="W962" s="10">
        <v>172</v>
      </c>
    </row>
    <row r="963" spans="1:23">
      <c r="A963" s="10" t="s">
        <v>23</v>
      </c>
      <c r="B963" s="10" t="s">
        <v>1133</v>
      </c>
      <c r="C963" s="1" t="s">
        <v>1204</v>
      </c>
      <c r="D963" s="10" t="s">
        <v>1207</v>
      </c>
      <c r="E963" s="10" t="s">
        <v>1208</v>
      </c>
      <c r="F963" s="10">
        <v>597.99</v>
      </c>
      <c r="G963" s="10">
        <v>171</v>
      </c>
      <c r="H963" s="10">
        <v>827</v>
      </c>
      <c r="I963" s="10">
        <v>438</v>
      </c>
      <c r="J963" s="10">
        <v>389</v>
      </c>
      <c r="K963" s="10">
        <v>17</v>
      </c>
      <c r="L963" s="10">
        <v>9</v>
      </c>
      <c r="M963" s="10">
        <v>8</v>
      </c>
      <c r="N963" s="10">
        <v>0</v>
      </c>
      <c r="O963" s="10">
        <v>0</v>
      </c>
      <c r="P963" s="10">
        <v>0</v>
      </c>
      <c r="Q963" s="10">
        <v>0</v>
      </c>
      <c r="R963" s="10">
        <v>5</v>
      </c>
      <c r="S963" s="10">
        <v>0</v>
      </c>
      <c r="T963" s="10">
        <v>0</v>
      </c>
      <c r="U963" s="10">
        <v>180</v>
      </c>
      <c r="V963" s="10">
        <v>293</v>
      </c>
      <c r="W963" s="10">
        <v>185</v>
      </c>
    </row>
    <row r="964" spans="1:23">
      <c r="A964" s="10" t="s">
        <v>23</v>
      </c>
      <c r="B964" s="10" t="s">
        <v>1133</v>
      </c>
      <c r="C964" s="1" t="s">
        <v>1204</v>
      </c>
      <c r="D964" s="10" t="s">
        <v>1209</v>
      </c>
      <c r="E964" s="10" t="s">
        <v>1210</v>
      </c>
      <c r="F964" s="10">
        <v>42.54</v>
      </c>
      <c r="G964" s="10">
        <v>43</v>
      </c>
      <c r="H964" s="10">
        <v>219</v>
      </c>
      <c r="I964" s="10">
        <v>114</v>
      </c>
      <c r="J964" s="10">
        <v>105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20</v>
      </c>
      <c r="S964" s="10">
        <v>14</v>
      </c>
      <c r="T964" s="10">
        <v>0</v>
      </c>
      <c r="U964" s="10">
        <v>0</v>
      </c>
      <c r="V964" s="10">
        <v>580</v>
      </c>
      <c r="W964" s="10">
        <v>34</v>
      </c>
    </row>
    <row r="965" spans="1:23">
      <c r="A965" s="10" t="s">
        <v>23</v>
      </c>
      <c r="B965" s="10" t="s">
        <v>1133</v>
      </c>
      <c r="C965" s="1" t="s">
        <v>1204</v>
      </c>
      <c r="D965" s="10" t="s">
        <v>1211</v>
      </c>
      <c r="E965" s="10" t="s">
        <v>1212</v>
      </c>
      <c r="F965" s="10">
        <v>878.46</v>
      </c>
      <c r="G965" s="10">
        <v>279</v>
      </c>
      <c r="H965" s="10">
        <v>1403</v>
      </c>
      <c r="I965" s="10">
        <v>707</v>
      </c>
      <c r="J965" s="10">
        <v>696</v>
      </c>
      <c r="K965" s="10">
        <v>644</v>
      </c>
      <c r="L965" s="10">
        <v>339</v>
      </c>
      <c r="M965" s="10">
        <v>305</v>
      </c>
      <c r="N965" s="10">
        <v>88</v>
      </c>
      <c r="O965" s="10">
        <v>45</v>
      </c>
      <c r="P965" s="10">
        <v>43</v>
      </c>
      <c r="Q965" s="10">
        <v>0</v>
      </c>
      <c r="R965" s="10">
        <v>0</v>
      </c>
      <c r="S965" s="10">
        <v>79</v>
      </c>
      <c r="T965" s="10">
        <v>0</v>
      </c>
      <c r="U965" s="10">
        <v>127</v>
      </c>
      <c r="V965" s="10">
        <v>168</v>
      </c>
      <c r="W965" s="10">
        <v>206</v>
      </c>
    </row>
    <row r="966" spans="1:23">
      <c r="A966" s="10" t="s">
        <v>23</v>
      </c>
      <c r="B966" s="10" t="s">
        <v>1133</v>
      </c>
      <c r="C966" s="1" t="s">
        <v>1201</v>
      </c>
      <c r="D966" s="6" t="s">
        <v>1202</v>
      </c>
      <c r="E966" s="10" t="s">
        <v>1203</v>
      </c>
      <c r="F966" s="10">
        <v>2315.81</v>
      </c>
      <c r="G966" s="10">
        <v>510</v>
      </c>
      <c r="H966" s="10">
        <v>2712</v>
      </c>
      <c r="I966" s="10">
        <v>1406</v>
      </c>
      <c r="J966" s="10">
        <v>1306</v>
      </c>
      <c r="K966" s="10">
        <v>107</v>
      </c>
      <c r="L966" s="10">
        <v>57</v>
      </c>
      <c r="M966" s="10">
        <v>50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85</v>
      </c>
      <c r="V966" s="10">
        <v>108</v>
      </c>
      <c r="W966" s="10">
        <v>85</v>
      </c>
    </row>
    <row r="967" spans="1:23">
      <c r="A967" s="10" t="s">
        <v>23</v>
      </c>
      <c r="B967" s="10" t="s">
        <v>1480</v>
      </c>
      <c r="C967" s="1" t="s">
        <v>1575</v>
      </c>
      <c r="D967" s="6" t="s">
        <v>1576</v>
      </c>
      <c r="E967" s="10" t="s">
        <v>1577</v>
      </c>
      <c r="F967" s="10">
        <v>1546</v>
      </c>
      <c r="G967" s="10">
        <v>273</v>
      </c>
      <c r="H967" s="10">
        <v>1498</v>
      </c>
      <c r="I967" s="10">
        <v>772</v>
      </c>
      <c r="J967" s="10">
        <v>726</v>
      </c>
      <c r="K967" s="10">
        <v>14</v>
      </c>
      <c r="L967" s="10">
        <v>9</v>
      </c>
      <c r="M967" s="10">
        <v>5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3</v>
      </c>
      <c r="T967" s="10">
        <v>0</v>
      </c>
      <c r="U967" s="10">
        <v>64</v>
      </c>
      <c r="V967" s="10">
        <v>86</v>
      </c>
      <c r="W967" s="10">
        <v>67</v>
      </c>
    </row>
    <row r="968" spans="1:23">
      <c r="A968" s="10" t="s">
        <v>23</v>
      </c>
      <c r="B968" s="10" t="s">
        <v>1480</v>
      </c>
      <c r="C968" s="1" t="s">
        <v>1575</v>
      </c>
      <c r="D968" s="10" t="s">
        <v>1427</v>
      </c>
      <c r="E968" s="10" t="s">
        <v>1578</v>
      </c>
      <c r="F968" s="10">
        <v>250</v>
      </c>
      <c r="G968" s="10">
        <v>54</v>
      </c>
      <c r="H968" s="10">
        <v>329</v>
      </c>
      <c r="I968" s="10">
        <v>171</v>
      </c>
      <c r="J968" s="10">
        <v>158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59</v>
      </c>
      <c r="T968" s="10">
        <v>0</v>
      </c>
      <c r="U968" s="10">
        <v>32</v>
      </c>
      <c r="V968" s="10">
        <v>47</v>
      </c>
      <c r="W968" s="10">
        <v>91</v>
      </c>
    </row>
    <row r="969" spans="1:23">
      <c r="A969" s="10" t="s">
        <v>23</v>
      </c>
      <c r="B969" s="10" t="s">
        <v>1480</v>
      </c>
      <c r="C969" s="1" t="s">
        <v>1575</v>
      </c>
      <c r="D969" s="10" t="s">
        <v>68</v>
      </c>
      <c r="E969" s="10" t="s">
        <v>1579</v>
      </c>
      <c r="F969" s="10">
        <v>377</v>
      </c>
      <c r="G969" s="10">
        <v>187</v>
      </c>
      <c r="H969" s="10">
        <v>1104</v>
      </c>
      <c r="I969" s="10">
        <v>592</v>
      </c>
      <c r="J969" s="10">
        <v>512</v>
      </c>
      <c r="K969" s="10">
        <v>77</v>
      </c>
      <c r="L969" s="10">
        <v>46</v>
      </c>
      <c r="M969" s="10">
        <v>31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47</v>
      </c>
      <c r="T969" s="10">
        <v>0</v>
      </c>
      <c r="U969" s="10">
        <v>172</v>
      </c>
      <c r="V969" s="10">
        <v>224</v>
      </c>
      <c r="W969" s="10">
        <v>219</v>
      </c>
    </row>
    <row r="970" spans="1:23">
      <c r="A970" s="10" t="s">
        <v>23</v>
      </c>
      <c r="B970" s="10" t="s">
        <v>2223</v>
      </c>
      <c r="C970" s="1" t="s">
        <v>2363</v>
      </c>
      <c r="D970" s="6" t="s">
        <v>2363</v>
      </c>
      <c r="E970" s="10" t="s">
        <v>2364</v>
      </c>
      <c r="F970" s="10">
        <v>1214</v>
      </c>
      <c r="G970" s="10">
        <v>161</v>
      </c>
      <c r="H970" s="10">
        <v>1046</v>
      </c>
      <c r="I970" s="10">
        <v>548</v>
      </c>
      <c r="J970" s="10">
        <v>498</v>
      </c>
      <c r="K970" s="10">
        <v>391</v>
      </c>
      <c r="L970" s="10">
        <v>189</v>
      </c>
      <c r="M970" s="10">
        <v>202</v>
      </c>
      <c r="N970" s="10">
        <v>75</v>
      </c>
      <c r="O970" s="10">
        <v>38</v>
      </c>
      <c r="P970" s="10">
        <v>37</v>
      </c>
      <c r="Q970" s="10">
        <v>0</v>
      </c>
      <c r="R970" s="10">
        <v>900.8</v>
      </c>
      <c r="S970" s="10">
        <v>80.099999999999994</v>
      </c>
      <c r="T970" s="10">
        <v>908</v>
      </c>
      <c r="U970" s="10">
        <v>70.89</v>
      </c>
      <c r="V970" s="10">
        <v>154.46</v>
      </c>
      <c r="W970" s="10">
        <v>1959.79</v>
      </c>
    </row>
    <row r="971" spans="1:23">
      <c r="A971" s="10" t="s">
        <v>23</v>
      </c>
      <c r="B971" s="10" t="s">
        <v>2223</v>
      </c>
      <c r="C971" s="1" t="s">
        <v>2363</v>
      </c>
      <c r="D971" s="10" t="s">
        <v>2365</v>
      </c>
      <c r="E971" s="10" t="s">
        <v>2366</v>
      </c>
      <c r="F971" s="10">
        <v>971.43</v>
      </c>
      <c r="G971" s="10">
        <v>195</v>
      </c>
      <c r="H971" s="10">
        <v>1065</v>
      </c>
      <c r="I971" s="10">
        <v>541</v>
      </c>
      <c r="J971" s="10">
        <v>524</v>
      </c>
      <c r="K971" s="10">
        <v>75</v>
      </c>
      <c r="L971" s="10">
        <v>37</v>
      </c>
      <c r="M971" s="10">
        <v>38</v>
      </c>
      <c r="N971" s="10">
        <v>8</v>
      </c>
      <c r="O971" s="10">
        <v>5</v>
      </c>
      <c r="P971" s="10">
        <v>3</v>
      </c>
      <c r="Q971" s="10">
        <v>0</v>
      </c>
      <c r="R971" s="10">
        <v>19.47</v>
      </c>
      <c r="S971" s="10">
        <v>0</v>
      </c>
      <c r="T971" s="10">
        <v>76.62</v>
      </c>
      <c r="U971" s="10">
        <v>22.3</v>
      </c>
      <c r="V971" s="10">
        <v>13.7</v>
      </c>
      <c r="W971" s="10">
        <v>118.39</v>
      </c>
    </row>
    <row r="972" spans="1:23">
      <c r="A972" s="10" t="s">
        <v>23</v>
      </c>
      <c r="B972" s="10" t="s">
        <v>2223</v>
      </c>
      <c r="C972" s="1" t="s">
        <v>2363</v>
      </c>
      <c r="D972" s="10" t="s">
        <v>2367</v>
      </c>
      <c r="E972" s="10" t="s">
        <v>2368</v>
      </c>
      <c r="F972" s="10">
        <v>968.2</v>
      </c>
      <c r="G972" s="10">
        <v>104</v>
      </c>
      <c r="H972" s="10">
        <v>524</v>
      </c>
      <c r="I972" s="10">
        <v>277</v>
      </c>
      <c r="J972" s="10">
        <v>247</v>
      </c>
      <c r="K972" s="10">
        <v>1220</v>
      </c>
      <c r="L972" s="10">
        <v>649</v>
      </c>
      <c r="M972" s="10">
        <v>571</v>
      </c>
      <c r="N972" s="10">
        <v>0</v>
      </c>
      <c r="O972" s="10">
        <v>0</v>
      </c>
      <c r="P972" s="10">
        <v>0</v>
      </c>
      <c r="Q972" s="10">
        <v>0</v>
      </c>
      <c r="R972" s="10">
        <v>95</v>
      </c>
      <c r="S972" s="10">
        <v>14</v>
      </c>
      <c r="T972" s="10">
        <v>115</v>
      </c>
      <c r="U972" s="10">
        <v>427</v>
      </c>
      <c r="V972" s="10">
        <v>510</v>
      </c>
      <c r="W972" s="10">
        <v>651</v>
      </c>
    </row>
    <row r="973" spans="1:23">
      <c r="A973" s="10" t="s">
        <v>23</v>
      </c>
      <c r="B973" s="10" t="s">
        <v>2223</v>
      </c>
      <c r="C973" s="1" t="s">
        <v>2363</v>
      </c>
      <c r="D973" s="10" t="s">
        <v>2369</v>
      </c>
      <c r="E973" s="10" t="s">
        <v>2370</v>
      </c>
      <c r="F973" s="10">
        <v>1231</v>
      </c>
      <c r="G973" s="10">
        <v>136</v>
      </c>
      <c r="H973" s="10">
        <v>801</v>
      </c>
      <c r="I973" s="10">
        <v>409</v>
      </c>
      <c r="J973" s="10">
        <v>392</v>
      </c>
      <c r="K973" s="10">
        <v>26</v>
      </c>
      <c r="L973" s="10">
        <v>14</v>
      </c>
      <c r="M973" s="10">
        <v>12</v>
      </c>
      <c r="N973" s="10">
        <v>44</v>
      </c>
      <c r="O973" s="10">
        <v>25</v>
      </c>
      <c r="P973" s="10">
        <v>19</v>
      </c>
      <c r="Q973" s="10">
        <v>0</v>
      </c>
      <c r="R973" s="10">
        <v>44</v>
      </c>
      <c r="S973" s="10">
        <v>0</v>
      </c>
      <c r="T973" s="10">
        <v>2</v>
      </c>
      <c r="U973" s="10">
        <v>97</v>
      </c>
      <c r="V973" s="10">
        <v>104</v>
      </c>
      <c r="W973" s="10">
        <v>143</v>
      </c>
    </row>
    <row r="974" spans="1:23">
      <c r="A974" s="10" t="s">
        <v>23</v>
      </c>
      <c r="B974" s="10" t="s">
        <v>3817</v>
      </c>
      <c r="C974" s="1" t="s">
        <v>3888</v>
      </c>
      <c r="D974" s="6" t="s">
        <v>3889</v>
      </c>
      <c r="E974" s="10" t="s">
        <v>3890</v>
      </c>
      <c r="F974" s="10">
        <v>3382.98</v>
      </c>
      <c r="G974" s="10">
        <v>355</v>
      </c>
      <c r="H974" s="10">
        <v>2409</v>
      </c>
      <c r="I974" s="10">
        <v>1264</v>
      </c>
      <c r="J974" s="10">
        <v>1145</v>
      </c>
      <c r="K974" s="10">
        <v>147</v>
      </c>
      <c r="L974" s="10">
        <v>78</v>
      </c>
      <c r="M974" s="10">
        <v>69</v>
      </c>
      <c r="N974" s="10">
        <v>9</v>
      </c>
      <c r="O974" s="10">
        <v>4</v>
      </c>
      <c r="P974" s="10">
        <v>5</v>
      </c>
      <c r="Q974" s="10">
        <v>0</v>
      </c>
      <c r="R974" s="10">
        <v>0</v>
      </c>
      <c r="S974" s="10">
        <v>318</v>
      </c>
      <c r="T974" s="10">
        <v>89</v>
      </c>
      <c r="U974" s="10">
        <v>150</v>
      </c>
      <c r="V974" s="10">
        <v>130.66</v>
      </c>
      <c r="W974" s="10">
        <v>557</v>
      </c>
    </row>
    <row r="975" spans="1:23">
      <c r="A975" s="10" t="s">
        <v>23</v>
      </c>
      <c r="B975" s="10" t="s">
        <v>3817</v>
      </c>
      <c r="C975" s="1" t="s">
        <v>3888</v>
      </c>
      <c r="D975" s="10" t="s">
        <v>2545</v>
      </c>
      <c r="E975" s="10" t="s">
        <v>3891</v>
      </c>
      <c r="F975" s="10">
        <v>1152.8</v>
      </c>
      <c r="G975" s="10">
        <v>221</v>
      </c>
      <c r="H975" s="10">
        <v>1469</v>
      </c>
      <c r="I975" s="10">
        <v>787</v>
      </c>
      <c r="J975" s="10">
        <v>682</v>
      </c>
      <c r="K975" s="10">
        <v>26</v>
      </c>
      <c r="L975" s="10">
        <v>10</v>
      </c>
      <c r="M975" s="10">
        <v>16</v>
      </c>
      <c r="N975" s="10">
        <v>56</v>
      </c>
      <c r="O975" s="10">
        <v>28</v>
      </c>
      <c r="P975" s="10">
        <v>28</v>
      </c>
      <c r="Q975" s="10">
        <v>0</v>
      </c>
      <c r="R975" s="10">
        <v>0</v>
      </c>
      <c r="S975" s="10">
        <v>59</v>
      </c>
      <c r="T975" s="10">
        <v>15</v>
      </c>
      <c r="U975" s="10">
        <v>123</v>
      </c>
      <c r="V975" s="10">
        <v>109.9</v>
      </c>
      <c r="W975" s="10">
        <v>197</v>
      </c>
    </row>
    <row r="976" spans="1:23">
      <c r="A976" s="10" t="s">
        <v>23</v>
      </c>
      <c r="B976" s="10" t="s">
        <v>3817</v>
      </c>
      <c r="C976" s="1" t="s">
        <v>3888</v>
      </c>
      <c r="D976" s="10" t="s">
        <v>3892</v>
      </c>
      <c r="E976" s="10" t="s">
        <v>3893</v>
      </c>
      <c r="F976" s="10">
        <v>1152.04</v>
      </c>
      <c r="G976" s="10">
        <v>190</v>
      </c>
      <c r="H976" s="10">
        <v>1317</v>
      </c>
      <c r="I976" s="10">
        <v>652</v>
      </c>
      <c r="J976" s="10">
        <v>665</v>
      </c>
      <c r="K976" s="10">
        <v>741</v>
      </c>
      <c r="L976" s="10">
        <v>382</v>
      </c>
      <c r="M976" s="10">
        <v>359</v>
      </c>
      <c r="N976" s="10">
        <v>56</v>
      </c>
      <c r="O976" s="10">
        <v>36</v>
      </c>
      <c r="P976" s="10">
        <v>20</v>
      </c>
      <c r="Q976" s="10">
        <v>1851</v>
      </c>
      <c r="R976" s="10">
        <v>77</v>
      </c>
      <c r="S976" s="10">
        <v>0</v>
      </c>
      <c r="T976" s="10">
        <v>0</v>
      </c>
      <c r="U976" s="10">
        <v>113</v>
      </c>
      <c r="V976" s="10">
        <v>145</v>
      </c>
      <c r="W976" s="10">
        <v>190</v>
      </c>
    </row>
    <row r="977" spans="1:23">
      <c r="A977" s="10" t="s">
        <v>23</v>
      </c>
      <c r="B977" s="10" t="s">
        <v>163</v>
      </c>
      <c r="C977" s="1" t="s">
        <v>325</v>
      </c>
      <c r="D977" s="6" t="s">
        <v>326</v>
      </c>
      <c r="E977" s="10" t="s">
        <v>327</v>
      </c>
      <c r="F977" s="10">
        <v>689</v>
      </c>
      <c r="G977" s="10">
        <v>162</v>
      </c>
      <c r="H977" s="10">
        <v>1086</v>
      </c>
      <c r="I977" s="10">
        <v>571</v>
      </c>
      <c r="J977" s="10">
        <v>515</v>
      </c>
      <c r="K977" s="10">
        <v>180</v>
      </c>
      <c r="L977" s="10">
        <v>96</v>
      </c>
      <c r="M977" s="10">
        <v>84</v>
      </c>
      <c r="N977" s="10">
        <v>4</v>
      </c>
      <c r="O977" s="10">
        <v>3</v>
      </c>
      <c r="P977" s="10">
        <v>1</v>
      </c>
      <c r="Q977" s="10">
        <v>0</v>
      </c>
      <c r="R977" s="10">
        <v>228.88</v>
      </c>
      <c r="S977" s="10">
        <v>0</v>
      </c>
      <c r="T977" s="10">
        <v>0</v>
      </c>
      <c r="U977" s="10">
        <v>39.65</v>
      </c>
      <c r="V977" s="10">
        <v>53.9</v>
      </c>
      <c r="W977" s="10">
        <v>268.52999999999997</v>
      </c>
    </row>
    <row r="978" spans="1:23">
      <c r="A978" s="10" t="s">
        <v>23</v>
      </c>
      <c r="B978" s="10" t="s">
        <v>163</v>
      </c>
      <c r="C978" s="1" t="s">
        <v>325</v>
      </c>
      <c r="D978" s="10" t="s">
        <v>328</v>
      </c>
      <c r="E978" s="10" t="s">
        <v>329</v>
      </c>
      <c r="F978" s="10">
        <v>448.64</v>
      </c>
      <c r="G978" s="10">
        <v>50</v>
      </c>
      <c r="H978" s="10">
        <v>262</v>
      </c>
      <c r="I978" s="10">
        <v>135</v>
      </c>
      <c r="J978" s="10">
        <v>127</v>
      </c>
      <c r="K978" s="10">
        <v>748</v>
      </c>
      <c r="L978" s="10">
        <v>393</v>
      </c>
      <c r="M978" s="10">
        <v>355</v>
      </c>
      <c r="N978" s="10">
        <v>114</v>
      </c>
      <c r="O978" s="10">
        <v>54</v>
      </c>
      <c r="P978" s="10">
        <v>60</v>
      </c>
      <c r="Q978" s="10">
        <v>0</v>
      </c>
      <c r="R978" s="10">
        <v>567.11</v>
      </c>
      <c r="S978" s="10">
        <v>57.04</v>
      </c>
      <c r="T978" s="10">
        <v>187.1</v>
      </c>
      <c r="U978" s="10">
        <v>452.07</v>
      </c>
      <c r="V978" s="10">
        <v>91.02</v>
      </c>
      <c r="W978" s="10">
        <v>1263.32</v>
      </c>
    </row>
    <row r="979" spans="1:23">
      <c r="A979" s="10" t="s">
        <v>23</v>
      </c>
      <c r="B979" s="10" t="s">
        <v>163</v>
      </c>
      <c r="C979" s="1" t="s">
        <v>325</v>
      </c>
      <c r="D979" s="10" t="s">
        <v>330</v>
      </c>
      <c r="E979" s="10" t="s">
        <v>331</v>
      </c>
      <c r="F979" s="10">
        <v>506.45</v>
      </c>
      <c r="G979" s="10">
        <v>121</v>
      </c>
      <c r="H979" s="10">
        <v>832</v>
      </c>
      <c r="I979" s="10">
        <v>443</v>
      </c>
      <c r="J979" s="10">
        <v>389</v>
      </c>
      <c r="K979" s="10">
        <v>213</v>
      </c>
      <c r="L979" s="10">
        <v>109</v>
      </c>
      <c r="M979" s="10">
        <v>104</v>
      </c>
      <c r="N979" s="10">
        <v>0</v>
      </c>
      <c r="O979" s="10">
        <v>0</v>
      </c>
      <c r="P979" s="10">
        <v>0</v>
      </c>
      <c r="Q979" s="10">
        <v>0</v>
      </c>
      <c r="R979" s="10">
        <v>56.04</v>
      </c>
      <c r="S979" s="10">
        <v>33.06</v>
      </c>
      <c r="T979" s="10">
        <v>0</v>
      </c>
      <c r="U979" s="10">
        <v>154.02000000000001</v>
      </c>
      <c r="V979" s="10">
        <v>58.01</v>
      </c>
      <c r="W979" s="10">
        <v>243.12</v>
      </c>
    </row>
    <row r="980" spans="1:23">
      <c r="A980" s="10" t="s">
        <v>23</v>
      </c>
      <c r="B980" s="10" t="s">
        <v>163</v>
      </c>
      <c r="C980" s="1" t="s">
        <v>325</v>
      </c>
      <c r="D980" s="10" t="s">
        <v>332</v>
      </c>
      <c r="E980" s="10" t="s">
        <v>333</v>
      </c>
      <c r="F980" s="10">
        <v>397.39</v>
      </c>
      <c r="G980" s="10">
        <v>67</v>
      </c>
      <c r="H980" s="10">
        <v>460</v>
      </c>
      <c r="I980" s="10">
        <v>247</v>
      </c>
      <c r="J980" s="10">
        <v>213</v>
      </c>
      <c r="K980" s="10">
        <v>137</v>
      </c>
      <c r="L980" s="10">
        <v>70</v>
      </c>
      <c r="M980" s="10">
        <v>67</v>
      </c>
      <c r="N980" s="10">
        <v>268</v>
      </c>
      <c r="O980" s="10">
        <v>136</v>
      </c>
      <c r="P980" s="10">
        <v>132</v>
      </c>
      <c r="Q980" s="10">
        <v>0</v>
      </c>
      <c r="R980" s="10">
        <v>53.05</v>
      </c>
      <c r="S980" s="10">
        <v>23.07</v>
      </c>
      <c r="T980" s="10">
        <v>0</v>
      </c>
      <c r="U980" s="10">
        <v>59.03</v>
      </c>
      <c r="V980" s="10">
        <v>162.04</v>
      </c>
      <c r="W980" s="10">
        <v>135.15</v>
      </c>
    </row>
    <row r="981" spans="1:23">
      <c r="A981" s="10" t="s">
        <v>23</v>
      </c>
      <c r="B981" s="10" t="s">
        <v>163</v>
      </c>
      <c r="C981" s="1" t="s">
        <v>325</v>
      </c>
      <c r="D981" s="10" t="s">
        <v>334</v>
      </c>
      <c r="E981" s="10" t="s">
        <v>335</v>
      </c>
      <c r="F981" s="10">
        <v>245.41</v>
      </c>
      <c r="G981" s="10">
        <v>45</v>
      </c>
      <c r="H981" s="10">
        <v>285</v>
      </c>
      <c r="I981" s="10">
        <v>161</v>
      </c>
      <c r="J981" s="10">
        <v>124</v>
      </c>
      <c r="K981" s="10">
        <v>292</v>
      </c>
      <c r="L981" s="10">
        <v>145</v>
      </c>
      <c r="M981" s="10">
        <v>147</v>
      </c>
      <c r="N981" s="10">
        <v>119</v>
      </c>
      <c r="O981" s="10">
        <v>61</v>
      </c>
      <c r="P981" s="10">
        <v>58</v>
      </c>
      <c r="Q981" s="10">
        <v>8.2200000000000006</v>
      </c>
      <c r="R981" s="10">
        <v>0</v>
      </c>
      <c r="S981" s="10">
        <v>108.35</v>
      </c>
      <c r="T981" s="10">
        <v>0</v>
      </c>
      <c r="U981" s="10">
        <v>214</v>
      </c>
      <c r="V981" s="10">
        <v>249</v>
      </c>
      <c r="W981" s="10">
        <v>322.35000000000002</v>
      </c>
    </row>
    <row r="982" spans="1:23">
      <c r="A982" s="10" t="s">
        <v>23</v>
      </c>
      <c r="B982" s="10" t="s">
        <v>3039</v>
      </c>
      <c r="C982" s="1" t="s">
        <v>3084</v>
      </c>
      <c r="D982" s="6" t="s">
        <v>3084</v>
      </c>
      <c r="E982" s="10" t="s">
        <v>3085</v>
      </c>
      <c r="F982" s="10">
        <v>471</v>
      </c>
      <c r="G982" s="10">
        <v>335</v>
      </c>
      <c r="H982" s="10">
        <v>1714</v>
      </c>
      <c r="I982" s="10">
        <v>902</v>
      </c>
      <c r="J982" s="10">
        <v>812</v>
      </c>
      <c r="K982" s="10">
        <v>151</v>
      </c>
      <c r="L982" s="10">
        <v>72</v>
      </c>
      <c r="M982" s="10">
        <v>79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82</v>
      </c>
      <c r="T982" s="10">
        <v>0</v>
      </c>
      <c r="U982" s="10">
        <v>6</v>
      </c>
      <c r="V982" s="10">
        <v>24</v>
      </c>
      <c r="W982" s="10">
        <v>88</v>
      </c>
    </row>
    <row r="983" spans="1:23">
      <c r="A983" s="10" t="s">
        <v>23</v>
      </c>
      <c r="B983" s="10" t="s">
        <v>3039</v>
      </c>
      <c r="C983" s="1" t="s">
        <v>3084</v>
      </c>
      <c r="D983" s="10" t="s">
        <v>3086</v>
      </c>
      <c r="E983" s="10" t="s">
        <v>3087</v>
      </c>
      <c r="F983" s="10">
        <v>518</v>
      </c>
      <c r="G983" s="10">
        <v>171</v>
      </c>
      <c r="H983" s="10">
        <v>848</v>
      </c>
      <c r="I983" s="10">
        <v>424</v>
      </c>
      <c r="J983" s="10">
        <v>424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24</v>
      </c>
      <c r="T983" s="10">
        <v>0</v>
      </c>
      <c r="U983" s="10">
        <v>82</v>
      </c>
      <c r="V983" s="10">
        <v>129</v>
      </c>
      <c r="W983" s="10">
        <v>106</v>
      </c>
    </row>
    <row r="984" spans="1:23">
      <c r="A984" s="10" t="s">
        <v>23</v>
      </c>
      <c r="B984" s="10" t="s">
        <v>3387</v>
      </c>
      <c r="C984" s="1" t="s">
        <v>3462</v>
      </c>
      <c r="D984" s="6" t="s">
        <v>3462</v>
      </c>
      <c r="E984" s="10" t="s">
        <v>3463</v>
      </c>
      <c r="F984" s="10">
        <v>1146</v>
      </c>
      <c r="G984" s="10">
        <v>186</v>
      </c>
      <c r="H984" s="10">
        <v>1187</v>
      </c>
      <c r="I984" s="10">
        <v>618</v>
      </c>
      <c r="J984" s="10">
        <v>569</v>
      </c>
      <c r="K984" s="10">
        <v>214</v>
      </c>
      <c r="L984" s="10">
        <v>111</v>
      </c>
      <c r="M984" s="10">
        <v>103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15</v>
      </c>
      <c r="T984" s="10">
        <v>0</v>
      </c>
      <c r="U984" s="10">
        <v>58</v>
      </c>
      <c r="V984" s="10">
        <v>86</v>
      </c>
      <c r="W984" s="10">
        <v>73</v>
      </c>
    </row>
    <row r="985" spans="1:23">
      <c r="A985" s="10" t="s">
        <v>23</v>
      </c>
      <c r="B985" s="10" t="s">
        <v>3387</v>
      </c>
      <c r="C985" s="1" t="s">
        <v>3462</v>
      </c>
      <c r="D985" s="10" t="s">
        <v>157</v>
      </c>
      <c r="E985" s="10" t="s">
        <v>3464</v>
      </c>
      <c r="F985" s="10">
        <v>294</v>
      </c>
      <c r="G985" s="10">
        <v>76</v>
      </c>
      <c r="H985" s="10">
        <v>484</v>
      </c>
      <c r="I985" s="10">
        <v>234</v>
      </c>
      <c r="J985" s="10">
        <v>250</v>
      </c>
      <c r="K985" s="10">
        <v>562</v>
      </c>
      <c r="L985" s="10">
        <v>281</v>
      </c>
      <c r="M985" s="10">
        <v>281</v>
      </c>
      <c r="N985" s="10">
        <v>0</v>
      </c>
      <c r="O985" s="10">
        <v>0</v>
      </c>
      <c r="P985" s="10">
        <v>0</v>
      </c>
      <c r="Q985" s="10">
        <v>0</v>
      </c>
      <c r="R985" s="10">
        <v>78</v>
      </c>
      <c r="S985" s="10">
        <v>123</v>
      </c>
      <c r="T985" s="10">
        <v>777</v>
      </c>
      <c r="U985" s="10">
        <v>745</v>
      </c>
      <c r="V985" s="10">
        <v>775</v>
      </c>
      <c r="W985" s="10">
        <v>1723</v>
      </c>
    </row>
    <row r="986" spans="1:23">
      <c r="A986" s="10" t="s">
        <v>23</v>
      </c>
      <c r="B986" s="10" t="s">
        <v>3387</v>
      </c>
      <c r="C986" s="1" t="s">
        <v>3462</v>
      </c>
      <c r="D986" s="10" t="s">
        <v>2383</v>
      </c>
      <c r="E986" s="10" t="s">
        <v>3465</v>
      </c>
      <c r="F986" s="10">
        <v>313</v>
      </c>
      <c r="G986" s="10">
        <v>72</v>
      </c>
      <c r="H986" s="10">
        <v>474</v>
      </c>
      <c r="I986" s="10">
        <v>244</v>
      </c>
      <c r="J986" s="10">
        <v>230</v>
      </c>
      <c r="K986" s="10">
        <v>360</v>
      </c>
      <c r="L986" s="10">
        <v>176</v>
      </c>
      <c r="M986" s="10">
        <v>184</v>
      </c>
      <c r="N986" s="10">
        <v>59</v>
      </c>
      <c r="O986" s="10">
        <v>31</v>
      </c>
      <c r="P986" s="10">
        <v>28</v>
      </c>
      <c r="Q986" s="10">
        <v>0</v>
      </c>
      <c r="R986" s="10">
        <v>0</v>
      </c>
      <c r="S986" s="10">
        <v>44</v>
      </c>
      <c r="T986" s="10">
        <v>0</v>
      </c>
      <c r="U986" s="10">
        <v>238</v>
      </c>
      <c r="V986" s="10">
        <v>389</v>
      </c>
      <c r="W986" s="10">
        <v>282</v>
      </c>
    </row>
    <row r="987" spans="1:23">
      <c r="A987" s="10" t="s">
        <v>23</v>
      </c>
      <c r="B987" s="10" t="s">
        <v>719</v>
      </c>
      <c r="C987" s="1" t="s">
        <v>741</v>
      </c>
      <c r="D987" s="6" t="s">
        <v>742</v>
      </c>
      <c r="E987" s="10" t="s">
        <v>743</v>
      </c>
      <c r="F987" s="10">
        <v>1641</v>
      </c>
      <c r="G987" s="10">
        <v>248</v>
      </c>
      <c r="H987" s="10">
        <v>1556</v>
      </c>
      <c r="I987" s="10">
        <v>819</v>
      </c>
      <c r="J987" s="10">
        <v>737</v>
      </c>
      <c r="K987" s="10">
        <v>221</v>
      </c>
      <c r="L987" s="10">
        <v>110</v>
      </c>
      <c r="M987" s="10">
        <v>111</v>
      </c>
      <c r="N987" s="10">
        <v>169</v>
      </c>
      <c r="O987" s="10">
        <v>93</v>
      </c>
      <c r="P987" s="10">
        <v>76</v>
      </c>
      <c r="Q987" s="10">
        <v>0</v>
      </c>
      <c r="R987" s="10">
        <v>19</v>
      </c>
      <c r="S987" s="10">
        <v>57</v>
      </c>
      <c r="T987" s="10">
        <v>0</v>
      </c>
      <c r="U987" s="10">
        <v>88</v>
      </c>
      <c r="V987" s="10">
        <v>137</v>
      </c>
      <c r="W987" s="10">
        <v>164</v>
      </c>
    </row>
    <row r="988" spans="1:23">
      <c r="A988" s="10" t="s">
        <v>23</v>
      </c>
      <c r="B988" s="10" t="s">
        <v>719</v>
      </c>
      <c r="C988" s="1" t="s">
        <v>741</v>
      </c>
      <c r="D988" s="10" t="s">
        <v>744</v>
      </c>
      <c r="E988" s="10" t="s">
        <v>745</v>
      </c>
      <c r="F988" s="10">
        <v>1668.49</v>
      </c>
      <c r="G988" s="10">
        <v>196</v>
      </c>
      <c r="H988" s="10">
        <v>1238</v>
      </c>
      <c r="I988" s="10">
        <v>675</v>
      </c>
      <c r="J988" s="10">
        <v>563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30</v>
      </c>
      <c r="S988" s="10">
        <v>6</v>
      </c>
      <c r="T988" s="10">
        <v>0</v>
      </c>
      <c r="U988" s="10">
        <v>0</v>
      </c>
      <c r="V988" s="10">
        <v>27</v>
      </c>
      <c r="W988" s="10">
        <v>36</v>
      </c>
    </row>
    <row r="989" spans="1:23">
      <c r="A989" s="10" t="s">
        <v>23</v>
      </c>
      <c r="B989" s="10" t="s">
        <v>2836</v>
      </c>
      <c r="C989" s="1" t="s">
        <v>2938</v>
      </c>
      <c r="D989" s="6" t="s">
        <v>2939</v>
      </c>
      <c r="E989" s="10" t="s">
        <v>2940</v>
      </c>
      <c r="F989" s="10">
        <v>1123.8699999999999</v>
      </c>
      <c r="G989" s="10">
        <v>144</v>
      </c>
      <c r="H989" s="10">
        <v>963</v>
      </c>
      <c r="I989" s="10">
        <v>513</v>
      </c>
      <c r="J989" s="10">
        <v>450</v>
      </c>
      <c r="K989" s="10">
        <v>0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15</v>
      </c>
      <c r="S989" s="10">
        <v>0</v>
      </c>
      <c r="T989" s="10">
        <v>0</v>
      </c>
      <c r="U989" s="10">
        <v>0</v>
      </c>
      <c r="V989" s="10">
        <v>160</v>
      </c>
      <c r="W989" s="10">
        <v>15</v>
      </c>
    </row>
    <row r="990" spans="1:23">
      <c r="A990" s="10" t="s">
        <v>23</v>
      </c>
      <c r="B990" s="10" t="s">
        <v>2836</v>
      </c>
      <c r="C990" s="1" t="s">
        <v>2938</v>
      </c>
      <c r="D990" s="10" t="s">
        <v>2935</v>
      </c>
      <c r="E990" s="10" t="s">
        <v>2941</v>
      </c>
      <c r="F990" s="10">
        <v>537.47</v>
      </c>
      <c r="G990" s="10">
        <v>63</v>
      </c>
      <c r="H990" s="10">
        <v>383</v>
      </c>
      <c r="I990" s="10">
        <v>208</v>
      </c>
      <c r="J990" s="10">
        <v>175</v>
      </c>
      <c r="K990" s="10">
        <v>212</v>
      </c>
      <c r="L990" s="10">
        <v>123</v>
      </c>
      <c r="M990" s="10">
        <v>89</v>
      </c>
      <c r="N990" s="10">
        <v>72</v>
      </c>
      <c r="O990" s="10">
        <v>35</v>
      </c>
      <c r="P990" s="10">
        <v>37</v>
      </c>
      <c r="Q990" s="10">
        <v>0</v>
      </c>
      <c r="R990" s="10">
        <v>355.01</v>
      </c>
      <c r="S990" s="10">
        <v>49.11</v>
      </c>
      <c r="T990" s="10">
        <v>183.51</v>
      </c>
      <c r="U990" s="10">
        <v>370.13</v>
      </c>
      <c r="V990" s="10">
        <v>449.95</v>
      </c>
      <c r="W990" s="10">
        <v>957.76</v>
      </c>
    </row>
    <row r="991" spans="1:23">
      <c r="A991" s="10" t="s">
        <v>23</v>
      </c>
      <c r="B991" s="10" t="s">
        <v>2836</v>
      </c>
      <c r="C991" s="1" t="s">
        <v>2938</v>
      </c>
      <c r="D991" s="10" t="s">
        <v>2942</v>
      </c>
      <c r="E991" s="10" t="s">
        <v>2943</v>
      </c>
      <c r="F991" s="10">
        <v>620.82000000000005</v>
      </c>
      <c r="G991" s="10">
        <v>124</v>
      </c>
      <c r="H991" s="10">
        <v>635</v>
      </c>
      <c r="I991" s="10">
        <v>328</v>
      </c>
      <c r="J991" s="10">
        <v>307</v>
      </c>
      <c r="K991" s="10">
        <v>183</v>
      </c>
      <c r="L991" s="10">
        <v>90</v>
      </c>
      <c r="M991" s="10">
        <v>93</v>
      </c>
      <c r="N991" s="10">
        <v>70</v>
      </c>
      <c r="O991" s="10">
        <v>45</v>
      </c>
      <c r="P991" s="10">
        <v>25</v>
      </c>
      <c r="Q991" s="10">
        <v>0</v>
      </c>
      <c r="R991" s="10">
        <v>87.93</v>
      </c>
      <c r="S991" s="10">
        <v>20.86</v>
      </c>
      <c r="T991" s="10">
        <v>21.21</v>
      </c>
      <c r="U991" s="10">
        <v>109.97</v>
      </c>
      <c r="V991" s="10">
        <v>114.46</v>
      </c>
      <c r="W991" s="10">
        <v>239.97</v>
      </c>
    </row>
    <row r="992" spans="1:23">
      <c r="A992" s="10" t="s">
        <v>23</v>
      </c>
      <c r="B992" s="10" t="s">
        <v>2836</v>
      </c>
      <c r="C992" s="1" t="s">
        <v>2938</v>
      </c>
      <c r="D992" s="10" t="s">
        <v>2944</v>
      </c>
      <c r="E992" s="10" t="s">
        <v>2945</v>
      </c>
      <c r="F992" s="10">
        <v>1142.57</v>
      </c>
      <c r="G992" s="10">
        <v>228</v>
      </c>
      <c r="H992" s="10">
        <v>1391</v>
      </c>
      <c r="I992" s="10">
        <v>713</v>
      </c>
      <c r="J992" s="10">
        <v>678</v>
      </c>
      <c r="K992" s="10">
        <v>19</v>
      </c>
      <c r="L992" s="10">
        <v>14</v>
      </c>
      <c r="M992" s="10">
        <v>5</v>
      </c>
      <c r="N992" s="10">
        <v>267</v>
      </c>
      <c r="O992" s="10">
        <v>144</v>
      </c>
      <c r="P992" s="10">
        <v>123</v>
      </c>
      <c r="Q992" s="10">
        <v>0</v>
      </c>
      <c r="R992" s="10">
        <v>16.04</v>
      </c>
      <c r="S992" s="10">
        <v>0</v>
      </c>
      <c r="T992" s="10">
        <v>25.79</v>
      </c>
      <c r="U992" s="10">
        <v>164.32</v>
      </c>
      <c r="V992" s="10">
        <v>121.13</v>
      </c>
      <c r="W992" s="10">
        <v>206.15</v>
      </c>
    </row>
    <row r="993" spans="1:23">
      <c r="A993" s="10" t="s">
        <v>23</v>
      </c>
      <c r="B993" s="10" t="s">
        <v>1133</v>
      </c>
      <c r="C993" s="1" t="s">
        <v>1195</v>
      </c>
      <c r="D993" s="6" t="s">
        <v>1195</v>
      </c>
      <c r="E993" s="10" t="s">
        <v>1196</v>
      </c>
      <c r="F993" s="10">
        <v>811</v>
      </c>
      <c r="G993" s="10">
        <v>257</v>
      </c>
      <c r="H993" s="10">
        <v>1208</v>
      </c>
      <c r="I993" s="10">
        <v>627</v>
      </c>
      <c r="J993" s="10">
        <v>581</v>
      </c>
      <c r="K993" s="10">
        <v>244</v>
      </c>
      <c r="L993" s="10">
        <v>126</v>
      </c>
      <c r="M993" s="10">
        <v>118</v>
      </c>
      <c r="N993" s="10">
        <v>8</v>
      </c>
      <c r="O993" s="10">
        <v>5</v>
      </c>
      <c r="P993" s="10">
        <v>3</v>
      </c>
      <c r="Q993" s="10">
        <v>0</v>
      </c>
      <c r="R993" s="10">
        <v>54.16</v>
      </c>
      <c r="S993" s="10">
        <v>95.92</v>
      </c>
      <c r="T993" s="10">
        <v>35.14</v>
      </c>
      <c r="U993" s="10">
        <v>100.61</v>
      </c>
      <c r="V993" s="10">
        <v>78.14</v>
      </c>
      <c r="W993" s="10">
        <v>285.83</v>
      </c>
    </row>
    <row r="994" spans="1:23">
      <c r="A994" s="10" t="s">
        <v>23</v>
      </c>
      <c r="B994" s="10" t="s">
        <v>1133</v>
      </c>
      <c r="C994" s="1" t="s">
        <v>1195</v>
      </c>
      <c r="D994" s="10" t="s">
        <v>1197</v>
      </c>
      <c r="E994" s="10" t="s">
        <v>1198</v>
      </c>
      <c r="F994" s="10">
        <v>559</v>
      </c>
      <c r="G994" s="10">
        <v>223</v>
      </c>
      <c r="H994" s="10">
        <v>1048</v>
      </c>
      <c r="I994" s="10">
        <v>542</v>
      </c>
      <c r="J994" s="10">
        <v>506</v>
      </c>
      <c r="K994" s="10">
        <v>107</v>
      </c>
      <c r="L994" s="10">
        <v>50</v>
      </c>
      <c r="M994" s="10">
        <v>57</v>
      </c>
      <c r="N994" s="10">
        <v>59</v>
      </c>
      <c r="O994" s="10">
        <v>25</v>
      </c>
      <c r="P994" s="10">
        <v>34</v>
      </c>
      <c r="Q994" s="10">
        <v>0</v>
      </c>
      <c r="R994" s="10">
        <v>17.850000000000001</v>
      </c>
      <c r="S994" s="10">
        <v>1.1100000000000001</v>
      </c>
      <c r="T994" s="10">
        <v>29.98</v>
      </c>
      <c r="U994" s="10">
        <v>92.98</v>
      </c>
      <c r="V994" s="10">
        <v>136.43</v>
      </c>
      <c r="W994" s="10">
        <v>141.91999999999999</v>
      </c>
    </row>
    <row r="995" spans="1:23">
      <c r="A995" s="10" t="s">
        <v>23</v>
      </c>
      <c r="B995" s="10" t="s">
        <v>1133</v>
      </c>
      <c r="C995" s="1" t="s">
        <v>1195</v>
      </c>
      <c r="D995" s="10" t="s">
        <v>1199</v>
      </c>
      <c r="E995" s="10" t="s">
        <v>1200</v>
      </c>
      <c r="F995" s="10">
        <v>756</v>
      </c>
      <c r="G995" s="10">
        <v>167</v>
      </c>
      <c r="H995" s="10">
        <v>832</v>
      </c>
      <c r="I995" s="10">
        <v>408</v>
      </c>
      <c r="J995" s="10">
        <v>424</v>
      </c>
      <c r="K995" s="10">
        <v>2677</v>
      </c>
      <c r="L995" s="10">
        <v>1375</v>
      </c>
      <c r="M995" s="10">
        <v>1302</v>
      </c>
      <c r="N995" s="10">
        <v>184</v>
      </c>
      <c r="O995" s="10">
        <v>96</v>
      </c>
      <c r="P995" s="10">
        <v>88</v>
      </c>
      <c r="Q995" s="10">
        <v>202.14</v>
      </c>
      <c r="R995" s="10">
        <v>313.07</v>
      </c>
      <c r="S995" s="10">
        <v>48.87</v>
      </c>
      <c r="T995" s="10">
        <v>197.1</v>
      </c>
      <c r="U995" s="10">
        <v>937.02</v>
      </c>
      <c r="V995" s="10">
        <v>171.9</v>
      </c>
      <c r="W995" s="10">
        <v>1496.06</v>
      </c>
    </row>
    <row r="996" spans="1:23">
      <c r="A996" s="10" t="s">
        <v>23</v>
      </c>
      <c r="B996" s="10" t="s">
        <v>3039</v>
      </c>
      <c r="C996" s="1" t="s">
        <v>3082</v>
      </c>
      <c r="D996" s="6" t="s">
        <v>3082</v>
      </c>
      <c r="E996" s="10" t="s">
        <v>3083</v>
      </c>
      <c r="F996" s="10">
        <v>1965.03</v>
      </c>
      <c r="G996" s="10">
        <v>471</v>
      </c>
      <c r="H996" s="10">
        <v>2523</v>
      </c>
      <c r="I996" s="10">
        <v>1320</v>
      </c>
      <c r="J996" s="10">
        <v>1203</v>
      </c>
      <c r="K996" s="10">
        <v>191</v>
      </c>
      <c r="L996" s="10">
        <v>103</v>
      </c>
      <c r="M996" s="10">
        <v>88</v>
      </c>
      <c r="N996" s="10">
        <v>350</v>
      </c>
      <c r="O996" s="10">
        <v>174</v>
      </c>
      <c r="P996" s="10">
        <v>176</v>
      </c>
      <c r="Q996" s="10">
        <v>0</v>
      </c>
      <c r="R996" s="10">
        <v>41</v>
      </c>
      <c r="S996" s="10">
        <v>24</v>
      </c>
      <c r="T996" s="10">
        <v>0</v>
      </c>
      <c r="U996" s="10">
        <v>330</v>
      </c>
      <c r="V996" s="10">
        <v>374</v>
      </c>
      <c r="W996" s="10">
        <v>395</v>
      </c>
    </row>
    <row r="997" spans="1:23">
      <c r="A997" s="10" t="s">
        <v>23</v>
      </c>
      <c r="B997" s="10" t="s">
        <v>3817</v>
      </c>
      <c r="C997" s="1" t="s">
        <v>3883</v>
      </c>
      <c r="D997" s="6" t="s">
        <v>3883</v>
      </c>
      <c r="E997" s="10" t="s">
        <v>3884</v>
      </c>
      <c r="F997" s="10">
        <v>779.5</v>
      </c>
      <c r="G997" s="10">
        <v>120</v>
      </c>
      <c r="H997" s="10">
        <v>917</v>
      </c>
      <c r="I997" s="10">
        <v>492</v>
      </c>
      <c r="J997" s="10">
        <v>425</v>
      </c>
      <c r="K997" s="10">
        <v>240</v>
      </c>
      <c r="L997" s="10">
        <v>127</v>
      </c>
      <c r="M997" s="10">
        <v>113</v>
      </c>
      <c r="N997" s="10">
        <v>0</v>
      </c>
      <c r="O997" s="10">
        <v>0</v>
      </c>
      <c r="P997" s="10">
        <v>0</v>
      </c>
      <c r="Q997" s="10">
        <v>0</v>
      </c>
      <c r="R997" s="10">
        <v>17</v>
      </c>
      <c r="S997" s="10">
        <v>20</v>
      </c>
      <c r="T997" s="10">
        <v>0</v>
      </c>
      <c r="U997" s="10">
        <v>83</v>
      </c>
      <c r="V997" s="10">
        <v>113</v>
      </c>
      <c r="W997" s="10">
        <v>120</v>
      </c>
    </row>
    <row r="998" spans="1:23">
      <c r="A998" s="10" t="s">
        <v>23</v>
      </c>
      <c r="B998" s="10" t="s">
        <v>3817</v>
      </c>
      <c r="C998" s="1" t="s">
        <v>3883</v>
      </c>
      <c r="D998" s="10" t="s">
        <v>797</v>
      </c>
      <c r="E998" s="10" t="s">
        <v>3885</v>
      </c>
      <c r="F998" s="10">
        <v>496.36</v>
      </c>
      <c r="G998" s="10">
        <v>111</v>
      </c>
      <c r="H998" s="10">
        <v>827</v>
      </c>
      <c r="I998" s="10">
        <v>429</v>
      </c>
      <c r="J998" s="10">
        <v>398</v>
      </c>
      <c r="K998" s="10">
        <v>303</v>
      </c>
      <c r="L998" s="10">
        <v>166</v>
      </c>
      <c r="M998" s="10">
        <v>137</v>
      </c>
      <c r="N998" s="10">
        <v>8</v>
      </c>
      <c r="O998" s="10">
        <v>6</v>
      </c>
      <c r="P998" s="10">
        <v>2</v>
      </c>
      <c r="Q998" s="10">
        <v>0</v>
      </c>
      <c r="R998" s="10">
        <v>11.95</v>
      </c>
      <c r="S998" s="10">
        <v>8.15</v>
      </c>
      <c r="T998" s="10">
        <v>0</v>
      </c>
      <c r="U998" s="10">
        <v>390.1</v>
      </c>
      <c r="V998" s="10">
        <v>104.25</v>
      </c>
      <c r="W998" s="10">
        <v>410.2</v>
      </c>
    </row>
    <row r="999" spans="1:23">
      <c r="A999" s="10" t="s">
        <v>23</v>
      </c>
      <c r="B999" s="10" t="s">
        <v>3817</v>
      </c>
      <c r="C999" s="1" t="s">
        <v>3883</v>
      </c>
      <c r="D999" s="10" t="s">
        <v>3886</v>
      </c>
      <c r="E999" s="10" t="s">
        <v>3887</v>
      </c>
      <c r="F999" s="10">
        <v>893.3</v>
      </c>
      <c r="G999" s="10">
        <v>145</v>
      </c>
      <c r="H999" s="10">
        <v>858</v>
      </c>
      <c r="I999" s="10">
        <v>445</v>
      </c>
      <c r="J999" s="10">
        <v>413</v>
      </c>
      <c r="K999" s="10">
        <v>0</v>
      </c>
      <c r="L999" s="10">
        <v>0</v>
      </c>
      <c r="M999" s="10">
        <v>0</v>
      </c>
      <c r="N999" s="10">
        <v>24</v>
      </c>
      <c r="O999" s="10">
        <v>12</v>
      </c>
      <c r="P999" s="10">
        <v>12</v>
      </c>
      <c r="Q999" s="10">
        <v>0</v>
      </c>
      <c r="R999" s="10">
        <v>1.99</v>
      </c>
      <c r="S999" s="10">
        <v>0</v>
      </c>
      <c r="T999" s="10">
        <v>0</v>
      </c>
      <c r="U999" s="10">
        <v>42.37</v>
      </c>
      <c r="V999" s="10">
        <v>20.21</v>
      </c>
      <c r="W999" s="10">
        <v>44.36</v>
      </c>
    </row>
    <row r="1000" spans="1:23">
      <c r="A1000" s="10" t="s">
        <v>23</v>
      </c>
      <c r="B1000" s="10" t="s">
        <v>1734</v>
      </c>
      <c r="C1000" s="1" t="s">
        <v>1815</v>
      </c>
      <c r="D1000" s="6" t="s">
        <v>1816</v>
      </c>
      <c r="E1000" s="10" t="s">
        <v>1817</v>
      </c>
      <c r="F1000" s="10">
        <v>889.2</v>
      </c>
      <c r="G1000" s="10">
        <v>204</v>
      </c>
      <c r="H1000" s="10">
        <v>1141</v>
      </c>
      <c r="I1000" s="10">
        <v>606</v>
      </c>
      <c r="J1000" s="10">
        <v>535</v>
      </c>
      <c r="K1000" s="10">
        <v>38</v>
      </c>
      <c r="L1000" s="10">
        <v>18</v>
      </c>
      <c r="M1000" s="10">
        <v>20</v>
      </c>
      <c r="N1000" s="10">
        <v>0</v>
      </c>
      <c r="O1000" s="10">
        <v>0</v>
      </c>
      <c r="P1000" s="10">
        <v>0</v>
      </c>
      <c r="Q1000" s="10">
        <v>0</v>
      </c>
      <c r="R1000" s="10">
        <v>7.05</v>
      </c>
      <c r="S1000" s="10">
        <v>0</v>
      </c>
      <c r="T1000" s="10">
        <v>0</v>
      </c>
      <c r="U1000" s="10">
        <v>108.75</v>
      </c>
      <c r="V1000" s="10">
        <v>33.17</v>
      </c>
      <c r="W1000" s="10">
        <v>115.8</v>
      </c>
    </row>
    <row r="1001" spans="1:23">
      <c r="A1001" s="10" t="s">
        <v>23</v>
      </c>
      <c r="B1001" s="10" t="s">
        <v>1734</v>
      </c>
      <c r="C1001" s="1" t="s">
        <v>1815</v>
      </c>
      <c r="D1001" s="10" t="s">
        <v>1818</v>
      </c>
      <c r="E1001" s="10" t="s">
        <v>1819</v>
      </c>
      <c r="F1001" s="10">
        <v>338</v>
      </c>
      <c r="G1001" s="10">
        <v>28</v>
      </c>
      <c r="H1001" s="10">
        <v>147</v>
      </c>
      <c r="I1001" s="10">
        <v>80</v>
      </c>
      <c r="J1001" s="10">
        <v>67</v>
      </c>
      <c r="K1001" s="10">
        <v>788</v>
      </c>
      <c r="L1001" s="10">
        <v>401</v>
      </c>
      <c r="M1001" s="10">
        <v>387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65</v>
      </c>
      <c r="T1001" s="10">
        <v>0</v>
      </c>
      <c r="U1001" s="10">
        <v>171</v>
      </c>
      <c r="V1001" s="10">
        <v>185</v>
      </c>
      <c r="W1001" s="10">
        <v>236</v>
      </c>
    </row>
    <row r="1002" spans="1:23">
      <c r="A1002" s="10" t="s">
        <v>23</v>
      </c>
      <c r="B1002" s="10" t="s">
        <v>1734</v>
      </c>
      <c r="C1002" s="1" t="s">
        <v>1815</v>
      </c>
      <c r="D1002" s="10" t="s">
        <v>1820</v>
      </c>
      <c r="E1002" s="10" t="s">
        <v>1821</v>
      </c>
      <c r="F1002" s="10">
        <v>462.07</v>
      </c>
      <c r="G1002" s="10">
        <v>83</v>
      </c>
      <c r="H1002" s="10">
        <v>448</v>
      </c>
      <c r="I1002" s="10">
        <v>222</v>
      </c>
      <c r="J1002" s="10">
        <v>226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24</v>
      </c>
      <c r="V1002" s="10">
        <v>35</v>
      </c>
      <c r="W1002" s="10">
        <v>24</v>
      </c>
    </row>
    <row r="1003" spans="1:23">
      <c r="A1003" s="10" t="s">
        <v>23</v>
      </c>
      <c r="B1003" s="10" t="s">
        <v>1734</v>
      </c>
      <c r="C1003" s="1" t="s">
        <v>1815</v>
      </c>
      <c r="D1003" s="10" t="s">
        <v>1822</v>
      </c>
      <c r="E1003" s="10" t="s">
        <v>1823</v>
      </c>
      <c r="F1003" s="10">
        <v>367.8</v>
      </c>
      <c r="G1003" s="10">
        <v>93</v>
      </c>
      <c r="H1003" s="10">
        <v>597</v>
      </c>
      <c r="I1003" s="10">
        <v>293</v>
      </c>
      <c r="J1003" s="10">
        <v>304</v>
      </c>
      <c r="K1003" s="10">
        <v>820</v>
      </c>
      <c r="L1003" s="10">
        <v>399</v>
      </c>
      <c r="M1003" s="10">
        <v>421</v>
      </c>
      <c r="N1003" s="10">
        <v>23</v>
      </c>
      <c r="O1003" s="10">
        <v>11</v>
      </c>
      <c r="P1003" s="10">
        <v>12</v>
      </c>
      <c r="Q1003" s="10">
        <v>0</v>
      </c>
      <c r="R1003" s="10">
        <v>18.010000000000002</v>
      </c>
      <c r="S1003" s="10">
        <v>14.07</v>
      </c>
      <c r="T1003" s="10">
        <v>172.09</v>
      </c>
      <c r="U1003" s="10">
        <v>480.1</v>
      </c>
      <c r="V1003" s="10">
        <v>201.03</v>
      </c>
      <c r="W1003" s="10">
        <v>684.27</v>
      </c>
    </row>
    <row r="1004" spans="1:23">
      <c r="A1004" s="10" t="s">
        <v>23</v>
      </c>
      <c r="B1004" s="10" t="s">
        <v>1734</v>
      </c>
      <c r="C1004" s="1" t="s">
        <v>1815</v>
      </c>
      <c r="D1004" s="10" t="s">
        <v>1824</v>
      </c>
      <c r="E1004" s="10" t="s">
        <v>1825</v>
      </c>
      <c r="F1004" s="10">
        <v>770.08</v>
      </c>
      <c r="G1004" s="10">
        <v>71</v>
      </c>
      <c r="H1004" s="10">
        <v>493</v>
      </c>
      <c r="I1004" s="10">
        <v>249</v>
      </c>
      <c r="J1004" s="10">
        <v>244</v>
      </c>
      <c r="K1004" s="10">
        <v>586</v>
      </c>
      <c r="L1004" s="10">
        <v>301</v>
      </c>
      <c r="M1004" s="10">
        <v>285</v>
      </c>
      <c r="N1004" s="10">
        <v>181</v>
      </c>
      <c r="O1004" s="10">
        <v>93</v>
      </c>
      <c r="P1004" s="10">
        <v>88</v>
      </c>
      <c r="Q1004" s="10">
        <v>0</v>
      </c>
      <c r="R1004" s="10">
        <v>43</v>
      </c>
      <c r="S1004" s="10">
        <v>45</v>
      </c>
      <c r="T1004" s="10">
        <v>0</v>
      </c>
      <c r="U1004" s="10">
        <v>369</v>
      </c>
      <c r="V1004" s="10">
        <v>379</v>
      </c>
      <c r="W1004" s="10">
        <v>457</v>
      </c>
    </row>
    <row r="1005" spans="1:23">
      <c r="A1005" s="10" t="s">
        <v>23</v>
      </c>
      <c r="B1005" s="10" t="s">
        <v>1734</v>
      </c>
      <c r="C1005" s="1" t="s">
        <v>1815</v>
      </c>
      <c r="D1005" s="10" t="s">
        <v>1826</v>
      </c>
      <c r="E1005" s="10" t="s">
        <v>1827</v>
      </c>
      <c r="F1005" s="10">
        <v>916.3</v>
      </c>
      <c r="G1005" s="10">
        <v>119</v>
      </c>
      <c r="H1005" s="10">
        <v>789</v>
      </c>
      <c r="I1005" s="10">
        <v>403</v>
      </c>
      <c r="J1005" s="10">
        <v>386</v>
      </c>
      <c r="K1005" s="10">
        <v>340</v>
      </c>
      <c r="L1005" s="10">
        <v>181</v>
      </c>
      <c r="M1005" s="10">
        <v>159</v>
      </c>
      <c r="N1005" s="10">
        <v>12</v>
      </c>
      <c r="O1005" s="10">
        <v>4</v>
      </c>
      <c r="P1005" s="10">
        <v>8</v>
      </c>
      <c r="Q1005" s="10">
        <v>0</v>
      </c>
      <c r="R1005" s="10">
        <v>90</v>
      </c>
      <c r="S1005" s="10">
        <v>152</v>
      </c>
      <c r="T1005" s="10">
        <v>0</v>
      </c>
      <c r="U1005" s="10">
        <v>155</v>
      </c>
      <c r="V1005" s="10">
        <v>124.94</v>
      </c>
      <c r="W1005" s="10">
        <v>397</v>
      </c>
    </row>
    <row r="1006" spans="1:23">
      <c r="A1006" s="10" t="s">
        <v>23</v>
      </c>
      <c r="B1006" s="10" t="s">
        <v>1933</v>
      </c>
      <c r="C1006" s="1" t="s">
        <v>2023</v>
      </c>
      <c r="D1006" s="6" t="s">
        <v>2023</v>
      </c>
      <c r="E1006" s="10" t="s">
        <v>2024</v>
      </c>
      <c r="F1006" s="10">
        <v>1245</v>
      </c>
      <c r="G1006" s="10">
        <v>226</v>
      </c>
      <c r="H1006" s="10">
        <v>1441</v>
      </c>
      <c r="I1006" s="10">
        <v>740</v>
      </c>
      <c r="J1006" s="10">
        <v>701</v>
      </c>
      <c r="K1006" s="10">
        <v>216</v>
      </c>
      <c r="L1006" s="10">
        <v>104</v>
      </c>
      <c r="M1006" s="10">
        <v>112</v>
      </c>
      <c r="N1006" s="10">
        <v>306</v>
      </c>
      <c r="O1006" s="10">
        <v>157</v>
      </c>
      <c r="P1006" s="10">
        <v>149</v>
      </c>
      <c r="Q1006" s="10">
        <v>0</v>
      </c>
      <c r="R1006" s="10">
        <v>30</v>
      </c>
      <c r="S1006" s="10">
        <v>0</v>
      </c>
      <c r="T1006" s="10">
        <v>0</v>
      </c>
      <c r="U1006" s="10">
        <v>60</v>
      </c>
      <c r="V1006" s="10">
        <v>17.670000000000002</v>
      </c>
      <c r="W1006" s="10">
        <v>90</v>
      </c>
    </row>
    <row r="1007" spans="1:23">
      <c r="A1007" s="10" t="s">
        <v>23</v>
      </c>
      <c r="B1007" s="10" t="s">
        <v>1933</v>
      </c>
      <c r="C1007" s="1" t="s">
        <v>2023</v>
      </c>
      <c r="D1007" s="10" t="s">
        <v>2025</v>
      </c>
      <c r="E1007" s="10" t="s">
        <v>2026</v>
      </c>
      <c r="F1007" s="10">
        <v>583.69000000000005</v>
      </c>
      <c r="G1007" s="10">
        <v>125</v>
      </c>
      <c r="H1007" s="10">
        <v>915</v>
      </c>
      <c r="I1007" s="10">
        <v>485</v>
      </c>
      <c r="J1007" s="10">
        <v>430</v>
      </c>
      <c r="K1007" s="10">
        <v>2</v>
      </c>
      <c r="L1007" s="10">
        <v>1</v>
      </c>
      <c r="M1007" s="10">
        <v>1</v>
      </c>
      <c r="N1007" s="10">
        <v>3</v>
      </c>
      <c r="O1007" s="10">
        <v>1</v>
      </c>
      <c r="P1007" s="10">
        <v>2</v>
      </c>
      <c r="Q1007" s="10">
        <v>0</v>
      </c>
      <c r="R1007" s="10">
        <v>50</v>
      </c>
      <c r="S1007" s="10">
        <v>0</v>
      </c>
      <c r="T1007" s="10">
        <v>0</v>
      </c>
      <c r="U1007" s="10">
        <v>48</v>
      </c>
      <c r="V1007" s="10">
        <v>29.57</v>
      </c>
      <c r="W1007" s="10">
        <v>98</v>
      </c>
    </row>
    <row r="1008" spans="1:23">
      <c r="A1008" s="10" t="s">
        <v>23</v>
      </c>
      <c r="B1008" s="10" t="s">
        <v>2223</v>
      </c>
      <c r="C1008" s="1" t="s">
        <v>2358</v>
      </c>
      <c r="D1008" s="6" t="s">
        <v>2359</v>
      </c>
      <c r="E1008" s="10" t="s">
        <v>2360</v>
      </c>
      <c r="F1008" s="10">
        <v>1489</v>
      </c>
      <c r="G1008" s="10">
        <v>217</v>
      </c>
      <c r="H1008" s="10">
        <v>1584</v>
      </c>
      <c r="I1008" s="10">
        <v>806</v>
      </c>
      <c r="J1008" s="10">
        <v>778</v>
      </c>
      <c r="K1008" s="10">
        <v>67</v>
      </c>
      <c r="L1008" s="10">
        <v>38</v>
      </c>
      <c r="M1008" s="10">
        <v>29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83</v>
      </c>
      <c r="V1008" s="10">
        <v>60</v>
      </c>
      <c r="W1008" s="10">
        <v>83</v>
      </c>
    </row>
    <row r="1009" spans="1:23">
      <c r="A1009" s="10" t="s">
        <v>23</v>
      </c>
      <c r="B1009" s="10" t="s">
        <v>2223</v>
      </c>
      <c r="C1009" s="1" t="s">
        <v>2358</v>
      </c>
      <c r="D1009" s="10" t="s">
        <v>2361</v>
      </c>
      <c r="E1009" s="10" t="s">
        <v>2362</v>
      </c>
      <c r="F1009" s="10">
        <v>739.47</v>
      </c>
      <c r="G1009" s="10">
        <v>312</v>
      </c>
      <c r="H1009" s="10">
        <v>1884</v>
      </c>
      <c r="I1009" s="10">
        <v>976</v>
      </c>
      <c r="J1009" s="10">
        <v>908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45</v>
      </c>
      <c r="S1009" s="10">
        <v>0</v>
      </c>
      <c r="T1009" s="10">
        <v>0</v>
      </c>
      <c r="U1009" s="10">
        <v>58</v>
      </c>
      <c r="V1009" s="10">
        <v>35</v>
      </c>
      <c r="W1009" s="10">
        <v>103</v>
      </c>
    </row>
    <row r="1010" spans="1:23">
      <c r="A1010" s="10" t="s">
        <v>23</v>
      </c>
      <c r="B1010" s="10" t="s">
        <v>3210</v>
      </c>
      <c r="C1010" s="1" t="s">
        <v>3276</v>
      </c>
      <c r="D1010" s="6" t="s">
        <v>3276</v>
      </c>
      <c r="E1010" s="10" t="s">
        <v>3277</v>
      </c>
      <c r="F1010" s="10">
        <v>1294</v>
      </c>
      <c r="G1010" s="10">
        <v>117</v>
      </c>
      <c r="H1010" s="10">
        <v>568</v>
      </c>
      <c r="I1010" s="10">
        <v>287</v>
      </c>
      <c r="J1010" s="10">
        <v>281</v>
      </c>
      <c r="K1010" s="10">
        <v>21</v>
      </c>
      <c r="L1010" s="10">
        <v>13</v>
      </c>
      <c r="M1010" s="10">
        <v>8</v>
      </c>
      <c r="N1010" s="10">
        <v>33</v>
      </c>
      <c r="O1010" s="10">
        <v>17</v>
      </c>
      <c r="P1010" s="10">
        <v>16</v>
      </c>
      <c r="Q1010" s="10">
        <v>0</v>
      </c>
      <c r="R1010" s="10">
        <v>690.03</v>
      </c>
      <c r="S1010" s="10">
        <v>214.07</v>
      </c>
      <c r="T1010" s="10">
        <v>0</v>
      </c>
      <c r="U1010" s="10">
        <v>121.11</v>
      </c>
      <c r="V1010" s="10">
        <v>76.09</v>
      </c>
      <c r="W1010" s="10">
        <v>1025.21</v>
      </c>
    </row>
    <row r="1011" spans="1:23">
      <c r="A1011" s="10" t="s">
        <v>23</v>
      </c>
      <c r="B1011" s="10" t="s">
        <v>3210</v>
      </c>
      <c r="C1011" s="1" t="s">
        <v>3276</v>
      </c>
      <c r="D1011" s="10" t="s">
        <v>3278</v>
      </c>
      <c r="E1011" s="10" t="s">
        <v>3279</v>
      </c>
      <c r="F1011" s="10">
        <v>1054.17</v>
      </c>
      <c r="G1011" s="10">
        <v>34</v>
      </c>
      <c r="H1011" s="10">
        <v>191</v>
      </c>
      <c r="I1011" s="10">
        <v>107</v>
      </c>
      <c r="J1011" s="10">
        <v>84</v>
      </c>
      <c r="K1011" s="10">
        <v>339</v>
      </c>
      <c r="L1011" s="10">
        <v>154</v>
      </c>
      <c r="M1011" s="10">
        <v>185</v>
      </c>
      <c r="N1011" s="10">
        <v>215</v>
      </c>
      <c r="O1011" s="10">
        <v>116</v>
      </c>
      <c r="P1011" s="10">
        <v>99</v>
      </c>
      <c r="Q1011" s="10">
        <v>0</v>
      </c>
      <c r="R1011" s="10">
        <v>0</v>
      </c>
      <c r="S1011" s="10">
        <v>3.5</v>
      </c>
      <c r="T1011" s="10">
        <v>0</v>
      </c>
      <c r="U1011" s="10">
        <v>166</v>
      </c>
      <c r="V1011" s="10">
        <v>189</v>
      </c>
      <c r="W1011" s="10">
        <v>169.5</v>
      </c>
    </row>
    <row r="1012" spans="1:23">
      <c r="A1012" s="10" t="s">
        <v>23</v>
      </c>
      <c r="B1012" s="10" t="s">
        <v>3210</v>
      </c>
      <c r="C1012" s="1" t="s">
        <v>3276</v>
      </c>
      <c r="D1012" s="10" t="s">
        <v>2868</v>
      </c>
      <c r="E1012" s="10" t="s">
        <v>3280</v>
      </c>
      <c r="F1012" s="10">
        <v>675</v>
      </c>
      <c r="G1012" s="10">
        <v>99</v>
      </c>
      <c r="H1012" s="10">
        <v>545</v>
      </c>
      <c r="I1012" s="10">
        <v>286</v>
      </c>
      <c r="J1012" s="10">
        <v>259</v>
      </c>
      <c r="K1012" s="10">
        <v>536</v>
      </c>
      <c r="L1012" s="10">
        <v>277</v>
      </c>
      <c r="M1012" s="10">
        <v>259</v>
      </c>
      <c r="N1012" s="10">
        <v>534</v>
      </c>
      <c r="O1012" s="10">
        <v>268</v>
      </c>
      <c r="P1012" s="10">
        <v>266</v>
      </c>
      <c r="Q1012" s="10">
        <v>0</v>
      </c>
      <c r="R1012" s="10">
        <v>90.43</v>
      </c>
      <c r="S1012" s="10">
        <v>0</v>
      </c>
      <c r="T1012" s="10">
        <v>0</v>
      </c>
      <c r="U1012" s="10">
        <v>114</v>
      </c>
      <c r="V1012" s="10">
        <v>148</v>
      </c>
      <c r="W1012" s="10">
        <v>204.43</v>
      </c>
    </row>
    <row r="1013" spans="1:23">
      <c r="A1013" s="10" t="s">
        <v>23</v>
      </c>
      <c r="B1013" s="10" t="s">
        <v>3210</v>
      </c>
      <c r="C1013" s="1" t="s">
        <v>3276</v>
      </c>
      <c r="D1013" s="10" t="s">
        <v>3281</v>
      </c>
      <c r="E1013" s="10" t="s">
        <v>3282</v>
      </c>
      <c r="F1013" s="10">
        <v>378.88</v>
      </c>
      <c r="G1013" s="10">
        <v>32</v>
      </c>
      <c r="H1013" s="10">
        <v>223</v>
      </c>
      <c r="I1013" s="10">
        <v>130</v>
      </c>
      <c r="J1013" s="10">
        <v>93</v>
      </c>
      <c r="K1013" s="10">
        <v>101</v>
      </c>
      <c r="L1013" s="10">
        <v>56</v>
      </c>
      <c r="M1013" s="10">
        <v>45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7</v>
      </c>
      <c r="T1013" s="10">
        <v>0</v>
      </c>
      <c r="U1013" s="10">
        <v>24.68</v>
      </c>
      <c r="V1013" s="10">
        <v>20</v>
      </c>
      <c r="W1013" s="10">
        <v>31.68</v>
      </c>
    </row>
    <row r="1014" spans="1:23">
      <c r="A1014" s="10" t="s">
        <v>23</v>
      </c>
      <c r="B1014" s="10" t="s">
        <v>3210</v>
      </c>
      <c r="C1014" s="1" t="s">
        <v>3276</v>
      </c>
      <c r="D1014" s="10" t="s">
        <v>3283</v>
      </c>
      <c r="E1014" s="10" t="s">
        <v>3284</v>
      </c>
      <c r="F1014" s="10">
        <v>638.16999999999996</v>
      </c>
      <c r="G1014" s="10">
        <v>80</v>
      </c>
      <c r="H1014" s="10">
        <v>498</v>
      </c>
      <c r="I1014" s="10">
        <v>258</v>
      </c>
      <c r="J1014" s="10">
        <v>240</v>
      </c>
      <c r="K1014" s="10">
        <v>261</v>
      </c>
      <c r="L1014" s="10">
        <v>138</v>
      </c>
      <c r="M1014" s="10">
        <v>123</v>
      </c>
      <c r="N1014" s="10">
        <v>2</v>
      </c>
      <c r="O1014" s="10">
        <v>1</v>
      </c>
      <c r="P1014" s="10">
        <v>1</v>
      </c>
      <c r="Q1014" s="10">
        <v>229</v>
      </c>
      <c r="R1014" s="10">
        <v>35</v>
      </c>
      <c r="S1014" s="10">
        <v>0</v>
      </c>
      <c r="T1014" s="10">
        <v>0</v>
      </c>
      <c r="U1014" s="10">
        <v>0</v>
      </c>
      <c r="V1014" s="10">
        <v>238</v>
      </c>
      <c r="W1014" s="10">
        <v>35</v>
      </c>
    </row>
    <row r="1015" spans="1:23">
      <c r="A1015" s="10" t="s">
        <v>23</v>
      </c>
      <c r="B1015" s="10" t="s">
        <v>3210</v>
      </c>
      <c r="C1015" s="1" t="s">
        <v>3276</v>
      </c>
      <c r="D1015" s="10" t="s">
        <v>3285</v>
      </c>
      <c r="E1015" s="10" t="s">
        <v>3286</v>
      </c>
      <c r="F1015" s="10">
        <v>780.33</v>
      </c>
      <c r="G1015" s="10">
        <v>84</v>
      </c>
      <c r="H1015" s="10">
        <v>452</v>
      </c>
      <c r="I1015" s="10">
        <v>229</v>
      </c>
      <c r="J1015" s="10">
        <v>223</v>
      </c>
      <c r="K1015" s="10">
        <v>1</v>
      </c>
      <c r="L1015" s="10">
        <v>1</v>
      </c>
      <c r="M1015" s="10">
        <v>0</v>
      </c>
      <c r="N1015" s="10">
        <v>0</v>
      </c>
      <c r="O1015" s="10">
        <v>0</v>
      </c>
      <c r="P1015" s="10">
        <v>0</v>
      </c>
      <c r="Q1015" s="10">
        <v>272</v>
      </c>
      <c r="R1015" s="10">
        <v>31</v>
      </c>
      <c r="S1015" s="10">
        <v>58</v>
      </c>
      <c r="T1015" s="10">
        <v>0</v>
      </c>
      <c r="U1015" s="10">
        <v>0</v>
      </c>
      <c r="V1015" s="10">
        <v>504</v>
      </c>
      <c r="W1015" s="10">
        <v>89</v>
      </c>
    </row>
    <row r="1016" spans="1:23">
      <c r="A1016" s="10" t="s">
        <v>23</v>
      </c>
      <c r="B1016" s="10" t="s">
        <v>412</v>
      </c>
      <c r="C1016" s="1" t="s">
        <v>527</v>
      </c>
      <c r="D1016" s="6" t="s">
        <v>528</v>
      </c>
      <c r="E1016" s="10" t="s">
        <v>529</v>
      </c>
      <c r="F1016" s="10">
        <v>2598</v>
      </c>
      <c r="G1016" s="10">
        <v>295</v>
      </c>
      <c r="H1016" s="10">
        <v>1778</v>
      </c>
      <c r="I1016" s="10">
        <v>934</v>
      </c>
      <c r="J1016" s="10">
        <v>844</v>
      </c>
      <c r="K1016" s="10">
        <v>631</v>
      </c>
      <c r="L1016" s="10">
        <v>327</v>
      </c>
      <c r="M1016" s="10">
        <v>304</v>
      </c>
      <c r="N1016" s="10">
        <v>131</v>
      </c>
      <c r="O1016" s="10">
        <v>74</v>
      </c>
      <c r="P1016" s="10">
        <v>57</v>
      </c>
      <c r="Q1016" s="10">
        <v>520</v>
      </c>
      <c r="R1016" s="10">
        <v>14</v>
      </c>
      <c r="S1016" s="10">
        <v>62</v>
      </c>
      <c r="T1016" s="10">
        <v>0</v>
      </c>
      <c r="U1016" s="10">
        <v>0</v>
      </c>
      <c r="V1016" s="10">
        <v>1065</v>
      </c>
      <c r="W1016" s="10">
        <v>76</v>
      </c>
    </row>
    <row r="1017" spans="1:23">
      <c r="A1017" s="10" t="s">
        <v>23</v>
      </c>
      <c r="B1017" s="10" t="s">
        <v>412</v>
      </c>
      <c r="C1017" s="1" t="s">
        <v>527</v>
      </c>
      <c r="D1017" s="10" t="s">
        <v>530</v>
      </c>
      <c r="E1017" s="10" t="s">
        <v>531</v>
      </c>
      <c r="F1017" s="10">
        <v>352</v>
      </c>
      <c r="G1017" s="10">
        <v>33</v>
      </c>
      <c r="H1017" s="10">
        <v>234</v>
      </c>
      <c r="I1017" s="10">
        <v>115</v>
      </c>
      <c r="J1017" s="10">
        <v>119</v>
      </c>
      <c r="K1017" s="10">
        <v>247</v>
      </c>
      <c r="L1017" s="10">
        <v>118</v>
      </c>
      <c r="M1017" s="10">
        <v>129</v>
      </c>
      <c r="N1017" s="10">
        <v>133</v>
      </c>
      <c r="O1017" s="10">
        <v>65</v>
      </c>
      <c r="P1017" s="10">
        <v>68</v>
      </c>
      <c r="Q1017" s="10">
        <v>0</v>
      </c>
      <c r="R1017" s="10">
        <v>455</v>
      </c>
      <c r="S1017" s="10">
        <v>97</v>
      </c>
      <c r="T1017" s="10">
        <v>60</v>
      </c>
      <c r="U1017" s="10">
        <v>241</v>
      </c>
      <c r="V1017" s="10">
        <v>253</v>
      </c>
      <c r="W1017" s="10">
        <v>853</v>
      </c>
    </row>
    <row r="1018" spans="1:23">
      <c r="A1018" s="10" t="s">
        <v>23</v>
      </c>
      <c r="B1018" s="10" t="s">
        <v>412</v>
      </c>
      <c r="C1018" s="1" t="s">
        <v>527</v>
      </c>
      <c r="D1018" s="10" t="s">
        <v>532</v>
      </c>
      <c r="E1018" s="10" t="s">
        <v>533</v>
      </c>
      <c r="F1018" s="10">
        <v>680</v>
      </c>
      <c r="G1018" s="10">
        <v>221</v>
      </c>
      <c r="H1018" s="10">
        <v>1284</v>
      </c>
      <c r="I1018" s="10">
        <v>686</v>
      </c>
      <c r="J1018" s="10">
        <v>598</v>
      </c>
      <c r="K1018" s="10">
        <v>578</v>
      </c>
      <c r="L1018" s="10">
        <v>314</v>
      </c>
      <c r="M1018" s="10">
        <v>264</v>
      </c>
      <c r="N1018" s="10">
        <v>171</v>
      </c>
      <c r="O1018" s="10">
        <v>86</v>
      </c>
      <c r="P1018" s="10">
        <v>85</v>
      </c>
      <c r="Q1018" s="10">
        <v>0</v>
      </c>
      <c r="R1018" s="10">
        <v>36</v>
      </c>
      <c r="S1018" s="10">
        <v>35</v>
      </c>
      <c r="T1018" s="10">
        <v>0</v>
      </c>
      <c r="U1018" s="10">
        <v>56</v>
      </c>
      <c r="V1018" s="10">
        <v>20</v>
      </c>
      <c r="W1018" s="10">
        <v>127</v>
      </c>
    </row>
    <row r="1019" spans="1:23">
      <c r="A1019" s="10" t="s">
        <v>23</v>
      </c>
      <c r="B1019" s="10" t="s">
        <v>412</v>
      </c>
      <c r="C1019" s="1" t="s">
        <v>527</v>
      </c>
      <c r="D1019" s="10" t="s">
        <v>534</v>
      </c>
      <c r="E1019" s="10" t="s">
        <v>535</v>
      </c>
      <c r="F1019" s="10">
        <v>343</v>
      </c>
      <c r="G1019" s="10">
        <v>39</v>
      </c>
      <c r="H1019" s="10">
        <v>237</v>
      </c>
      <c r="I1019" s="10">
        <v>118</v>
      </c>
      <c r="J1019" s="10">
        <v>119</v>
      </c>
      <c r="K1019" s="10">
        <v>112</v>
      </c>
      <c r="L1019" s="10">
        <v>61</v>
      </c>
      <c r="M1019" s="10">
        <v>51</v>
      </c>
      <c r="N1019" s="10">
        <v>0</v>
      </c>
      <c r="O1019" s="10">
        <v>0</v>
      </c>
      <c r="P1019" s="10">
        <v>0</v>
      </c>
      <c r="Q1019" s="10">
        <v>0</v>
      </c>
      <c r="R1019" s="10">
        <v>11</v>
      </c>
      <c r="S1019" s="10">
        <v>2</v>
      </c>
      <c r="T1019" s="10">
        <v>0</v>
      </c>
      <c r="U1019" s="10">
        <v>60</v>
      </c>
      <c r="V1019" s="10">
        <v>30</v>
      </c>
      <c r="W1019" s="10">
        <v>73</v>
      </c>
    </row>
    <row r="1020" spans="1:23">
      <c r="A1020" s="10" t="s">
        <v>23</v>
      </c>
      <c r="B1020" s="10" t="s">
        <v>2223</v>
      </c>
      <c r="C1020" s="1" t="s">
        <v>2347</v>
      </c>
      <c r="D1020" s="6" t="s">
        <v>2348</v>
      </c>
      <c r="E1020" s="10" t="s">
        <v>2349</v>
      </c>
      <c r="F1020" s="10">
        <v>1176.05</v>
      </c>
      <c r="G1020" s="10">
        <v>205</v>
      </c>
      <c r="H1020" s="10">
        <v>1189</v>
      </c>
      <c r="I1020" s="10">
        <v>618</v>
      </c>
      <c r="J1020" s="10">
        <v>571</v>
      </c>
      <c r="K1020" s="10">
        <v>533</v>
      </c>
      <c r="L1020" s="10">
        <v>296</v>
      </c>
      <c r="M1020" s="10">
        <v>237</v>
      </c>
      <c r="N1020" s="10">
        <v>0</v>
      </c>
      <c r="O1020" s="10">
        <v>0</v>
      </c>
      <c r="P1020" s="10">
        <v>0</v>
      </c>
      <c r="Q1020" s="10">
        <v>0</v>
      </c>
      <c r="R1020" s="10">
        <v>18</v>
      </c>
      <c r="S1020" s="10">
        <v>0</v>
      </c>
      <c r="T1020" s="10">
        <v>0</v>
      </c>
      <c r="U1020" s="10">
        <v>770</v>
      </c>
      <c r="V1020" s="10">
        <v>407</v>
      </c>
      <c r="W1020" s="10">
        <v>788</v>
      </c>
    </row>
    <row r="1021" spans="1:23">
      <c r="A1021" s="10" t="s">
        <v>23</v>
      </c>
      <c r="B1021" s="10" t="s">
        <v>2223</v>
      </c>
      <c r="C1021" s="1" t="s">
        <v>2347</v>
      </c>
      <c r="D1021" s="10" t="s">
        <v>2350</v>
      </c>
      <c r="E1021" s="10" t="s">
        <v>2351</v>
      </c>
      <c r="F1021" s="10">
        <v>671</v>
      </c>
      <c r="G1021" s="10">
        <v>43</v>
      </c>
      <c r="H1021" s="10">
        <v>262</v>
      </c>
      <c r="I1021" s="10">
        <v>143</v>
      </c>
      <c r="J1021" s="10">
        <v>119</v>
      </c>
      <c r="K1021" s="10">
        <v>37</v>
      </c>
      <c r="L1021" s="10">
        <v>18</v>
      </c>
      <c r="M1021" s="10">
        <v>19</v>
      </c>
      <c r="N1021" s="10">
        <v>65</v>
      </c>
      <c r="O1021" s="10">
        <v>37</v>
      </c>
      <c r="P1021" s="10">
        <v>28</v>
      </c>
      <c r="Q1021" s="10">
        <v>0</v>
      </c>
      <c r="R1021" s="10">
        <v>16</v>
      </c>
      <c r="S1021" s="10">
        <v>0</v>
      </c>
      <c r="T1021" s="10">
        <v>0</v>
      </c>
      <c r="U1021" s="10">
        <v>659</v>
      </c>
      <c r="V1021" s="10">
        <v>376</v>
      </c>
      <c r="W1021" s="10">
        <v>675</v>
      </c>
    </row>
    <row r="1022" spans="1:23">
      <c r="A1022" s="10" t="s">
        <v>23</v>
      </c>
      <c r="B1022" s="10" t="s">
        <v>2223</v>
      </c>
      <c r="C1022" s="1" t="s">
        <v>2347</v>
      </c>
      <c r="D1022" s="10" t="s">
        <v>2352</v>
      </c>
      <c r="E1022" s="10" t="s">
        <v>2353</v>
      </c>
      <c r="F1022" s="10">
        <v>599.86</v>
      </c>
      <c r="G1022" s="10">
        <v>85</v>
      </c>
      <c r="H1022" s="10">
        <v>535</v>
      </c>
      <c r="I1022" s="10">
        <v>294</v>
      </c>
      <c r="J1022" s="10">
        <v>241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15</v>
      </c>
      <c r="T1022" s="10">
        <v>3</v>
      </c>
      <c r="U1022" s="10">
        <v>0</v>
      </c>
      <c r="V1022" s="10">
        <v>480</v>
      </c>
      <c r="W1022" s="10">
        <v>18</v>
      </c>
    </row>
    <row r="1023" spans="1:23">
      <c r="A1023" s="10" t="s">
        <v>23</v>
      </c>
      <c r="B1023" s="10" t="s">
        <v>2223</v>
      </c>
      <c r="C1023" s="1" t="s">
        <v>2347</v>
      </c>
      <c r="D1023" s="10" t="s">
        <v>2354</v>
      </c>
      <c r="E1023" s="10" t="s">
        <v>2355</v>
      </c>
      <c r="F1023" s="10">
        <v>460.15</v>
      </c>
      <c r="G1023" s="10">
        <v>27</v>
      </c>
      <c r="H1023" s="10">
        <v>149</v>
      </c>
      <c r="I1023" s="10">
        <v>79</v>
      </c>
      <c r="J1023" s="10">
        <v>70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3</v>
      </c>
      <c r="S1023" s="10">
        <v>7</v>
      </c>
      <c r="T1023" s="10">
        <v>0</v>
      </c>
      <c r="U1023" s="10">
        <v>104</v>
      </c>
      <c r="V1023" s="10">
        <v>65</v>
      </c>
      <c r="W1023" s="10">
        <v>114</v>
      </c>
    </row>
    <row r="1024" spans="1:23">
      <c r="A1024" s="10" t="s">
        <v>23</v>
      </c>
      <c r="B1024" s="10" t="s">
        <v>2223</v>
      </c>
      <c r="C1024" s="1" t="s">
        <v>2347</v>
      </c>
      <c r="D1024" s="10" t="s">
        <v>2356</v>
      </c>
      <c r="E1024" s="10" t="s">
        <v>2357</v>
      </c>
      <c r="F1024" s="10">
        <v>640.02</v>
      </c>
      <c r="G1024" s="10">
        <v>98</v>
      </c>
      <c r="H1024" s="10">
        <v>538</v>
      </c>
      <c r="I1024" s="10">
        <v>293</v>
      </c>
      <c r="J1024" s="10">
        <v>245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27</v>
      </c>
      <c r="W1024" s="10">
        <v>0</v>
      </c>
    </row>
    <row r="1025" spans="1:23">
      <c r="A1025" s="10" t="s">
        <v>23</v>
      </c>
      <c r="B1025" s="10" t="s">
        <v>2702</v>
      </c>
      <c r="C1025" s="1" t="s">
        <v>2770</v>
      </c>
      <c r="D1025" s="6" t="s">
        <v>2771</v>
      </c>
      <c r="E1025" s="10" t="s">
        <v>2772</v>
      </c>
      <c r="F1025" s="10">
        <v>1036</v>
      </c>
      <c r="G1025" s="10">
        <v>387</v>
      </c>
      <c r="H1025" s="10">
        <v>2331</v>
      </c>
      <c r="I1025" s="10">
        <v>1228</v>
      </c>
      <c r="J1025" s="10">
        <v>1103</v>
      </c>
      <c r="K1025" s="10">
        <v>678</v>
      </c>
      <c r="L1025" s="10">
        <v>340</v>
      </c>
      <c r="M1025" s="10">
        <v>338</v>
      </c>
      <c r="N1025" s="10">
        <v>123</v>
      </c>
      <c r="O1025" s="10">
        <v>59</v>
      </c>
      <c r="P1025" s="10">
        <v>64</v>
      </c>
      <c r="Q1025" s="10">
        <v>0</v>
      </c>
      <c r="R1025" s="10">
        <v>28</v>
      </c>
      <c r="S1025" s="10">
        <v>558.28</v>
      </c>
      <c r="T1025" s="10">
        <v>0</v>
      </c>
      <c r="U1025" s="10">
        <v>191.62</v>
      </c>
      <c r="V1025" s="10">
        <v>297.95</v>
      </c>
      <c r="W1025" s="10">
        <v>777.9</v>
      </c>
    </row>
    <row r="1026" spans="1:23">
      <c r="A1026" s="10" t="s">
        <v>23</v>
      </c>
      <c r="B1026" s="10" t="s">
        <v>2702</v>
      </c>
      <c r="C1026" s="1" t="s">
        <v>2770</v>
      </c>
      <c r="D1026" s="10" t="s">
        <v>2773</v>
      </c>
      <c r="E1026" s="10" t="s">
        <v>2774</v>
      </c>
      <c r="F1026" s="10">
        <v>265</v>
      </c>
      <c r="G1026" s="10">
        <v>115</v>
      </c>
      <c r="H1026" s="10">
        <v>727</v>
      </c>
      <c r="I1026" s="10">
        <v>384</v>
      </c>
      <c r="J1026" s="10">
        <v>343</v>
      </c>
      <c r="K1026" s="10">
        <v>354</v>
      </c>
      <c r="L1026" s="10">
        <v>188</v>
      </c>
      <c r="M1026" s="10">
        <v>166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140.88999999999999</v>
      </c>
      <c r="V1026" s="10">
        <v>93.72</v>
      </c>
      <c r="W1026" s="10">
        <v>140.88999999999999</v>
      </c>
    </row>
    <row r="1027" spans="1:23">
      <c r="A1027" s="10" t="s">
        <v>23</v>
      </c>
      <c r="B1027" s="10" t="s">
        <v>2702</v>
      </c>
      <c r="C1027" s="1" t="s">
        <v>2770</v>
      </c>
      <c r="D1027" s="10" t="s">
        <v>2775</v>
      </c>
      <c r="E1027" s="10" t="s">
        <v>2776</v>
      </c>
      <c r="F1027" s="10">
        <v>318</v>
      </c>
      <c r="G1027" s="10">
        <v>191</v>
      </c>
      <c r="H1027" s="10">
        <v>1233</v>
      </c>
      <c r="I1027" s="10">
        <v>645</v>
      </c>
      <c r="J1027" s="10">
        <v>588</v>
      </c>
      <c r="K1027" s="10">
        <v>969</v>
      </c>
      <c r="L1027" s="10">
        <v>512</v>
      </c>
      <c r="M1027" s="10">
        <v>457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146</v>
      </c>
      <c r="T1027" s="10">
        <v>16.75</v>
      </c>
      <c r="U1027" s="10">
        <v>263.31</v>
      </c>
      <c r="V1027" s="10">
        <v>282.27</v>
      </c>
      <c r="W1027" s="10">
        <v>426.06</v>
      </c>
    </row>
    <row r="1028" spans="1:23">
      <c r="A1028" s="10" t="s">
        <v>23</v>
      </c>
      <c r="B1028" s="10" t="s">
        <v>2702</v>
      </c>
      <c r="C1028" s="1" t="s">
        <v>2767</v>
      </c>
      <c r="D1028" s="6" t="s">
        <v>2768</v>
      </c>
      <c r="E1028" s="10" t="s">
        <v>2769</v>
      </c>
      <c r="F1028" s="10">
        <v>1425.56</v>
      </c>
      <c r="G1028" s="10">
        <v>387</v>
      </c>
      <c r="H1028" s="10">
        <v>2211</v>
      </c>
      <c r="I1028" s="10">
        <v>1111</v>
      </c>
      <c r="J1028" s="10">
        <v>1100</v>
      </c>
      <c r="K1028" s="10">
        <v>124</v>
      </c>
      <c r="L1028" s="10">
        <v>66</v>
      </c>
      <c r="M1028" s="10">
        <v>58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8.25</v>
      </c>
      <c r="U1028" s="10">
        <v>129.69</v>
      </c>
      <c r="V1028" s="10">
        <v>198.73</v>
      </c>
      <c r="W1028" s="10">
        <v>137.94</v>
      </c>
    </row>
    <row r="1029" spans="1:23">
      <c r="A1029" s="10" t="s">
        <v>23</v>
      </c>
      <c r="B1029" s="10" t="s">
        <v>163</v>
      </c>
      <c r="C1029" s="1" t="s">
        <v>317</v>
      </c>
      <c r="D1029" s="6" t="s">
        <v>317</v>
      </c>
      <c r="E1029" s="10" t="s">
        <v>318</v>
      </c>
      <c r="F1029" s="10">
        <v>352.5</v>
      </c>
      <c r="G1029" s="10">
        <v>102</v>
      </c>
      <c r="H1029" s="10">
        <v>701</v>
      </c>
      <c r="I1029" s="10">
        <v>363</v>
      </c>
      <c r="J1029" s="10">
        <v>338</v>
      </c>
      <c r="K1029" s="10">
        <v>163</v>
      </c>
      <c r="L1029" s="10">
        <v>84</v>
      </c>
      <c r="M1029" s="10">
        <v>79</v>
      </c>
      <c r="N1029" s="10">
        <v>0</v>
      </c>
      <c r="O1029" s="10">
        <v>0</v>
      </c>
      <c r="P1029" s="10">
        <v>0</v>
      </c>
      <c r="Q1029" s="10">
        <v>0</v>
      </c>
      <c r="R1029" s="10">
        <v>28</v>
      </c>
      <c r="S1029" s="10">
        <v>402.72</v>
      </c>
      <c r="T1029" s="10">
        <v>0</v>
      </c>
      <c r="U1029" s="10">
        <v>105.83</v>
      </c>
      <c r="V1029" s="10">
        <v>101.34</v>
      </c>
      <c r="W1029" s="10">
        <v>536.54999999999995</v>
      </c>
    </row>
    <row r="1030" spans="1:23">
      <c r="A1030" s="10" t="s">
        <v>23</v>
      </c>
      <c r="B1030" s="10" t="s">
        <v>163</v>
      </c>
      <c r="C1030" s="1" t="s">
        <v>317</v>
      </c>
      <c r="D1030" s="10" t="s">
        <v>319</v>
      </c>
      <c r="E1030" s="10" t="s">
        <v>320</v>
      </c>
      <c r="F1030" s="10">
        <v>659.2</v>
      </c>
      <c r="G1030" s="10">
        <v>82</v>
      </c>
      <c r="H1030" s="10">
        <v>573</v>
      </c>
      <c r="I1030" s="10">
        <v>305</v>
      </c>
      <c r="J1030" s="10">
        <v>268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686</v>
      </c>
      <c r="S1030" s="10">
        <v>80</v>
      </c>
      <c r="T1030" s="10">
        <v>0</v>
      </c>
      <c r="U1030" s="10">
        <v>20</v>
      </c>
      <c r="V1030" s="10">
        <v>25</v>
      </c>
      <c r="W1030" s="10">
        <v>786</v>
      </c>
    </row>
    <row r="1031" spans="1:23">
      <c r="A1031" s="10" t="s">
        <v>23</v>
      </c>
      <c r="B1031" s="10" t="s">
        <v>163</v>
      </c>
      <c r="C1031" s="1" t="s">
        <v>317</v>
      </c>
      <c r="D1031" s="10" t="s">
        <v>321</v>
      </c>
      <c r="E1031" s="10" t="s">
        <v>322</v>
      </c>
      <c r="F1031" s="10">
        <v>317.60000000000002</v>
      </c>
      <c r="G1031" s="10">
        <v>90</v>
      </c>
      <c r="H1031" s="10">
        <v>655</v>
      </c>
      <c r="I1031" s="10">
        <v>359</v>
      </c>
      <c r="J1031" s="10">
        <v>296</v>
      </c>
      <c r="K1031" s="10">
        <v>0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124</v>
      </c>
      <c r="S1031" s="10">
        <v>0</v>
      </c>
      <c r="T1031" s="10">
        <v>0</v>
      </c>
      <c r="U1031" s="10">
        <v>154</v>
      </c>
      <c r="V1031" s="10">
        <v>145</v>
      </c>
      <c r="W1031" s="10">
        <v>278</v>
      </c>
    </row>
    <row r="1032" spans="1:23">
      <c r="A1032" s="10" t="s">
        <v>23</v>
      </c>
      <c r="B1032" s="10" t="s">
        <v>163</v>
      </c>
      <c r="C1032" s="1" t="s">
        <v>317</v>
      </c>
      <c r="D1032" s="10" t="s">
        <v>323</v>
      </c>
      <c r="E1032" s="10" t="s">
        <v>324</v>
      </c>
      <c r="F1032" s="10">
        <v>803.6</v>
      </c>
      <c r="G1032" s="10">
        <v>106</v>
      </c>
      <c r="H1032" s="10">
        <v>653</v>
      </c>
      <c r="I1032" s="10">
        <v>347</v>
      </c>
      <c r="J1032" s="10">
        <v>306</v>
      </c>
      <c r="K1032" s="10">
        <v>156</v>
      </c>
      <c r="L1032" s="10">
        <v>84</v>
      </c>
      <c r="M1032" s="10">
        <v>72</v>
      </c>
      <c r="N1032" s="10">
        <v>13</v>
      </c>
      <c r="O1032" s="10">
        <v>7</v>
      </c>
      <c r="P1032" s="10">
        <v>6</v>
      </c>
      <c r="Q1032" s="10">
        <v>0</v>
      </c>
      <c r="R1032" s="10">
        <v>6</v>
      </c>
      <c r="S1032" s="10">
        <v>1</v>
      </c>
      <c r="T1032" s="10">
        <v>0</v>
      </c>
      <c r="U1032" s="10">
        <v>44</v>
      </c>
      <c r="V1032" s="10">
        <v>85</v>
      </c>
      <c r="W1032" s="10">
        <v>51</v>
      </c>
    </row>
    <row r="1033" spans="1:23">
      <c r="A1033" s="10" t="s">
        <v>23</v>
      </c>
      <c r="B1033" s="10" t="s">
        <v>719</v>
      </c>
      <c r="C1033" s="1" t="s">
        <v>738</v>
      </c>
      <c r="D1033" s="6" t="s">
        <v>739</v>
      </c>
      <c r="E1033" s="10" t="s">
        <v>740</v>
      </c>
      <c r="F1033" s="10">
        <v>4009</v>
      </c>
      <c r="G1033" s="10">
        <v>842</v>
      </c>
      <c r="H1033" s="10">
        <v>5650</v>
      </c>
      <c r="I1033" s="10">
        <v>2933</v>
      </c>
      <c r="J1033" s="10">
        <v>2717</v>
      </c>
      <c r="K1033" s="10">
        <v>1</v>
      </c>
      <c r="L1033" s="10">
        <v>0</v>
      </c>
      <c r="M1033" s="10">
        <v>1</v>
      </c>
      <c r="N1033" s="10">
        <v>0</v>
      </c>
      <c r="O1033" s="10">
        <v>0</v>
      </c>
      <c r="P1033" s="10">
        <v>0</v>
      </c>
      <c r="Q1033" s="10">
        <v>0</v>
      </c>
      <c r="R1033" s="10">
        <v>20.07</v>
      </c>
      <c r="S1033" s="10">
        <v>33.049999999999997</v>
      </c>
      <c r="T1033" s="10">
        <v>0</v>
      </c>
      <c r="U1033" s="10">
        <v>0</v>
      </c>
      <c r="V1033" s="10">
        <v>181.9</v>
      </c>
      <c r="W1033" s="10">
        <v>53.12</v>
      </c>
    </row>
    <row r="1034" spans="1:23">
      <c r="A1034" s="10" t="s">
        <v>23</v>
      </c>
      <c r="B1034" s="10" t="s">
        <v>2702</v>
      </c>
      <c r="C1034" s="1" t="s">
        <v>2763</v>
      </c>
      <c r="D1034" s="6" t="s">
        <v>2763</v>
      </c>
      <c r="E1034" s="10" t="s">
        <v>2764</v>
      </c>
      <c r="F1034" s="10">
        <v>1681.05</v>
      </c>
      <c r="G1034" s="10">
        <v>361</v>
      </c>
      <c r="H1034" s="10">
        <v>2175</v>
      </c>
      <c r="I1034" s="10">
        <v>1086</v>
      </c>
      <c r="J1034" s="10">
        <v>1089</v>
      </c>
      <c r="K1034" s="10">
        <v>121</v>
      </c>
      <c r="L1034" s="10">
        <v>66</v>
      </c>
      <c r="M1034" s="10">
        <v>55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2.98</v>
      </c>
      <c r="T1034" s="10">
        <v>0</v>
      </c>
      <c r="U1034" s="10">
        <v>0</v>
      </c>
      <c r="V1034" s="10">
        <v>240.52</v>
      </c>
      <c r="W1034" s="10">
        <v>2.98</v>
      </c>
    </row>
    <row r="1035" spans="1:23">
      <c r="A1035" s="10" t="s">
        <v>23</v>
      </c>
      <c r="B1035" s="10" t="s">
        <v>2702</v>
      </c>
      <c r="C1035" s="1" t="s">
        <v>2763</v>
      </c>
      <c r="D1035" s="10" t="s">
        <v>2765</v>
      </c>
      <c r="E1035" s="10" t="s">
        <v>2766</v>
      </c>
      <c r="F1035" s="10">
        <v>926</v>
      </c>
      <c r="G1035" s="10">
        <v>97</v>
      </c>
      <c r="H1035" s="10">
        <v>630</v>
      </c>
      <c r="I1035" s="10">
        <v>333</v>
      </c>
      <c r="J1035" s="10">
        <v>297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5.91</v>
      </c>
      <c r="S1035" s="10">
        <v>7.95</v>
      </c>
      <c r="T1035" s="10">
        <v>0</v>
      </c>
      <c r="U1035" s="10">
        <v>0</v>
      </c>
      <c r="V1035" s="10">
        <v>71.8</v>
      </c>
      <c r="W1035" s="10">
        <v>13.86</v>
      </c>
    </row>
    <row r="1036" spans="1:23">
      <c r="A1036" s="10" t="s">
        <v>23</v>
      </c>
      <c r="B1036" s="10" t="s">
        <v>2702</v>
      </c>
      <c r="C1036" s="1" t="s">
        <v>2757</v>
      </c>
      <c r="D1036" s="6" t="s">
        <v>2757</v>
      </c>
      <c r="E1036" s="10" t="s">
        <v>2758</v>
      </c>
      <c r="F1036" s="10">
        <v>1217.01</v>
      </c>
      <c r="G1036" s="10">
        <v>307</v>
      </c>
      <c r="H1036" s="10">
        <v>1593</v>
      </c>
      <c r="I1036" s="10">
        <v>804</v>
      </c>
      <c r="J1036" s="10">
        <v>789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11.02</v>
      </c>
      <c r="S1036" s="10">
        <v>39</v>
      </c>
      <c r="T1036" s="10">
        <v>0</v>
      </c>
      <c r="U1036" s="10">
        <v>0</v>
      </c>
      <c r="V1036" s="10">
        <v>142.30000000000001</v>
      </c>
      <c r="W1036" s="10">
        <v>50.02</v>
      </c>
    </row>
    <row r="1037" spans="1:23">
      <c r="A1037" s="10" t="s">
        <v>23</v>
      </c>
      <c r="B1037" s="10" t="s">
        <v>2702</v>
      </c>
      <c r="C1037" s="1" t="s">
        <v>2757</v>
      </c>
      <c r="D1037" s="10" t="s">
        <v>2759</v>
      </c>
      <c r="E1037" s="10" t="s">
        <v>2760</v>
      </c>
      <c r="F1037" s="10">
        <v>444.21</v>
      </c>
      <c r="G1037" s="10">
        <v>114</v>
      </c>
      <c r="H1037" s="10">
        <v>574</v>
      </c>
      <c r="I1037" s="10">
        <v>298</v>
      </c>
      <c r="J1037" s="10">
        <v>276</v>
      </c>
      <c r="K1037" s="10">
        <v>578</v>
      </c>
      <c r="L1037" s="10">
        <v>313</v>
      </c>
      <c r="M1037" s="10">
        <v>265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8</v>
      </c>
      <c r="T1037" s="10">
        <v>260</v>
      </c>
      <c r="U1037" s="10">
        <v>0</v>
      </c>
      <c r="V1037" s="10">
        <v>414</v>
      </c>
      <c r="W1037" s="10">
        <v>268</v>
      </c>
    </row>
    <row r="1038" spans="1:23">
      <c r="A1038" s="10" t="s">
        <v>23</v>
      </c>
      <c r="B1038" s="10" t="s">
        <v>2702</v>
      </c>
      <c r="C1038" s="1" t="s">
        <v>2757</v>
      </c>
      <c r="D1038" s="10" t="s">
        <v>2761</v>
      </c>
      <c r="E1038" s="10" t="s">
        <v>2762</v>
      </c>
      <c r="F1038" s="10">
        <v>266.26</v>
      </c>
      <c r="G1038" s="10">
        <v>112</v>
      </c>
      <c r="H1038" s="10">
        <v>602</v>
      </c>
      <c r="I1038" s="10">
        <v>315</v>
      </c>
      <c r="J1038" s="10">
        <v>287</v>
      </c>
      <c r="K1038" s="10">
        <v>1013</v>
      </c>
      <c r="L1038" s="10">
        <v>534</v>
      </c>
      <c r="M1038" s="10">
        <v>479</v>
      </c>
      <c r="N1038" s="10">
        <v>22</v>
      </c>
      <c r="O1038" s="10">
        <v>14</v>
      </c>
      <c r="P1038" s="10">
        <v>8</v>
      </c>
      <c r="Q1038" s="10">
        <v>45.92</v>
      </c>
      <c r="R1038" s="10">
        <v>38</v>
      </c>
      <c r="S1038" s="10">
        <v>36.049999999999997</v>
      </c>
      <c r="T1038" s="10">
        <v>0</v>
      </c>
      <c r="U1038" s="10">
        <v>0</v>
      </c>
      <c r="V1038" s="10">
        <v>247</v>
      </c>
      <c r="W1038" s="10">
        <v>74.05</v>
      </c>
    </row>
    <row r="1039" spans="1:23">
      <c r="A1039" s="10" t="s">
        <v>23</v>
      </c>
      <c r="B1039" s="10" t="s">
        <v>2702</v>
      </c>
      <c r="C1039" s="1" t="s">
        <v>2750</v>
      </c>
      <c r="D1039" s="6" t="s">
        <v>2751</v>
      </c>
      <c r="E1039" s="10" t="s">
        <v>2752</v>
      </c>
      <c r="F1039" s="10">
        <v>618.86</v>
      </c>
      <c r="G1039" s="10">
        <v>241</v>
      </c>
      <c r="H1039" s="10">
        <v>1329</v>
      </c>
      <c r="I1039" s="10">
        <v>705</v>
      </c>
      <c r="J1039" s="10">
        <v>624</v>
      </c>
      <c r="K1039" s="10">
        <v>100</v>
      </c>
      <c r="L1039" s="10">
        <v>53</v>
      </c>
      <c r="M1039" s="10">
        <v>47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76.040000000000006</v>
      </c>
      <c r="W1039" s="10">
        <v>0</v>
      </c>
    </row>
    <row r="1040" spans="1:23">
      <c r="A1040" s="10" t="s">
        <v>23</v>
      </c>
      <c r="B1040" s="10" t="s">
        <v>2702</v>
      </c>
      <c r="C1040" s="1" t="s">
        <v>2750</v>
      </c>
      <c r="D1040" s="10" t="s">
        <v>2753</v>
      </c>
      <c r="E1040" s="10" t="s">
        <v>2754</v>
      </c>
      <c r="F1040" s="10">
        <v>243.08</v>
      </c>
      <c r="G1040" s="10">
        <v>179</v>
      </c>
      <c r="H1040" s="10">
        <v>887</v>
      </c>
      <c r="I1040" s="10">
        <v>456</v>
      </c>
      <c r="J1040" s="10">
        <v>431</v>
      </c>
      <c r="K1040" s="10">
        <v>419</v>
      </c>
      <c r="L1040" s="10">
        <v>222</v>
      </c>
      <c r="M1040" s="10">
        <v>197</v>
      </c>
      <c r="N1040" s="10">
        <v>0</v>
      </c>
      <c r="O1040" s="10">
        <v>0</v>
      </c>
      <c r="P1040" s="10">
        <v>0</v>
      </c>
      <c r="Q1040" s="10">
        <v>16</v>
      </c>
      <c r="R1040" s="10">
        <v>0</v>
      </c>
      <c r="S1040" s="10">
        <v>0</v>
      </c>
      <c r="T1040" s="10">
        <v>0</v>
      </c>
      <c r="U1040" s="10">
        <v>0</v>
      </c>
      <c r="V1040" s="10">
        <v>19.02</v>
      </c>
      <c r="W1040" s="10">
        <v>0</v>
      </c>
    </row>
    <row r="1041" spans="1:23">
      <c r="A1041" s="10" t="s">
        <v>23</v>
      </c>
      <c r="B1041" s="10" t="s">
        <v>2702</v>
      </c>
      <c r="C1041" s="1" t="s">
        <v>2750</v>
      </c>
      <c r="D1041" s="10" t="s">
        <v>2755</v>
      </c>
      <c r="E1041" s="10" t="s">
        <v>2756</v>
      </c>
      <c r="F1041" s="10">
        <v>231.09</v>
      </c>
      <c r="G1041" s="10">
        <v>53</v>
      </c>
      <c r="H1041" s="10">
        <v>298</v>
      </c>
      <c r="I1041" s="10">
        <v>148</v>
      </c>
      <c r="J1041" s="10">
        <v>150</v>
      </c>
      <c r="K1041" s="10">
        <v>238</v>
      </c>
      <c r="L1041" s="10">
        <v>130</v>
      </c>
      <c r="M1041" s="10">
        <v>108</v>
      </c>
      <c r="N1041" s="10">
        <v>144</v>
      </c>
      <c r="O1041" s="10">
        <v>78</v>
      </c>
      <c r="P1041" s="10">
        <v>66</v>
      </c>
      <c r="Q1041" s="10">
        <v>0</v>
      </c>
      <c r="R1041" s="10">
        <v>0</v>
      </c>
      <c r="S1041" s="10">
        <v>80.040000000000006</v>
      </c>
      <c r="T1041" s="10">
        <v>0</v>
      </c>
      <c r="U1041" s="10">
        <v>0</v>
      </c>
      <c r="V1041" s="10">
        <v>248.96</v>
      </c>
      <c r="W1041" s="10">
        <v>80.040000000000006</v>
      </c>
    </row>
    <row r="1042" spans="1:23">
      <c r="A1042" s="10" t="s">
        <v>23</v>
      </c>
      <c r="B1042" s="10" t="s">
        <v>2702</v>
      </c>
      <c r="C1042" s="1" t="s">
        <v>2744</v>
      </c>
      <c r="D1042" s="6" t="s">
        <v>2744</v>
      </c>
      <c r="E1042" s="10" t="s">
        <v>2745</v>
      </c>
      <c r="F1042" s="10">
        <v>1800</v>
      </c>
      <c r="G1042" s="10">
        <v>320</v>
      </c>
      <c r="H1042" s="10">
        <v>1824</v>
      </c>
      <c r="I1042" s="10">
        <v>901</v>
      </c>
      <c r="J1042" s="10">
        <v>923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243</v>
      </c>
      <c r="V1042" s="10">
        <v>165</v>
      </c>
      <c r="W1042" s="10">
        <v>243</v>
      </c>
    </row>
    <row r="1043" spans="1:23">
      <c r="A1043" s="10" t="s">
        <v>23</v>
      </c>
      <c r="B1043" s="10" t="s">
        <v>2702</v>
      </c>
      <c r="C1043" s="1" t="s">
        <v>2744</v>
      </c>
      <c r="D1043" s="10" t="s">
        <v>2746</v>
      </c>
      <c r="E1043" s="10" t="s">
        <v>2747</v>
      </c>
      <c r="F1043" s="10">
        <v>435</v>
      </c>
      <c r="G1043" s="10">
        <v>78</v>
      </c>
      <c r="H1043" s="10">
        <v>459</v>
      </c>
      <c r="I1043" s="10">
        <v>254</v>
      </c>
      <c r="J1043" s="10">
        <v>205</v>
      </c>
      <c r="K1043" s="10">
        <v>221</v>
      </c>
      <c r="L1043" s="10">
        <v>112</v>
      </c>
      <c r="M1043" s="10">
        <v>109</v>
      </c>
      <c r="N1043" s="10">
        <v>83</v>
      </c>
      <c r="O1043" s="10">
        <v>44</v>
      </c>
      <c r="P1043" s="10">
        <v>39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98.25</v>
      </c>
      <c r="W1043" s="10">
        <v>0</v>
      </c>
    </row>
    <row r="1044" spans="1:23">
      <c r="A1044" s="10" t="s">
        <v>23</v>
      </c>
      <c r="B1044" s="10" t="s">
        <v>2702</v>
      </c>
      <c r="C1044" s="1" t="s">
        <v>2744</v>
      </c>
      <c r="D1044" s="10" t="s">
        <v>2748</v>
      </c>
      <c r="E1044" s="10" t="s">
        <v>2749</v>
      </c>
      <c r="F1044" s="10">
        <v>362</v>
      </c>
      <c r="G1044" s="10">
        <v>60</v>
      </c>
      <c r="H1044" s="10">
        <v>344</v>
      </c>
      <c r="I1044" s="10">
        <v>174</v>
      </c>
      <c r="J1044" s="10">
        <v>170</v>
      </c>
      <c r="K1044" s="10">
        <v>22</v>
      </c>
      <c r="L1044" s="10">
        <v>11</v>
      </c>
      <c r="M1044" s="10">
        <v>11</v>
      </c>
      <c r="N1044" s="10">
        <v>0</v>
      </c>
      <c r="O1044" s="10">
        <v>0</v>
      </c>
      <c r="P1044" s="10">
        <v>0</v>
      </c>
      <c r="Q1044" s="10">
        <v>40.01</v>
      </c>
      <c r="R1044" s="10">
        <v>0</v>
      </c>
      <c r="S1044" s="10">
        <v>0</v>
      </c>
      <c r="T1044" s="10">
        <v>0</v>
      </c>
      <c r="U1044" s="10">
        <v>0</v>
      </c>
      <c r="V1044" s="10">
        <v>307.04000000000002</v>
      </c>
      <c r="W1044" s="10">
        <v>0</v>
      </c>
    </row>
    <row r="1045" spans="1:23">
      <c r="A1045" s="10" t="s">
        <v>23</v>
      </c>
      <c r="B1045" s="10" t="s">
        <v>163</v>
      </c>
      <c r="C1045" s="1" t="s">
        <v>307</v>
      </c>
      <c r="D1045" s="6" t="s">
        <v>308</v>
      </c>
      <c r="E1045" s="10" t="s">
        <v>309</v>
      </c>
      <c r="F1045" s="10">
        <v>319.47000000000003</v>
      </c>
      <c r="G1045" s="10">
        <v>64</v>
      </c>
      <c r="H1045" s="10">
        <v>302</v>
      </c>
      <c r="I1045" s="10">
        <v>156</v>
      </c>
      <c r="J1045" s="10">
        <v>146</v>
      </c>
      <c r="K1045" s="10">
        <v>234</v>
      </c>
      <c r="L1045" s="10">
        <v>129</v>
      </c>
      <c r="M1045" s="10">
        <v>105</v>
      </c>
      <c r="N1045" s="10">
        <v>59</v>
      </c>
      <c r="O1045" s="10">
        <v>28</v>
      </c>
      <c r="P1045" s="10">
        <v>31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189</v>
      </c>
      <c r="W1045" s="10">
        <v>0</v>
      </c>
    </row>
    <row r="1046" spans="1:23">
      <c r="A1046" s="10" t="s">
        <v>23</v>
      </c>
      <c r="B1046" s="10" t="s">
        <v>163</v>
      </c>
      <c r="C1046" s="1" t="s">
        <v>310</v>
      </c>
      <c r="D1046" s="10" t="s">
        <v>311</v>
      </c>
      <c r="E1046" s="10" t="s">
        <v>312</v>
      </c>
      <c r="F1046" s="10">
        <v>541.05999999999995</v>
      </c>
      <c r="G1046" s="10">
        <v>77</v>
      </c>
      <c r="H1046" s="10">
        <v>518</v>
      </c>
      <c r="I1046" s="10">
        <v>271</v>
      </c>
      <c r="J1046" s="10">
        <v>247</v>
      </c>
      <c r="K1046" s="10">
        <v>0</v>
      </c>
      <c r="L1046" s="10">
        <v>0</v>
      </c>
      <c r="M1046" s="10">
        <v>0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125.78</v>
      </c>
      <c r="W1046" s="10">
        <v>0</v>
      </c>
    </row>
    <row r="1047" spans="1:23">
      <c r="A1047" s="10" t="s">
        <v>23</v>
      </c>
      <c r="B1047" s="10" t="s">
        <v>163</v>
      </c>
      <c r="C1047" s="1" t="s">
        <v>310</v>
      </c>
      <c r="D1047" s="10" t="s">
        <v>313</v>
      </c>
      <c r="E1047" s="10" t="s">
        <v>314</v>
      </c>
      <c r="F1047" s="10">
        <v>351.7</v>
      </c>
      <c r="G1047" s="10">
        <v>130</v>
      </c>
      <c r="H1047" s="10">
        <v>753</v>
      </c>
      <c r="I1047" s="10">
        <v>388</v>
      </c>
      <c r="J1047" s="10">
        <v>365</v>
      </c>
      <c r="K1047" s="10">
        <v>898</v>
      </c>
      <c r="L1047" s="10">
        <v>467</v>
      </c>
      <c r="M1047" s="10">
        <v>431</v>
      </c>
      <c r="N1047" s="10">
        <v>387</v>
      </c>
      <c r="O1047" s="10">
        <v>202</v>
      </c>
      <c r="P1047" s="10">
        <v>185</v>
      </c>
      <c r="Q1047" s="10">
        <v>0</v>
      </c>
      <c r="R1047" s="10">
        <v>426</v>
      </c>
      <c r="S1047" s="10">
        <v>123</v>
      </c>
      <c r="T1047" s="10">
        <v>0</v>
      </c>
      <c r="U1047" s="10">
        <v>775</v>
      </c>
      <c r="V1047" s="10">
        <v>595</v>
      </c>
      <c r="W1047" s="10">
        <v>1324</v>
      </c>
    </row>
    <row r="1048" spans="1:23">
      <c r="A1048" s="10" t="s">
        <v>23</v>
      </c>
      <c r="B1048" s="10" t="s">
        <v>163</v>
      </c>
      <c r="C1048" s="1" t="s">
        <v>310</v>
      </c>
      <c r="D1048" s="10" t="s">
        <v>315</v>
      </c>
      <c r="E1048" s="10" t="s">
        <v>316</v>
      </c>
      <c r="F1048" s="10">
        <v>207.93</v>
      </c>
      <c r="G1048" s="10">
        <v>97</v>
      </c>
      <c r="H1048" s="10">
        <v>696</v>
      </c>
      <c r="I1048" s="10">
        <v>370</v>
      </c>
      <c r="J1048" s="10">
        <v>326</v>
      </c>
      <c r="K1048" s="10">
        <v>94</v>
      </c>
      <c r="L1048" s="10">
        <v>50</v>
      </c>
      <c r="M1048" s="10">
        <v>44</v>
      </c>
      <c r="N1048" s="10">
        <v>197</v>
      </c>
      <c r="O1048" s="10">
        <v>104</v>
      </c>
      <c r="P1048" s="10">
        <v>93</v>
      </c>
      <c r="Q1048" s="10">
        <v>0</v>
      </c>
      <c r="R1048" s="10">
        <v>0</v>
      </c>
      <c r="S1048" s="10">
        <v>186</v>
      </c>
      <c r="T1048" s="10">
        <v>0</v>
      </c>
      <c r="U1048" s="10">
        <v>396</v>
      </c>
      <c r="V1048" s="10">
        <v>208</v>
      </c>
      <c r="W1048" s="10">
        <v>582</v>
      </c>
    </row>
    <row r="1049" spans="1:23">
      <c r="A1049" s="10" t="s">
        <v>23</v>
      </c>
      <c r="B1049" s="10" t="s">
        <v>1480</v>
      </c>
      <c r="C1049" s="1" t="s">
        <v>307</v>
      </c>
      <c r="D1049" s="6" t="s">
        <v>310</v>
      </c>
      <c r="E1049" s="10" t="s">
        <v>1567</v>
      </c>
      <c r="F1049" s="10">
        <v>638</v>
      </c>
      <c r="G1049" s="10">
        <v>139</v>
      </c>
      <c r="H1049" s="10">
        <v>789</v>
      </c>
      <c r="I1049" s="10">
        <v>405</v>
      </c>
      <c r="J1049" s="10">
        <v>384</v>
      </c>
      <c r="K1049" s="10">
        <v>356</v>
      </c>
      <c r="L1049" s="10">
        <v>190</v>
      </c>
      <c r="M1049" s="10">
        <v>166</v>
      </c>
      <c r="N1049" s="10">
        <v>47</v>
      </c>
      <c r="O1049" s="10">
        <v>28</v>
      </c>
      <c r="P1049" s="10">
        <v>19</v>
      </c>
      <c r="Q1049" s="10">
        <v>0</v>
      </c>
      <c r="R1049" s="10">
        <v>0</v>
      </c>
      <c r="S1049" s="10">
        <v>2</v>
      </c>
      <c r="T1049" s="10">
        <v>0</v>
      </c>
      <c r="U1049" s="10">
        <v>53</v>
      </c>
      <c r="V1049" s="10">
        <v>75</v>
      </c>
      <c r="W1049" s="10">
        <v>55</v>
      </c>
    </row>
    <row r="1050" spans="1:23">
      <c r="A1050" s="10" t="s">
        <v>23</v>
      </c>
      <c r="B1050" s="10" t="s">
        <v>1480</v>
      </c>
      <c r="C1050" s="1" t="s">
        <v>307</v>
      </c>
      <c r="D1050" s="10" t="s">
        <v>392</v>
      </c>
      <c r="E1050" s="10" t="s">
        <v>1568</v>
      </c>
      <c r="F1050" s="10">
        <v>239</v>
      </c>
      <c r="G1050" s="10">
        <v>52</v>
      </c>
      <c r="H1050" s="10">
        <v>315</v>
      </c>
      <c r="I1050" s="10">
        <v>167</v>
      </c>
      <c r="J1050" s="10">
        <v>148</v>
      </c>
      <c r="K1050" s="10">
        <v>356</v>
      </c>
      <c r="L1050" s="10">
        <v>175</v>
      </c>
      <c r="M1050" s="10">
        <v>181</v>
      </c>
      <c r="N1050" s="10">
        <v>1</v>
      </c>
      <c r="O1050" s="10">
        <v>0</v>
      </c>
      <c r="P1050" s="10">
        <v>1</v>
      </c>
      <c r="Q1050" s="10">
        <v>0</v>
      </c>
      <c r="R1050" s="10">
        <v>0</v>
      </c>
      <c r="S1050" s="10">
        <v>0</v>
      </c>
      <c r="T1050" s="10">
        <v>0</v>
      </c>
      <c r="U1050" s="10">
        <v>82</v>
      </c>
      <c r="V1050" s="10">
        <v>160</v>
      </c>
      <c r="W1050" s="10">
        <v>82</v>
      </c>
    </row>
    <row r="1051" spans="1:23">
      <c r="A1051" s="10" t="s">
        <v>23</v>
      </c>
      <c r="B1051" s="10" t="s">
        <v>1480</v>
      </c>
      <c r="C1051" s="1" t="s">
        <v>307</v>
      </c>
      <c r="D1051" s="10" t="s">
        <v>1569</v>
      </c>
      <c r="E1051" s="10" t="s">
        <v>1570</v>
      </c>
      <c r="F1051" s="10">
        <v>483</v>
      </c>
      <c r="G1051" s="10">
        <v>61</v>
      </c>
      <c r="H1051" s="10">
        <v>309</v>
      </c>
      <c r="I1051" s="10">
        <v>165</v>
      </c>
      <c r="J1051" s="10">
        <v>144</v>
      </c>
      <c r="K1051" s="10">
        <v>677</v>
      </c>
      <c r="L1051" s="10">
        <v>356</v>
      </c>
      <c r="M1051" s="10">
        <v>321</v>
      </c>
      <c r="N1051" s="10">
        <v>565</v>
      </c>
      <c r="O1051" s="10">
        <v>312</v>
      </c>
      <c r="P1051" s="10">
        <v>253</v>
      </c>
      <c r="Q1051" s="10">
        <v>0</v>
      </c>
      <c r="R1051" s="10">
        <v>36</v>
      </c>
      <c r="S1051" s="10">
        <v>115</v>
      </c>
      <c r="T1051" s="10">
        <v>0</v>
      </c>
      <c r="U1051" s="10">
        <v>375</v>
      </c>
      <c r="V1051" s="10">
        <v>230</v>
      </c>
      <c r="W1051" s="10">
        <v>526</v>
      </c>
    </row>
    <row r="1052" spans="1:23">
      <c r="A1052" s="10" t="s">
        <v>23</v>
      </c>
      <c r="B1052" s="10" t="s">
        <v>1480</v>
      </c>
      <c r="C1052" s="1" t="s">
        <v>307</v>
      </c>
      <c r="D1052" s="10" t="s">
        <v>1571</v>
      </c>
      <c r="E1052" s="10" t="s">
        <v>1572</v>
      </c>
      <c r="F1052" s="10">
        <v>470</v>
      </c>
      <c r="G1052" s="10">
        <v>66</v>
      </c>
      <c r="H1052" s="10">
        <v>400</v>
      </c>
      <c r="I1052" s="10">
        <v>220</v>
      </c>
      <c r="J1052" s="10">
        <v>180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99</v>
      </c>
      <c r="V1052" s="10">
        <v>80</v>
      </c>
      <c r="W1052" s="10">
        <v>99</v>
      </c>
    </row>
    <row r="1053" spans="1:23">
      <c r="A1053" s="10" t="s">
        <v>23</v>
      </c>
      <c r="B1053" s="10" t="s">
        <v>1480</v>
      </c>
      <c r="C1053" s="1" t="s">
        <v>307</v>
      </c>
      <c r="D1053" s="10" t="s">
        <v>1573</v>
      </c>
      <c r="E1053" s="10" t="s">
        <v>1574</v>
      </c>
      <c r="F1053" s="10">
        <v>408</v>
      </c>
      <c r="G1053" s="10">
        <v>25</v>
      </c>
      <c r="H1053" s="10">
        <v>163</v>
      </c>
      <c r="I1053" s="10">
        <v>76</v>
      </c>
      <c r="J1053" s="10">
        <v>87</v>
      </c>
      <c r="K1053" s="10">
        <v>0</v>
      </c>
      <c r="L1053" s="10">
        <v>0</v>
      </c>
      <c r="M1053" s="10">
        <v>0</v>
      </c>
      <c r="N1053" s="10">
        <v>27</v>
      </c>
      <c r="O1053" s="10">
        <v>16</v>
      </c>
      <c r="P1053" s="10">
        <v>11</v>
      </c>
      <c r="Q1053" s="10">
        <v>0</v>
      </c>
      <c r="R1053" s="10">
        <v>0</v>
      </c>
      <c r="S1053" s="10">
        <v>0</v>
      </c>
      <c r="T1053" s="10">
        <v>0</v>
      </c>
      <c r="U1053" s="10">
        <v>42</v>
      </c>
      <c r="V1053" s="10">
        <v>30</v>
      </c>
      <c r="W1053" s="10">
        <v>42</v>
      </c>
    </row>
    <row r="1054" spans="1:23">
      <c r="A1054" s="10" t="s">
        <v>23</v>
      </c>
      <c r="B1054" s="10" t="s">
        <v>3519</v>
      </c>
      <c r="C1054" s="1" t="s">
        <v>307</v>
      </c>
      <c r="D1054" s="10" t="s">
        <v>3614</v>
      </c>
      <c r="E1054" s="10" t="s">
        <v>3657</v>
      </c>
      <c r="F1054" s="10">
        <v>346</v>
      </c>
      <c r="G1054" s="10">
        <v>71</v>
      </c>
      <c r="H1054" s="10">
        <v>415</v>
      </c>
      <c r="I1054" s="10">
        <v>218</v>
      </c>
      <c r="J1054" s="10">
        <v>197</v>
      </c>
      <c r="K1054" s="10">
        <v>45</v>
      </c>
      <c r="L1054" s="10">
        <v>26</v>
      </c>
      <c r="M1054" s="10">
        <v>19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26</v>
      </c>
      <c r="V1054" s="10">
        <v>80</v>
      </c>
      <c r="W1054" s="10">
        <v>26</v>
      </c>
    </row>
    <row r="1055" spans="1:23">
      <c r="A1055" s="10" t="s">
        <v>23</v>
      </c>
      <c r="B1055" s="10" t="s">
        <v>412</v>
      </c>
      <c r="C1055" s="1" t="s">
        <v>519</v>
      </c>
      <c r="D1055" s="6" t="s">
        <v>519</v>
      </c>
      <c r="E1055" s="10" t="s">
        <v>520</v>
      </c>
      <c r="F1055" s="10">
        <v>611.58000000000004</v>
      </c>
      <c r="G1055" s="10">
        <v>187</v>
      </c>
      <c r="H1055" s="10">
        <v>1017</v>
      </c>
      <c r="I1055" s="10">
        <v>538</v>
      </c>
      <c r="J1055" s="10">
        <v>479</v>
      </c>
      <c r="K1055" s="10">
        <v>16</v>
      </c>
      <c r="L1055" s="10">
        <v>9</v>
      </c>
      <c r="M1055" s="10">
        <v>7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80</v>
      </c>
      <c r="T1055" s="10">
        <v>0</v>
      </c>
      <c r="U1055" s="10">
        <v>34</v>
      </c>
      <c r="V1055" s="10">
        <v>20</v>
      </c>
      <c r="W1055" s="10">
        <v>114</v>
      </c>
    </row>
    <row r="1056" spans="1:23">
      <c r="A1056" s="10" t="s">
        <v>23</v>
      </c>
      <c r="B1056" s="10" t="s">
        <v>412</v>
      </c>
      <c r="C1056" s="1" t="s">
        <v>519</v>
      </c>
      <c r="D1056" s="10" t="s">
        <v>521</v>
      </c>
      <c r="E1056" s="10" t="s">
        <v>522</v>
      </c>
      <c r="F1056" s="10">
        <v>1695.03</v>
      </c>
      <c r="G1056" s="10">
        <v>105</v>
      </c>
      <c r="H1056" s="10">
        <v>512</v>
      </c>
      <c r="I1056" s="10">
        <v>259</v>
      </c>
      <c r="J1056" s="10">
        <v>253</v>
      </c>
      <c r="K1056" s="10">
        <v>30</v>
      </c>
      <c r="L1056" s="10">
        <v>13</v>
      </c>
      <c r="M1056" s="10">
        <v>17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50.34</v>
      </c>
      <c r="T1056" s="10">
        <v>0</v>
      </c>
      <c r="U1056" s="10">
        <v>0</v>
      </c>
      <c r="V1056" s="10">
        <v>91.35</v>
      </c>
      <c r="W1056" s="10">
        <v>50.34</v>
      </c>
    </row>
    <row r="1057" spans="1:23">
      <c r="A1057" s="10" t="s">
        <v>23</v>
      </c>
      <c r="B1057" s="10" t="s">
        <v>412</v>
      </c>
      <c r="C1057" s="1" t="s">
        <v>519</v>
      </c>
      <c r="D1057" s="10" t="s">
        <v>523</v>
      </c>
      <c r="E1057" s="10" t="s">
        <v>524</v>
      </c>
      <c r="F1057" s="10">
        <v>409.38</v>
      </c>
      <c r="G1057" s="10">
        <v>79</v>
      </c>
      <c r="H1057" s="10">
        <v>463</v>
      </c>
      <c r="I1057" s="10">
        <v>247</v>
      </c>
      <c r="J1057" s="10">
        <v>216</v>
      </c>
      <c r="K1057" s="10">
        <v>437</v>
      </c>
      <c r="L1057" s="10">
        <v>226</v>
      </c>
      <c r="M1057" s="10">
        <v>211</v>
      </c>
      <c r="N1057" s="10">
        <v>570</v>
      </c>
      <c r="O1057" s="10">
        <v>286</v>
      </c>
      <c r="P1057" s="10">
        <v>284</v>
      </c>
      <c r="Q1057" s="10">
        <v>0</v>
      </c>
      <c r="R1057" s="10">
        <v>21</v>
      </c>
      <c r="S1057" s="10">
        <v>51</v>
      </c>
      <c r="T1057" s="10">
        <v>79</v>
      </c>
      <c r="U1057" s="10">
        <v>180</v>
      </c>
      <c r="V1057" s="10">
        <v>75</v>
      </c>
      <c r="W1057" s="10">
        <v>331</v>
      </c>
    </row>
    <row r="1058" spans="1:23">
      <c r="A1058" s="10" t="s">
        <v>23</v>
      </c>
      <c r="B1058" s="10" t="s">
        <v>412</v>
      </c>
      <c r="C1058" s="1" t="s">
        <v>519</v>
      </c>
      <c r="D1058" s="10" t="s">
        <v>525</v>
      </c>
      <c r="E1058" s="10" t="s">
        <v>526</v>
      </c>
      <c r="F1058" s="10">
        <v>761.32</v>
      </c>
      <c r="G1058" s="10">
        <v>31</v>
      </c>
      <c r="H1058" s="10">
        <v>135</v>
      </c>
      <c r="I1058" s="10">
        <v>77</v>
      </c>
      <c r="J1058" s="10">
        <v>58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50</v>
      </c>
      <c r="W1058" s="10">
        <v>0</v>
      </c>
    </row>
    <row r="1059" spans="1:23">
      <c r="A1059" s="10" t="s">
        <v>23</v>
      </c>
      <c r="B1059" s="10" t="s">
        <v>791</v>
      </c>
      <c r="C1059" s="1" t="s">
        <v>852</v>
      </c>
      <c r="D1059" s="6" t="s">
        <v>852</v>
      </c>
      <c r="E1059" s="10" t="s">
        <v>853</v>
      </c>
      <c r="F1059" s="10">
        <v>1095.0899999999999</v>
      </c>
      <c r="G1059" s="10">
        <v>228</v>
      </c>
      <c r="H1059" s="10">
        <v>1346</v>
      </c>
      <c r="I1059" s="10">
        <v>683</v>
      </c>
      <c r="J1059" s="10">
        <v>663</v>
      </c>
      <c r="K1059" s="10">
        <v>49</v>
      </c>
      <c r="L1059" s="10">
        <v>28</v>
      </c>
      <c r="M1059" s="10">
        <v>21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65.3</v>
      </c>
      <c r="T1059" s="10">
        <v>0</v>
      </c>
      <c r="U1059" s="10">
        <v>271.19</v>
      </c>
      <c r="V1059" s="10">
        <v>374.88</v>
      </c>
      <c r="W1059" s="10">
        <v>336.49</v>
      </c>
    </row>
    <row r="1060" spans="1:23">
      <c r="A1060" s="10" t="s">
        <v>23</v>
      </c>
      <c r="B1060" s="10" t="s">
        <v>791</v>
      </c>
      <c r="C1060" s="1" t="s">
        <v>852</v>
      </c>
      <c r="D1060" s="10" t="s">
        <v>854</v>
      </c>
      <c r="E1060" s="10" t="s">
        <v>855</v>
      </c>
      <c r="F1060" s="10">
        <v>332.91</v>
      </c>
      <c r="G1060" s="10">
        <v>109</v>
      </c>
      <c r="H1060" s="10">
        <v>683</v>
      </c>
      <c r="I1060" s="10">
        <v>369</v>
      </c>
      <c r="J1060" s="10">
        <v>314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86.07</v>
      </c>
      <c r="T1060" s="10">
        <v>0</v>
      </c>
      <c r="U1060" s="10">
        <v>102.28</v>
      </c>
      <c r="V1060" s="10">
        <v>129.15</v>
      </c>
      <c r="W1060" s="10">
        <v>188.35</v>
      </c>
    </row>
    <row r="1061" spans="1:23">
      <c r="A1061" s="10" t="s">
        <v>23</v>
      </c>
      <c r="B1061" s="10" t="s">
        <v>791</v>
      </c>
      <c r="C1061" s="1" t="s">
        <v>852</v>
      </c>
      <c r="D1061" s="10" t="s">
        <v>856</v>
      </c>
      <c r="E1061" s="10" t="s">
        <v>857</v>
      </c>
      <c r="F1061" s="10">
        <v>1096.56</v>
      </c>
      <c r="G1061" s="10">
        <v>117</v>
      </c>
      <c r="H1061" s="10">
        <v>827</v>
      </c>
      <c r="I1061" s="10">
        <v>441</v>
      </c>
      <c r="J1061" s="10">
        <v>386</v>
      </c>
      <c r="K1061" s="10">
        <v>384</v>
      </c>
      <c r="L1061" s="10">
        <v>195</v>
      </c>
      <c r="M1061" s="10">
        <v>189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16</v>
      </c>
      <c r="T1061" s="10">
        <v>0</v>
      </c>
      <c r="U1061" s="10">
        <v>136.91</v>
      </c>
      <c r="V1061" s="10">
        <v>164.01</v>
      </c>
      <c r="W1061" s="10">
        <v>152.91</v>
      </c>
    </row>
    <row r="1062" spans="1:23">
      <c r="A1062" s="10" t="s">
        <v>23</v>
      </c>
      <c r="B1062" s="10" t="s">
        <v>1933</v>
      </c>
      <c r="C1062" s="1" t="s">
        <v>2020</v>
      </c>
      <c r="D1062" s="6" t="s">
        <v>2021</v>
      </c>
      <c r="E1062" s="10" t="s">
        <v>2022</v>
      </c>
      <c r="F1062" s="10">
        <v>7669</v>
      </c>
      <c r="G1062" s="10">
        <v>1123</v>
      </c>
      <c r="H1062" s="10">
        <v>7115</v>
      </c>
      <c r="I1062" s="10">
        <v>3773</v>
      </c>
      <c r="J1062" s="10">
        <v>3342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7</v>
      </c>
      <c r="S1062" s="10">
        <v>0</v>
      </c>
      <c r="T1062" s="10">
        <v>0</v>
      </c>
      <c r="U1062" s="10">
        <v>180</v>
      </c>
      <c r="V1062" s="10">
        <v>18</v>
      </c>
      <c r="W1062" s="10">
        <v>187</v>
      </c>
    </row>
    <row r="1063" spans="1:23">
      <c r="A1063" s="10" t="s">
        <v>23</v>
      </c>
      <c r="B1063" s="10" t="s">
        <v>412</v>
      </c>
      <c r="C1063" s="1" t="s">
        <v>512</v>
      </c>
      <c r="D1063" s="6" t="s">
        <v>513</v>
      </c>
      <c r="E1063" s="10" t="s">
        <v>514</v>
      </c>
      <c r="F1063" s="10">
        <v>3708</v>
      </c>
      <c r="G1063" s="10">
        <v>243</v>
      </c>
      <c r="H1063" s="10">
        <v>1516</v>
      </c>
      <c r="I1063" s="10">
        <v>801</v>
      </c>
      <c r="J1063" s="10">
        <v>715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29</v>
      </c>
      <c r="R1063" s="10">
        <v>0</v>
      </c>
      <c r="S1063" s="10">
        <v>0</v>
      </c>
      <c r="T1063" s="10">
        <v>0</v>
      </c>
      <c r="U1063" s="10">
        <v>0</v>
      </c>
      <c r="V1063" s="10">
        <v>830.1</v>
      </c>
      <c r="W1063" s="10">
        <v>0</v>
      </c>
    </row>
    <row r="1064" spans="1:23">
      <c r="A1064" s="10" t="s">
        <v>23</v>
      </c>
      <c r="B1064" s="10" t="s">
        <v>412</v>
      </c>
      <c r="C1064" s="1" t="s">
        <v>512</v>
      </c>
      <c r="D1064" s="10" t="s">
        <v>84</v>
      </c>
      <c r="E1064" s="10" t="s">
        <v>515</v>
      </c>
      <c r="F1064" s="10">
        <v>1835.32</v>
      </c>
      <c r="G1064" s="10">
        <v>107</v>
      </c>
      <c r="H1064" s="10">
        <v>663</v>
      </c>
      <c r="I1064" s="10">
        <v>361</v>
      </c>
      <c r="J1064" s="10">
        <v>302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9</v>
      </c>
      <c r="S1064" s="10">
        <v>0</v>
      </c>
      <c r="T1064" s="10">
        <v>0</v>
      </c>
      <c r="U1064" s="10">
        <v>115</v>
      </c>
      <c r="V1064" s="10">
        <v>19</v>
      </c>
      <c r="W1064" s="10">
        <v>124</v>
      </c>
    </row>
    <row r="1065" spans="1:23">
      <c r="A1065" s="10" t="s">
        <v>23</v>
      </c>
      <c r="B1065" s="10" t="s">
        <v>412</v>
      </c>
      <c r="C1065" s="1" t="s">
        <v>512</v>
      </c>
      <c r="D1065" s="10" t="s">
        <v>121</v>
      </c>
      <c r="E1065" s="10" t="s">
        <v>516</v>
      </c>
      <c r="F1065" s="10">
        <v>1001.48</v>
      </c>
      <c r="G1065" s="10">
        <v>53</v>
      </c>
      <c r="H1065" s="10">
        <v>356</v>
      </c>
      <c r="I1065" s="10">
        <v>184</v>
      </c>
      <c r="J1065" s="10">
        <v>172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8</v>
      </c>
      <c r="S1065" s="10">
        <v>2</v>
      </c>
      <c r="T1065" s="10">
        <v>0</v>
      </c>
      <c r="U1065" s="10">
        <v>134</v>
      </c>
      <c r="V1065" s="10">
        <v>24</v>
      </c>
      <c r="W1065" s="10">
        <v>144</v>
      </c>
    </row>
    <row r="1066" spans="1:23">
      <c r="A1066" s="10" t="s">
        <v>23</v>
      </c>
      <c r="B1066" s="10" t="s">
        <v>412</v>
      </c>
      <c r="C1066" s="1" t="s">
        <v>512</v>
      </c>
      <c r="D1066" s="10" t="s">
        <v>517</v>
      </c>
      <c r="E1066" s="10" t="s">
        <v>518</v>
      </c>
      <c r="F1066" s="10">
        <v>982.35</v>
      </c>
      <c r="G1066" s="10">
        <v>40</v>
      </c>
      <c r="H1066" s="10">
        <v>250</v>
      </c>
      <c r="I1066" s="10">
        <v>132</v>
      </c>
      <c r="J1066" s="10">
        <v>118</v>
      </c>
      <c r="K1066" s="10">
        <v>4</v>
      </c>
      <c r="L1066" s="10">
        <v>2</v>
      </c>
      <c r="M1066" s="10">
        <v>2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139</v>
      </c>
      <c r="V1066" s="10">
        <v>14</v>
      </c>
      <c r="W1066" s="10">
        <v>139</v>
      </c>
    </row>
    <row r="1067" spans="1:23">
      <c r="A1067" s="10" t="s">
        <v>23</v>
      </c>
      <c r="B1067" s="10" t="s">
        <v>2223</v>
      </c>
      <c r="C1067" s="1" t="s">
        <v>2336</v>
      </c>
      <c r="D1067" s="6" t="s">
        <v>2337</v>
      </c>
      <c r="E1067" s="10" t="s">
        <v>2338</v>
      </c>
      <c r="F1067" s="10">
        <v>577.04</v>
      </c>
      <c r="G1067" s="10">
        <v>119</v>
      </c>
      <c r="H1067" s="10">
        <v>609</v>
      </c>
      <c r="I1067" s="10">
        <v>318</v>
      </c>
      <c r="J1067" s="10">
        <v>291</v>
      </c>
      <c r="K1067" s="10">
        <v>214</v>
      </c>
      <c r="L1067" s="10">
        <v>115</v>
      </c>
      <c r="M1067" s="10">
        <v>99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9.32</v>
      </c>
      <c r="T1067" s="10">
        <v>0</v>
      </c>
      <c r="U1067" s="10">
        <v>310</v>
      </c>
      <c r="V1067" s="10">
        <v>290</v>
      </c>
      <c r="W1067" s="10">
        <v>319.32</v>
      </c>
    </row>
    <row r="1068" spans="1:23">
      <c r="A1068" s="10" t="s">
        <v>23</v>
      </c>
      <c r="B1068" s="10" t="s">
        <v>2223</v>
      </c>
      <c r="C1068" s="1" t="s">
        <v>2336</v>
      </c>
      <c r="D1068" s="10" t="s">
        <v>2339</v>
      </c>
      <c r="E1068" s="10" t="s">
        <v>2340</v>
      </c>
      <c r="F1068" s="10">
        <v>417.87</v>
      </c>
      <c r="G1068" s="10">
        <v>46</v>
      </c>
      <c r="H1068" s="10">
        <v>307</v>
      </c>
      <c r="I1068" s="10">
        <v>160</v>
      </c>
      <c r="J1068" s="10">
        <v>147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119.77</v>
      </c>
      <c r="T1068" s="10">
        <v>0</v>
      </c>
      <c r="U1068" s="10">
        <v>111</v>
      </c>
      <c r="V1068" s="10">
        <v>90</v>
      </c>
      <c r="W1068" s="10">
        <v>230.77</v>
      </c>
    </row>
    <row r="1069" spans="1:23">
      <c r="A1069" s="10" t="s">
        <v>23</v>
      </c>
      <c r="B1069" s="10" t="s">
        <v>2223</v>
      </c>
      <c r="C1069" s="1" t="s">
        <v>2336</v>
      </c>
      <c r="D1069" s="10" t="s">
        <v>2341</v>
      </c>
      <c r="E1069" s="10" t="s">
        <v>2342</v>
      </c>
      <c r="F1069" s="10">
        <v>789.45</v>
      </c>
      <c r="G1069" s="10">
        <v>103</v>
      </c>
      <c r="H1069" s="10">
        <v>511</v>
      </c>
      <c r="I1069" s="10">
        <v>266</v>
      </c>
      <c r="J1069" s="10">
        <v>245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6</v>
      </c>
      <c r="T1069" s="10">
        <v>0</v>
      </c>
      <c r="U1069" s="10">
        <v>77</v>
      </c>
      <c r="V1069" s="10">
        <v>100</v>
      </c>
      <c r="W1069" s="10">
        <v>83</v>
      </c>
    </row>
    <row r="1070" spans="1:23">
      <c r="A1070" s="10" t="s">
        <v>23</v>
      </c>
      <c r="B1070" s="10" t="s">
        <v>2223</v>
      </c>
      <c r="C1070" s="1" t="s">
        <v>2336</v>
      </c>
      <c r="D1070" s="10" t="s">
        <v>2343</v>
      </c>
      <c r="E1070" s="10" t="s">
        <v>2344</v>
      </c>
      <c r="F1070" s="10">
        <v>538.01</v>
      </c>
      <c r="G1070" s="10">
        <v>71</v>
      </c>
      <c r="H1070" s="10">
        <v>369</v>
      </c>
      <c r="I1070" s="10">
        <v>192</v>
      </c>
      <c r="J1070" s="10">
        <v>177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5.01</v>
      </c>
      <c r="S1070" s="10">
        <v>0</v>
      </c>
      <c r="T1070" s="10">
        <v>0</v>
      </c>
      <c r="U1070" s="10">
        <v>0</v>
      </c>
      <c r="V1070" s="10">
        <v>235.98</v>
      </c>
      <c r="W1070" s="10">
        <v>5.01</v>
      </c>
    </row>
    <row r="1071" spans="1:23">
      <c r="A1071" s="10" t="s">
        <v>23</v>
      </c>
      <c r="B1071" s="10" t="s">
        <v>2223</v>
      </c>
      <c r="C1071" s="1" t="s">
        <v>2336</v>
      </c>
      <c r="D1071" s="10" t="s">
        <v>2345</v>
      </c>
      <c r="E1071" s="10" t="s">
        <v>2346</v>
      </c>
      <c r="F1071" s="10">
        <v>393</v>
      </c>
      <c r="G1071" s="10">
        <v>131</v>
      </c>
      <c r="H1071" s="10">
        <v>848</v>
      </c>
      <c r="I1071" s="10">
        <v>443</v>
      </c>
      <c r="J1071" s="10">
        <v>405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15</v>
      </c>
      <c r="R1071" s="10">
        <v>0</v>
      </c>
      <c r="S1071" s="10">
        <v>0</v>
      </c>
      <c r="T1071" s="10">
        <v>0</v>
      </c>
      <c r="U1071" s="10">
        <v>0</v>
      </c>
      <c r="V1071" s="10">
        <v>39.299999999999997</v>
      </c>
      <c r="W1071" s="10">
        <v>0</v>
      </c>
    </row>
    <row r="1072" spans="1:23">
      <c r="A1072" s="10" t="s">
        <v>23</v>
      </c>
      <c r="B1072" s="10" t="s">
        <v>3210</v>
      </c>
      <c r="C1072" s="1" t="s">
        <v>3269</v>
      </c>
      <c r="D1072" s="6" t="s">
        <v>3270</v>
      </c>
      <c r="E1072" s="10" t="s">
        <v>3271</v>
      </c>
      <c r="F1072" s="10">
        <v>1705</v>
      </c>
      <c r="G1072" s="10">
        <v>159</v>
      </c>
      <c r="H1072" s="10">
        <v>991</v>
      </c>
      <c r="I1072" s="10">
        <v>504</v>
      </c>
      <c r="J1072" s="10">
        <v>487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162.1</v>
      </c>
      <c r="W1072" s="10">
        <v>0</v>
      </c>
    </row>
    <row r="1073" spans="1:23">
      <c r="A1073" s="10" t="s">
        <v>23</v>
      </c>
      <c r="B1073" s="10" t="s">
        <v>3210</v>
      </c>
      <c r="C1073" s="1" t="s">
        <v>3269</v>
      </c>
      <c r="D1073" s="10" t="s">
        <v>3272</v>
      </c>
      <c r="E1073" s="10" t="s">
        <v>3273</v>
      </c>
      <c r="F1073" s="10">
        <v>1217</v>
      </c>
      <c r="G1073" s="10">
        <v>97</v>
      </c>
      <c r="H1073" s="10">
        <v>720</v>
      </c>
      <c r="I1073" s="10">
        <v>368</v>
      </c>
      <c r="J1073" s="10">
        <v>352</v>
      </c>
      <c r="K1073" s="10">
        <v>0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6</v>
      </c>
      <c r="R1073" s="10">
        <v>0</v>
      </c>
      <c r="S1073" s="10">
        <v>0</v>
      </c>
      <c r="T1073" s="10">
        <v>0</v>
      </c>
      <c r="U1073" s="10">
        <v>0</v>
      </c>
      <c r="V1073" s="10">
        <v>89.02</v>
      </c>
      <c r="W1073" s="10">
        <v>0</v>
      </c>
    </row>
    <row r="1074" spans="1:23">
      <c r="A1074" s="10" t="s">
        <v>23</v>
      </c>
      <c r="B1074" s="10" t="s">
        <v>3210</v>
      </c>
      <c r="C1074" s="1" t="s">
        <v>3269</v>
      </c>
      <c r="D1074" s="10" t="s">
        <v>3274</v>
      </c>
      <c r="E1074" s="10" t="s">
        <v>3275</v>
      </c>
      <c r="F1074" s="10">
        <v>731</v>
      </c>
      <c r="G1074" s="10">
        <v>62</v>
      </c>
      <c r="H1074" s="10">
        <v>369</v>
      </c>
      <c r="I1074" s="10">
        <v>184</v>
      </c>
      <c r="J1074" s="10">
        <v>185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69.92</v>
      </c>
      <c r="R1074" s="10">
        <v>0</v>
      </c>
      <c r="S1074" s="10">
        <v>0</v>
      </c>
      <c r="T1074" s="10">
        <v>0</v>
      </c>
      <c r="U1074" s="10">
        <v>80.52</v>
      </c>
      <c r="V1074" s="10">
        <v>74.02</v>
      </c>
      <c r="W1074" s="10">
        <v>80.52</v>
      </c>
    </row>
    <row r="1075" spans="1:23">
      <c r="A1075" s="10" t="s">
        <v>23</v>
      </c>
      <c r="B1075" s="10" t="s">
        <v>24</v>
      </c>
      <c r="C1075" s="1" t="s">
        <v>65</v>
      </c>
      <c r="D1075" s="6" t="s">
        <v>66</v>
      </c>
      <c r="E1075" s="10" t="s">
        <v>67</v>
      </c>
      <c r="F1075" s="10">
        <v>3654.9</v>
      </c>
      <c r="G1075" s="10">
        <v>432</v>
      </c>
      <c r="H1075" s="10">
        <v>2828</v>
      </c>
      <c r="I1075" s="10">
        <v>1491</v>
      </c>
      <c r="J1075" s="10">
        <v>1337</v>
      </c>
      <c r="K1075" s="10">
        <v>171</v>
      </c>
      <c r="L1075" s="10">
        <v>96</v>
      </c>
      <c r="M1075" s="10">
        <v>75</v>
      </c>
      <c r="N1075" s="10">
        <v>42</v>
      </c>
      <c r="O1075" s="10">
        <v>19</v>
      </c>
      <c r="P1075" s="10">
        <v>23</v>
      </c>
      <c r="Q1075" s="10">
        <v>461.28</v>
      </c>
      <c r="R1075" s="10">
        <v>20.56</v>
      </c>
      <c r="S1075" s="10">
        <v>101.04</v>
      </c>
      <c r="T1075" s="10">
        <v>0</v>
      </c>
      <c r="U1075" s="10">
        <v>0</v>
      </c>
      <c r="V1075" s="10">
        <v>185.1</v>
      </c>
      <c r="W1075" s="10">
        <v>121.6</v>
      </c>
    </row>
    <row r="1076" spans="1:23">
      <c r="A1076" s="10" t="s">
        <v>23</v>
      </c>
      <c r="B1076" s="10" t="s">
        <v>24</v>
      </c>
      <c r="C1076" s="1" t="s">
        <v>65</v>
      </c>
      <c r="D1076" s="10" t="s">
        <v>68</v>
      </c>
      <c r="E1076" s="10" t="s">
        <v>69</v>
      </c>
      <c r="F1076" s="10">
        <v>1244.3</v>
      </c>
      <c r="G1076" s="10">
        <v>126</v>
      </c>
      <c r="H1076" s="10">
        <v>766</v>
      </c>
      <c r="I1076" s="10">
        <v>390</v>
      </c>
      <c r="J1076" s="10">
        <v>376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3</v>
      </c>
      <c r="R1076" s="10">
        <v>0</v>
      </c>
      <c r="S1076" s="10">
        <v>0</v>
      </c>
      <c r="T1076" s="10">
        <v>0</v>
      </c>
      <c r="U1076" s="10">
        <v>20</v>
      </c>
      <c r="V1076" s="10">
        <v>85</v>
      </c>
      <c r="W1076" s="10">
        <v>20</v>
      </c>
    </row>
    <row r="1077" spans="1:23">
      <c r="A1077" s="10" t="s">
        <v>23</v>
      </c>
      <c r="B1077" s="10" t="s">
        <v>24</v>
      </c>
      <c r="C1077" s="1" t="s">
        <v>65</v>
      </c>
      <c r="D1077" s="10" t="s">
        <v>70</v>
      </c>
      <c r="E1077" s="10" t="s">
        <v>71</v>
      </c>
      <c r="F1077" s="10">
        <v>1550.07</v>
      </c>
      <c r="G1077" s="10">
        <v>180</v>
      </c>
      <c r="H1077" s="10">
        <v>1114</v>
      </c>
      <c r="I1077" s="10">
        <v>579</v>
      </c>
      <c r="J1077" s="10">
        <v>535</v>
      </c>
      <c r="K1077" s="10">
        <v>54</v>
      </c>
      <c r="L1077" s="10">
        <v>28</v>
      </c>
      <c r="M1077" s="10">
        <v>26</v>
      </c>
      <c r="N1077" s="10">
        <v>28</v>
      </c>
      <c r="O1077" s="10">
        <v>21</v>
      </c>
      <c r="P1077" s="10">
        <v>7</v>
      </c>
      <c r="Q1077" s="10">
        <v>230.07</v>
      </c>
      <c r="R1077" s="10">
        <v>40.799999999999997</v>
      </c>
      <c r="S1077" s="10">
        <v>0</v>
      </c>
      <c r="T1077" s="10">
        <v>0</v>
      </c>
      <c r="U1077" s="10">
        <v>0</v>
      </c>
      <c r="V1077" s="10">
        <v>51.8</v>
      </c>
      <c r="W1077" s="10">
        <v>40.799999999999997</v>
      </c>
    </row>
    <row r="1078" spans="1:23">
      <c r="A1078" s="10" t="s">
        <v>23</v>
      </c>
      <c r="B1078" s="10" t="s">
        <v>2101</v>
      </c>
      <c r="C1078" s="1" t="s">
        <v>2145</v>
      </c>
      <c r="D1078" s="6" t="s">
        <v>2146</v>
      </c>
      <c r="E1078" s="10" t="s">
        <v>2147</v>
      </c>
      <c r="F1078" s="10">
        <v>3048</v>
      </c>
      <c r="G1078" s="10">
        <v>418</v>
      </c>
      <c r="H1078" s="10">
        <v>2270</v>
      </c>
      <c r="I1078" s="10">
        <v>1156</v>
      </c>
      <c r="J1078" s="10">
        <v>1114</v>
      </c>
      <c r="K1078" s="10">
        <v>20</v>
      </c>
      <c r="L1078" s="10">
        <v>13</v>
      </c>
      <c r="M1078" s="10">
        <v>7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100.98</v>
      </c>
      <c r="W1078" s="10">
        <v>0</v>
      </c>
    </row>
    <row r="1079" spans="1:23">
      <c r="A1079" s="10" t="s">
        <v>23</v>
      </c>
      <c r="B1079" s="10" t="s">
        <v>2223</v>
      </c>
      <c r="C1079" s="1" t="s">
        <v>2329</v>
      </c>
      <c r="D1079" s="6" t="s">
        <v>2330</v>
      </c>
      <c r="E1079" s="10" t="s">
        <v>2331</v>
      </c>
      <c r="F1079" s="10">
        <v>1237.95</v>
      </c>
      <c r="G1079" s="10">
        <v>164</v>
      </c>
      <c r="H1079" s="10">
        <v>874</v>
      </c>
      <c r="I1079" s="10">
        <v>467</v>
      </c>
      <c r="J1079" s="10">
        <v>407</v>
      </c>
      <c r="K1079" s="10">
        <v>387</v>
      </c>
      <c r="L1079" s="10">
        <v>215</v>
      </c>
      <c r="M1079" s="10">
        <v>172</v>
      </c>
      <c r="N1079" s="10">
        <v>3</v>
      </c>
      <c r="O1079" s="10">
        <v>1</v>
      </c>
      <c r="P1079" s="10">
        <v>2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100.04</v>
      </c>
      <c r="W1079" s="10">
        <v>0</v>
      </c>
    </row>
    <row r="1080" spans="1:23">
      <c r="A1080" s="10" t="s">
        <v>23</v>
      </c>
      <c r="B1080" s="10" t="s">
        <v>2223</v>
      </c>
      <c r="C1080" s="1" t="s">
        <v>2329</v>
      </c>
      <c r="D1080" s="10" t="s">
        <v>2332</v>
      </c>
      <c r="E1080" s="10" t="s">
        <v>2333</v>
      </c>
      <c r="F1080" s="10">
        <v>878.69</v>
      </c>
      <c r="G1080" s="10">
        <v>153</v>
      </c>
      <c r="H1080" s="10">
        <v>876</v>
      </c>
      <c r="I1080" s="10">
        <v>472</v>
      </c>
      <c r="J1080" s="10">
        <v>404</v>
      </c>
      <c r="K1080" s="10">
        <v>283</v>
      </c>
      <c r="L1080" s="10">
        <v>152</v>
      </c>
      <c r="M1080" s="10">
        <v>131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56</v>
      </c>
      <c r="T1080" s="10">
        <v>43</v>
      </c>
      <c r="U1080" s="10">
        <v>0</v>
      </c>
      <c r="V1080" s="10">
        <v>655</v>
      </c>
      <c r="W1080" s="10">
        <v>99</v>
      </c>
    </row>
    <row r="1081" spans="1:23">
      <c r="A1081" s="10" t="s">
        <v>23</v>
      </c>
      <c r="B1081" s="10" t="s">
        <v>2223</v>
      </c>
      <c r="C1081" s="1" t="s">
        <v>2329</v>
      </c>
      <c r="D1081" s="10" t="s">
        <v>2334</v>
      </c>
      <c r="E1081" s="10" t="s">
        <v>2335</v>
      </c>
      <c r="F1081" s="10">
        <v>453.52</v>
      </c>
      <c r="G1081" s="10">
        <v>75</v>
      </c>
      <c r="H1081" s="10">
        <v>378</v>
      </c>
      <c r="I1081" s="10">
        <v>199</v>
      </c>
      <c r="J1081" s="10">
        <v>179</v>
      </c>
      <c r="K1081" s="10">
        <v>579</v>
      </c>
      <c r="L1081" s="10">
        <v>297</v>
      </c>
      <c r="M1081" s="10">
        <v>282</v>
      </c>
      <c r="N1081" s="10">
        <v>207</v>
      </c>
      <c r="O1081" s="10">
        <v>103</v>
      </c>
      <c r="P1081" s="10">
        <v>104</v>
      </c>
      <c r="Q1081" s="10">
        <v>0</v>
      </c>
      <c r="R1081" s="10">
        <v>0</v>
      </c>
      <c r="S1081" s="10">
        <v>16</v>
      </c>
      <c r="T1081" s="10">
        <v>43</v>
      </c>
      <c r="U1081" s="10">
        <v>0</v>
      </c>
      <c r="V1081" s="10">
        <v>346</v>
      </c>
      <c r="W1081" s="10">
        <v>59</v>
      </c>
    </row>
    <row r="1082" spans="1:23">
      <c r="A1082" s="10" t="s">
        <v>23</v>
      </c>
      <c r="B1082" s="10" t="s">
        <v>24</v>
      </c>
      <c r="C1082" s="1" t="s">
        <v>60</v>
      </c>
      <c r="D1082" s="6" t="s">
        <v>61</v>
      </c>
      <c r="E1082" s="10" t="s">
        <v>62</v>
      </c>
      <c r="F1082" s="10">
        <v>3721</v>
      </c>
      <c r="G1082" s="10">
        <v>389</v>
      </c>
      <c r="H1082" s="10">
        <v>2378</v>
      </c>
      <c r="I1082" s="10">
        <v>1266</v>
      </c>
      <c r="J1082" s="10">
        <v>1112</v>
      </c>
      <c r="K1082" s="10">
        <v>0</v>
      </c>
      <c r="L1082" s="10">
        <v>0</v>
      </c>
      <c r="M1082" s="10">
        <v>0</v>
      </c>
      <c r="N1082" s="10">
        <v>188</v>
      </c>
      <c r="O1082" s="10">
        <v>95</v>
      </c>
      <c r="P1082" s="10">
        <v>93</v>
      </c>
      <c r="Q1082" s="10">
        <v>0</v>
      </c>
      <c r="R1082" s="10">
        <v>0</v>
      </c>
      <c r="S1082" s="10">
        <v>33</v>
      </c>
      <c r="T1082" s="10">
        <v>0</v>
      </c>
      <c r="U1082" s="10">
        <v>58</v>
      </c>
      <c r="V1082" s="10">
        <v>50</v>
      </c>
      <c r="W1082" s="10">
        <v>91</v>
      </c>
    </row>
    <row r="1083" spans="1:23">
      <c r="A1083" s="10" t="s">
        <v>23</v>
      </c>
      <c r="B1083" s="10" t="s">
        <v>24</v>
      </c>
      <c r="C1083" s="1" t="s">
        <v>60</v>
      </c>
      <c r="D1083" s="10" t="s">
        <v>63</v>
      </c>
      <c r="E1083" s="10" t="s">
        <v>64</v>
      </c>
      <c r="F1083" s="10">
        <v>741</v>
      </c>
      <c r="G1083" s="10">
        <v>128</v>
      </c>
      <c r="H1083" s="10">
        <v>765</v>
      </c>
      <c r="I1083" s="10">
        <v>420</v>
      </c>
      <c r="J1083" s="10">
        <v>345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39</v>
      </c>
      <c r="V1083" s="10">
        <v>65</v>
      </c>
      <c r="W1083" s="10">
        <v>39</v>
      </c>
    </row>
    <row r="1084" spans="1:23">
      <c r="A1084" s="10" t="s">
        <v>23</v>
      </c>
      <c r="B1084" s="10" t="s">
        <v>1734</v>
      </c>
      <c r="C1084" s="1" t="s">
        <v>1805</v>
      </c>
      <c r="D1084" s="6" t="s">
        <v>1806</v>
      </c>
      <c r="E1084" s="10" t="s">
        <v>1807</v>
      </c>
      <c r="F1084" s="10">
        <v>358.07</v>
      </c>
      <c r="G1084" s="10">
        <v>124</v>
      </c>
      <c r="H1084" s="10">
        <v>589</v>
      </c>
      <c r="I1084" s="10">
        <v>311</v>
      </c>
      <c r="J1084" s="10">
        <v>278</v>
      </c>
      <c r="K1084" s="10">
        <v>5</v>
      </c>
      <c r="L1084" s="10">
        <v>4</v>
      </c>
      <c r="M1084" s="10">
        <v>1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42</v>
      </c>
      <c r="V1084" s="10">
        <v>50</v>
      </c>
      <c r="W1084" s="10">
        <v>42</v>
      </c>
    </row>
    <row r="1085" spans="1:23">
      <c r="A1085" s="10" t="s">
        <v>23</v>
      </c>
      <c r="B1085" s="10" t="s">
        <v>1734</v>
      </c>
      <c r="C1085" s="1" t="s">
        <v>1805</v>
      </c>
      <c r="D1085" s="10" t="s">
        <v>1808</v>
      </c>
      <c r="E1085" s="10" t="s">
        <v>1809</v>
      </c>
      <c r="F1085" s="10">
        <v>230.13</v>
      </c>
      <c r="G1085" s="10">
        <v>73</v>
      </c>
      <c r="H1085" s="10">
        <v>393</v>
      </c>
      <c r="I1085" s="10">
        <v>199</v>
      </c>
      <c r="J1085" s="10">
        <v>194</v>
      </c>
      <c r="K1085" s="10">
        <v>1</v>
      </c>
      <c r="L1085" s="10">
        <v>1</v>
      </c>
      <c r="M1085" s="10">
        <v>0</v>
      </c>
      <c r="N1085" s="10">
        <v>6</v>
      </c>
      <c r="O1085" s="10">
        <v>2</v>
      </c>
      <c r="P1085" s="10">
        <v>4</v>
      </c>
      <c r="Q1085" s="10">
        <v>0</v>
      </c>
      <c r="R1085" s="10">
        <v>0</v>
      </c>
      <c r="S1085" s="10">
        <v>0</v>
      </c>
      <c r="T1085" s="10">
        <v>0</v>
      </c>
      <c r="U1085" s="10">
        <v>467</v>
      </c>
      <c r="V1085" s="10">
        <v>500</v>
      </c>
      <c r="W1085" s="10">
        <v>467</v>
      </c>
    </row>
    <row r="1086" spans="1:23">
      <c r="A1086" s="10" t="s">
        <v>23</v>
      </c>
      <c r="B1086" s="10" t="s">
        <v>1734</v>
      </c>
      <c r="C1086" s="1" t="s">
        <v>1805</v>
      </c>
      <c r="D1086" s="10" t="s">
        <v>1810</v>
      </c>
      <c r="E1086" s="10" t="s">
        <v>1811</v>
      </c>
      <c r="F1086" s="10">
        <v>748.52</v>
      </c>
      <c r="G1086" s="10">
        <v>107</v>
      </c>
      <c r="H1086" s="10">
        <v>635</v>
      </c>
      <c r="I1086" s="10">
        <v>341</v>
      </c>
      <c r="J1086" s="10">
        <v>294</v>
      </c>
      <c r="K1086" s="10">
        <v>512</v>
      </c>
      <c r="L1086" s="10">
        <v>271</v>
      </c>
      <c r="M1086" s="10">
        <v>241</v>
      </c>
      <c r="N1086" s="10">
        <v>0</v>
      </c>
      <c r="O1086" s="10">
        <v>0</v>
      </c>
      <c r="P1086" s="10">
        <v>0</v>
      </c>
      <c r="Q1086" s="10">
        <v>0</v>
      </c>
      <c r="R1086" s="10">
        <v>11</v>
      </c>
      <c r="S1086" s="10">
        <v>4</v>
      </c>
      <c r="T1086" s="10">
        <v>0</v>
      </c>
      <c r="U1086" s="10">
        <v>104</v>
      </c>
      <c r="V1086" s="10">
        <v>70</v>
      </c>
      <c r="W1086" s="10">
        <v>119</v>
      </c>
    </row>
    <row r="1087" spans="1:23">
      <c r="A1087" s="10" t="s">
        <v>23</v>
      </c>
      <c r="B1087" s="10" t="s">
        <v>1734</v>
      </c>
      <c r="C1087" s="1" t="s">
        <v>1805</v>
      </c>
      <c r="D1087" s="10" t="s">
        <v>343</v>
      </c>
      <c r="E1087" s="10" t="s">
        <v>1812</v>
      </c>
      <c r="F1087" s="10">
        <v>483.88</v>
      </c>
      <c r="G1087" s="10">
        <v>61</v>
      </c>
      <c r="H1087" s="10">
        <v>398</v>
      </c>
      <c r="I1087" s="10">
        <v>204</v>
      </c>
      <c r="J1087" s="10">
        <v>194</v>
      </c>
      <c r="K1087" s="10">
        <v>6</v>
      </c>
      <c r="L1087" s="10">
        <v>3</v>
      </c>
      <c r="M1087" s="10">
        <v>3</v>
      </c>
      <c r="N1087" s="10">
        <v>0</v>
      </c>
      <c r="O1087" s="10">
        <v>0</v>
      </c>
      <c r="P1087" s="10">
        <v>0</v>
      </c>
      <c r="Q1087" s="10">
        <v>0</v>
      </c>
      <c r="R1087" s="10">
        <v>2</v>
      </c>
      <c r="S1087" s="10">
        <v>0</v>
      </c>
      <c r="T1087" s="10">
        <v>0</v>
      </c>
      <c r="U1087" s="10">
        <v>70</v>
      </c>
      <c r="V1087" s="10">
        <v>37</v>
      </c>
      <c r="W1087" s="10">
        <v>72</v>
      </c>
    </row>
    <row r="1088" spans="1:23">
      <c r="A1088" s="10" t="s">
        <v>23</v>
      </c>
      <c r="B1088" s="10" t="s">
        <v>1734</v>
      </c>
      <c r="C1088" s="1" t="s">
        <v>1805</v>
      </c>
      <c r="D1088" s="10" t="s">
        <v>1813</v>
      </c>
      <c r="E1088" s="10" t="s">
        <v>1814</v>
      </c>
      <c r="F1088" s="10">
        <v>269.45999999999998</v>
      </c>
      <c r="G1088" s="10">
        <v>72</v>
      </c>
      <c r="H1088" s="10">
        <v>436</v>
      </c>
      <c r="I1088" s="10">
        <v>234</v>
      </c>
      <c r="J1088" s="10">
        <v>202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190</v>
      </c>
      <c r="V1088" s="10">
        <v>192</v>
      </c>
      <c r="W1088" s="10">
        <v>190</v>
      </c>
    </row>
    <row r="1089" spans="1:23">
      <c r="A1089" s="10" t="s">
        <v>23</v>
      </c>
      <c r="B1089" s="10" t="s">
        <v>1133</v>
      </c>
      <c r="C1089" s="1" t="s">
        <v>1189</v>
      </c>
      <c r="D1089" s="6" t="s">
        <v>1189</v>
      </c>
      <c r="E1089" s="10" t="s">
        <v>1190</v>
      </c>
      <c r="F1089" s="10">
        <v>1379</v>
      </c>
      <c r="G1089" s="10">
        <v>306</v>
      </c>
      <c r="H1089" s="10">
        <v>1717</v>
      </c>
      <c r="I1089" s="10">
        <v>904</v>
      </c>
      <c r="J1089" s="10">
        <v>813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190.2</v>
      </c>
      <c r="V1089" s="10">
        <v>190.25</v>
      </c>
      <c r="W1089" s="10">
        <v>190.2</v>
      </c>
    </row>
    <row r="1090" spans="1:23">
      <c r="A1090" s="10" t="s">
        <v>23</v>
      </c>
      <c r="B1090" s="10" t="s">
        <v>1133</v>
      </c>
      <c r="C1090" s="1" t="s">
        <v>1189</v>
      </c>
      <c r="D1090" s="10" t="s">
        <v>1191</v>
      </c>
      <c r="E1090" s="10" t="s">
        <v>1192</v>
      </c>
      <c r="F1090" s="10">
        <v>638</v>
      </c>
      <c r="G1090" s="10">
        <v>84</v>
      </c>
      <c r="H1090" s="10">
        <v>423</v>
      </c>
      <c r="I1090" s="10">
        <v>227</v>
      </c>
      <c r="J1090" s="10">
        <v>196</v>
      </c>
      <c r="K1090" s="10">
        <v>641</v>
      </c>
      <c r="L1090" s="10">
        <v>334</v>
      </c>
      <c r="M1090" s="10">
        <v>307</v>
      </c>
      <c r="N1090" s="10">
        <v>19</v>
      </c>
      <c r="O1090" s="10">
        <v>8</v>
      </c>
      <c r="P1090" s="10">
        <v>11</v>
      </c>
      <c r="Q1090" s="10">
        <v>0</v>
      </c>
      <c r="R1090" s="10">
        <v>51</v>
      </c>
      <c r="S1090" s="10">
        <v>90</v>
      </c>
      <c r="T1090" s="10">
        <v>0</v>
      </c>
      <c r="U1090" s="10">
        <v>9</v>
      </c>
      <c r="V1090" s="10">
        <v>0</v>
      </c>
      <c r="W1090" s="10">
        <v>150</v>
      </c>
    </row>
    <row r="1091" spans="1:23">
      <c r="A1091" s="10" t="s">
        <v>23</v>
      </c>
      <c r="B1091" s="10" t="s">
        <v>1133</v>
      </c>
      <c r="C1091" s="1" t="s">
        <v>1189</v>
      </c>
      <c r="D1091" s="10" t="s">
        <v>1193</v>
      </c>
      <c r="E1091" s="10" t="s">
        <v>1194</v>
      </c>
      <c r="F1091" s="10">
        <v>1615</v>
      </c>
      <c r="G1091" s="10">
        <v>222</v>
      </c>
      <c r="H1091" s="10">
        <v>1101</v>
      </c>
      <c r="I1091" s="10">
        <v>545</v>
      </c>
      <c r="J1091" s="10">
        <v>556</v>
      </c>
      <c r="K1091" s="10">
        <v>33</v>
      </c>
      <c r="L1091" s="10">
        <v>18</v>
      </c>
      <c r="M1091" s="10">
        <v>15</v>
      </c>
      <c r="N1091" s="10">
        <v>0</v>
      </c>
      <c r="O1091" s="10">
        <v>0</v>
      </c>
      <c r="P1091" s="10">
        <v>0</v>
      </c>
      <c r="Q1091" s="10">
        <v>0</v>
      </c>
      <c r="R1091" s="10">
        <v>15</v>
      </c>
      <c r="S1091" s="10">
        <v>9</v>
      </c>
      <c r="T1091" s="10">
        <v>0</v>
      </c>
      <c r="U1091" s="10">
        <v>8</v>
      </c>
      <c r="V1091" s="10">
        <v>0</v>
      </c>
      <c r="W1091" s="10">
        <v>32</v>
      </c>
    </row>
    <row r="1092" spans="1:23">
      <c r="A1092" s="10" t="s">
        <v>23</v>
      </c>
      <c r="B1092" s="10" t="s">
        <v>3210</v>
      </c>
      <c r="C1092" s="1" t="s">
        <v>3266</v>
      </c>
      <c r="D1092" s="6" t="s">
        <v>3267</v>
      </c>
      <c r="E1092" s="10" t="s">
        <v>3268</v>
      </c>
      <c r="F1092" s="10">
        <v>3416</v>
      </c>
      <c r="G1092" s="10">
        <v>529</v>
      </c>
      <c r="H1092" s="10">
        <v>3503</v>
      </c>
      <c r="I1092" s="10">
        <v>1888</v>
      </c>
      <c r="J1092" s="10">
        <v>1615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65</v>
      </c>
      <c r="T1092" s="10">
        <v>0</v>
      </c>
      <c r="U1092" s="10">
        <v>119</v>
      </c>
      <c r="V1092" s="10">
        <v>17</v>
      </c>
      <c r="W1092" s="10">
        <v>184</v>
      </c>
    </row>
    <row r="1093" spans="1:23">
      <c r="A1093" s="10" t="s">
        <v>23</v>
      </c>
      <c r="B1093" s="10" t="s">
        <v>965</v>
      </c>
      <c r="C1093" s="1" t="s">
        <v>1049</v>
      </c>
      <c r="D1093" s="6" t="s">
        <v>1050</v>
      </c>
      <c r="E1093" s="10" t="s">
        <v>1051</v>
      </c>
      <c r="F1093" s="10">
        <v>1292.48</v>
      </c>
      <c r="G1093" s="10">
        <v>572</v>
      </c>
      <c r="H1093" s="10">
        <v>3205</v>
      </c>
      <c r="I1093" s="10">
        <v>1631</v>
      </c>
      <c r="J1093" s="10">
        <v>1574</v>
      </c>
      <c r="K1093" s="10">
        <v>17</v>
      </c>
      <c r="L1093" s="10">
        <v>9</v>
      </c>
      <c r="M1093" s="10">
        <v>8</v>
      </c>
      <c r="N1093" s="10">
        <v>0</v>
      </c>
      <c r="O1093" s="10">
        <v>0</v>
      </c>
      <c r="P1093" s="10">
        <v>0</v>
      </c>
      <c r="Q1093" s="10">
        <v>0</v>
      </c>
      <c r="R1093" s="10">
        <v>18</v>
      </c>
      <c r="S1093" s="10">
        <v>0</v>
      </c>
      <c r="T1093" s="10">
        <v>0</v>
      </c>
      <c r="U1093" s="10">
        <v>139</v>
      </c>
      <c r="V1093" s="10">
        <v>43</v>
      </c>
      <c r="W1093" s="10">
        <v>157</v>
      </c>
    </row>
    <row r="1094" spans="1:23">
      <c r="A1094" s="10" t="s">
        <v>23</v>
      </c>
      <c r="B1094" s="10" t="s">
        <v>965</v>
      </c>
      <c r="C1094" s="1" t="s">
        <v>1049</v>
      </c>
      <c r="D1094" s="10" t="s">
        <v>1052</v>
      </c>
      <c r="E1094" s="10" t="s">
        <v>1053</v>
      </c>
      <c r="F1094" s="10">
        <v>727.35</v>
      </c>
      <c r="G1094" s="10">
        <v>115</v>
      </c>
      <c r="H1094" s="10">
        <v>725</v>
      </c>
      <c r="I1094" s="10">
        <v>371</v>
      </c>
      <c r="J1094" s="10">
        <v>354</v>
      </c>
      <c r="K1094" s="10">
        <v>0</v>
      </c>
      <c r="L1094" s="10">
        <v>0</v>
      </c>
      <c r="M1094" s="10">
        <v>0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32</v>
      </c>
      <c r="T1094" s="10">
        <v>0</v>
      </c>
      <c r="U1094" s="10">
        <v>64</v>
      </c>
      <c r="V1094" s="10">
        <v>9</v>
      </c>
      <c r="W1094" s="10">
        <v>96</v>
      </c>
    </row>
    <row r="1095" spans="1:23">
      <c r="A1095" s="10" t="s">
        <v>23</v>
      </c>
      <c r="B1095" s="10" t="s">
        <v>965</v>
      </c>
      <c r="C1095" s="1" t="s">
        <v>1049</v>
      </c>
      <c r="D1095" s="10" t="s">
        <v>1054</v>
      </c>
      <c r="E1095" s="10" t="s">
        <v>1055</v>
      </c>
      <c r="F1095" s="10">
        <v>932.47</v>
      </c>
      <c r="G1095" s="10">
        <v>252</v>
      </c>
      <c r="H1095" s="10">
        <v>1288</v>
      </c>
      <c r="I1095" s="10">
        <v>657</v>
      </c>
      <c r="J1095" s="10">
        <v>631</v>
      </c>
      <c r="K1095" s="10">
        <v>7</v>
      </c>
      <c r="L1095" s="10">
        <v>3</v>
      </c>
      <c r="M1095" s="10">
        <v>4</v>
      </c>
      <c r="N1095" s="10">
        <v>104</v>
      </c>
      <c r="O1095" s="10">
        <v>51</v>
      </c>
      <c r="P1095" s="10">
        <v>53</v>
      </c>
      <c r="Q1095" s="10">
        <v>0</v>
      </c>
      <c r="R1095" s="10">
        <v>0</v>
      </c>
      <c r="S1095" s="10">
        <v>66</v>
      </c>
      <c r="T1095" s="10">
        <v>0</v>
      </c>
      <c r="U1095" s="10">
        <v>145</v>
      </c>
      <c r="V1095" s="10">
        <v>36</v>
      </c>
      <c r="W1095" s="10">
        <v>211</v>
      </c>
    </row>
    <row r="1096" spans="1:23">
      <c r="A1096" s="10" t="s">
        <v>23</v>
      </c>
      <c r="B1096" s="10" t="s">
        <v>965</v>
      </c>
      <c r="C1096" s="1" t="s">
        <v>1049</v>
      </c>
      <c r="D1096" s="10" t="s">
        <v>1056</v>
      </c>
      <c r="E1096" s="10" t="s">
        <v>1057</v>
      </c>
      <c r="F1096" s="10">
        <v>1341.33</v>
      </c>
      <c r="G1096" s="10">
        <v>240</v>
      </c>
      <c r="H1096" s="10">
        <v>1264</v>
      </c>
      <c r="I1096" s="10">
        <v>658</v>
      </c>
      <c r="J1096" s="10">
        <v>606</v>
      </c>
      <c r="K1096" s="10">
        <v>24</v>
      </c>
      <c r="L1096" s="10">
        <v>12</v>
      </c>
      <c r="M1096" s="10">
        <v>12</v>
      </c>
      <c r="N1096" s="10">
        <v>130</v>
      </c>
      <c r="O1096" s="10">
        <v>62</v>
      </c>
      <c r="P1096" s="10">
        <v>68</v>
      </c>
      <c r="Q1096" s="10">
        <v>0</v>
      </c>
      <c r="R1096" s="10">
        <v>31</v>
      </c>
      <c r="S1096" s="10">
        <v>0</v>
      </c>
      <c r="T1096" s="10">
        <v>0</v>
      </c>
      <c r="U1096" s="10">
        <v>61</v>
      </c>
      <c r="V1096" s="10">
        <v>7</v>
      </c>
      <c r="W1096" s="10">
        <v>92</v>
      </c>
    </row>
    <row r="1097" spans="1:23">
      <c r="A1097" s="10" t="s">
        <v>23</v>
      </c>
      <c r="B1097" s="10" t="s">
        <v>965</v>
      </c>
      <c r="C1097" s="1" t="s">
        <v>1043</v>
      </c>
      <c r="D1097" s="6" t="s">
        <v>1043</v>
      </c>
      <c r="E1097" s="10" t="s">
        <v>1044</v>
      </c>
      <c r="F1097" s="10">
        <v>1621</v>
      </c>
      <c r="G1097" s="10">
        <v>351</v>
      </c>
      <c r="H1097" s="10">
        <v>2173</v>
      </c>
      <c r="I1097" s="10">
        <v>1110</v>
      </c>
      <c r="J1097" s="10">
        <v>1063</v>
      </c>
      <c r="K1097" s="10">
        <v>203</v>
      </c>
      <c r="L1097" s="10">
        <v>107</v>
      </c>
      <c r="M1097" s="10">
        <v>96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251</v>
      </c>
      <c r="V1097" s="10">
        <v>38</v>
      </c>
      <c r="W1097" s="10">
        <v>251</v>
      </c>
    </row>
    <row r="1098" spans="1:23">
      <c r="A1098" s="10" t="s">
        <v>23</v>
      </c>
      <c r="B1098" s="10" t="s">
        <v>965</v>
      </c>
      <c r="C1098" s="1" t="s">
        <v>1043</v>
      </c>
      <c r="D1098" s="10" t="s">
        <v>1045</v>
      </c>
      <c r="E1098" s="10" t="s">
        <v>1046</v>
      </c>
      <c r="F1098" s="10">
        <v>1050.83</v>
      </c>
      <c r="G1098" s="10">
        <v>166</v>
      </c>
      <c r="H1098" s="10">
        <v>989</v>
      </c>
      <c r="I1098" s="10">
        <v>507</v>
      </c>
      <c r="J1098" s="10">
        <v>482</v>
      </c>
      <c r="K1098" s="10">
        <v>538</v>
      </c>
      <c r="L1098" s="10">
        <v>290</v>
      </c>
      <c r="M1098" s="10">
        <v>248</v>
      </c>
      <c r="N1098" s="10">
        <v>15</v>
      </c>
      <c r="O1098" s="10">
        <v>7</v>
      </c>
      <c r="P1098" s="10">
        <v>8</v>
      </c>
      <c r="Q1098" s="10">
        <v>0</v>
      </c>
      <c r="R1098" s="10">
        <v>307</v>
      </c>
      <c r="S1098" s="10">
        <v>357</v>
      </c>
      <c r="T1098" s="10">
        <v>0</v>
      </c>
      <c r="U1098" s="10">
        <v>103</v>
      </c>
      <c r="V1098" s="10">
        <v>80</v>
      </c>
      <c r="W1098" s="10">
        <v>767</v>
      </c>
    </row>
    <row r="1099" spans="1:23">
      <c r="A1099" s="10" t="s">
        <v>23</v>
      </c>
      <c r="B1099" s="10" t="s">
        <v>965</v>
      </c>
      <c r="C1099" s="1" t="s">
        <v>1043</v>
      </c>
      <c r="D1099" s="10" t="s">
        <v>1047</v>
      </c>
      <c r="E1099" s="10" t="s">
        <v>1048</v>
      </c>
      <c r="F1099" s="10">
        <v>449</v>
      </c>
      <c r="G1099" s="10">
        <v>105</v>
      </c>
      <c r="H1099" s="10">
        <v>559</v>
      </c>
      <c r="I1099" s="10">
        <v>295</v>
      </c>
      <c r="J1099" s="10">
        <v>264</v>
      </c>
      <c r="K1099" s="10">
        <v>0</v>
      </c>
      <c r="L1099" s="10">
        <v>0</v>
      </c>
      <c r="M1099" s="10">
        <v>0</v>
      </c>
      <c r="N1099" s="10">
        <v>1</v>
      </c>
      <c r="O1099" s="10">
        <v>1</v>
      </c>
      <c r="P1099" s="10">
        <v>0</v>
      </c>
      <c r="Q1099" s="10">
        <v>0</v>
      </c>
      <c r="R1099" s="10">
        <v>65</v>
      </c>
      <c r="S1099" s="10">
        <v>12</v>
      </c>
      <c r="T1099" s="10">
        <v>0</v>
      </c>
      <c r="U1099" s="10">
        <v>98</v>
      </c>
      <c r="V1099" s="10">
        <v>98</v>
      </c>
      <c r="W1099" s="10">
        <v>175</v>
      </c>
    </row>
    <row r="1100" spans="1:23">
      <c r="A1100" s="10" t="s">
        <v>23</v>
      </c>
      <c r="B1100" s="10" t="s">
        <v>1734</v>
      </c>
      <c r="C1100" s="1" t="s">
        <v>1798</v>
      </c>
      <c r="D1100" s="6" t="s">
        <v>1799</v>
      </c>
      <c r="E1100" s="10" t="s">
        <v>1800</v>
      </c>
      <c r="F1100" s="10">
        <v>453</v>
      </c>
      <c r="G1100" s="10">
        <v>153</v>
      </c>
      <c r="H1100" s="10">
        <v>945</v>
      </c>
      <c r="I1100" s="10">
        <v>478</v>
      </c>
      <c r="J1100" s="10">
        <v>467</v>
      </c>
      <c r="K1100" s="10">
        <v>0</v>
      </c>
      <c r="L1100" s="10">
        <v>0</v>
      </c>
      <c r="M1100" s="10">
        <v>0</v>
      </c>
      <c r="N1100" s="10">
        <v>34</v>
      </c>
      <c r="O1100" s="10">
        <v>16</v>
      </c>
      <c r="P1100" s="10">
        <v>18</v>
      </c>
      <c r="Q1100" s="10">
        <v>0</v>
      </c>
      <c r="R1100" s="10">
        <v>70</v>
      </c>
      <c r="S1100" s="10">
        <v>68</v>
      </c>
      <c r="T1100" s="10">
        <v>0</v>
      </c>
      <c r="U1100" s="10">
        <v>30</v>
      </c>
      <c r="V1100" s="10">
        <v>20</v>
      </c>
      <c r="W1100" s="10">
        <v>168</v>
      </c>
    </row>
    <row r="1101" spans="1:23">
      <c r="A1101" s="10" t="s">
        <v>23</v>
      </c>
      <c r="B1101" s="10" t="s">
        <v>1734</v>
      </c>
      <c r="C1101" s="1" t="s">
        <v>1798</v>
      </c>
      <c r="D1101" s="10" t="s">
        <v>1801</v>
      </c>
      <c r="E1101" s="10" t="s">
        <v>1802</v>
      </c>
      <c r="F1101" s="10">
        <v>1022</v>
      </c>
      <c r="G1101" s="10">
        <v>119</v>
      </c>
      <c r="H1101" s="10">
        <v>725</v>
      </c>
      <c r="I1101" s="10">
        <v>382</v>
      </c>
      <c r="J1101" s="10">
        <v>343</v>
      </c>
      <c r="K1101" s="10">
        <v>184</v>
      </c>
      <c r="L1101" s="10">
        <v>92</v>
      </c>
      <c r="M1101" s="10">
        <v>92</v>
      </c>
      <c r="N1101" s="10">
        <v>193</v>
      </c>
      <c r="O1101" s="10">
        <v>99</v>
      </c>
      <c r="P1101" s="10">
        <v>94</v>
      </c>
      <c r="Q1101" s="10">
        <v>0</v>
      </c>
      <c r="R1101" s="10">
        <v>82</v>
      </c>
      <c r="S1101" s="10">
        <v>8</v>
      </c>
      <c r="T1101" s="10">
        <v>0</v>
      </c>
      <c r="U1101" s="10">
        <v>79</v>
      </c>
      <c r="V1101" s="10">
        <v>40</v>
      </c>
      <c r="W1101" s="10">
        <v>169</v>
      </c>
    </row>
    <row r="1102" spans="1:23">
      <c r="A1102" s="10" t="s">
        <v>23</v>
      </c>
      <c r="B1102" s="10" t="s">
        <v>1734</v>
      </c>
      <c r="C1102" s="1" t="s">
        <v>1798</v>
      </c>
      <c r="D1102" s="10" t="s">
        <v>1803</v>
      </c>
      <c r="E1102" s="10" t="s">
        <v>1804</v>
      </c>
      <c r="F1102" s="10">
        <v>199</v>
      </c>
      <c r="G1102" s="10">
        <v>130</v>
      </c>
      <c r="H1102" s="10">
        <v>658</v>
      </c>
      <c r="I1102" s="10">
        <v>234</v>
      </c>
      <c r="J1102" s="10">
        <v>424</v>
      </c>
      <c r="K1102" s="10">
        <v>14</v>
      </c>
      <c r="L1102" s="10">
        <v>9</v>
      </c>
      <c r="M1102" s="10">
        <v>5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167</v>
      </c>
      <c r="T1102" s="10">
        <v>10</v>
      </c>
      <c r="U1102" s="10">
        <v>0</v>
      </c>
      <c r="V1102" s="10">
        <v>180</v>
      </c>
      <c r="W1102" s="10">
        <v>177</v>
      </c>
    </row>
    <row r="1103" spans="1:23">
      <c r="A1103" s="10" t="s">
        <v>23</v>
      </c>
      <c r="B1103" s="10" t="s">
        <v>412</v>
      </c>
      <c r="C1103" s="1" t="s">
        <v>510</v>
      </c>
      <c r="D1103" s="6" t="s">
        <v>510</v>
      </c>
      <c r="E1103" s="10" t="s">
        <v>511</v>
      </c>
      <c r="F1103" s="10">
        <v>694</v>
      </c>
      <c r="G1103" s="10">
        <v>379</v>
      </c>
      <c r="H1103" s="10">
        <v>2430</v>
      </c>
      <c r="I1103" s="10">
        <v>1257</v>
      </c>
      <c r="J1103" s="10">
        <v>1173</v>
      </c>
      <c r="K1103" s="10">
        <v>0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161</v>
      </c>
      <c r="S1103" s="10">
        <v>0</v>
      </c>
      <c r="T1103" s="10">
        <v>0</v>
      </c>
      <c r="U1103" s="10">
        <v>127</v>
      </c>
      <c r="V1103" s="10">
        <v>39</v>
      </c>
      <c r="W1103" s="10">
        <v>288</v>
      </c>
    </row>
    <row r="1104" spans="1:23">
      <c r="A1104" s="10" t="s">
        <v>23</v>
      </c>
      <c r="B1104" s="10" t="s">
        <v>3519</v>
      </c>
      <c r="C1104" s="1" t="s">
        <v>3647</v>
      </c>
      <c r="D1104" s="6" t="s">
        <v>3648</v>
      </c>
      <c r="E1104" s="10" t="s">
        <v>3649</v>
      </c>
      <c r="F1104" s="10">
        <v>1167</v>
      </c>
      <c r="G1104" s="10">
        <v>152</v>
      </c>
      <c r="H1104" s="10">
        <v>1002</v>
      </c>
      <c r="I1104" s="10">
        <v>510</v>
      </c>
      <c r="J1104" s="10">
        <v>492</v>
      </c>
      <c r="K1104" s="10">
        <v>225</v>
      </c>
      <c r="L1104" s="10">
        <v>105</v>
      </c>
      <c r="M1104" s="10">
        <v>120</v>
      </c>
      <c r="N1104" s="10">
        <v>212</v>
      </c>
      <c r="O1104" s="10">
        <v>118</v>
      </c>
      <c r="P1104" s="10">
        <v>94</v>
      </c>
      <c r="Q1104" s="10">
        <v>162</v>
      </c>
      <c r="R1104" s="10">
        <v>1138</v>
      </c>
      <c r="S1104" s="10">
        <v>0</v>
      </c>
      <c r="T1104" s="10">
        <v>0</v>
      </c>
      <c r="U1104" s="10">
        <v>557</v>
      </c>
      <c r="V1104" s="10">
        <v>594</v>
      </c>
      <c r="W1104" s="10">
        <v>1695</v>
      </c>
    </row>
    <row r="1105" spans="1:23">
      <c r="A1105" s="10" t="s">
        <v>23</v>
      </c>
      <c r="B1105" s="10" t="s">
        <v>3519</v>
      </c>
      <c r="C1105" s="1" t="s">
        <v>3647</v>
      </c>
      <c r="D1105" s="10" t="s">
        <v>3650</v>
      </c>
      <c r="E1105" s="10" t="s">
        <v>3651</v>
      </c>
      <c r="F1105" s="10">
        <v>379</v>
      </c>
      <c r="G1105" s="10">
        <v>67</v>
      </c>
      <c r="H1105" s="10">
        <v>419</v>
      </c>
      <c r="I1105" s="10">
        <v>214</v>
      </c>
      <c r="J1105" s="10">
        <v>205</v>
      </c>
      <c r="K1105" s="10">
        <v>43</v>
      </c>
      <c r="L1105" s="10">
        <v>19</v>
      </c>
      <c r="M1105" s="10">
        <v>24</v>
      </c>
      <c r="N1105" s="10">
        <v>0</v>
      </c>
      <c r="O1105" s="10">
        <v>0</v>
      </c>
      <c r="P1105" s="10">
        <v>0</v>
      </c>
      <c r="Q1105" s="10">
        <v>0</v>
      </c>
      <c r="R1105" s="10">
        <v>12</v>
      </c>
      <c r="S1105" s="10">
        <v>0</v>
      </c>
      <c r="T1105" s="10">
        <v>0</v>
      </c>
      <c r="U1105" s="10">
        <v>57</v>
      </c>
      <c r="V1105" s="10">
        <v>32</v>
      </c>
      <c r="W1105" s="10">
        <v>69</v>
      </c>
    </row>
    <row r="1106" spans="1:23">
      <c r="A1106" s="10" t="s">
        <v>23</v>
      </c>
      <c r="B1106" s="10" t="s">
        <v>3519</v>
      </c>
      <c r="C1106" s="1" t="s">
        <v>3647</v>
      </c>
      <c r="D1106" s="10" t="s">
        <v>3652</v>
      </c>
      <c r="E1106" s="10" t="s">
        <v>3653</v>
      </c>
      <c r="F1106" s="10">
        <v>495</v>
      </c>
      <c r="G1106" s="10">
        <v>137</v>
      </c>
      <c r="H1106" s="10">
        <v>832</v>
      </c>
      <c r="I1106" s="10">
        <v>441</v>
      </c>
      <c r="J1106" s="10">
        <v>391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56.58</v>
      </c>
      <c r="S1106" s="10">
        <v>0</v>
      </c>
      <c r="T1106" s="10">
        <v>0</v>
      </c>
      <c r="U1106" s="10">
        <v>266.62</v>
      </c>
      <c r="V1106" s="10">
        <v>187.56</v>
      </c>
      <c r="W1106" s="10">
        <v>323.2</v>
      </c>
    </row>
    <row r="1107" spans="1:23">
      <c r="A1107" s="10" t="s">
        <v>23</v>
      </c>
      <c r="B1107" s="10" t="s">
        <v>3519</v>
      </c>
      <c r="C1107" s="1" t="s">
        <v>3647</v>
      </c>
      <c r="D1107" s="10" t="s">
        <v>1037</v>
      </c>
      <c r="E1107" s="10" t="s">
        <v>3654</v>
      </c>
      <c r="F1107" s="10">
        <v>781.81</v>
      </c>
      <c r="G1107" s="10">
        <v>110</v>
      </c>
      <c r="H1107" s="10">
        <v>674</v>
      </c>
      <c r="I1107" s="10">
        <v>344</v>
      </c>
      <c r="J1107" s="10">
        <v>330</v>
      </c>
      <c r="K1107" s="10">
        <v>94</v>
      </c>
      <c r="L1107" s="10">
        <v>48</v>
      </c>
      <c r="M1107" s="10">
        <v>46</v>
      </c>
      <c r="N1107" s="10">
        <v>0</v>
      </c>
      <c r="O1107" s="10">
        <v>0</v>
      </c>
      <c r="P1107" s="10">
        <v>0</v>
      </c>
      <c r="Q1107" s="10">
        <v>0</v>
      </c>
      <c r="R1107" s="10">
        <v>26.68</v>
      </c>
      <c r="S1107" s="10">
        <v>0</v>
      </c>
      <c r="T1107" s="10">
        <v>0</v>
      </c>
      <c r="U1107" s="10">
        <v>357.4</v>
      </c>
      <c r="V1107" s="10">
        <v>266.89</v>
      </c>
      <c r="W1107" s="10">
        <v>384.08</v>
      </c>
    </row>
    <row r="1108" spans="1:23">
      <c r="A1108" s="10" t="s">
        <v>23</v>
      </c>
      <c r="B1108" s="10" t="s">
        <v>3519</v>
      </c>
      <c r="C1108" s="1" t="s">
        <v>3647</v>
      </c>
      <c r="D1108" s="10" t="s">
        <v>3655</v>
      </c>
      <c r="E1108" s="10" t="s">
        <v>3656</v>
      </c>
      <c r="F1108" s="10">
        <v>288.27999999999997</v>
      </c>
      <c r="G1108" s="10">
        <v>130</v>
      </c>
      <c r="H1108" s="10">
        <v>616</v>
      </c>
      <c r="I1108" s="10">
        <v>305</v>
      </c>
      <c r="J1108" s="10">
        <v>311</v>
      </c>
      <c r="K1108" s="10">
        <v>119</v>
      </c>
      <c r="L1108" s="10">
        <v>61</v>
      </c>
      <c r="M1108" s="10">
        <v>58</v>
      </c>
      <c r="N1108" s="10">
        <v>215</v>
      </c>
      <c r="O1108" s="10">
        <v>112</v>
      </c>
      <c r="P1108" s="10">
        <v>103</v>
      </c>
      <c r="Q1108" s="10">
        <v>0</v>
      </c>
      <c r="R1108" s="10">
        <v>0</v>
      </c>
      <c r="S1108" s="10">
        <v>0</v>
      </c>
      <c r="T1108" s="10">
        <v>0</v>
      </c>
      <c r="U1108" s="10">
        <v>117.42</v>
      </c>
      <c r="V1108" s="10">
        <v>99.87</v>
      </c>
      <c r="W1108" s="10">
        <v>117.42</v>
      </c>
    </row>
    <row r="1109" spans="1:23">
      <c r="A1109" s="10" t="s">
        <v>23</v>
      </c>
      <c r="B1109" s="10" t="s">
        <v>2101</v>
      </c>
      <c r="C1109" s="1" t="s">
        <v>2139</v>
      </c>
      <c r="D1109" s="6" t="s">
        <v>2140</v>
      </c>
      <c r="E1109" s="10" t="s">
        <v>2141</v>
      </c>
      <c r="F1109" s="10">
        <v>355</v>
      </c>
      <c r="G1109" s="10">
        <v>167</v>
      </c>
      <c r="H1109" s="10">
        <v>1109</v>
      </c>
      <c r="I1109" s="10">
        <v>565</v>
      </c>
      <c r="J1109" s="10">
        <v>544</v>
      </c>
      <c r="K1109" s="10">
        <v>249</v>
      </c>
      <c r="L1109" s="10">
        <v>115</v>
      </c>
      <c r="M1109" s="10">
        <v>134</v>
      </c>
      <c r="N1109" s="10">
        <v>1</v>
      </c>
      <c r="O1109" s="10">
        <v>1</v>
      </c>
      <c r="P1109" s="10">
        <v>0</v>
      </c>
      <c r="Q1109" s="10">
        <v>0</v>
      </c>
      <c r="R1109" s="10">
        <v>0</v>
      </c>
      <c r="S1109" s="10">
        <v>46</v>
      </c>
      <c r="T1109" s="10">
        <v>0</v>
      </c>
      <c r="U1109" s="10">
        <v>244.1</v>
      </c>
      <c r="V1109" s="10">
        <v>112.12</v>
      </c>
      <c r="W1109" s="10">
        <v>290.10000000000002</v>
      </c>
    </row>
    <row r="1110" spans="1:23">
      <c r="A1110" s="10" t="s">
        <v>23</v>
      </c>
      <c r="B1110" s="10" t="s">
        <v>2101</v>
      </c>
      <c r="C1110" s="1" t="s">
        <v>2139</v>
      </c>
      <c r="D1110" s="10" t="s">
        <v>1501</v>
      </c>
      <c r="E1110" s="10" t="s">
        <v>2142</v>
      </c>
      <c r="F1110" s="10">
        <v>709</v>
      </c>
      <c r="G1110" s="10">
        <v>248</v>
      </c>
      <c r="H1110" s="10">
        <v>1435</v>
      </c>
      <c r="I1110" s="10">
        <v>740</v>
      </c>
      <c r="J1110" s="10">
        <v>695</v>
      </c>
      <c r="K1110" s="10">
        <v>0</v>
      </c>
      <c r="L1110" s="10">
        <v>0</v>
      </c>
      <c r="M1110" s="10">
        <v>0</v>
      </c>
      <c r="N1110" s="10">
        <v>303</v>
      </c>
      <c r="O1110" s="10">
        <v>168</v>
      </c>
      <c r="P1110" s="10">
        <v>135</v>
      </c>
      <c r="Q1110" s="10">
        <v>0</v>
      </c>
      <c r="R1110" s="10">
        <v>0</v>
      </c>
      <c r="S1110" s="10">
        <v>0</v>
      </c>
      <c r="T1110" s="10">
        <v>0</v>
      </c>
      <c r="U1110" s="10">
        <v>161.81</v>
      </c>
      <c r="V1110" s="10">
        <v>113.1</v>
      </c>
      <c r="W1110" s="10">
        <v>161.81</v>
      </c>
    </row>
    <row r="1111" spans="1:23">
      <c r="A1111" s="10" t="s">
        <v>23</v>
      </c>
      <c r="B1111" s="10" t="s">
        <v>2101</v>
      </c>
      <c r="C1111" s="1" t="s">
        <v>2139</v>
      </c>
      <c r="D1111" s="10" t="s">
        <v>2143</v>
      </c>
      <c r="E1111" s="10" t="s">
        <v>2144</v>
      </c>
      <c r="F1111" s="10">
        <v>301</v>
      </c>
      <c r="G1111" s="10">
        <v>93</v>
      </c>
      <c r="H1111" s="10">
        <v>599</v>
      </c>
      <c r="I1111" s="10">
        <v>297</v>
      </c>
      <c r="J1111" s="10">
        <v>302</v>
      </c>
      <c r="K1111" s="10">
        <v>2</v>
      </c>
      <c r="L1111" s="10">
        <v>1</v>
      </c>
      <c r="M1111" s="10">
        <v>1</v>
      </c>
      <c r="N1111" s="10">
        <v>5</v>
      </c>
      <c r="O1111" s="10">
        <v>3</v>
      </c>
      <c r="P1111" s="10">
        <v>2</v>
      </c>
      <c r="Q1111" s="10">
        <v>0</v>
      </c>
      <c r="R1111" s="10">
        <v>0</v>
      </c>
      <c r="S1111" s="10">
        <v>0</v>
      </c>
      <c r="T1111" s="10">
        <v>0</v>
      </c>
      <c r="U1111" s="10">
        <v>117.2</v>
      </c>
      <c r="V1111" s="10">
        <v>82.1</v>
      </c>
      <c r="W1111" s="10">
        <v>117.2</v>
      </c>
    </row>
    <row r="1112" spans="1:23">
      <c r="A1112" s="10" t="s">
        <v>23</v>
      </c>
      <c r="B1112" s="10" t="s">
        <v>2223</v>
      </c>
      <c r="C1112" s="1" t="s">
        <v>2319</v>
      </c>
      <c r="D1112" s="6" t="s">
        <v>2320</v>
      </c>
      <c r="E1112" s="10" t="s">
        <v>2321</v>
      </c>
      <c r="F1112" s="10">
        <v>477</v>
      </c>
      <c r="G1112" s="10">
        <v>100</v>
      </c>
      <c r="H1112" s="10">
        <v>591</v>
      </c>
      <c r="I1112" s="10">
        <v>334</v>
      </c>
      <c r="J1112" s="10">
        <v>257</v>
      </c>
      <c r="K1112" s="10">
        <v>34</v>
      </c>
      <c r="L1112" s="10">
        <v>19</v>
      </c>
      <c r="M1112" s="10">
        <v>15</v>
      </c>
      <c r="N1112" s="10">
        <v>14</v>
      </c>
      <c r="O1112" s="10">
        <v>8</v>
      </c>
      <c r="P1112" s="10">
        <v>6</v>
      </c>
      <c r="Q1112" s="10">
        <v>0</v>
      </c>
      <c r="R1112" s="10">
        <v>0</v>
      </c>
      <c r="S1112" s="10">
        <v>0</v>
      </c>
      <c r="T1112" s="10">
        <v>0</v>
      </c>
      <c r="U1112" s="10">
        <v>154.12</v>
      </c>
      <c r="V1112" s="10">
        <v>45.1</v>
      </c>
      <c r="W1112" s="10">
        <v>154.12</v>
      </c>
    </row>
    <row r="1113" spans="1:23">
      <c r="A1113" s="10" t="s">
        <v>23</v>
      </c>
      <c r="B1113" s="10" t="s">
        <v>2223</v>
      </c>
      <c r="C1113" s="1" t="s">
        <v>2319</v>
      </c>
      <c r="D1113" s="10" t="s">
        <v>82</v>
      </c>
      <c r="E1113" s="10" t="s">
        <v>2322</v>
      </c>
      <c r="F1113" s="10">
        <v>1910.1</v>
      </c>
      <c r="G1113" s="10">
        <v>164</v>
      </c>
      <c r="H1113" s="10">
        <v>1020</v>
      </c>
      <c r="I1113" s="10">
        <v>527</v>
      </c>
      <c r="J1113" s="10">
        <v>493</v>
      </c>
      <c r="K1113" s="10">
        <v>31</v>
      </c>
      <c r="L1113" s="10">
        <v>16</v>
      </c>
      <c r="M1113" s="10">
        <v>15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332</v>
      </c>
      <c r="T1113" s="10">
        <v>0</v>
      </c>
      <c r="U1113" s="10">
        <v>6</v>
      </c>
      <c r="V1113" s="10">
        <v>21</v>
      </c>
      <c r="W1113" s="10">
        <v>338</v>
      </c>
    </row>
    <row r="1114" spans="1:23">
      <c r="A1114" s="10" t="s">
        <v>23</v>
      </c>
      <c r="B1114" s="10" t="s">
        <v>2223</v>
      </c>
      <c r="C1114" s="1" t="s">
        <v>2319</v>
      </c>
      <c r="D1114" s="10" t="s">
        <v>2323</v>
      </c>
      <c r="E1114" s="10" t="s">
        <v>2324</v>
      </c>
      <c r="F1114" s="10">
        <v>375</v>
      </c>
      <c r="G1114" s="10">
        <v>56</v>
      </c>
      <c r="H1114" s="10">
        <v>305</v>
      </c>
      <c r="I1114" s="10">
        <v>156</v>
      </c>
      <c r="J1114" s="10">
        <v>149</v>
      </c>
      <c r="K1114" s="10">
        <v>840</v>
      </c>
      <c r="L1114" s="10">
        <v>428</v>
      </c>
      <c r="M1114" s="10">
        <v>412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95</v>
      </c>
      <c r="T1114" s="10">
        <v>0</v>
      </c>
      <c r="U1114" s="10">
        <v>270</v>
      </c>
      <c r="V1114" s="10">
        <v>294</v>
      </c>
      <c r="W1114" s="10">
        <v>365</v>
      </c>
    </row>
    <row r="1115" spans="1:23">
      <c r="A1115" s="10" t="s">
        <v>23</v>
      </c>
      <c r="B1115" s="10" t="s">
        <v>2223</v>
      </c>
      <c r="C1115" s="1" t="s">
        <v>2319</v>
      </c>
      <c r="D1115" s="10" t="s">
        <v>2325</v>
      </c>
      <c r="E1115" s="10" t="s">
        <v>2326</v>
      </c>
      <c r="F1115" s="10">
        <v>410</v>
      </c>
      <c r="G1115" s="10">
        <v>53</v>
      </c>
      <c r="H1115" s="10">
        <v>353</v>
      </c>
      <c r="I1115" s="10">
        <v>180</v>
      </c>
      <c r="J1115" s="10">
        <v>173</v>
      </c>
      <c r="K1115" s="10">
        <v>770</v>
      </c>
      <c r="L1115" s="10">
        <v>392</v>
      </c>
      <c r="M1115" s="10">
        <v>378</v>
      </c>
      <c r="N1115" s="10">
        <v>313</v>
      </c>
      <c r="O1115" s="10">
        <v>169</v>
      </c>
      <c r="P1115" s="10">
        <v>144</v>
      </c>
      <c r="Q1115" s="10">
        <v>0</v>
      </c>
      <c r="R1115" s="10">
        <v>0</v>
      </c>
      <c r="S1115" s="10">
        <v>0</v>
      </c>
      <c r="T1115" s="10">
        <v>0</v>
      </c>
      <c r="U1115" s="10">
        <v>68</v>
      </c>
      <c r="V1115" s="10">
        <v>60</v>
      </c>
      <c r="W1115" s="10">
        <v>68</v>
      </c>
    </row>
    <row r="1116" spans="1:23">
      <c r="A1116" s="10" t="s">
        <v>23</v>
      </c>
      <c r="B1116" s="10" t="s">
        <v>2223</v>
      </c>
      <c r="C1116" s="1" t="s">
        <v>2319</v>
      </c>
      <c r="D1116" s="10" t="s">
        <v>2327</v>
      </c>
      <c r="E1116" s="10" t="s">
        <v>2328</v>
      </c>
      <c r="F1116" s="10">
        <v>347</v>
      </c>
      <c r="G1116" s="10">
        <v>38</v>
      </c>
      <c r="H1116" s="10">
        <v>251</v>
      </c>
      <c r="I1116" s="10">
        <v>126</v>
      </c>
      <c r="J1116" s="10">
        <v>125</v>
      </c>
      <c r="K1116" s="10">
        <v>51</v>
      </c>
      <c r="L1116" s="10">
        <v>28</v>
      </c>
      <c r="M1116" s="10">
        <v>23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21.13</v>
      </c>
      <c r="V1116" s="10">
        <v>25.17</v>
      </c>
      <c r="W1116" s="10">
        <v>21.13</v>
      </c>
    </row>
    <row r="1117" spans="1:23">
      <c r="A1117" s="10" t="s">
        <v>23</v>
      </c>
      <c r="B1117" s="10" t="s">
        <v>24</v>
      </c>
      <c r="C1117" s="1" t="s">
        <v>56</v>
      </c>
      <c r="D1117" s="6" t="s">
        <v>56</v>
      </c>
      <c r="E1117" s="10" t="s">
        <v>57</v>
      </c>
      <c r="F1117" s="10">
        <v>2094.0300000000002</v>
      </c>
      <c r="G1117" s="10">
        <v>342</v>
      </c>
      <c r="H1117" s="10">
        <v>1840</v>
      </c>
      <c r="I1117" s="10">
        <v>944</v>
      </c>
      <c r="J1117" s="10">
        <v>896</v>
      </c>
      <c r="K1117" s="10">
        <v>370</v>
      </c>
      <c r="L1117" s="10">
        <v>184</v>
      </c>
      <c r="M1117" s="10">
        <v>186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187</v>
      </c>
      <c r="T1117" s="10">
        <v>0</v>
      </c>
      <c r="U1117" s="10">
        <v>205</v>
      </c>
      <c r="V1117" s="10">
        <v>195</v>
      </c>
      <c r="W1117" s="10">
        <v>392</v>
      </c>
    </row>
    <row r="1118" spans="1:23">
      <c r="A1118" s="10" t="s">
        <v>23</v>
      </c>
      <c r="B1118" s="10" t="s">
        <v>24</v>
      </c>
      <c r="C1118" s="1" t="s">
        <v>56</v>
      </c>
      <c r="D1118" s="10" t="s">
        <v>58</v>
      </c>
      <c r="E1118" s="10" t="s">
        <v>59</v>
      </c>
      <c r="F1118" s="10">
        <v>1437</v>
      </c>
      <c r="G1118" s="10">
        <v>324</v>
      </c>
      <c r="H1118" s="10">
        <v>1797</v>
      </c>
      <c r="I1118" s="10">
        <v>956</v>
      </c>
      <c r="J1118" s="10">
        <v>841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30</v>
      </c>
      <c r="V1118" s="10">
        <v>32</v>
      </c>
      <c r="W1118" s="10">
        <v>30</v>
      </c>
    </row>
    <row r="1119" spans="1:23">
      <c r="A1119" s="10" t="s">
        <v>23</v>
      </c>
      <c r="B1119" s="10" t="s">
        <v>791</v>
      </c>
      <c r="C1119" s="1" t="s">
        <v>847</v>
      </c>
      <c r="D1119" s="6" t="s">
        <v>848</v>
      </c>
      <c r="E1119" s="10" t="s">
        <v>849</v>
      </c>
      <c r="F1119" s="10">
        <v>2475.65</v>
      </c>
      <c r="G1119" s="10">
        <v>532</v>
      </c>
      <c r="H1119" s="10">
        <v>3251</v>
      </c>
      <c r="I1119" s="10">
        <v>1720</v>
      </c>
      <c r="J1119" s="10">
        <v>1531</v>
      </c>
      <c r="K1119" s="10">
        <v>0</v>
      </c>
      <c r="L1119" s="10">
        <v>0</v>
      </c>
      <c r="M1119" s="10">
        <v>0</v>
      </c>
      <c r="N1119" s="10">
        <v>1</v>
      </c>
      <c r="O1119" s="10">
        <v>0</v>
      </c>
      <c r="P1119" s="10">
        <v>1</v>
      </c>
      <c r="Q1119" s="10">
        <v>0</v>
      </c>
      <c r="R1119" s="10">
        <v>0</v>
      </c>
      <c r="S1119" s="10">
        <v>0</v>
      </c>
      <c r="T1119" s="10">
        <v>0</v>
      </c>
      <c r="U1119" s="10">
        <v>40</v>
      </c>
      <c r="V1119" s="10">
        <v>65</v>
      </c>
      <c r="W1119" s="10">
        <v>40</v>
      </c>
    </row>
    <row r="1120" spans="1:23">
      <c r="A1120" s="10" t="s">
        <v>23</v>
      </c>
      <c r="B1120" s="10" t="s">
        <v>791</v>
      </c>
      <c r="C1120" s="1" t="s">
        <v>847</v>
      </c>
      <c r="D1120" s="10" t="s">
        <v>850</v>
      </c>
      <c r="E1120" s="10" t="s">
        <v>851</v>
      </c>
      <c r="F1120" s="10">
        <v>317.77999999999997</v>
      </c>
      <c r="G1120" s="10">
        <v>40</v>
      </c>
      <c r="H1120" s="10">
        <v>268</v>
      </c>
      <c r="I1120" s="10">
        <v>133</v>
      </c>
      <c r="J1120" s="10">
        <v>135</v>
      </c>
      <c r="K1120" s="10">
        <v>221</v>
      </c>
      <c r="L1120" s="10">
        <v>108</v>
      </c>
      <c r="M1120" s="10">
        <v>113</v>
      </c>
      <c r="N1120" s="10">
        <v>208</v>
      </c>
      <c r="O1120" s="10">
        <v>104</v>
      </c>
      <c r="P1120" s="10">
        <v>104</v>
      </c>
      <c r="Q1120" s="10">
        <v>0</v>
      </c>
      <c r="R1120" s="10">
        <v>0</v>
      </c>
      <c r="S1120" s="10">
        <v>0</v>
      </c>
      <c r="T1120" s="10">
        <v>0</v>
      </c>
      <c r="U1120" s="10">
        <v>82.03</v>
      </c>
      <c r="V1120" s="10">
        <v>90.02</v>
      </c>
      <c r="W1120" s="10">
        <v>82.03</v>
      </c>
    </row>
    <row r="1121" spans="1:23">
      <c r="A1121" s="10" t="s">
        <v>23</v>
      </c>
      <c r="B1121" s="10" t="s">
        <v>163</v>
      </c>
      <c r="C1121" s="1" t="s">
        <v>298</v>
      </c>
      <c r="D1121" s="6" t="s">
        <v>299</v>
      </c>
      <c r="E1121" s="10" t="s">
        <v>300</v>
      </c>
      <c r="F1121" s="10">
        <v>202.19</v>
      </c>
      <c r="G1121" s="10">
        <v>22</v>
      </c>
      <c r="H1121" s="10">
        <v>109</v>
      </c>
      <c r="I1121" s="10">
        <v>60</v>
      </c>
      <c r="J1121" s="10">
        <v>49</v>
      </c>
      <c r="K1121" s="10">
        <v>510</v>
      </c>
      <c r="L1121" s="10">
        <v>268</v>
      </c>
      <c r="M1121" s="10">
        <v>242</v>
      </c>
      <c r="N1121" s="10">
        <v>0</v>
      </c>
      <c r="O1121" s="10">
        <v>0</v>
      </c>
      <c r="P1121" s="10">
        <v>0</v>
      </c>
      <c r="Q1121" s="10">
        <v>0</v>
      </c>
      <c r="R1121" s="10">
        <v>126</v>
      </c>
      <c r="S1121" s="10">
        <v>71</v>
      </c>
      <c r="T1121" s="10">
        <v>0</v>
      </c>
      <c r="U1121" s="10">
        <v>59</v>
      </c>
      <c r="V1121" s="10">
        <v>30</v>
      </c>
      <c r="W1121" s="10">
        <v>256</v>
      </c>
    </row>
    <row r="1122" spans="1:23">
      <c r="A1122" s="10" t="s">
        <v>23</v>
      </c>
      <c r="B1122" s="10" t="s">
        <v>163</v>
      </c>
      <c r="C1122" s="1" t="s">
        <v>298</v>
      </c>
      <c r="D1122" s="10" t="s">
        <v>301</v>
      </c>
      <c r="E1122" s="10" t="s">
        <v>302</v>
      </c>
      <c r="F1122" s="10">
        <v>739.88</v>
      </c>
      <c r="G1122" s="10">
        <v>142</v>
      </c>
      <c r="H1122" s="10">
        <v>799</v>
      </c>
      <c r="I1122" s="10">
        <v>436</v>
      </c>
      <c r="J1122" s="10">
        <v>363</v>
      </c>
      <c r="K1122" s="10">
        <v>17</v>
      </c>
      <c r="L1122" s="10">
        <v>10</v>
      </c>
      <c r="M1122" s="10">
        <v>7</v>
      </c>
      <c r="N1122" s="10">
        <v>0</v>
      </c>
      <c r="O1122" s="10">
        <v>0</v>
      </c>
      <c r="P1122" s="10">
        <v>0</v>
      </c>
      <c r="Q1122" s="10">
        <v>0</v>
      </c>
      <c r="R1122" s="10">
        <v>3</v>
      </c>
      <c r="S1122" s="10">
        <v>36</v>
      </c>
      <c r="T1122" s="10">
        <v>36</v>
      </c>
      <c r="U1122" s="10">
        <v>10</v>
      </c>
      <c r="V1122" s="10">
        <v>2</v>
      </c>
      <c r="W1122" s="10">
        <v>85</v>
      </c>
    </row>
    <row r="1123" spans="1:23">
      <c r="A1123" s="10" t="s">
        <v>23</v>
      </c>
      <c r="B1123" s="10" t="s">
        <v>163</v>
      </c>
      <c r="C1123" s="1" t="s">
        <v>298</v>
      </c>
      <c r="D1123" s="10" t="s">
        <v>303</v>
      </c>
      <c r="E1123" s="10" t="s">
        <v>304</v>
      </c>
      <c r="F1123" s="10">
        <v>804.45</v>
      </c>
      <c r="G1123" s="10">
        <v>61</v>
      </c>
      <c r="H1123" s="10">
        <v>330</v>
      </c>
      <c r="I1123" s="10">
        <v>193</v>
      </c>
      <c r="J1123" s="10">
        <v>137</v>
      </c>
      <c r="K1123" s="10">
        <v>42</v>
      </c>
      <c r="L1123" s="10">
        <v>21</v>
      </c>
      <c r="M1123" s="10">
        <v>21</v>
      </c>
      <c r="N1123" s="10">
        <v>0</v>
      </c>
      <c r="O1123" s="10">
        <v>0</v>
      </c>
      <c r="P1123" s="10">
        <v>0</v>
      </c>
      <c r="Q1123" s="10">
        <v>0</v>
      </c>
      <c r="R1123" s="10">
        <v>5</v>
      </c>
      <c r="S1123" s="10">
        <v>57</v>
      </c>
      <c r="T1123" s="10">
        <v>0</v>
      </c>
      <c r="U1123" s="10">
        <v>124</v>
      </c>
      <c r="V1123" s="10">
        <v>80</v>
      </c>
      <c r="W1123" s="10">
        <v>186</v>
      </c>
    </row>
    <row r="1124" spans="1:23">
      <c r="A1124" s="10" t="s">
        <v>23</v>
      </c>
      <c r="B1124" s="10" t="s">
        <v>163</v>
      </c>
      <c r="C1124" s="1" t="s">
        <v>298</v>
      </c>
      <c r="D1124" s="10" t="s">
        <v>305</v>
      </c>
      <c r="E1124" s="10" t="s">
        <v>306</v>
      </c>
      <c r="F1124" s="10">
        <v>682.97</v>
      </c>
      <c r="G1124" s="10">
        <v>140</v>
      </c>
      <c r="H1124" s="10">
        <v>836</v>
      </c>
      <c r="I1124" s="10">
        <v>448</v>
      </c>
      <c r="J1124" s="10">
        <v>388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119</v>
      </c>
      <c r="S1124" s="10">
        <v>0</v>
      </c>
      <c r="T1124" s="10">
        <v>0</v>
      </c>
      <c r="U1124" s="10">
        <v>331</v>
      </c>
      <c r="V1124" s="10">
        <v>65</v>
      </c>
      <c r="W1124" s="10">
        <v>450</v>
      </c>
    </row>
    <row r="1125" spans="1:23">
      <c r="A1125" s="10" t="s">
        <v>23</v>
      </c>
      <c r="B1125" s="10" t="s">
        <v>2836</v>
      </c>
      <c r="C1125" s="1" t="s">
        <v>2930</v>
      </c>
      <c r="D1125" s="6" t="s">
        <v>2931</v>
      </c>
      <c r="E1125" s="10" t="s">
        <v>2932</v>
      </c>
      <c r="F1125" s="10">
        <v>1672.27</v>
      </c>
      <c r="G1125" s="10">
        <v>354</v>
      </c>
      <c r="H1125" s="10">
        <v>1998</v>
      </c>
      <c r="I1125" s="10">
        <v>1057</v>
      </c>
      <c r="J1125" s="10">
        <v>941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161</v>
      </c>
      <c r="V1125" s="10">
        <v>18</v>
      </c>
      <c r="W1125" s="10">
        <v>161</v>
      </c>
    </row>
    <row r="1126" spans="1:23">
      <c r="A1126" s="10" t="s">
        <v>23</v>
      </c>
      <c r="B1126" s="10" t="s">
        <v>2836</v>
      </c>
      <c r="C1126" s="1" t="s">
        <v>2930</v>
      </c>
      <c r="D1126" s="10" t="s">
        <v>2933</v>
      </c>
      <c r="E1126" s="10" t="s">
        <v>2934</v>
      </c>
      <c r="F1126" s="10">
        <v>523.92999999999995</v>
      </c>
      <c r="G1126" s="10">
        <v>60</v>
      </c>
      <c r="H1126" s="10">
        <v>294</v>
      </c>
      <c r="I1126" s="10">
        <v>157</v>
      </c>
      <c r="J1126" s="10">
        <v>137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91</v>
      </c>
      <c r="V1126" s="10">
        <v>3</v>
      </c>
      <c r="W1126" s="10">
        <v>91</v>
      </c>
    </row>
    <row r="1127" spans="1:23">
      <c r="A1127" s="10" t="s">
        <v>23</v>
      </c>
      <c r="B1127" s="10" t="s">
        <v>2836</v>
      </c>
      <c r="C1127" s="1" t="s">
        <v>2930</v>
      </c>
      <c r="D1127" s="10" t="s">
        <v>2935</v>
      </c>
      <c r="E1127" s="10" t="s">
        <v>2936</v>
      </c>
      <c r="F1127" s="10">
        <v>676.86</v>
      </c>
      <c r="G1127" s="10">
        <v>120</v>
      </c>
      <c r="H1127" s="10">
        <v>825</v>
      </c>
      <c r="I1127" s="10">
        <v>428</v>
      </c>
      <c r="J1127" s="10">
        <v>397</v>
      </c>
      <c r="K1127" s="10">
        <v>10</v>
      </c>
      <c r="L1127" s="10">
        <v>5</v>
      </c>
      <c r="M1127" s="10">
        <v>5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151</v>
      </c>
      <c r="V1127" s="10">
        <v>0</v>
      </c>
      <c r="W1127" s="10">
        <v>151</v>
      </c>
    </row>
    <row r="1128" spans="1:23">
      <c r="A1128" s="10" t="s">
        <v>23</v>
      </c>
      <c r="B1128" s="10" t="s">
        <v>2836</v>
      </c>
      <c r="C1128" s="1" t="s">
        <v>2930</v>
      </c>
      <c r="D1128" s="10" t="s">
        <v>68</v>
      </c>
      <c r="E1128" s="10" t="s">
        <v>2937</v>
      </c>
      <c r="F1128" s="10">
        <v>522.79999999999995</v>
      </c>
      <c r="G1128" s="10">
        <v>139</v>
      </c>
      <c r="H1128" s="10">
        <v>735</v>
      </c>
      <c r="I1128" s="10">
        <v>377</v>
      </c>
      <c r="J1128" s="10">
        <v>358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2</v>
      </c>
      <c r="S1128" s="10">
        <v>68</v>
      </c>
      <c r="T1128" s="10">
        <v>0</v>
      </c>
      <c r="U1128" s="10">
        <v>12</v>
      </c>
      <c r="V1128" s="10">
        <v>0</v>
      </c>
      <c r="W1128" s="10">
        <v>82</v>
      </c>
    </row>
    <row r="1129" spans="1:23">
      <c r="A1129" s="10" t="s">
        <v>23</v>
      </c>
      <c r="B1129" s="10" t="s">
        <v>1133</v>
      </c>
      <c r="C1129" s="1" t="s">
        <v>1182</v>
      </c>
      <c r="D1129" s="6" t="s">
        <v>1183</v>
      </c>
      <c r="E1129" s="10" t="s">
        <v>1184</v>
      </c>
      <c r="F1129" s="10">
        <v>2872</v>
      </c>
      <c r="G1129" s="10">
        <v>414</v>
      </c>
      <c r="H1129" s="10">
        <v>1922</v>
      </c>
      <c r="I1129" s="10">
        <v>952</v>
      </c>
      <c r="J1129" s="10">
        <v>970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118</v>
      </c>
      <c r="V1129" s="10">
        <v>7</v>
      </c>
      <c r="W1129" s="10">
        <v>118</v>
      </c>
    </row>
    <row r="1130" spans="1:23">
      <c r="A1130" s="10" t="s">
        <v>23</v>
      </c>
      <c r="B1130" s="10" t="s">
        <v>1133</v>
      </c>
      <c r="C1130" s="1" t="s">
        <v>1182</v>
      </c>
      <c r="D1130" s="10" t="s">
        <v>1185</v>
      </c>
      <c r="E1130" s="10" t="s">
        <v>1186</v>
      </c>
      <c r="F1130" s="10">
        <v>910</v>
      </c>
      <c r="G1130" s="10">
        <v>227</v>
      </c>
      <c r="H1130" s="10">
        <v>1031</v>
      </c>
      <c r="I1130" s="10">
        <v>497</v>
      </c>
      <c r="J1130" s="10">
        <v>534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25</v>
      </c>
      <c r="T1130" s="10">
        <v>0</v>
      </c>
      <c r="U1130" s="10">
        <v>118</v>
      </c>
      <c r="V1130" s="10">
        <v>131</v>
      </c>
      <c r="W1130" s="10">
        <v>143</v>
      </c>
    </row>
    <row r="1131" spans="1:23">
      <c r="A1131" s="10" t="s">
        <v>23</v>
      </c>
      <c r="B1131" s="10" t="s">
        <v>1133</v>
      </c>
      <c r="C1131" s="1" t="s">
        <v>1182</v>
      </c>
      <c r="D1131" s="10" t="s">
        <v>1187</v>
      </c>
      <c r="E1131" s="10" t="s">
        <v>1188</v>
      </c>
      <c r="F1131" s="10">
        <v>615</v>
      </c>
      <c r="G1131" s="10">
        <v>97</v>
      </c>
      <c r="H1131" s="10">
        <v>529</v>
      </c>
      <c r="I1131" s="10">
        <v>282</v>
      </c>
      <c r="J1131" s="10">
        <v>247</v>
      </c>
      <c r="K1131" s="10">
        <v>561</v>
      </c>
      <c r="L1131" s="10">
        <v>289</v>
      </c>
      <c r="M1131" s="10">
        <v>272</v>
      </c>
      <c r="N1131" s="10">
        <v>47</v>
      </c>
      <c r="O1131" s="10">
        <v>22</v>
      </c>
      <c r="P1131" s="10">
        <v>25</v>
      </c>
      <c r="Q1131" s="10">
        <v>0</v>
      </c>
      <c r="R1131" s="10">
        <v>0</v>
      </c>
      <c r="S1131" s="10">
        <v>71.53</v>
      </c>
      <c r="T1131" s="10">
        <v>0</v>
      </c>
      <c r="U1131" s="10">
        <v>0</v>
      </c>
      <c r="V1131" s="10">
        <v>315.74</v>
      </c>
      <c r="W1131" s="10">
        <v>71.53</v>
      </c>
    </row>
    <row r="1132" spans="1:23">
      <c r="A1132" s="10" t="s">
        <v>23</v>
      </c>
      <c r="B1132" s="10" t="s">
        <v>1133</v>
      </c>
      <c r="C1132" s="1" t="s">
        <v>1176</v>
      </c>
      <c r="D1132" s="6" t="s">
        <v>1177</v>
      </c>
      <c r="E1132" s="10" t="s">
        <v>1178</v>
      </c>
      <c r="F1132" s="10">
        <v>3080</v>
      </c>
      <c r="G1132" s="10">
        <v>1151</v>
      </c>
      <c r="H1132" s="10">
        <v>5966</v>
      </c>
      <c r="I1132" s="10">
        <v>3075</v>
      </c>
      <c r="J1132" s="10">
        <v>2891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20</v>
      </c>
      <c r="T1132" s="10">
        <v>0</v>
      </c>
      <c r="U1132" s="10">
        <v>29</v>
      </c>
      <c r="V1132" s="10">
        <v>10</v>
      </c>
      <c r="W1132" s="10">
        <v>49</v>
      </c>
    </row>
    <row r="1133" spans="1:23">
      <c r="A1133" s="10" t="s">
        <v>23</v>
      </c>
      <c r="B1133" s="10" t="s">
        <v>1133</v>
      </c>
      <c r="C1133" s="1" t="s">
        <v>1176</v>
      </c>
      <c r="D1133" s="10" t="s">
        <v>235</v>
      </c>
      <c r="E1133" s="10" t="s">
        <v>1179</v>
      </c>
      <c r="F1133" s="10">
        <v>754</v>
      </c>
      <c r="G1133" s="10">
        <v>149</v>
      </c>
      <c r="H1133" s="10">
        <v>766</v>
      </c>
      <c r="I1133" s="10">
        <v>385</v>
      </c>
      <c r="J1133" s="10">
        <v>381</v>
      </c>
      <c r="K1133" s="10">
        <v>207</v>
      </c>
      <c r="L1133" s="10">
        <v>104</v>
      </c>
      <c r="M1133" s="10">
        <v>103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20</v>
      </c>
      <c r="T1133" s="10">
        <v>0</v>
      </c>
      <c r="U1133" s="10">
        <v>133</v>
      </c>
      <c r="V1133" s="10">
        <v>180</v>
      </c>
      <c r="W1133" s="10">
        <v>153</v>
      </c>
    </row>
    <row r="1134" spans="1:23">
      <c r="A1134" s="10" t="s">
        <v>23</v>
      </c>
      <c r="B1134" s="10" t="s">
        <v>1133</v>
      </c>
      <c r="C1134" s="1" t="s">
        <v>1176</v>
      </c>
      <c r="D1134" s="10" t="s">
        <v>1180</v>
      </c>
      <c r="E1134" s="10" t="s">
        <v>1181</v>
      </c>
      <c r="F1134" s="10">
        <v>1006</v>
      </c>
      <c r="G1134" s="10">
        <v>132</v>
      </c>
      <c r="H1134" s="10">
        <v>632</v>
      </c>
      <c r="I1134" s="10">
        <v>328</v>
      </c>
      <c r="J1134" s="10">
        <v>304</v>
      </c>
      <c r="K1134" s="10">
        <v>20</v>
      </c>
      <c r="L1134" s="10">
        <v>11</v>
      </c>
      <c r="M1134" s="10">
        <v>9</v>
      </c>
      <c r="N1134" s="10">
        <v>1</v>
      </c>
      <c r="O1134" s="10">
        <v>1</v>
      </c>
      <c r="P1134" s="10">
        <v>0</v>
      </c>
      <c r="Q1134" s="10">
        <v>0</v>
      </c>
      <c r="R1134" s="10">
        <v>7</v>
      </c>
      <c r="S1134" s="10">
        <v>15</v>
      </c>
      <c r="T1134" s="10">
        <v>0</v>
      </c>
      <c r="U1134" s="10">
        <v>55</v>
      </c>
      <c r="V1134" s="10">
        <v>30</v>
      </c>
      <c r="W1134" s="10">
        <v>77</v>
      </c>
    </row>
    <row r="1135" spans="1:23">
      <c r="A1135" s="10" t="s">
        <v>23</v>
      </c>
      <c r="B1135" s="10" t="s">
        <v>2223</v>
      </c>
      <c r="C1135" s="1" t="s">
        <v>1296</v>
      </c>
      <c r="D1135" s="6" t="s">
        <v>1296</v>
      </c>
      <c r="E1135" s="10" t="s">
        <v>2315</v>
      </c>
      <c r="F1135" s="10">
        <v>1508.01</v>
      </c>
      <c r="G1135" s="10">
        <v>243</v>
      </c>
      <c r="H1135" s="10">
        <v>1428</v>
      </c>
      <c r="I1135" s="10">
        <v>725</v>
      </c>
      <c r="J1135" s="10">
        <v>703</v>
      </c>
      <c r="K1135" s="10">
        <v>578</v>
      </c>
      <c r="L1135" s="10">
        <v>308</v>
      </c>
      <c r="M1135" s="10">
        <v>270</v>
      </c>
      <c r="N1135" s="10">
        <v>6</v>
      </c>
      <c r="O1135" s="10">
        <v>1</v>
      </c>
      <c r="P1135" s="10">
        <v>5</v>
      </c>
      <c r="Q1135" s="10">
        <v>0</v>
      </c>
      <c r="R1135" s="10">
        <v>24</v>
      </c>
      <c r="S1135" s="10">
        <v>309</v>
      </c>
      <c r="T1135" s="10">
        <v>0</v>
      </c>
      <c r="U1135" s="10">
        <v>186</v>
      </c>
      <c r="V1135" s="10">
        <v>129</v>
      </c>
      <c r="W1135" s="10">
        <v>519</v>
      </c>
    </row>
    <row r="1136" spans="1:23">
      <c r="A1136" s="10" t="s">
        <v>23</v>
      </c>
      <c r="B1136" s="10" t="s">
        <v>2223</v>
      </c>
      <c r="C1136" s="1" t="s">
        <v>1296</v>
      </c>
      <c r="D1136" s="10" t="s">
        <v>1505</v>
      </c>
      <c r="E1136" s="10" t="s">
        <v>2316</v>
      </c>
      <c r="F1136" s="10">
        <v>657.92</v>
      </c>
      <c r="G1136" s="10">
        <v>67</v>
      </c>
      <c r="H1136" s="10">
        <v>470</v>
      </c>
      <c r="I1136" s="10">
        <v>246</v>
      </c>
      <c r="J1136" s="10">
        <v>224</v>
      </c>
      <c r="K1136" s="10">
        <v>563</v>
      </c>
      <c r="L1136" s="10">
        <v>314</v>
      </c>
      <c r="M1136" s="10">
        <v>249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70.41</v>
      </c>
      <c r="T1136" s="10">
        <v>0</v>
      </c>
      <c r="U1136" s="10">
        <v>0</v>
      </c>
      <c r="V1136" s="10">
        <v>40</v>
      </c>
      <c r="W1136" s="10">
        <v>70.41</v>
      </c>
    </row>
    <row r="1137" spans="1:23">
      <c r="A1137" s="10" t="s">
        <v>23</v>
      </c>
      <c r="B1137" s="10" t="s">
        <v>2223</v>
      </c>
      <c r="C1137" s="1" t="s">
        <v>1296</v>
      </c>
      <c r="D1137" s="10" t="s">
        <v>2317</v>
      </c>
      <c r="E1137" s="10" t="s">
        <v>2318</v>
      </c>
      <c r="F1137" s="10">
        <v>727.11</v>
      </c>
      <c r="G1137" s="10">
        <v>175</v>
      </c>
      <c r="H1137" s="10">
        <v>1233</v>
      </c>
      <c r="I1137" s="10">
        <v>646</v>
      </c>
      <c r="J1137" s="10">
        <v>587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12</v>
      </c>
      <c r="T1137" s="10">
        <v>0</v>
      </c>
      <c r="U1137" s="10">
        <v>0</v>
      </c>
      <c r="V1137" s="10">
        <v>88</v>
      </c>
      <c r="W1137" s="10">
        <v>12</v>
      </c>
    </row>
    <row r="1138" spans="1:23">
      <c r="A1138" s="10" t="s">
        <v>23</v>
      </c>
      <c r="B1138" s="10" t="s">
        <v>791</v>
      </c>
      <c r="C1138" s="1" t="s">
        <v>845</v>
      </c>
      <c r="D1138" s="6" t="s">
        <v>845</v>
      </c>
      <c r="E1138" s="10" t="s">
        <v>846</v>
      </c>
      <c r="F1138" s="10">
        <v>2187.04</v>
      </c>
      <c r="G1138" s="10">
        <v>374</v>
      </c>
      <c r="H1138" s="10">
        <v>2506</v>
      </c>
      <c r="I1138" s="10">
        <v>1315</v>
      </c>
      <c r="J1138" s="10">
        <v>1191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4</v>
      </c>
      <c r="T1138" s="10">
        <v>0</v>
      </c>
      <c r="U1138" s="10">
        <v>0</v>
      </c>
      <c r="V1138" s="10">
        <v>80</v>
      </c>
      <c r="W1138" s="10">
        <v>4</v>
      </c>
    </row>
    <row r="1139" spans="1:23">
      <c r="A1139" s="10" t="s">
        <v>23</v>
      </c>
      <c r="B1139" s="10" t="s">
        <v>3519</v>
      </c>
      <c r="C1139" s="1" t="s">
        <v>3440</v>
      </c>
      <c r="D1139" s="6" t="s">
        <v>3637</v>
      </c>
      <c r="E1139" s="10" t="s">
        <v>3638</v>
      </c>
      <c r="F1139" s="10">
        <v>1843</v>
      </c>
      <c r="G1139" s="10">
        <v>294</v>
      </c>
      <c r="H1139" s="10">
        <v>1863</v>
      </c>
      <c r="I1139" s="10">
        <v>972</v>
      </c>
      <c r="J1139" s="10">
        <v>891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47</v>
      </c>
      <c r="S1139" s="10">
        <v>0</v>
      </c>
      <c r="T1139" s="10">
        <v>0</v>
      </c>
      <c r="U1139" s="10">
        <v>0</v>
      </c>
      <c r="V1139" s="10">
        <v>0</v>
      </c>
      <c r="W1139" s="10">
        <v>47</v>
      </c>
    </row>
    <row r="1140" spans="1:23">
      <c r="A1140" s="10" t="s">
        <v>23</v>
      </c>
      <c r="B1140" s="10" t="s">
        <v>3519</v>
      </c>
      <c r="C1140" s="1" t="s">
        <v>3440</v>
      </c>
      <c r="D1140" s="10" t="s">
        <v>3639</v>
      </c>
      <c r="E1140" s="10" t="s">
        <v>3640</v>
      </c>
      <c r="F1140" s="10">
        <v>353</v>
      </c>
      <c r="G1140" s="10">
        <v>78</v>
      </c>
      <c r="H1140" s="10">
        <v>361</v>
      </c>
      <c r="I1140" s="10">
        <v>193</v>
      </c>
      <c r="J1140" s="10">
        <v>168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34</v>
      </c>
      <c r="T1140" s="10">
        <v>7</v>
      </c>
      <c r="U1140" s="10">
        <v>0</v>
      </c>
      <c r="V1140" s="10">
        <v>37</v>
      </c>
      <c r="W1140" s="10">
        <v>41</v>
      </c>
    </row>
    <row r="1141" spans="1:23">
      <c r="A1141" s="10" t="s">
        <v>23</v>
      </c>
      <c r="B1141" s="10" t="s">
        <v>3519</v>
      </c>
      <c r="C1141" s="1" t="s">
        <v>3440</v>
      </c>
      <c r="D1141" s="10" t="s">
        <v>3641</v>
      </c>
      <c r="E1141" s="10" t="s">
        <v>3642</v>
      </c>
      <c r="F1141" s="10">
        <v>251</v>
      </c>
      <c r="G1141" s="10">
        <v>36</v>
      </c>
      <c r="H1141" s="10">
        <v>229</v>
      </c>
      <c r="I1141" s="10">
        <v>128</v>
      </c>
      <c r="J1141" s="10">
        <v>101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57.02</v>
      </c>
      <c r="V1141" s="10">
        <v>68.5</v>
      </c>
      <c r="W1141" s="10">
        <v>57.02</v>
      </c>
    </row>
    <row r="1142" spans="1:23">
      <c r="A1142" s="10" t="s">
        <v>23</v>
      </c>
      <c r="B1142" s="10" t="s">
        <v>3519</v>
      </c>
      <c r="C1142" s="1" t="s">
        <v>3440</v>
      </c>
      <c r="D1142" s="10" t="s">
        <v>3643</v>
      </c>
      <c r="E1142" s="10" t="s">
        <v>3644</v>
      </c>
      <c r="F1142" s="10">
        <v>634</v>
      </c>
      <c r="G1142" s="10">
        <v>156</v>
      </c>
      <c r="H1142" s="10">
        <v>759</v>
      </c>
      <c r="I1142" s="10">
        <v>420</v>
      </c>
      <c r="J1142" s="10">
        <v>339</v>
      </c>
      <c r="K1142" s="10">
        <v>0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19</v>
      </c>
      <c r="S1142" s="10">
        <v>0</v>
      </c>
      <c r="T1142" s="10">
        <v>0</v>
      </c>
      <c r="U1142" s="10">
        <v>95</v>
      </c>
      <c r="V1142" s="10">
        <v>130.91</v>
      </c>
      <c r="W1142" s="10">
        <v>114</v>
      </c>
    </row>
    <row r="1143" spans="1:23">
      <c r="A1143" s="10" t="s">
        <v>23</v>
      </c>
      <c r="B1143" s="10" t="s">
        <v>3519</v>
      </c>
      <c r="C1143" s="1" t="s">
        <v>3440</v>
      </c>
      <c r="D1143" s="10" t="s">
        <v>3645</v>
      </c>
      <c r="E1143" s="10" t="s">
        <v>3646</v>
      </c>
      <c r="F1143" s="10">
        <v>310.61</v>
      </c>
      <c r="G1143" s="10">
        <v>71</v>
      </c>
      <c r="H1143" s="10">
        <v>520</v>
      </c>
      <c r="I1143" s="10">
        <v>271</v>
      </c>
      <c r="J1143" s="10">
        <v>249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60.78</v>
      </c>
      <c r="V1143" s="10">
        <v>40</v>
      </c>
      <c r="W1143" s="10">
        <v>60.78</v>
      </c>
    </row>
    <row r="1144" spans="1:23">
      <c r="A1144" s="10" t="s">
        <v>23</v>
      </c>
      <c r="B1144" s="10" t="s">
        <v>2836</v>
      </c>
      <c r="C1144" s="1" t="s">
        <v>402</v>
      </c>
      <c r="D1144" s="6" t="s">
        <v>2925</v>
      </c>
      <c r="E1144" s="10" t="s">
        <v>2926</v>
      </c>
      <c r="F1144" s="10">
        <v>1763.4</v>
      </c>
      <c r="G1144" s="10">
        <v>295</v>
      </c>
      <c r="H1144" s="10">
        <v>1741</v>
      </c>
      <c r="I1144" s="10">
        <v>917</v>
      </c>
      <c r="J1144" s="10">
        <v>824</v>
      </c>
      <c r="K1144" s="10">
        <v>232</v>
      </c>
      <c r="L1144" s="10">
        <v>120</v>
      </c>
      <c r="M1144" s="10">
        <v>112</v>
      </c>
      <c r="N1144" s="10">
        <v>0</v>
      </c>
      <c r="O1144" s="10">
        <v>0</v>
      </c>
      <c r="P1144" s="10">
        <v>0</v>
      </c>
      <c r="Q1144" s="10">
        <v>0</v>
      </c>
      <c r="R1144" s="10">
        <v>184.2</v>
      </c>
      <c r="S1144" s="10">
        <v>0</v>
      </c>
      <c r="T1144" s="10">
        <v>0</v>
      </c>
      <c r="U1144" s="10">
        <v>0</v>
      </c>
      <c r="V1144" s="10">
        <v>146.1</v>
      </c>
      <c r="W1144" s="10">
        <v>184.2</v>
      </c>
    </row>
    <row r="1145" spans="1:23">
      <c r="A1145" s="10" t="s">
        <v>23</v>
      </c>
      <c r="B1145" s="10" t="s">
        <v>2836</v>
      </c>
      <c r="C1145" s="1" t="s">
        <v>402</v>
      </c>
      <c r="D1145" s="10" t="s">
        <v>91</v>
      </c>
      <c r="E1145" s="10" t="s">
        <v>2927</v>
      </c>
      <c r="F1145" s="10">
        <v>294.2</v>
      </c>
      <c r="G1145" s="10">
        <v>27</v>
      </c>
      <c r="H1145" s="10">
        <v>160</v>
      </c>
      <c r="I1145" s="10">
        <v>86</v>
      </c>
      <c r="J1145" s="10">
        <v>74</v>
      </c>
      <c r="K1145" s="10">
        <v>0</v>
      </c>
      <c r="L1145" s="10">
        <v>0</v>
      </c>
      <c r="M1145" s="10">
        <v>0</v>
      </c>
      <c r="N1145" s="10">
        <v>428</v>
      </c>
      <c r="O1145" s="10">
        <v>221</v>
      </c>
      <c r="P1145" s="10">
        <v>207</v>
      </c>
      <c r="Q1145" s="10">
        <v>32.9</v>
      </c>
      <c r="R1145" s="10">
        <v>201.2</v>
      </c>
      <c r="S1145" s="10">
        <v>0</v>
      </c>
      <c r="T1145" s="10">
        <v>0</v>
      </c>
      <c r="U1145" s="10">
        <v>0</v>
      </c>
      <c r="V1145" s="10">
        <v>32.700000000000003</v>
      </c>
      <c r="W1145" s="10">
        <v>201.2</v>
      </c>
    </row>
    <row r="1146" spans="1:23">
      <c r="A1146" s="10" t="s">
        <v>23</v>
      </c>
      <c r="B1146" s="10" t="s">
        <v>2836</v>
      </c>
      <c r="C1146" s="1" t="s">
        <v>402</v>
      </c>
      <c r="D1146" s="10" t="s">
        <v>2928</v>
      </c>
      <c r="E1146" s="10" t="s">
        <v>2929</v>
      </c>
      <c r="F1146" s="10">
        <v>705.36</v>
      </c>
      <c r="G1146" s="10">
        <v>85</v>
      </c>
      <c r="H1146" s="10">
        <v>520</v>
      </c>
      <c r="I1146" s="10">
        <v>265</v>
      </c>
      <c r="J1146" s="10">
        <v>255</v>
      </c>
      <c r="K1146" s="10">
        <v>140</v>
      </c>
      <c r="L1146" s="10">
        <v>61</v>
      </c>
      <c r="M1146" s="10">
        <v>79</v>
      </c>
      <c r="N1146" s="10">
        <v>94</v>
      </c>
      <c r="O1146" s="10">
        <v>42</v>
      </c>
      <c r="P1146" s="10">
        <v>52</v>
      </c>
      <c r="Q1146" s="10">
        <v>0</v>
      </c>
      <c r="R1146" s="10">
        <v>0</v>
      </c>
      <c r="S1146" s="10">
        <v>70.099999999999994</v>
      </c>
      <c r="T1146" s="10">
        <v>0</v>
      </c>
      <c r="U1146" s="10">
        <v>0</v>
      </c>
      <c r="V1146" s="10">
        <v>192.1</v>
      </c>
      <c r="W1146" s="10">
        <v>70.099999999999994</v>
      </c>
    </row>
    <row r="1147" spans="1:23">
      <c r="A1147" s="10" t="s">
        <v>23</v>
      </c>
      <c r="B1147" s="10" t="s">
        <v>2223</v>
      </c>
      <c r="C1147" s="1" t="s">
        <v>2310</v>
      </c>
      <c r="D1147" s="6" t="s">
        <v>2311</v>
      </c>
      <c r="E1147" s="10" t="s">
        <v>2312</v>
      </c>
      <c r="F1147" s="10">
        <v>1257</v>
      </c>
      <c r="G1147" s="10">
        <v>294</v>
      </c>
      <c r="H1147" s="10">
        <v>1954</v>
      </c>
      <c r="I1147" s="10">
        <v>1007</v>
      </c>
      <c r="J1147" s="10">
        <v>947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20</v>
      </c>
      <c r="R1147" s="10">
        <v>0</v>
      </c>
      <c r="S1147" s="10">
        <v>0</v>
      </c>
      <c r="T1147" s="10">
        <v>0</v>
      </c>
      <c r="U1147" s="10">
        <v>0</v>
      </c>
      <c r="V1147" s="10">
        <v>81</v>
      </c>
      <c r="W1147" s="10">
        <v>0</v>
      </c>
    </row>
    <row r="1148" spans="1:23">
      <c r="A1148" s="10" t="s">
        <v>23</v>
      </c>
      <c r="B1148" s="10" t="s">
        <v>2223</v>
      </c>
      <c r="C1148" s="1" t="s">
        <v>2310</v>
      </c>
      <c r="D1148" s="10" t="s">
        <v>2313</v>
      </c>
      <c r="E1148" s="10" t="s">
        <v>2314</v>
      </c>
      <c r="F1148" s="10">
        <v>335.72</v>
      </c>
      <c r="G1148" s="10">
        <v>56</v>
      </c>
      <c r="H1148" s="10">
        <v>407</v>
      </c>
      <c r="I1148" s="10">
        <v>219</v>
      </c>
      <c r="J1148" s="10">
        <v>188</v>
      </c>
      <c r="K1148" s="10">
        <v>1378</v>
      </c>
      <c r="L1148" s="10">
        <v>721</v>
      </c>
      <c r="M1148" s="10">
        <v>657</v>
      </c>
      <c r="N1148" s="10">
        <v>11</v>
      </c>
      <c r="O1148" s="10">
        <v>8</v>
      </c>
      <c r="P1148" s="10">
        <v>3</v>
      </c>
      <c r="Q1148" s="10">
        <v>0</v>
      </c>
      <c r="R1148" s="10">
        <v>163</v>
      </c>
      <c r="S1148" s="10">
        <v>159</v>
      </c>
      <c r="T1148" s="10">
        <v>0</v>
      </c>
      <c r="U1148" s="10">
        <v>186</v>
      </c>
      <c r="V1148" s="10">
        <v>1013.56</v>
      </c>
      <c r="W1148" s="10">
        <v>508</v>
      </c>
    </row>
    <row r="1149" spans="1:23">
      <c r="A1149" s="10" t="s">
        <v>23</v>
      </c>
      <c r="B1149" s="10" t="s">
        <v>1734</v>
      </c>
      <c r="C1149" s="1" t="s">
        <v>1795</v>
      </c>
      <c r="D1149" s="6" t="s">
        <v>1795</v>
      </c>
      <c r="E1149" s="10" t="s">
        <v>1796</v>
      </c>
      <c r="F1149" s="10">
        <v>1363.5</v>
      </c>
      <c r="G1149" s="10">
        <v>222</v>
      </c>
      <c r="H1149" s="10">
        <v>1207</v>
      </c>
      <c r="I1149" s="10">
        <v>633</v>
      </c>
      <c r="J1149" s="10">
        <v>574</v>
      </c>
      <c r="K1149" s="10">
        <v>22</v>
      </c>
      <c r="L1149" s="10">
        <v>11</v>
      </c>
      <c r="M1149" s="10">
        <v>11</v>
      </c>
      <c r="N1149" s="10">
        <v>0</v>
      </c>
      <c r="O1149" s="10">
        <v>0</v>
      </c>
      <c r="P1149" s="10">
        <v>0</v>
      </c>
      <c r="Q1149" s="10">
        <v>0</v>
      </c>
      <c r="R1149" s="10">
        <v>106</v>
      </c>
      <c r="S1149" s="10">
        <v>25</v>
      </c>
      <c r="T1149" s="10">
        <v>0</v>
      </c>
      <c r="U1149" s="10">
        <v>46</v>
      </c>
      <c r="V1149" s="10">
        <v>41</v>
      </c>
      <c r="W1149" s="10">
        <v>177</v>
      </c>
    </row>
    <row r="1150" spans="1:23">
      <c r="A1150" s="10" t="s">
        <v>23</v>
      </c>
      <c r="B1150" s="10" t="s">
        <v>1734</v>
      </c>
      <c r="C1150" s="1" t="s">
        <v>1795</v>
      </c>
      <c r="D1150" s="10" t="s">
        <v>402</v>
      </c>
      <c r="E1150" s="10" t="s">
        <v>1797</v>
      </c>
      <c r="F1150" s="10">
        <v>1157</v>
      </c>
      <c r="G1150" s="10">
        <v>191</v>
      </c>
      <c r="H1150" s="10">
        <v>1191</v>
      </c>
      <c r="I1150" s="10">
        <v>621</v>
      </c>
      <c r="J1150" s="10">
        <v>570</v>
      </c>
      <c r="K1150" s="10">
        <v>531</v>
      </c>
      <c r="L1150" s="10">
        <v>279</v>
      </c>
      <c r="M1150" s="10">
        <v>252</v>
      </c>
      <c r="N1150" s="10">
        <v>2</v>
      </c>
      <c r="O1150" s="10">
        <v>1</v>
      </c>
      <c r="P1150" s="10">
        <v>1</v>
      </c>
      <c r="Q1150" s="10">
        <v>0</v>
      </c>
      <c r="R1150" s="10">
        <v>0</v>
      </c>
      <c r="S1150" s="10">
        <v>95.21</v>
      </c>
      <c r="T1150" s="10">
        <v>188.4</v>
      </c>
      <c r="U1150" s="10">
        <v>295.11</v>
      </c>
      <c r="V1150" s="10">
        <v>176.09</v>
      </c>
      <c r="W1150" s="10">
        <v>578.72</v>
      </c>
    </row>
    <row r="1151" spans="1:23">
      <c r="A1151" s="10" t="s">
        <v>23</v>
      </c>
      <c r="B1151" s="10" t="s">
        <v>2483</v>
      </c>
      <c r="C1151" s="1" t="s">
        <v>2549</v>
      </c>
      <c r="D1151" s="6" t="s">
        <v>2550</v>
      </c>
      <c r="E1151" s="10" t="s">
        <v>2551</v>
      </c>
      <c r="F1151" s="10">
        <v>3367.41</v>
      </c>
      <c r="G1151" s="10">
        <v>984</v>
      </c>
      <c r="H1151" s="10">
        <v>5909</v>
      </c>
      <c r="I1151" s="10">
        <v>3048</v>
      </c>
      <c r="J1151" s="10">
        <v>2861</v>
      </c>
      <c r="K1151" s="10">
        <v>116</v>
      </c>
      <c r="L1151" s="10">
        <v>64</v>
      </c>
      <c r="M1151" s="10">
        <v>52</v>
      </c>
      <c r="N1151" s="10">
        <v>30</v>
      </c>
      <c r="O1151" s="10">
        <v>19</v>
      </c>
      <c r="P1151" s="10">
        <v>11</v>
      </c>
      <c r="Q1151" s="10">
        <v>0</v>
      </c>
      <c r="R1151" s="10">
        <v>0</v>
      </c>
      <c r="S1151" s="10">
        <v>12.01</v>
      </c>
      <c r="T1151" s="10">
        <v>46.56</v>
      </c>
      <c r="U1151" s="10">
        <v>21.21</v>
      </c>
      <c r="V1151" s="10">
        <v>28.33</v>
      </c>
      <c r="W1151" s="10">
        <v>79.78</v>
      </c>
    </row>
    <row r="1152" spans="1:23">
      <c r="A1152" s="10" t="s">
        <v>23</v>
      </c>
      <c r="B1152" s="10" t="s">
        <v>2483</v>
      </c>
      <c r="C1152" s="1" t="s">
        <v>2549</v>
      </c>
      <c r="D1152" s="10" t="s">
        <v>2552</v>
      </c>
      <c r="E1152" s="10" t="s">
        <v>2553</v>
      </c>
      <c r="F1152" s="10">
        <v>1260.99</v>
      </c>
      <c r="G1152" s="10">
        <v>147</v>
      </c>
      <c r="H1152" s="10">
        <v>815</v>
      </c>
      <c r="I1152" s="10">
        <v>419</v>
      </c>
      <c r="J1152" s="10">
        <v>396</v>
      </c>
      <c r="K1152" s="10">
        <v>546</v>
      </c>
      <c r="L1152" s="10">
        <v>276</v>
      </c>
      <c r="M1152" s="10">
        <v>270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57.22</v>
      </c>
      <c r="T1152" s="10">
        <v>55.59</v>
      </c>
      <c r="U1152" s="10">
        <v>34.090000000000003</v>
      </c>
      <c r="V1152" s="10">
        <v>66.11</v>
      </c>
      <c r="W1152" s="10">
        <v>146.9</v>
      </c>
    </row>
    <row r="1153" spans="1:23">
      <c r="A1153" s="10" t="s">
        <v>23</v>
      </c>
      <c r="B1153" s="10" t="s">
        <v>3519</v>
      </c>
      <c r="C1153" s="1" t="s">
        <v>3627</v>
      </c>
      <c r="D1153" s="6" t="s">
        <v>3628</v>
      </c>
      <c r="E1153" s="10" t="s">
        <v>3629</v>
      </c>
      <c r="F1153" s="10">
        <v>924.57</v>
      </c>
      <c r="G1153" s="10">
        <v>145</v>
      </c>
      <c r="H1153" s="10">
        <v>840</v>
      </c>
      <c r="I1153" s="10">
        <v>419</v>
      </c>
      <c r="J1153" s="10">
        <v>421</v>
      </c>
      <c r="K1153" s="10">
        <v>263</v>
      </c>
      <c r="L1153" s="10">
        <v>134</v>
      </c>
      <c r="M1153" s="10">
        <v>129</v>
      </c>
      <c r="N1153" s="10">
        <v>1</v>
      </c>
      <c r="O1153" s="10">
        <v>1</v>
      </c>
      <c r="P1153" s="10">
        <v>0</v>
      </c>
      <c r="Q1153" s="10">
        <v>0</v>
      </c>
      <c r="R1153" s="10">
        <v>0</v>
      </c>
      <c r="S1153" s="10">
        <v>28.09</v>
      </c>
      <c r="T1153" s="10">
        <v>41.54</v>
      </c>
      <c r="U1153" s="10">
        <v>52.21</v>
      </c>
      <c r="V1153" s="10">
        <v>90.17</v>
      </c>
      <c r="W1153" s="10">
        <v>121.84</v>
      </c>
    </row>
    <row r="1154" spans="1:23">
      <c r="A1154" s="10" t="s">
        <v>23</v>
      </c>
      <c r="B1154" s="10" t="s">
        <v>3519</v>
      </c>
      <c r="C1154" s="1" t="s">
        <v>3627</v>
      </c>
      <c r="D1154" s="10" t="s">
        <v>3630</v>
      </c>
      <c r="E1154" s="10" t="s">
        <v>3631</v>
      </c>
      <c r="F1154" s="10">
        <v>323</v>
      </c>
      <c r="G1154" s="10">
        <v>81</v>
      </c>
      <c r="H1154" s="10">
        <v>395</v>
      </c>
      <c r="I1154" s="10">
        <v>192</v>
      </c>
      <c r="J1154" s="10">
        <v>203</v>
      </c>
      <c r="K1154" s="10">
        <v>1175</v>
      </c>
      <c r="L1154" s="10">
        <v>602</v>
      </c>
      <c r="M1154" s="10">
        <v>573</v>
      </c>
      <c r="N1154" s="10">
        <v>899</v>
      </c>
      <c r="O1154" s="10">
        <v>472</v>
      </c>
      <c r="P1154" s="10">
        <v>427</v>
      </c>
      <c r="Q1154" s="10">
        <v>90.9</v>
      </c>
      <c r="R1154" s="10">
        <v>0</v>
      </c>
      <c r="S1154" s="10">
        <v>0</v>
      </c>
      <c r="T1154" s="10">
        <v>245</v>
      </c>
      <c r="U1154" s="10">
        <v>0</v>
      </c>
      <c r="V1154" s="10">
        <v>0</v>
      </c>
      <c r="W1154" s="10">
        <v>245</v>
      </c>
    </row>
    <row r="1155" spans="1:23">
      <c r="A1155" s="10" t="s">
        <v>23</v>
      </c>
      <c r="B1155" s="10" t="s">
        <v>3519</v>
      </c>
      <c r="C1155" s="1" t="s">
        <v>3627</v>
      </c>
      <c r="D1155" s="10" t="s">
        <v>1842</v>
      </c>
      <c r="E1155" s="10" t="s">
        <v>3632</v>
      </c>
      <c r="F1155" s="10">
        <v>196</v>
      </c>
      <c r="G1155" s="10">
        <v>36</v>
      </c>
      <c r="H1155" s="10">
        <v>176</v>
      </c>
      <c r="I1155" s="10">
        <v>95</v>
      </c>
      <c r="J1155" s="10">
        <v>81</v>
      </c>
      <c r="K1155" s="10">
        <v>96</v>
      </c>
      <c r="L1155" s="10">
        <v>53</v>
      </c>
      <c r="M1155" s="10">
        <v>43</v>
      </c>
      <c r="N1155" s="10">
        <v>0</v>
      </c>
      <c r="O1155" s="10">
        <v>0</v>
      </c>
      <c r="P1155" s="10">
        <v>0</v>
      </c>
      <c r="Q1155" s="10">
        <v>19.100000000000001</v>
      </c>
      <c r="R1155" s="10">
        <v>0</v>
      </c>
      <c r="S1155" s="10">
        <v>0</v>
      </c>
      <c r="T1155" s="10">
        <v>38</v>
      </c>
      <c r="U1155" s="10">
        <v>0</v>
      </c>
      <c r="V1155" s="10">
        <v>0</v>
      </c>
      <c r="W1155" s="10">
        <v>38</v>
      </c>
    </row>
    <row r="1156" spans="1:23">
      <c r="A1156" s="10" t="s">
        <v>23</v>
      </c>
      <c r="B1156" s="10" t="s">
        <v>3519</v>
      </c>
      <c r="C1156" s="1" t="s">
        <v>3627</v>
      </c>
      <c r="D1156" s="10" t="s">
        <v>3633</v>
      </c>
      <c r="E1156" s="10" t="s">
        <v>3634</v>
      </c>
      <c r="F1156" s="10">
        <v>187</v>
      </c>
      <c r="G1156" s="10">
        <v>54</v>
      </c>
      <c r="H1156" s="10">
        <v>253</v>
      </c>
      <c r="I1156" s="10">
        <v>132</v>
      </c>
      <c r="J1156" s="10">
        <v>121</v>
      </c>
      <c r="K1156" s="10">
        <v>140</v>
      </c>
      <c r="L1156" s="10">
        <v>77</v>
      </c>
      <c r="M1156" s="10">
        <v>63</v>
      </c>
      <c r="N1156" s="10">
        <v>1</v>
      </c>
      <c r="O1156" s="10">
        <v>1</v>
      </c>
      <c r="P1156" s="10">
        <v>0</v>
      </c>
      <c r="Q1156" s="10">
        <v>0</v>
      </c>
      <c r="R1156" s="10">
        <v>56.7</v>
      </c>
      <c r="S1156" s="10">
        <v>79.400000000000006</v>
      </c>
      <c r="T1156" s="10">
        <v>58</v>
      </c>
      <c r="U1156" s="10">
        <v>0</v>
      </c>
      <c r="V1156" s="10">
        <v>0</v>
      </c>
      <c r="W1156" s="10">
        <v>194.1</v>
      </c>
    </row>
    <row r="1157" spans="1:23">
      <c r="A1157" s="10" t="s">
        <v>23</v>
      </c>
      <c r="B1157" s="10" t="s">
        <v>3519</v>
      </c>
      <c r="C1157" s="1" t="s">
        <v>3627</v>
      </c>
      <c r="D1157" s="10" t="s">
        <v>3635</v>
      </c>
      <c r="E1157" s="10" t="s">
        <v>3636</v>
      </c>
      <c r="F1157" s="10">
        <v>1037.8900000000001</v>
      </c>
      <c r="G1157" s="10">
        <v>200</v>
      </c>
      <c r="H1157" s="10">
        <v>993</v>
      </c>
      <c r="I1157" s="10">
        <v>529</v>
      </c>
      <c r="J1157" s="10">
        <v>464</v>
      </c>
      <c r="K1157" s="10">
        <v>3</v>
      </c>
      <c r="L1157" s="10">
        <v>3</v>
      </c>
      <c r="M1157" s="10">
        <v>0</v>
      </c>
      <c r="N1157" s="10">
        <v>2</v>
      </c>
      <c r="O1157" s="10">
        <v>1</v>
      </c>
      <c r="P1157" s="10">
        <v>1</v>
      </c>
      <c r="Q1157" s="10">
        <v>0</v>
      </c>
      <c r="R1157" s="10">
        <v>0</v>
      </c>
      <c r="S1157" s="10">
        <v>0</v>
      </c>
      <c r="T1157" s="10">
        <v>21</v>
      </c>
      <c r="U1157" s="10">
        <v>28</v>
      </c>
      <c r="V1157" s="10">
        <v>22</v>
      </c>
      <c r="W1157" s="10">
        <v>49</v>
      </c>
    </row>
    <row r="1158" spans="1:23">
      <c r="A1158" s="10" t="s">
        <v>23</v>
      </c>
      <c r="B1158" s="10" t="s">
        <v>1480</v>
      </c>
      <c r="C1158" s="1" t="s">
        <v>1560</v>
      </c>
      <c r="D1158" s="6" t="s">
        <v>1561</v>
      </c>
      <c r="E1158" s="10" t="s">
        <v>1562</v>
      </c>
      <c r="F1158" s="10">
        <v>3935</v>
      </c>
      <c r="G1158" s="10">
        <v>401</v>
      </c>
      <c r="H1158" s="10">
        <v>2680</v>
      </c>
      <c r="I1158" s="10">
        <v>1412</v>
      </c>
      <c r="J1158" s="10">
        <v>1268</v>
      </c>
      <c r="K1158" s="10">
        <v>5</v>
      </c>
      <c r="L1158" s="10">
        <v>3</v>
      </c>
      <c r="M1158" s="10">
        <v>2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37</v>
      </c>
      <c r="U1158" s="10">
        <v>32</v>
      </c>
      <c r="V1158" s="10">
        <v>18</v>
      </c>
      <c r="W1158" s="10">
        <v>69</v>
      </c>
    </row>
    <row r="1159" spans="1:23">
      <c r="A1159" s="10" t="s">
        <v>23</v>
      </c>
      <c r="B1159" s="10" t="s">
        <v>1480</v>
      </c>
      <c r="C1159" s="1" t="s">
        <v>1560</v>
      </c>
      <c r="D1159" s="10" t="s">
        <v>1563</v>
      </c>
      <c r="E1159" s="10" t="s">
        <v>1564</v>
      </c>
      <c r="F1159" s="10">
        <v>1149</v>
      </c>
      <c r="G1159" s="10">
        <v>118</v>
      </c>
      <c r="H1159" s="10">
        <v>667</v>
      </c>
      <c r="I1159" s="10">
        <v>367</v>
      </c>
      <c r="J1159" s="10">
        <v>300</v>
      </c>
      <c r="K1159" s="10">
        <v>6</v>
      </c>
      <c r="L1159" s="10">
        <v>3</v>
      </c>
      <c r="M1159" s="10">
        <v>3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193</v>
      </c>
      <c r="U1159" s="10">
        <v>0</v>
      </c>
      <c r="V1159" s="10">
        <v>0</v>
      </c>
      <c r="W1159" s="10">
        <v>193</v>
      </c>
    </row>
    <row r="1160" spans="1:23">
      <c r="A1160" s="10" t="s">
        <v>23</v>
      </c>
      <c r="B1160" s="10" t="s">
        <v>1480</v>
      </c>
      <c r="C1160" s="1" t="s">
        <v>1560</v>
      </c>
      <c r="D1160" s="10" t="s">
        <v>1565</v>
      </c>
      <c r="E1160" s="10" t="s">
        <v>1566</v>
      </c>
      <c r="F1160" s="10">
        <v>710</v>
      </c>
      <c r="G1160" s="10">
        <v>202</v>
      </c>
      <c r="H1160" s="10">
        <v>1251</v>
      </c>
      <c r="I1160" s="10">
        <v>669</v>
      </c>
      <c r="J1160" s="10">
        <v>582</v>
      </c>
      <c r="K1160" s="10">
        <v>33</v>
      </c>
      <c r="L1160" s="10">
        <v>17</v>
      </c>
      <c r="M1160" s="10">
        <v>16</v>
      </c>
      <c r="N1160" s="10">
        <v>4</v>
      </c>
      <c r="O1160" s="10">
        <v>1</v>
      </c>
      <c r="P1160" s="10">
        <v>3</v>
      </c>
      <c r="Q1160" s="10">
        <v>0</v>
      </c>
      <c r="R1160" s="10">
        <v>0</v>
      </c>
      <c r="S1160" s="10">
        <v>4.7</v>
      </c>
      <c r="T1160" s="10">
        <v>46</v>
      </c>
      <c r="U1160" s="10">
        <v>0</v>
      </c>
      <c r="V1160" s="10">
        <v>0</v>
      </c>
      <c r="W1160" s="10">
        <v>50.7</v>
      </c>
    </row>
    <row r="1161" spans="1:23">
      <c r="A1161" s="10" t="s">
        <v>23</v>
      </c>
      <c r="B1161" s="10" t="s">
        <v>2702</v>
      </c>
      <c r="C1161" s="1" t="s">
        <v>2739</v>
      </c>
      <c r="D1161" s="6" t="s">
        <v>2740</v>
      </c>
      <c r="E1161" s="10" t="s">
        <v>2741</v>
      </c>
      <c r="F1161" s="10">
        <v>851.11</v>
      </c>
      <c r="G1161" s="10">
        <v>224</v>
      </c>
      <c r="H1161" s="10">
        <v>1446</v>
      </c>
      <c r="I1161" s="10">
        <v>718</v>
      </c>
      <c r="J1161" s="10">
        <v>728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42</v>
      </c>
      <c r="U1161" s="10">
        <v>0</v>
      </c>
      <c r="V1161" s="10">
        <v>0</v>
      </c>
      <c r="W1161" s="10">
        <v>42</v>
      </c>
    </row>
    <row r="1162" spans="1:23">
      <c r="A1162" s="10" t="s">
        <v>23</v>
      </c>
      <c r="B1162" s="10" t="s">
        <v>2702</v>
      </c>
      <c r="C1162" s="1" t="s">
        <v>2739</v>
      </c>
      <c r="D1162" s="10" t="s">
        <v>2742</v>
      </c>
      <c r="E1162" s="10" t="s">
        <v>2743</v>
      </c>
      <c r="F1162" s="10">
        <v>925</v>
      </c>
      <c r="G1162" s="10">
        <v>213</v>
      </c>
      <c r="H1162" s="10">
        <v>1288</v>
      </c>
      <c r="I1162" s="10">
        <v>672</v>
      </c>
      <c r="J1162" s="10">
        <v>616</v>
      </c>
      <c r="K1162" s="10">
        <v>130</v>
      </c>
      <c r="L1162" s="10">
        <v>63</v>
      </c>
      <c r="M1162" s="10">
        <v>67</v>
      </c>
      <c r="N1162" s="10">
        <v>0</v>
      </c>
      <c r="O1162" s="10">
        <v>0</v>
      </c>
      <c r="P1162" s="10">
        <v>0</v>
      </c>
      <c r="Q1162" s="10">
        <v>0</v>
      </c>
      <c r="R1162" s="10">
        <v>36.03</v>
      </c>
      <c r="S1162" s="10">
        <v>24.09</v>
      </c>
      <c r="T1162" s="10">
        <v>0</v>
      </c>
      <c r="U1162" s="10">
        <v>110.02</v>
      </c>
      <c r="V1162" s="10">
        <v>96.04</v>
      </c>
      <c r="W1162" s="10">
        <v>170.14</v>
      </c>
    </row>
    <row r="1163" spans="1:23">
      <c r="A1163" s="10" t="s">
        <v>23</v>
      </c>
      <c r="B1163" s="10" t="s">
        <v>1480</v>
      </c>
      <c r="C1163" s="1" t="s">
        <v>802</v>
      </c>
      <c r="D1163" s="6" t="s">
        <v>802</v>
      </c>
      <c r="E1163" s="10" t="s">
        <v>1555</v>
      </c>
      <c r="F1163" s="10">
        <v>1124</v>
      </c>
      <c r="G1163" s="10">
        <v>213</v>
      </c>
      <c r="H1163" s="10">
        <v>1322</v>
      </c>
      <c r="I1163" s="10">
        <v>678</v>
      </c>
      <c r="J1163" s="10">
        <v>644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58.92</v>
      </c>
      <c r="T1163" s="10">
        <v>0</v>
      </c>
      <c r="U1163" s="10">
        <v>20.05</v>
      </c>
      <c r="V1163" s="10">
        <v>0</v>
      </c>
      <c r="W1163" s="10">
        <v>78.97</v>
      </c>
    </row>
    <row r="1164" spans="1:23">
      <c r="A1164" s="10" t="s">
        <v>23</v>
      </c>
      <c r="B1164" s="10" t="s">
        <v>1480</v>
      </c>
      <c r="C1164" s="1" t="s">
        <v>802</v>
      </c>
      <c r="D1164" s="10" t="s">
        <v>1556</v>
      </c>
      <c r="E1164" s="10" t="s">
        <v>1557</v>
      </c>
      <c r="F1164" s="10">
        <v>476.08</v>
      </c>
      <c r="G1164" s="10">
        <v>73</v>
      </c>
      <c r="H1164" s="10">
        <v>370</v>
      </c>
      <c r="I1164" s="10">
        <v>210</v>
      </c>
      <c r="J1164" s="10">
        <v>160</v>
      </c>
      <c r="K1164" s="10">
        <v>38</v>
      </c>
      <c r="L1164" s="10">
        <v>22</v>
      </c>
      <c r="M1164" s="10">
        <v>16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35.270000000000003</v>
      </c>
      <c r="T1164" s="10">
        <v>0</v>
      </c>
      <c r="U1164" s="10">
        <v>16.02</v>
      </c>
      <c r="V1164" s="10">
        <v>1.37</v>
      </c>
      <c r="W1164" s="10">
        <v>51.29</v>
      </c>
    </row>
    <row r="1165" spans="1:23">
      <c r="A1165" s="10" t="s">
        <v>23</v>
      </c>
      <c r="B1165" s="10" t="s">
        <v>1480</v>
      </c>
      <c r="C1165" s="1" t="s">
        <v>802</v>
      </c>
      <c r="D1165" s="10" t="s">
        <v>1558</v>
      </c>
      <c r="E1165" s="10" t="s">
        <v>1559</v>
      </c>
      <c r="F1165" s="10">
        <v>1001</v>
      </c>
      <c r="G1165" s="10">
        <v>158</v>
      </c>
      <c r="H1165" s="10">
        <v>916</v>
      </c>
      <c r="I1165" s="10">
        <v>488</v>
      </c>
      <c r="J1165" s="10">
        <v>428</v>
      </c>
      <c r="K1165" s="10">
        <v>0</v>
      </c>
      <c r="L1165" s="10">
        <v>0</v>
      </c>
      <c r="M1165" s="10">
        <v>0</v>
      </c>
      <c r="N1165" s="10">
        <v>4</v>
      </c>
      <c r="O1165" s="10">
        <v>3</v>
      </c>
      <c r="P1165" s="10">
        <v>1</v>
      </c>
      <c r="Q1165" s="10">
        <v>0</v>
      </c>
      <c r="R1165" s="10">
        <v>9.06</v>
      </c>
      <c r="S1165" s="10">
        <v>0</v>
      </c>
      <c r="T1165" s="10">
        <v>0</v>
      </c>
      <c r="U1165" s="10">
        <v>9.0299999999999994</v>
      </c>
      <c r="V1165" s="10">
        <v>27.03</v>
      </c>
      <c r="W1165" s="10">
        <v>18.09</v>
      </c>
    </row>
    <row r="1166" spans="1:23">
      <c r="A1166" s="10" t="s">
        <v>23</v>
      </c>
      <c r="B1166" s="10" t="s">
        <v>24</v>
      </c>
      <c r="C1166" s="1" t="s">
        <v>51</v>
      </c>
      <c r="D1166" s="6" t="s">
        <v>51</v>
      </c>
      <c r="E1166" s="10" t="s">
        <v>52</v>
      </c>
      <c r="F1166" s="10">
        <v>491</v>
      </c>
      <c r="G1166" s="10">
        <v>124</v>
      </c>
      <c r="H1166" s="10">
        <v>1049</v>
      </c>
      <c r="I1166" s="10">
        <v>551</v>
      </c>
      <c r="J1166" s="10">
        <v>498</v>
      </c>
      <c r="K1166" s="10">
        <v>48</v>
      </c>
      <c r="L1166" s="10">
        <v>23</v>
      </c>
      <c r="M1166" s="10">
        <v>25</v>
      </c>
      <c r="N1166" s="10">
        <v>0</v>
      </c>
      <c r="O1166" s="10">
        <v>0</v>
      </c>
      <c r="P1166" s="10">
        <v>0</v>
      </c>
      <c r="Q1166" s="10">
        <v>7.02</v>
      </c>
      <c r="R1166" s="10">
        <v>11.02</v>
      </c>
      <c r="S1166" s="10">
        <v>96.03</v>
      </c>
      <c r="T1166" s="10">
        <v>0</v>
      </c>
      <c r="U1166" s="10">
        <v>111.05</v>
      </c>
      <c r="V1166" s="10">
        <v>90.03</v>
      </c>
      <c r="W1166" s="10">
        <v>218.1</v>
      </c>
    </row>
    <row r="1167" spans="1:23">
      <c r="A1167" s="10" t="s">
        <v>23</v>
      </c>
      <c r="B1167" s="10" t="s">
        <v>24</v>
      </c>
      <c r="C1167" s="1" t="s">
        <v>51</v>
      </c>
      <c r="D1167" s="10" t="s">
        <v>53</v>
      </c>
      <c r="E1167" s="10" t="s">
        <v>54</v>
      </c>
      <c r="F1167" s="10">
        <v>605</v>
      </c>
      <c r="G1167" s="10">
        <v>95</v>
      </c>
      <c r="H1167" s="10">
        <v>595</v>
      </c>
      <c r="I1167" s="10">
        <v>297</v>
      </c>
      <c r="J1167" s="10">
        <v>298</v>
      </c>
      <c r="K1167" s="10">
        <v>1427</v>
      </c>
      <c r="L1167" s="10">
        <v>749</v>
      </c>
      <c r="M1167" s="10">
        <v>678</v>
      </c>
      <c r="N1167" s="10">
        <v>209</v>
      </c>
      <c r="O1167" s="10">
        <v>112</v>
      </c>
      <c r="P1167" s="10">
        <v>97</v>
      </c>
      <c r="Q1167" s="10">
        <v>0</v>
      </c>
      <c r="R1167" s="10">
        <v>0</v>
      </c>
      <c r="S1167" s="10">
        <v>73.75</v>
      </c>
      <c r="T1167" s="10">
        <v>0</v>
      </c>
      <c r="U1167" s="10">
        <v>70</v>
      </c>
      <c r="V1167" s="10">
        <v>110</v>
      </c>
      <c r="W1167" s="10">
        <v>143.75</v>
      </c>
    </row>
    <row r="1168" spans="1:23">
      <c r="A1168" s="10" t="s">
        <v>23</v>
      </c>
      <c r="B1168" s="10" t="s">
        <v>24</v>
      </c>
      <c r="C1168" s="1" t="s">
        <v>51</v>
      </c>
      <c r="D1168" s="10" t="s">
        <v>30</v>
      </c>
      <c r="E1168" s="10" t="s">
        <v>55</v>
      </c>
      <c r="F1168" s="10">
        <v>923</v>
      </c>
      <c r="G1168" s="10">
        <v>160</v>
      </c>
      <c r="H1168" s="10">
        <v>1166</v>
      </c>
      <c r="I1168" s="10">
        <v>615</v>
      </c>
      <c r="J1168" s="10">
        <v>551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5</v>
      </c>
      <c r="V1168" s="10">
        <v>10</v>
      </c>
      <c r="W1168" s="10">
        <v>5</v>
      </c>
    </row>
    <row r="1169" spans="1:23">
      <c r="A1169" s="10" t="s">
        <v>23</v>
      </c>
      <c r="B1169" s="10" t="s">
        <v>24</v>
      </c>
      <c r="C1169" s="1" t="s">
        <v>44</v>
      </c>
      <c r="D1169" s="6" t="s">
        <v>45</v>
      </c>
      <c r="E1169" s="10" t="s">
        <v>46</v>
      </c>
      <c r="F1169" s="10">
        <v>2352.92</v>
      </c>
      <c r="G1169" s="10">
        <v>231</v>
      </c>
      <c r="H1169" s="10">
        <v>1636</v>
      </c>
      <c r="I1169" s="10">
        <v>863</v>
      </c>
      <c r="J1169" s="10">
        <v>773</v>
      </c>
      <c r="K1169" s="10">
        <v>62</v>
      </c>
      <c r="L1169" s="10">
        <v>32</v>
      </c>
      <c r="M1169" s="10">
        <v>30</v>
      </c>
      <c r="N1169" s="10">
        <v>6</v>
      </c>
      <c r="O1169" s="10">
        <v>4</v>
      </c>
      <c r="P1169" s="10">
        <v>2</v>
      </c>
      <c r="Q1169" s="10">
        <v>0</v>
      </c>
      <c r="R1169" s="10">
        <v>0</v>
      </c>
      <c r="S1169" s="10">
        <v>19.09</v>
      </c>
      <c r="T1169" s="10">
        <v>0</v>
      </c>
      <c r="U1169" s="10">
        <v>5</v>
      </c>
      <c r="V1169" s="10">
        <v>7</v>
      </c>
      <c r="W1169" s="10">
        <v>24.09</v>
      </c>
    </row>
    <row r="1170" spans="1:23">
      <c r="A1170" s="10" t="s">
        <v>23</v>
      </c>
      <c r="B1170" s="10" t="s">
        <v>24</v>
      </c>
      <c r="C1170" s="1" t="s">
        <v>44</v>
      </c>
      <c r="D1170" s="10" t="s">
        <v>47</v>
      </c>
      <c r="E1170" s="10" t="s">
        <v>48</v>
      </c>
      <c r="F1170" s="10">
        <v>1193.7</v>
      </c>
      <c r="G1170" s="10">
        <v>99</v>
      </c>
      <c r="H1170" s="10">
        <v>701</v>
      </c>
      <c r="I1170" s="10">
        <v>352</v>
      </c>
      <c r="J1170" s="10">
        <v>349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25</v>
      </c>
      <c r="V1170" s="10">
        <v>40</v>
      </c>
      <c r="W1170" s="10">
        <v>25</v>
      </c>
    </row>
    <row r="1171" spans="1:23">
      <c r="A1171" s="10" t="s">
        <v>23</v>
      </c>
      <c r="B1171" s="10" t="s">
        <v>24</v>
      </c>
      <c r="C1171" s="1" t="s">
        <v>44</v>
      </c>
      <c r="D1171" s="10" t="s">
        <v>49</v>
      </c>
      <c r="E1171" s="10" t="s">
        <v>50</v>
      </c>
      <c r="F1171" s="10">
        <v>943.04</v>
      </c>
      <c r="G1171" s="10">
        <v>50</v>
      </c>
      <c r="H1171" s="10">
        <v>328</v>
      </c>
      <c r="I1171" s="10">
        <v>171</v>
      </c>
      <c r="J1171" s="10">
        <v>157</v>
      </c>
      <c r="K1171" s="10">
        <v>115</v>
      </c>
      <c r="L1171" s="10">
        <v>63</v>
      </c>
      <c r="M1171" s="10">
        <v>52</v>
      </c>
      <c r="N1171" s="10">
        <v>122</v>
      </c>
      <c r="O1171" s="10">
        <v>68</v>
      </c>
      <c r="P1171" s="10">
        <v>54</v>
      </c>
      <c r="Q1171" s="10">
        <v>0</v>
      </c>
      <c r="R1171" s="10">
        <v>0</v>
      </c>
      <c r="S1171" s="10">
        <v>50.05</v>
      </c>
      <c r="T1171" s="10">
        <v>0</v>
      </c>
      <c r="U1171" s="10">
        <v>10</v>
      </c>
      <c r="V1171" s="10">
        <v>19.989999999999998</v>
      </c>
      <c r="W1171" s="10">
        <v>60.05</v>
      </c>
    </row>
    <row r="1172" spans="1:23">
      <c r="A1172" s="10" t="s">
        <v>23</v>
      </c>
      <c r="B1172" s="10" t="s">
        <v>3817</v>
      </c>
      <c r="C1172" s="1" t="s">
        <v>3881</v>
      </c>
      <c r="D1172" s="6" t="s">
        <v>3881</v>
      </c>
      <c r="E1172" s="10" t="s">
        <v>3882</v>
      </c>
      <c r="F1172" s="10">
        <v>1495.44</v>
      </c>
      <c r="G1172" s="10">
        <v>423</v>
      </c>
      <c r="H1172" s="10">
        <v>2508</v>
      </c>
      <c r="I1172" s="10">
        <v>1279</v>
      </c>
      <c r="J1172" s="10">
        <v>1229</v>
      </c>
      <c r="K1172" s="10">
        <v>376</v>
      </c>
      <c r="L1172" s="10">
        <v>186</v>
      </c>
      <c r="M1172" s="10">
        <v>190</v>
      </c>
      <c r="N1172" s="10">
        <v>215</v>
      </c>
      <c r="O1172" s="10">
        <v>112</v>
      </c>
      <c r="P1172" s="10">
        <v>103</v>
      </c>
      <c r="Q1172" s="10">
        <v>0</v>
      </c>
      <c r="R1172" s="10">
        <v>0</v>
      </c>
      <c r="S1172" s="10">
        <v>0</v>
      </c>
      <c r="T1172" s="10">
        <v>107.7</v>
      </c>
      <c r="U1172" s="10">
        <v>0</v>
      </c>
      <c r="V1172" s="10">
        <v>0</v>
      </c>
      <c r="W1172" s="10">
        <v>107.7</v>
      </c>
    </row>
    <row r="1173" spans="1:23">
      <c r="A1173" s="10" t="s">
        <v>23</v>
      </c>
      <c r="B1173" s="10" t="s">
        <v>163</v>
      </c>
      <c r="C1173" s="1" t="s">
        <v>291</v>
      </c>
      <c r="D1173" s="6" t="s">
        <v>292</v>
      </c>
      <c r="E1173" s="10" t="s">
        <v>293</v>
      </c>
      <c r="F1173" s="10">
        <v>407.95</v>
      </c>
      <c r="G1173" s="10">
        <v>159</v>
      </c>
      <c r="H1173" s="10">
        <v>966</v>
      </c>
      <c r="I1173" s="10">
        <v>481</v>
      </c>
      <c r="J1173" s="10">
        <v>485</v>
      </c>
      <c r="K1173" s="10">
        <v>770</v>
      </c>
      <c r="L1173" s="10">
        <v>400</v>
      </c>
      <c r="M1173" s="10">
        <v>370</v>
      </c>
      <c r="N1173" s="10">
        <v>0</v>
      </c>
      <c r="O1173" s="10">
        <v>0</v>
      </c>
      <c r="P1173" s="10">
        <v>0</v>
      </c>
      <c r="Q1173" s="10">
        <v>0</v>
      </c>
      <c r="R1173" s="10">
        <v>82.97</v>
      </c>
      <c r="S1173" s="10">
        <v>340.1</v>
      </c>
      <c r="T1173" s="10">
        <v>0</v>
      </c>
      <c r="U1173" s="10">
        <v>402</v>
      </c>
      <c r="V1173" s="10">
        <v>389.39</v>
      </c>
      <c r="W1173" s="10">
        <v>825.07</v>
      </c>
    </row>
    <row r="1174" spans="1:23">
      <c r="A1174" s="10" t="s">
        <v>23</v>
      </c>
      <c r="B1174" s="10" t="s">
        <v>163</v>
      </c>
      <c r="C1174" s="1" t="s">
        <v>291</v>
      </c>
      <c r="D1174" s="10" t="s">
        <v>294</v>
      </c>
      <c r="E1174" s="10" t="s">
        <v>295</v>
      </c>
      <c r="F1174" s="10">
        <v>146.1</v>
      </c>
      <c r="G1174" s="10">
        <v>111</v>
      </c>
      <c r="H1174" s="10">
        <v>534</v>
      </c>
      <c r="I1174" s="10">
        <v>263</v>
      </c>
      <c r="J1174" s="10">
        <v>271</v>
      </c>
      <c r="K1174" s="10">
        <v>178</v>
      </c>
      <c r="L1174" s="10">
        <v>89</v>
      </c>
      <c r="M1174" s="10">
        <v>89</v>
      </c>
      <c r="N1174" s="10">
        <v>0</v>
      </c>
      <c r="O1174" s="10">
        <v>0</v>
      </c>
      <c r="P1174" s="10">
        <v>0</v>
      </c>
      <c r="Q1174" s="10">
        <v>0</v>
      </c>
      <c r="R1174" s="10">
        <v>10.86</v>
      </c>
      <c r="S1174" s="10">
        <v>270.10000000000002</v>
      </c>
      <c r="T1174" s="10">
        <v>20.399999999999999</v>
      </c>
      <c r="U1174" s="10">
        <v>245.25</v>
      </c>
      <c r="V1174" s="10">
        <v>121</v>
      </c>
      <c r="W1174" s="10">
        <v>546.61</v>
      </c>
    </row>
    <row r="1175" spans="1:23">
      <c r="A1175" s="10" t="s">
        <v>23</v>
      </c>
      <c r="B1175" s="10" t="s">
        <v>163</v>
      </c>
      <c r="C1175" s="1" t="s">
        <v>291</v>
      </c>
      <c r="D1175" s="10" t="s">
        <v>296</v>
      </c>
      <c r="E1175" s="10" t="s">
        <v>297</v>
      </c>
      <c r="F1175" s="10">
        <v>308.95</v>
      </c>
      <c r="G1175" s="10">
        <v>123</v>
      </c>
      <c r="H1175" s="10">
        <v>723</v>
      </c>
      <c r="I1175" s="10">
        <v>376</v>
      </c>
      <c r="J1175" s="10">
        <v>347</v>
      </c>
      <c r="K1175" s="10">
        <v>2325</v>
      </c>
      <c r="L1175" s="10">
        <v>1209</v>
      </c>
      <c r="M1175" s="10">
        <v>1116</v>
      </c>
      <c r="N1175" s="10">
        <v>102</v>
      </c>
      <c r="O1175" s="10">
        <v>67</v>
      </c>
      <c r="P1175" s="10">
        <v>35</v>
      </c>
      <c r="Q1175" s="10">
        <v>0</v>
      </c>
      <c r="R1175" s="10">
        <v>93</v>
      </c>
      <c r="S1175" s="10">
        <v>51</v>
      </c>
      <c r="T1175" s="10">
        <v>832</v>
      </c>
      <c r="U1175" s="10">
        <v>491.48</v>
      </c>
      <c r="V1175" s="10">
        <v>305</v>
      </c>
      <c r="W1175" s="10">
        <v>1467.48</v>
      </c>
    </row>
    <row r="1176" spans="1:23">
      <c r="A1176" s="10" t="s">
        <v>23</v>
      </c>
      <c r="B1176" s="10" t="s">
        <v>1287</v>
      </c>
      <c r="C1176" s="1" t="s">
        <v>1388</v>
      </c>
      <c r="D1176" s="6" t="s">
        <v>1388</v>
      </c>
      <c r="E1176" s="10" t="s">
        <v>1389</v>
      </c>
      <c r="F1176" s="10">
        <v>1035.95</v>
      </c>
      <c r="G1176" s="10">
        <v>138</v>
      </c>
      <c r="H1176" s="10">
        <v>791</v>
      </c>
      <c r="I1176" s="10">
        <v>399</v>
      </c>
      <c r="J1176" s="10">
        <v>392</v>
      </c>
      <c r="K1176" s="10">
        <v>519</v>
      </c>
      <c r="L1176" s="10">
        <v>276</v>
      </c>
      <c r="M1176" s="10">
        <v>243</v>
      </c>
      <c r="N1176" s="10">
        <v>96</v>
      </c>
      <c r="O1176" s="10">
        <v>51</v>
      </c>
      <c r="P1176" s="10">
        <v>45</v>
      </c>
      <c r="Q1176" s="10">
        <v>0</v>
      </c>
      <c r="R1176" s="10">
        <v>244.15</v>
      </c>
      <c r="S1176" s="10">
        <v>100</v>
      </c>
      <c r="T1176" s="10">
        <v>0</v>
      </c>
      <c r="U1176" s="10">
        <v>0</v>
      </c>
      <c r="V1176" s="10">
        <v>100</v>
      </c>
      <c r="W1176" s="10">
        <v>344.15</v>
      </c>
    </row>
    <row r="1177" spans="1:23">
      <c r="A1177" s="10" t="s">
        <v>23</v>
      </c>
      <c r="B1177" s="10" t="s">
        <v>1287</v>
      </c>
      <c r="C1177" s="1" t="s">
        <v>1388</v>
      </c>
      <c r="D1177" s="10" t="s">
        <v>1390</v>
      </c>
      <c r="E1177" s="10" t="s">
        <v>1391</v>
      </c>
      <c r="F1177" s="10">
        <v>340</v>
      </c>
      <c r="G1177" s="10">
        <v>58</v>
      </c>
      <c r="H1177" s="10">
        <v>365</v>
      </c>
      <c r="I1177" s="10">
        <v>175</v>
      </c>
      <c r="J1177" s="10">
        <v>190</v>
      </c>
      <c r="K1177" s="10">
        <v>9</v>
      </c>
      <c r="L1177" s="10">
        <v>6</v>
      </c>
      <c r="M1177" s="10">
        <v>3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18.5</v>
      </c>
      <c r="U1177" s="10">
        <v>0</v>
      </c>
      <c r="V1177" s="10">
        <v>29.14</v>
      </c>
      <c r="W1177" s="10">
        <v>18.5</v>
      </c>
    </row>
    <row r="1178" spans="1:23">
      <c r="A1178" s="10" t="s">
        <v>23</v>
      </c>
      <c r="B1178" s="10" t="s">
        <v>1287</v>
      </c>
      <c r="C1178" s="1" t="s">
        <v>1388</v>
      </c>
      <c r="D1178" s="10" t="s">
        <v>1392</v>
      </c>
      <c r="E1178" s="10" t="s">
        <v>1393</v>
      </c>
      <c r="F1178" s="10">
        <v>518.27</v>
      </c>
      <c r="G1178" s="10">
        <v>72</v>
      </c>
      <c r="H1178" s="10">
        <v>497</v>
      </c>
      <c r="I1178" s="10">
        <v>260</v>
      </c>
      <c r="J1178" s="10">
        <v>237</v>
      </c>
      <c r="K1178" s="10">
        <v>203</v>
      </c>
      <c r="L1178" s="10">
        <v>110</v>
      </c>
      <c r="M1178" s="10">
        <v>93</v>
      </c>
      <c r="N1178" s="10">
        <v>0</v>
      </c>
      <c r="O1178" s="10">
        <v>0</v>
      </c>
      <c r="P1178" s="10">
        <v>0</v>
      </c>
      <c r="Q1178" s="10">
        <v>0</v>
      </c>
      <c r="R1178" s="10">
        <v>57.3</v>
      </c>
      <c r="S1178" s="10">
        <v>0</v>
      </c>
      <c r="T1178" s="10">
        <v>0</v>
      </c>
      <c r="U1178" s="10">
        <v>0</v>
      </c>
      <c r="V1178" s="10">
        <v>52.4</v>
      </c>
      <c r="W1178" s="10">
        <v>57.3</v>
      </c>
    </row>
    <row r="1179" spans="1:23">
      <c r="A1179" s="10" t="s">
        <v>23</v>
      </c>
      <c r="B1179" s="10" t="s">
        <v>1287</v>
      </c>
      <c r="C1179" s="1" t="s">
        <v>1388</v>
      </c>
      <c r="D1179" s="10" t="s">
        <v>1394</v>
      </c>
      <c r="E1179" s="10" t="s">
        <v>1395</v>
      </c>
      <c r="F1179" s="10">
        <v>396.91</v>
      </c>
      <c r="G1179" s="10">
        <v>111</v>
      </c>
      <c r="H1179" s="10">
        <v>622</v>
      </c>
      <c r="I1179" s="10">
        <v>317</v>
      </c>
      <c r="J1179" s="10">
        <v>305</v>
      </c>
      <c r="K1179" s="10">
        <v>71</v>
      </c>
      <c r="L1179" s="10">
        <v>37</v>
      </c>
      <c r="M1179" s="10">
        <v>34</v>
      </c>
      <c r="N1179" s="10">
        <v>74</v>
      </c>
      <c r="O1179" s="10">
        <v>38</v>
      </c>
      <c r="P1179" s="10">
        <v>36</v>
      </c>
      <c r="Q1179" s="10">
        <v>0</v>
      </c>
      <c r="R1179" s="10">
        <v>286.8</v>
      </c>
      <c r="S1179" s="10">
        <v>0</v>
      </c>
      <c r="T1179" s="10">
        <v>0</v>
      </c>
      <c r="U1179" s="10">
        <v>0</v>
      </c>
      <c r="V1179" s="10">
        <v>286.8</v>
      </c>
      <c r="W1179" s="10">
        <v>286.8</v>
      </c>
    </row>
    <row r="1180" spans="1:23">
      <c r="A1180" s="10" t="s">
        <v>23</v>
      </c>
      <c r="B1180" s="10" t="s">
        <v>1287</v>
      </c>
      <c r="C1180" s="1" t="s">
        <v>1388</v>
      </c>
      <c r="D1180" s="10" t="s">
        <v>157</v>
      </c>
      <c r="E1180" s="10" t="s">
        <v>1396</v>
      </c>
      <c r="F1180" s="10">
        <v>175.2</v>
      </c>
      <c r="G1180" s="10">
        <v>27</v>
      </c>
      <c r="H1180" s="10">
        <v>197</v>
      </c>
      <c r="I1180" s="10">
        <v>99</v>
      </c>
      <c r="J1180" s="10">
        <v>98</v>
      </c>
      <c r="K1180" s="10">
        <v>1096</v>
      </c>
      <c r="L1180" s="10">
        <v>560</v>
      </c>
      <c r="M1180" s="10">
        <v>536</v>
      </c>
      <c r="N1180" s="10">
        <v>13</v>
      </c>
      <c r="O1180" s="10">
        <v>7</v>
      </c>
      <c r="P1180" s="10">
        <v>6</v>
      </c>
      <c r="Q1180" s="10">
        <v>0</v>
      </c>
      <c r="R1180" s="10">
        <v>29.82</v>
      </c>
      <c r="S1180" s="10">
        <v>76.28</v>
      </c>
      <c r="T1180" s="10">
        <v>0</v>
      </c>
      <c r="U1180" s="10">
        <v>291.02</v>
      </c>
      <c r="V1180" s="10">
        <v>307.02999999999997</v>
      </c>
      <c r="W1180" s="10">
        <v>397.12</v>
      </c>
    </row>
    <row r="1181" spans="1:23">
      <c r="A1181" s="10" t="s">
        <v>23</v>
      </c>
      <c r="B1181" s="10" t="s">
        <v>1287</v>
      </c>
      <c r="C1181" s="1" t="s">
        <v>1388</v>
      </c>
      <c r="D1181" s="10" t="s">
        <v>187</v>
      </c>
      <c r="E1181" s="10" t="s">
        <v>1397</v>
      </c>
      <c r="F1181" s="10">
        <v>194.19</v>
      </c>
      <c r="G1181" s="10">
        <v>28</v>
      </c>
      <c r="H1181" s="10">
        <v>239</v>
      </c>
      <c r="I1181" s="10">
        <v>124</v>
      </c>
      <c r="J1181" s="10">
        <v>115</v>
      </c>
      <c r="K1181" s="10">
        <v>9</v>
      </c>
      <c r="L1181" s="10">
        <v>5</v>
      </c>
      <c r="M1181" s="10">
        <v>4</v>
      </c>
      <c r="N1181" s="10">
        <v>29</v>
      </c>
      <c r="O1181" s="10">
        <v>15</v>
      </c>
      <c r="P1181" s="10">
        <v>14</v>
      </c>
      <c r="Q1181" s="10">
        <v>0</v>
      </c>
      <c r="R1181" s="10">
        <v>0</v>
      </c>
      <c r="S1181" s="10">
        <v>18.3</v>
      </c>
      <c r="T1181" s="10">
        <v>22.8</v>
      </c>
      <c r="U1181" s="10">
        <v>31.01</v>
      </c>
      <c r="V1181" s="10">
        <v>34.119999999999997</v>
      </c>
      <c r="W1181" s="10">
        <v>72.11</v>
      </c>
    </row>
    <row r="1182" spans="1:23">
      <c r="A1182" s="10" t="s">
        <v>23</v>
      </c>
      <c r="B1182" s="10" t="s">
        <v>1287</v>
      </c>
      <c r="C1182" s="1" t="s">
        <v>1388</v>
      </c>
      <c r="D1182" s="10" t="s">
        <v>787</v>
      </c>
      <c r="E1182" s="10" t="s">
        <v>1398</v>
      </c>
      <c r="F1182" s="10">
        <v>187.52</v>
      </c>
      <c r="G1182" s="10">
        <v>37</v>
      </c>
      <c r="H1182" s="10">
        <v>334</v>
      </c>
      <c r="I1182" s="10">
        <v>175</v>
      </c>
      <c r="J1182" s="10">
        <v>159</v>
      </c>
      <c r="K1182" s="10">
        <v>461</v>
      </c>
      <c r="L1182" s="10">
        <v>235</v>
      </c>
      <c r="M1182" s="10">
        <v>226</v>
      </c>
      <c r="N1182" s="10">
        <v>26</v>
      </c>
      <c r="O1182" s="10">
        <v>12</v>
      </c>
      <c r="P1182" s="10">
        <v>14</v>
      </c>
      <c r="Q1182" s="10">
        <v>0</v>
      </c>
      <c r="R1182" s="10">
        <v>0</v>
      </c>
      <c r="S1182" s="10">
        <v>516.03</v>
      </c>
      <c r="T1182" s="10">
        <v>0</v>
      </c>
      <c r="U1182" s="10">
        <v>234.09</v>
      </c>
      <c r="V1182" s="10">
        <v>95.02</v>
      </c>
      <c r="W1182" s="10">
        <v>750.12</v>
      </c>
    </row>
    <row r="1183" spans="1:23">
      <c r="A1183" s="10" t="s">
        <v>23</v>
      </c>
      <c r="B1183" s="10" t="s">
        <v>3387</v>
      </c>
      <c r="C1183" s="1" t="s">
        <v>3457</v>
      </c>
      <c r="D1183" s="6" t="s">
        <v>3457</v>
      </c>
      <c r="E1183" s="10" t="s">
        <v>3458</v>
      </c>
      <c r="F1183" s="10">
        <v>1164</v>
      </c>
      <c r="G1183" s="10">
        <v>203</v>
      </c>
      <c r="H1183" s="10">
        <v>1274</v>
      </c>
      <c r="I1183" s="10">
        <v>673</v>
      </c>
      <c r="J1183" s="10">
        <v>601</v>
      </c>
      <c r="K1183" s="10">
        <v>125</v>
      </c>
      <c r="L1183" s="10">
        <v>67</v>
      </c>
      <c r="M1183" s="10">
        <v>58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246.05</v>
      </c>
      <c r="T1183" s="10">
        <v>0</v>
      </c>
      <c r="U1183" s="10">
        <v>62.04</v>
      </c>
      <c r="V1183" s="10">
        <v>54.43</v>
      </c>
      <c r="W1183" s="10">
        <v>308.08999999999997</v>
      </c>
    </row>
    <row r="1184" spans="1:23">
      <c r="A1184" s="10" t="s">
        <v>23</v>
      </c>
      <c r="B1184" s="10" t="s">
        <v>3387</v>
      </c>
      <c r="C1184" s="1" t="s">
        <v>3457</v>
      </c>
      <c r="D1184" s="10" t="s">
        <v>1728</v>
      </c>
      <c r="E1184" s="10" t="s">
        <v>3459</v>
      </c>
      <c r="F1184" s="10">
        <v>1586</v>
      </c>
      <c r="G1184" s="10">
        <v>207</v>
      </c>
      <c r="H1184" s="10">
        <v>1176</v>
      </c>
      <c r="I1184" s="10">
        <v>593</v>
      </c>
      <c r="J1184" s="10">
        <v>583</v>
      </c>
      <c r="K1184" s="10">
        <v>366</v>
      </c>
      <c r="L1184" s="10">
        <v>184</v>
      </c>
      <c r="M1184" s="10">
        <v>182</v>
      </c>
      <c r="N1184" s="10">
        <v>126</v>
      </c>
      <c r="O1184" s="10">
        <v>65</v>
      </c>
      <c r="P1184" s="10">
        <v>61</v>
      </c>
      <c r="Q1184" s="10">
        <v>0</v>
      </c>
      <c r="R1184" s="10">
        <v>14</v>
      </c>
      <c r="S1184" s="10">
        <v>35</v>
      </c>
      <c r="T1184" s="10">
        <v>22</v>
      </c>
      <c r="U1184" s="10">
        <v>5</v>
      </c>
      <c r="V1184" s="10">
        <v>31</v>
      </c>
      <c r="W1184" s="10">
        <v>76</v>
      </c>
    </row>
    <row r="1185" spans="1:23">
      <c r="A1185" s="10" t="s">
        <v>23</v>
      </c>
      <c r="B1185" s="10" t="s">
        <v>3387</v>
      </c>
      <c r="C1185" s="1" t="s">
        <v>3457</v>
      </c>
      <c r="D1185" s="10" t="s">
        <v>3460</v>
      </c>
      <c r="E1185" s="10" t="s">
        <v>3461</v>
      </c>
      <c r="F1185" s="10">
        <v>1370</v>
      </c>
      <c r="G1185" s="10">
        <v>120</v>
      </c>
      <c r="H1185" s="10">
        <v>611</v>
      </c>
      <c r="I1185" s="10">
        <v>317</v>
      </c>
      <c r="J1185" s="10">
        <v>294</v>
      </c>
      <c r="K1185" s="10">
        <v>437</v>
      </c>
      <c r="L1185" s="10">
        <v>228</v>
      </c>
      <c r="M1185" s="10">
        <v>209</v>
      </c>
      <c r="N1185" s="10">
        <v>75</v>
      </c>
      <c r="O1185" s="10">
        <v>42</v>
      </c>
      <c r="P1185" s="10">
        <v>33</v>
      </c>
      <c r="Q1185" s="10">
        <v>0</v>
      </c>
      <c r="R1185" s="10">
        <v>39.04</v>
      </c>
      <c r="S1185" s="10">
        <v>51.04</v>
      </c>
      <c r="T1185" s="10">
        <v>0</v>
      </c>
      <c r="U1185" s="10">
        <v>226.02</v>
      </c>
      <c r="V1185" s="10">
        <v>25.02</v>
      </c>
      <c r="W1185" s="10">
        <v>316.10000000000002</v>
      </c>
    </row>
    <row r="1186" spans="1:23">
      <c r="A1186" s="10" t="s">
        <v>23</v>
      </c>
      <c r="B1186" s="10" t="s">
        <v>1287</v>
      </c>
      <c r="C1186" s="1" t="s">
        <v>1380</v>
      </c>
      <c r="D1186" s="6" t="s">
        <v>1381</v>
      </c>
      <c r="E1186" s="10" t="s">
        <v>1382</v>
      </c>
      <c r="F1186" s="10">
        <v>1349.81</v>
      </c>
      <c r="G1186" s="10">
        <v>322</v>
      </c>
      <c r="H1186" s="10">
        <v>1692</v>
      </c>
      <c r="I1186" s="10">
        <v>902</v>
      </c>
      <c r="J1186" s="10">
        <v>790</v>
      </c>
      <c r="K1186" s="10">
        <v>65</v>
      </c>
      <c r="L1186" s="10">
        <v>31</v>
      </c>
      <c r="M1186" s="10">
        <v>34</v>
      </c>
      <c r="N1186" s="10">
        <v>53</v>
      </c>
      <c r="O1186" s="10">
        <v>21</v>
      </c>
      <c r="P1186" s="10">
        <v>32</v>
      </c>
      <c r="Q1186" s="10">
        <v>0</v>
      </c>
      <c r="R1186" s="10">
        <v>90.08</v>
      </c>
      <c r="S1186" s="10">
        <v>0</v>
      </c>
      <c r="T1186" s="10">
        <v>0</v>
      </c>
      <c r="U1186" s="10">
        <v>135.04</v>
      </c>
      <c r="V1186" s="10">
        <v>76.069999999999993</v>
      </c>
      <c r="W1186" s="10">
        <v>225.12</v>
      </c>
    </row>
    <row r="1187" spans="1:23">
      <c r="A1187" s="10" t="s">
        <v>23</v>
      </c>
      <c r="B1187" s="10" t="s">
        <v>1287</v>
      </c>
      <c r="C1187" s="1" t="s">
        <v>1380</v>
      </c>
      <c r="D1187" s="10" t="s">
        <v>84</v>
      </c>
      <c r="E1187" s="10" t="s">
        <v>1383</v>
      </c>
      <c r="F1187" s="10">
        <v>237.3</v>
      </c>
      <c r="G1187" s="10">
        <v>100</v>
      </c>
      <c r="H1187" s="10">
        <v>605</v>
      </c>
      <c r="I1187" s="10">
        <v>322</v>
      </c>
      <c r="J1187" s="10">
        <v>283</v>
      </c>
      <c r="K1187" s="10">
        <v>240</v>
      </c>
      <c r="L1187" s="10">
        <v>121</v>
      </c>
      <c r="M1187" s="10">
        <v>119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17.09</v>
      </c>
      <c r="T1187" s="10">
        <v>0</v>
      </c>
      <c r="U1187" s="10">
        <v>39.07</v>
      </c>
      <c r="V1187" s="10">
        <v>7.05</v>
      </c>
      <c r="W1187" s="10">
        <v>56.16</v>
      </c>
    </row>
    <row r="1188" spans="1:23">
      <c r="A1188" s="10" t="s">
        <v>23</v>
      </c>
      <c r="B1188" s="10" t="s">
        <v>1287</v>
      </c>
      <c r="C1188" s="1" t="s">
        <v>1380</v>
      </c>
      <c r="D1188" s="10" t="s">
        <v>1384</v>
      </c>
      <c r="E1188" s="10" t="s">
        <v>1385</v>
      </c>
      <c r="F1188" s="10">
        <v>435.66</v>
      </c>
      <c r="G1188" s="10">
        <v>68</v>
      </c>
      <c r="H1188" s="10">
        <v>344</v>
      </c>
      <c r="I1188" s="10">
        <v>191</v>
      </c>
      <c r="J1188" s="10">
        <v>153</v>
      </c>
      <c r="K1188" s="10">
        <v>98</v>
      </c>
      <c r="L1188" s="10">
        <v>53</v>
      </c>
      <c r="M1188" s="10">
        <v>45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28.31</v>
      </c>
      <c r="T1188" s="10">
        <v>0</v>
      </c>
      <c r="U1188" s="10">
        <v>6.01</v>
      </c>
      <c r="V1188" s="10">
        <v>0</v>
      </c>
      <c r="W1188" s="10">
        <v>34.32</v>
      </c>
    </row>
    <row r="1189" spans="1:23">
      <c r="A1189" s="10" t="s">
        <v>23</v>
      </c>
      <c r="B1189" s="10" t="s">
        <v>1287</v>
      </c>
      <c r="C1189" s="1" t="s">
        <v>1380</v>
      </c>
      <c r="D1189" s="10" t="s">
        <v>1386</v>
      </c>
      <c r="E1189" s="10" t="s">
        <v>1387</v>
      </c>
      <c r="F1189" s="10">
        <v>561.02</v>
      </c>
      <c r="G1189" s="10">
        <v>115</v>
      </c>
      <c r="H1189" s="10">
        <v>700</v>
      </c>
      <c r="I1189" s="10">
        <v>348</v>
      </c>
      <c r="J1189" s="10">
        <v>352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</row>
    <row r="1190" spans="1:23">
      <c r="A1190" s="10" t="s">
        <v>23</v>
      </c>
      <c r="B1190" s="10" t="s">
        <v>2836</v>
      </c>
      <c r="C1190" s="1" t="s">
        <v>2921</v>
      </c>
      <c r="D1190" s="6" t="s">
        <v>2922</v>
      </c>
      <c r="E1190" s="10" t="s">
        <v>2923</v>
      </c>
      <c r="F1190" s="10">
        <v>2129.12</v>
      </c>
      <c r="G1190" s="10">
        <v>403</v>
      </c>
      <c r="H1190" s="10">
        <v>2196</v>
      </c>
      <c r="I1190" s="10">
        <v>1108</v>
      </c>
      <c r="J1190" s="10">
        <v>1088</v>
      </c>
      <c r="K1190" s="10">
        <v>319</v>
      </c>
      <c r="L1190" s="10">
        <v>159</v>
      </c>
      <c r="M1190" s="10">
        <v>160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85.17</v>
      </c>
      <c r="T1190" s="10">
        <v>0</v>
      </c>
      <c r="U1190" s="10">
        <v>43.2</v>
      </c>
      <c r="V1190" s="10">
        <v>56.09</v>
      </c>
      <c r="W1190" s="10">
        <v>128.37</v>
      </c>
    </row>
    <row r="1191" spans="1:23">
      <c r="A1191" s="10" t="s">
        <v>23</v>
      </c>
      <c r="B1191" s="10" t="s">
        <v>2836</v>
      </c>
      <c r="C1191" s="1" t="s">
        <v>2921</v>
      </c>
      <c r="D1191" s="10" t="s">
        <v>910</v>
      </c>
      <c r="E1191" s="10" t="s">
        <v>2924</v>
      </c>
      <c r="F1191" s="10">
        <v>1459.43</v>
      </c>
      <c r="G1191" s="10">
        <v>377</v>
      </c>
      <c r="H1191" s="10">
        <v>2138</v>
      </c>
      <c r="I1191" s="10">
        <v>1078</v>
      </c>
      <c r="J1191" s="10">
        <v>1060</v>
      </c>
      <c r="K1191" s="10">
        <v>18</v>
      </c>
      <c r="L1191" s="10">
        <v>11</v>
      </c>
      <c r="M1191" s="10">
        <v>7</v>
      </c>
      <c r="N1191" s="10">
        <v>0</v>
      </c>
      <c r="O1191" s="10">
        <v>0</v>
      </c>
      <c r="P1191" s="10">
        <v>0</v>
      </c>
      <c r="Q1191" s="10">
        <v>10.09</v>
      </c>
      <c r="R1191" s="10">
        <v>0</v>
      </c>
      <c r="S1191" s="10">
        <v>51.23</v>
      </c>
      <c r="T1191" s="10">
        <v>104.84</v>
      </c>
      <c r="U1191" s="10">
        <v>96.01</v>
      </c>
      <c r="V1191" s="10">
        <v>137.05000000000001</v>
      </c>
      <c r="W1191" s="10">
        <v>252.08</v>
      </c>
    </row>
    <row r="1192" spans="1:23">
      <c r="A1192" s="10" t="s">
        <v>23</v>
      </c>
      <c r="B1192" s="10" t="s">
        <v>1287</v>
      </c>
      <c r="C1192" s="1" t="s">
        <v>1370</v>
      </c>
      <c r="D1192" s="6" t="s">
        <v>1371</v>
      </c>
      <c r="E1192" s="10" t="s">
        <v>1372</v>
      </c>
      <c r="F1192" s="10">
        <v>1039</v>
      </c>
      <c r="G1192" s="10">
        <v>352</v>
      </c>
      <c r="H1192" s="10">
        <v>1944</v>
      </c>
      <c r="I1192" s="10">
        <v>1024</v>
      </c>
      <c r="J1192" s="10">
        <v>920</v>
      </c>
      <c r="K1192" s="10">
        <v>446</v>
      </c>
      <c r="L1192" s="10">
        <v>239</v>
      </c>
      <c r="M1192" s="10">
        <v>207</v>
      </c>
      <c r="N1192" s="10">
        <v>94</v>
      </c>
      <c r="O1192" s="10">
        <v>51</v>
      </c>
      <c r="P1192" s="10">
        <v>43</v>
      </c>
      <c r="Q1192" s="10">
        <v>0</v>
      </c>
      <c r="R1192" s="10">
        <v>0</v>
      </c>
      <c r="S1192" s="10">
        <v>166.17</v>
      </c>
      <c r="T1192" s="10">
        <v>80.81</v>
      </c>
      <c r="U1192" s="10">
        <v>178.21</v>
      </c>
      <c r="V1192" s="10">
        <v>217.13</v>
      </c>
      <c r="W1192" s="10">
        <v>425.19</v>
      </c>
    </row>
    <row r="1193" spans="1:23">
      <c r="A1193" s="10" t="s">
        <v>23</v>
      </c>
      <c r="B1193" s="10" t="s">
        <v>1287</v>
      </c>
      <c r="C1193" s="1" t="s">
        <v>1370</v>
      </c>
      <c r="D1193" s="10" t="s">
        <v>1373</v>
      </c>
      <c r="E1193" s="10" t="s">
        <v>1374</v>
      </c>
      <c r="F1193" s="10">
        <v>199</v>
      </c>
      <c r="G1193" s="10">
        <v>77</v>
      </c>
      <c r="H1193" s="10">
        <v>396</v>
      </c>
      <c r="I1193" s="10">
        <v>215</v>
      </c>
      <c r="J1193" s="10">
        <v>181</v>
      </c>
      <c r="K1193" s="10">
        <v>639</v>
      </c>
      <c r="L1193" s="10">
        <v>341</v>
      </c>
      <c r="M1193" s="10">
        <v>298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23.07</v>
      </c>
      <c r="T1193" s="10">
        <v>0</v>
      </c>
      <c r="U1193" s="10">
        <v>18.13</v>
      </c>
      <c r="V1193" s="10">
        <v>52.14</v>
      </c>
      <c r="W1193" s="10">
        <v>41.2</v>
      </c>
    </row>
    <row r="1194" spans="1:23">
      <c r="A1194" s="10" t="s">
        <v>23</v>
      </c>
      <c r="B1194" s="10" t="s">
        <v>1287</v>
      </c>
      <c r="C1194" s="1" t="s">
        <v>1370</v>
      </c>
      <c r="D1194" s="10" t="s">
        <v>1375</v>
      </c>
      <c r="E1194" s="10" t="s">
        <v>1376</v>
      </c>
      <c r="F1194" s="10">
        <v>677</v>
      </c>
      <c r="G1194" s="10">
        <v>52</v>
      </c>
      <c r="H1194" s="10">
        <v>300</v>
      </c>
      <c r="I1194" s="10">
        <v>154</v>
      </c>
      <c r="J1194" s="10">
        <v>146</v>
      </c>
      <c r="K1194" s="10">
        <v>84</v>
      </c>
      <c r="L1194" s="10">
        <v>44</v>
      </c>
      <c r="M1194" s="10">
        <v>40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9.18</v>
      </c>
      <c r="T1194" s="10">
        <v>0</v>
      </c>
      <c r="U1194" s="10">
        <v>15.08</v>
      </c>
      <c r="V1194" s="10">
        <v>40.090000000000003</v>
      </c>
      <c r="W1194" s="10">
        <v>24.26</v>
      </c>
    </row>
    <row r="1195" spans="1:23">
      <c r="A1195" s="10" t="s">
        <v>23</v>
      </c>
      <c r="B1195" s="10" t="s">
        <v>1287</v>
      </c>
      <c r="C1195" s="1" t="s">
        <v>1370</v>
      </c>
      <c r="D1195" s="10" t="s">
        <v>1377</v>
      </c>
      <c r="E1195" s="10" t="s">
        <v>1378</v>
      </c>
      <c r="F1195" s="10">
        <v>451</v>
      </c>
      <c r="G1195" s="10">
        <v>73</v>
      </c>
      <c r="H1195" s="10">
        <v>401</v>
      </c>
      <c r="I1195" s="10">
        <v>214</v>
      </c>
      <c r="J1195" s="10">
        <v>187</v>
      </c>
      <c r="K1195" s="10">
        <v>215</v>
      </c>
      <c r="L1195" s="10">
        <v>113</v>
      </c>
      <c r="M1195" s="10">
        <v>102</v>
      </c>
      <c r="N1195" s="10">
        <v>7</v>
      </c>
      <c r="O1195" s="10">
        <v>6</v>
      </c>
      <c r="P1195" s="10">
        <v>1</v>
      </c>
      <c r="Q1195" s="10">
        <v>0</v>
      </c>
      <c r="R1195" s="10">
        <v>3.38</v>
      </c>
      <c r="S1195" s="10">
        <v>55.44</v>
      </c>
      <c r="T1195" s="10">
        <v>25</v>
      </c>
      <c r="U1195" s="10">
        <v>20</v>
      </c>
      <c r="V1195" s="10">
        <v>37.630000000000003</v>
      </c>
      <c r="W1195" s="10">
        <v>103.82</v>
      </c>
    </row>
    <row r="1196" spans="1:23">
      <c r="A1196" s="10" t="s">
        <v>23</v>
      </c>
      <c r="B1196" s="10" t="s">
        <v>1287</v>
      </c>
      <c r="C1196" s="1" t="s">
        <v>1370</v>
      </c>
      <c r="D1196" s="10" t="s">
        <v>423</v>
      </c>
      <c r="E1196" s="10" t="s">
        <v>1379</v>
      </c>
      <c r="F1196" s="10">
        <v>668</v>
      </c>
      <c r="G1196" s="10">
        <v>80</v>
      </c>
      <c r="H1196" s="10">
        <v>461</v>
      </c>
      <c r="I1196" s="10">
        <v>251</v>
      </c>
      <c r="J1196" s="10">
        <v>210</v>
      </c>
      <c r="K1196" s="10">
        <v>253</v>
      </c>
      <c r="L1196" s="10">
        <v>137</v>
      </c>
      <c r="M1196" s="10">
        <v>116</v>
      </c>
      <c r="N1196" s="10">
        <v>222</v>
      </c>
      <c r="O1196" s="10">
        <v>103</v>
      </c>
      <c r="P1196" s="10">
        <v>119</v>
      </c>
      <c r="Q1196" s="10">
        <v>0</v>
      </c>
      <c r="R1196" s="10">
        <v>13.19</v>
      </c>
      <c r="S1196" s="10">
        <v>13.31</v>
      </c>
      <c r="T1196" s="10">
        <v>25</v>
      </c>
      <c r="U1196" s="10">
        <v>28</v>
      </c>
      <c r="V1196" s="10">
        <v>25.68</v>
      </c>
      <c r="W1196" s="10">
        <v>79.5</v>
      </c>
    </row>
    <row r="1197" spans="1:23">
      <c r="A1197" s="10" t="s">
        <v>23</v>
      </c>
      <c r="B1197" s="10" t="s">
        <v>3817</v>
      </c>
      <c r="C1197" s="1" t="s">
        <v>3879</v>
      </c>
      <c r="D1197" s="6" t="s">
        <v>3879</v>
      </c>
      <c r="E1197" s="10" t="s">
        <v>3880</v>
      </c>
      <c r="F1197" s="10">
        <v>1149.01</v>
      </c>
      <c r="G1197" s="10">
        <v>506</v>
      </c>
      <c r="H1197" s="10">
        <v>3117</v>
      </c>
      <c r="I1197" s="10">
        <v>1616</v>
      </c>
      <c r="J1197" s="10">
        <v>1501</v>
      </c>
      <c r="K1197" s="10">
        <v>932</v>
      </c>
      <c r="L1197" s="10">
        <v>489</v>
      </c>
      <c r="M1197" s="10">
        <v>443</v>
      </c>
      <c r="N1197" s="10">
        <v>0</v>
      </c>
      <c r="O1197" s="10">
        <v>0</v>
      </c>
      <c r="P1197" s="10">
        <v>0</v>
      </c>
      <c r="Q1197" s="10">
        <v>0</v>
      </c>
      <c r="R1197" s="10">
        <v>139.43</v>
      </c>
      <c r="S1197" s="10">
        <v>102.04</v>
      </c>
      <c r="T1197" s="10">
        <v>0</v>
      </c>
      <c r="U1197" s="10">
        <v>93.01</v>
      </c>
      <c r="V1197" s="10">
        <v>83</v>
      </c>
      <c r="W1197" s="10">
        <v>334.48</v>
      </c>
    </row>
    <row r="1198" spans="1:23">
      <c r="A1198" s="10" t="s">
        <v>23</v>
      </c>
      <c r="B1198" s="10" t="s">
        <v>412</v>
      </c>
      <c r="C1198" s="1" t="s">
        <v>499</v>
      </c>
      <c r="D1198" s="6" t="s">
        <v>500</v>
      </c>
      <c r="E1198" s="10" t="s">
        <v>501</v>
      </c>
      <c r="F1198" s="10">
        <v>3178.08</v>
      </c>
      <c r="G1198" s="10">
        <v>245</v>
      </c>
      <c r="H1198" s="10">
        <v>1305</v>
      </c>
      <c r="I1198" s="10">
        <v>693</v>
      </c>
      <c r="J1198" s="10">
        <v>612</v>
      </c>
      <c r="K1198" s="10">
        <v>12</v>
      </c>
      <c r="L1198" s="10">
        <v>5</v>
      </c>
      <c r="M1198" s="10">
        <v>7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96</v>
      </c>
      <c r="W1198" s="10">
        <v>0</v>
      </c>
    </row>
    <row r="1199" spans="1:23">
      <c r="A1199" s="10" t="s">
        <v>23</v>
      </c>
      <c r="B1199" s="10" t="s">
        <v>412</v>
      </c>
      <c r="C1199" s="1" t="s">
        <v>499</v>
      </c>
      <c r="D1199" s="10" t="s">
        <v>502</v>
      </c>
      <c r="E1199" s="10" t="s">
        <v>503</v>
      </c>
      <c r="F1199" s="10">
        <v>402</v>
      </c>
      <c r="G1199" s="10">
        <v>72</v>
      </c>
      <c r="H1199" s="10">
        <v>336</v>
      </c>
      <c r="I1199" s="10">
        <v>177</v>
      </c>
      <c r="J1199" s="10">
        <v>159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9.6999999999999993</v>
      </c>
      <c r="S1199" s="10">
        <v>6.3</v>
      </c>
      <c r="T1199" s="10">
        <v>0</v>
      </c>
      <c r="U1199" s="10">
        <v>17</v>
      </c>
      <c r="V1199" s="10">
        <v>11.01</v>
      </c>
      <c r="W1199" s="10">
        <v>33</v>
      </c>
    </row>
    <row r="1200" spans="1:23">
      <c r="A1200" s="10" t="s">
        <v>23</v>
      </c>
      <c r="B1200" s="10" t="s">
        <v>412</v>
      </c>
      <c r="C1200" s="1" t="s">
        <v>499</v>
      </c>
      <c r="D1200" s="10" t="s">
        <v>504</v>
      </c>
      <c r="E1200" s="10" t="s">
        <v>505</v>
      </c>
      <c r="F1200" s="10">
        <v>2629.29</v>
      </c>
      <c r="G1200" s="10">
        <v>219</v>
      </c>
      <c r="H1200" s="10">
        <v>1268</v>
      </c>
      <c r="I1200" s="10">
        <v>668</v>
      </c>
      <c r="J1200" s="10">
        <v>600</v>
      </c>
      <c r="K1200" s="10">
        <v>18</v>
      </c>
      <c r="L1200" s="10">
        <v>10</v>
      </c>
      <c r="M1200" s="10">
        <v>8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150</v>
      </c>
      <c r="T1200" s="10">
        <v>0</v>
      </c>
      <c r="U1200" s="10">
        <v>207</v>
      </c>
      <c r="V1200" s="10">
        <v>40</v>
      </c>
      <c r="W1200" s="10">
        <v>357</v>
      </c>
    </row>
    <row r="1201" spans="1:23">
      <c r="A1201" s="10" t="s">
        <v>23</v>
      </c>
      <c r="B1201" s="10" t="s">
        <v>412</v>
      </c>
      <c r="C1201" s="1" t="s">
        <v>499</v>
      </c>
      <c r="D1201" s="10" t="s">
        <v>506</v>
      </c>
      <c r="E1201" s="10" t="s">
        <v>507</v>
      </c>
      <c r="F1201" s="10">
        <v>698</v>
      </c>
      <c r="G1201" s="10">
        <v>59</v>
      </c>
      <c r="H1201" s="10">
        <v>355</v>
      </c>
      <c r="I1201" s="10">
        <v>196</v>
      </c>
      <c r="J1201" s="10">
        <v>159</v>
      </c>
      <c r="K1201" s="10">
        <v>1340</v>
      </c>
      <c r="L1201" s="10">
        <v>676</v>
      </c>
      <c r="M1201" s="10">
        <v>664</v>
      </c>
      <c r="N1201" s="10">
        <v>30</v>
      </c>
      <c r="O1201" s="10">
        <v>11</v>
      </c>
      <c r="P1201" s="10">
        <v>19</v>
      </c>
      <c r="Q1201" s="10">
        <v>0</v>
      </c>
      <c r="R1201" s="10">
        <v>0</v>
      </c>
      <c r="S1201" s="10">
        <v>72</v>
      </c>
      <c r="T1201" s="10">
        <v>45</v>
      </c>
      <c r="U1201" s="10">
        <v>0</v>
      </c>
      <c r="V1201" s="10">
        <v>346</v>
      </c>
      <c r="W1201" s="10">
        <v>117</v>
      </c>
    </row>
    <row r="1202" spans="1:23">
      <c r="A1202" s="10" t="s">
        <v>23</v>
      </c>
      <c r="B1202" s="10" t="s">
        <v>412</v>
      </c>
      <c r="C1202" s="1" t="s">
        <v>499</v>
      </c>
      <c r="D1202" s="10" t="s">
        <v>508</v>
      </c>
      <c r="E1202" s="10" t="s">
        <v>509</v>
      </c>
      <c r="F1202" s="10">
        <v>972.2</v>
      </c>
      <c r="G1202" s="10">
        <v>73</v>
      </c>
      <c r="H1202" s="10">
        <v>355</v>
      </c>
      <c r="I1202" s="10">
        <v>195</v>
      </c>
      <c r="J1202" s="10">
        <v>160</v>
      </c>
      <c r="K1202" s="10">
        <v>1387</v>
      </c>
      <c r="L1202" s="10">
        <v>714</v>
      </c>
      <c r="M1202" s="10">
        <v>673</v>
      </c>
      <c r="N1202" s="10">
        <v>45</v>
      </c>
      <c r="O1202" s="10">
        <v>22</v>
      </c>
      <c r="P1202" s="10">
        <v>23</v>
      </c>
      <c r="Q1202" s="10">
        <v>0</v>
      </c>
      <c r="R1202" s="10">
        <v>191</v>
      </c>
      <c r="S1202" s="10">
        <v>119</v>
      </c>
      <c r="T1202" s="10">
        <v>0</v>
      </c>
      <c r="U1202" s="10">
        <v>179</v>
      </c>
      <c r="V1202" s="10">
        <v>203</v>
      </c>
      <c r="W1202" s="10">
        <v>489</v>
      </c>
    </row>
    <row r="1203" spans="1:23">
      <c r="A1203" s="10" t="s">
        <v>23</v>
      </c>
      <c r="B1203" s="10" t="s">
        <v>1933</v>
      </c>
      <c r="C1203" s="1" t="s">
        <v>1933</v>
      </c>
      <c r="D1203" s="6" t="s">
        <v>2018</v>
      </c>
      <c r="E1203" s="10" t="s">
        <v>2019</v>
      </c>
      <c r="F1203" s="10">
        <v>4287</v>
      </c>
      <c r="G1203" s="10">
        <v>655</v>
      </c>
      <c r="H1203" s="10">
        <v>4188</v>
      </c>
      <c r="I1203" s="10">
        <v>2225</v>
      </c>
      <c r="J1203" s="10">
        <v>1963</v>
      </c>
      <c r="K1203" s="10">
        <v>8</v>
      </c>
      <c r="L1203" s="10">
        <v>5</v>
      </c>
      <c r="M1203" s="10">
        <v>3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10</v>
      </c>
      <c r="U1203" s="10">
        <v>0</v>
      </c>
      <c r="V1203" s="10">
        <v>148</v>
      </c>
      <c r="W1203" s="10">
        <v>10</v>
      </c>
    </row>
    <row r="1204" spans="1:23">
      <c r="A1204" s="10" t="s">
        <v>23</v>
      </c>
      <c r="B1204" s="10" t="s">
        <v>2101</v>
      </c>
      <c r="C1204" s="1" t="s">
        <v>2137</v>
      </c>
      <c r="D1204" s="6" t="s">
        <v>2137</v>
      </c>
      <c r="E1204" s="10" t="s">
        <v>2138</v>
      </c>
      <c r="F1204" s="10">
        <v>2250.62</v>
      </c>
      <c r="G1204" s="10">
        <v>565</v>
      </c>
      <c r="H1204" s="10">
        <v>3402</v>
      </c>
      <c r="I1204" s="10">
        <v>1773</v>
      </c>
      <c r="J1204" s="10">
        <v>1629</v>
      </c>
      <c r="K1204" s="10">
        <v>71</v>
      </c>
      <c r="L1204" s="10">
        <v>37</v>
      </c>
      <c r="M1204" s="10">
        <v>34</v>
      </c>
      <c r="N1204" s="10">
        <v>4</v>
      </c>
      <c r="O1204" s="10">
        <v>2</v>
      </c>
      <c r="P1204" s="10">
        <v>2</v>
      </c>
      <c r="Q1204" s="10">
        <v>0</v>
      </c>
      <c r="R1204" s="10">
        <v>32</v>
      </c>
      <c r="S1204" s="10">
        <v>0</v>
      </c>
      <c r="T1204" s="10">
        <v>187</v>
      </c>
      <c r="U1204" s="10">
        <v>0</v>
      </c>
      <c r="V1204" s="10">
        <v>0</v>
      </c>
      <c r="W1204" s="10">
        <v>219</v>
      </c>
    </row>
    <row r="1205" spans="1:23">
      <c r="A1205" s="10" t="s">
        <v>23</v>
      </c>
      <c r="B1205" s="10" t="s">
        <v>1133</v>
      </c>
      <c r="C1205" s="1" t="s">
        <v>1171</v>
      </c>
      <c r="D1205" s="6" t="s">
        <v>1172</v>
      </c>
      <c r="E1205" s="10" t="s">
        <v>1173</v>
      </c>
      <c r="F1205" s="10">
        <v>1464</v>
      </c>
      <c r="G1205" s="10">
        <v>405</v>
      </c>
      <c r="H1205" s="10">
        <v>1905</v>
      </c>
      <c r="I1205" s="10">
        <v>961</v>
      </c>
      <c r="J1205" s="10">
        <v>944</v>
      </c>
      <c r="K1205" s="10">
        <v>239</v>
      </c>
      <c r="L1205" s="10">
        <v>132</v>
      </c>
      <c r="M1205" s="10">
        <v>107</v>
      </c>
      <c r="N1205" s="10">
        <v>204</v>
      </c>
      <c r="O1205" s="10">
        <v>102</v>
      </c>
      <c r="P1205" s="10">
        <v>102</v>
      </c>
      <c r="Q1205" s="10">
        <v>0</v>
      </c>
      <c r="R1205" s="10">
        <v>0</v>
      </c>
      <c r="S1205" s="10">
        <v>0</v>
      </c>
      <c r="T1205" s="10">
        <v>2.87</v>
      </c>
      <c r="U1205" s="10">
        <v>18.170000000000002</v>
      </c>
      <c r="V1205" s="10">
        <v>20.149999999999999</v>
      </c>
      <c r="W1205" s="10">
        <v>21.04</v>
      </c>
    </row>
    <row r="1206" spans="1:23">
      <c r="A1206" s="10" t="s">
        <v>23</v>
      </c>
      <c r="B1206" s="10" t="s">
        <v>1133</v>
      </c>
      <c r="C1206" s="1" t="s">
        <v>1171</v>
      </c>
      <c r="D1206" s="10" t="s">
        <v>1174</v>
      </c>
      <c r="E1206" s="10" t="s">
        <v>1175</v>
      </c>
      <c r="F1206" s="10">
        <v>2139</v>
      </c>
      <c r="G1206" s="10">
        <v>396</v>
      </c>
      <c r="H1206" s="10">
        <v>2146</v>
      </c>
      <c r="I1206" s="10">
        <v>1082</v>
      </c>
      <c r="J1206" s="10">
        <v>1064</v>
      </c>
      <c r="K1206" s="10">
        <v>5</v>
      </c>
      <c r="L1206" s="10">
        <v>3</v>
      </c>
      <c r="M1206" s="10">
        <v>2</v>
      </c>
      <c r="N1206" s="10">
        <v>4</v>
      </c>
      <c r="O1206" s="10">
        <v>2</v>
      </c>
      <c r="P1206" s="10">
        <v>2</v>
      </c>
      <c r="Q1206" s="10">
        <v>0</v>
      </c>
      <c r="R1206" s="10">
        <v>0</v>
      </c>
      <c r="S1206" s="10">
        <v>38.25</v>
      </c>
      <c r="T1206" s="10">
        <v>0</v>
      </c>
      <c r="U1206" s="10">
        <v>0</v>
      </c>
      <c r="V1206" s="10">
        <v>0</v>
      </c>
      <c r="W1206" s="10">
        <v>38.25</v>
      </c>
    </row>
    <row r="1207" spans="1:23">
      <c r="A1207" s="10" t="s">
        <v>23</v>
      </c>
      <c r="B1207" s="10" t="s">
        <v>3519</v>
      </c>
      <c r="C1207" s="1" t="s">
        <v>3616</v>
      </c>
      <c r="D1207" s="6" t="s">
        <v>3616</v>
      </c>
      <c r="E1207" s="10" t="s">
        <v>3617</v>
      </c>
      <c r="F1207" s="10">
        <v>1567</v>
      </c>
      <c r="G1207" s="10">
        <v>125</v>
      </c>
      <c r="H1207" s="10">
        <v>625</v>
      </c>
      <c r="I1207" s="10">
        <v>328</v>
      </c>
      <c r="J1207" s="10">
        <v>297</v>
      </c>
      <c r="K1207" s="10">
        <v>90</v>
      </c>
      <c r="L1207" s="10">
        <v>45</v>
      </c>
      <c r="M1207" s="10">
        <v>45</v>
      </c>
      <c r="N1207" s="10">
        <v>164</v>
      </c>
      <c r="O1207" s="10">
        <v>80</v>
      </c>
      <c r="P1207" s="10">
        <v>84</v>
      </c>
      <c r="Q1207" s="10">
        <v>0</v>
      </c>
      <c r="R1207" s="10">
        <v>0</v>
      </c>
      <c r="S1207" s="10">
        <v>21.9</v>
      </c>
      <c r="T1207" s="10">
        <v>0</v>
      </c>
      <c r="U1207" s="10">
        <v>0</v>
      </c>
      <c r="V1207" s="10">
        <v>0</v>
      </c>
      <c r="W1207" s="10">
        <v>21.9</v>
      </c>
    </row>
    <row r="1208" spans="1:23">
      <c r="A1208" s="10" t="s">
        <v>23</v>
      </c>
      <c r="B1208" s="10" t="s">
        <v>3519</v>
      </c>
      <c r="C1208" s="1" t="s">
        <v>3616</v>
      </c>
      <c r="D1208" s="10" t="s">
        <v>3618</v>
      </c>
      <c r="E1208" s="10" t="s">
        <v>3619</v>
      </c>
      <c r="F1208" s="10">
        <v>728.99</v>
      </c>
      <c r="G1208" s="10">
        <v>166</v>
      </c>
      <c r="H1208" s="10">
        <v>814</v>
      </c>
      <c r="I1208" s="10">
        <v>429</v>
      </c>
      <c r="J1208" s="10">
        <v>385</v>
      </c>
      <c r="K1208" s="10">
        <v>61</v>
      </c>
      <c r="L1208" s="10">
        <v>34</v>
      </c>
      <c r="M1208" s="10">
        <v>27</v>
      </c>
      <c r="N1208" s="10">
        <v>0</v>
      </c>
      <c r="O1208" s="10">
        <v>0</v>
      </c>
      <c r="P1208" s="10">
        <v>0</v>
      </c>
      <c r="Q1208" s="10">
        <v>0</v>
      </c>
      <c r="R1208" s="10">
        <v>0.18</v>
      </c>
      <c r="S1208" s="10">
        <v>12.42</v>
      </c>
      <c r="T1208" s="10">
        <v>6.13</v>
      </c>
      <c r="U1208" s="10">
        <v>10.83</v>
      </c>
      <c r="V1208" s="10">
        <v>20.440000000000001</v>
      </c>
      <c r="W1208" s="10">
        <v>29.56</v>
      </c>
    </row>
    <row r="1209" spans="1:23">
      <c r="A1209" s="10" t="s">
        <v>23</v>
      </c>
      <c r="B1209" s="10" t="s">
        <v>3519</v>
      </c>
      <c r="C1209" s="1" t="s">
        <v>3616</v>
      </c>
      <c r="D1209" s="10" t="s">
        <v>3620</v>
      </c>
      <c r="E1209" s="10" t="s">
        <v>3621</v>
      </c>
      <c r="F1209" s="10">
        <v>579.39</v>
      </c>
      <c r="G1209" s="10">
        <v>41</v>
      </c>
      <c r="H1209" s="10">
        <v>224</v>
      </c>
      <c r="I1209" s="10">
        <v>119</v>
      </c>
      <c r="J1209" s="10">
        <v>105</v>
      </c>
      <c r="K1209" s="10">
        <v>411</v>
      </c>
      <c r="L1209" s="10">
        <v>221</v>
      </c>
      <c r="M1209" s="10">
        <v>190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11</v>
      </c>
      <c r="T1209" s="10">
        <v>0</v>
      </c>
      <c r="U1209" s="10">
        <v>29</v>
      </c>
      <c r="V1209" s="10">
        <v>95</v>
      </c>
      <c r="W1209" s="10">
        <v>40</v>
      </c>
    </row>
    <row r="1210" spans="1:23">
      <c r="A1210" s="10" t="s">
        <v>23</v>
      </c>
      <c r="B1210" s="10" t="s">
        <v>3519</v>
      </c>
      <c r="C1210" s="1" t="s">
        <v>3616</v>
      </c>
      <c r="D1210" s="10" t="s">
        <v>2263</v>
      </c>
      <c r="E1210" s="10" t="s">
        <v>3622</v>
      </c>
      <c r="F1210" s="10">
        <v>371.83</v>
      </c>
      <c r="G1210" s="10">
        <v>60</v>
      </c>
      <c r="H1210" s="10">
        <v>325</v>
      </c>
      <c r="I1210" s="10">
        <v>175</v>
      </c>
      <c r="J1210" s="10">
        <v>150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</row>
    <row r="1211" spans="1:23">
      <c r="A1211" s="10" t="s">
        <v>23</v>
      </c>
      <c r="B1211" s="10" t="s">
        <v>3519</v>
      </c>
      <c r="C1211" s="1" t="s">
        <v>3616</v>
      </c>
      <c r="D1211" s="10" t="s">
        <v>3623</v>
      </c>
      <c r="E1211" s="10" t="s">
        <v>3624</v>
      </c>
      <c r="F1211" s="10">
        <v>526.57000000000005</v>
      </c>
      <c r="G1211" s="10">
        <v>111</v>
      </c>
      <c r="H1211" s="10">
        <v>598</v>
      </c>
      <c r="I1211" s="10">
        <v>312</v>
      </c>
      <c r="J1211" s="10">
        <v>286</v>
      </c>
      <c r="K1211" s="10">
        <v>68</v>
      </c>
      <c r="L1211" s="10">
        <v>35</v>
      </c>
      <c r="M1211" s="10">
        <v>33</v>
      </c>
      <c r="N1211" s="10">
        <v>395</v>
      </c>
      <c r="O1211" s="10">
        <v>186</v>
      </c>
      <c r="P1211" s="10">
        <v>209</v>
      </c>
      <c r="Q1211" s="10">
        <v>0</v>
      </c>
      <c r="R1211" s="10">
        <v>0</v>
      </c>
      <c r="S1211" s="10">
        <v>0</v>
      </c>
      <c r="T1211" s="10">
        <v>0</v>
      </c>
      <c r="U1211" s="10">
        <v>98.27</v>
      </c>
      <c r="V1211" s="10">
        <v>69.7</v>
      </c>
      <c r="W1211" s="10">
        <v>98.27</v>
      </c>
    </row>
    <row r="1212" spans="1:23">
      <c r="A1212" s="10" t="s">
        <v>23</v>
      </c>
      <c r="B1212" s="10" t="s">
        <v>3519</v>
      </c>
      <c r="C1212" s="1" t="s">
        <v>3616</v>
      </c>
      <c r="D1212" s="10" t="s">
        <v>3625</v>
      </c>
      <c r="E1212" s="10" t="s">
        <v>3626</v>
      </c>
      <c r="F1212" s="10">
        <v>720.41</v>
      </c>
      <c r="G1212" s="10">
        <v>76</v>
      </c>
      <c r="H1212" s="10">
        <v>402</v>
      </c>
      <c r="I1212" s="10">
        <v>209</v>
      </c>
      <c r="J1212" s="10">
        <v>193</v>
      </c>
      <c r="K1212" s="10">
        <v>1012</v>
      </c>
      <c r="L1212" s="10">
        <v>514</v>
      </c>
      <c r="M1212" s="10">
        <v>498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70</v>
      </c>
      <c r="T1212" s="10">
        <v>0</v>
      </c>
      <c r="U1212" s="10">
        <v>446</v>
      </c>
      <c r="V1212" s="10">
        <v>429</v>
      </c>
      <c r="W1212" s="10">
        <v>516</v>
      </c>
    </row>
    <row r="1213" spans="1:23">
      <c r="A1213" s="10" t="s">
        <v>23</v>
      </c>
      <c r="B1213" s="10" t="s">
        <v>965</v>
      </c>
      <c r="C1213" s="1" t="s">
        <v>1039</v>
      </c>
      <c r="D1213" s="6" t="s">
        <v>1040</v>
      </c>
      <c r="E1213" s="10" t="s">
        <v>1041</v>
      </c>
      <c r="F1213" s="10">
        <v>2170.0500000000002</v>
      </c>
      <c r="G1213" s="10">
        <v>611</v>
      </c>
      <c r="H1213" s="10">
        <v>3030</v>
      </c>
      <c r="I1213" s="10">
        <v>1575</v>
      </c>
      <c r="J1213" s="10">
        <v>1455</v>
      </c>
      <c r="K1213" s="10">
        <v>13</v>
      </c>
      <c r="L1213" s="10">
        <v>6</v>
      </c>
      <c r="M1213" s="10">
        <v>7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13</v>
      </c>
      <c r="T1213" s="10">
        <v>0</v>
      </c>
      <c r="U1213" s="10">
        <v>56</v>
      </c>
      <c r="V1213" s="10">
        <v>46</v>
      </c>
      <c r="W1213" s="10">
        <v>69</v>
      </c>
    </row>
    <row r="1214" spans="1:23">
      <c r="A1214" s="10" t="s">
        <v>23</v>
      </c>
      <c r="B1214" s="10" t="s">
        <v>965</v>
      </c>
      <c r="C1214" s="1" t="s">
        <v>1039</v>
      </c>
      <c r="D1214" s="10" t="s">
        <v>802</v>
      </c>
      <c r="E1214" s="10" t="s">
        <v>1042</v>
      </c>
      <c r="F1214" s="10">
        <v>332.1</v>
      </c>
      <c r="G1214" s="10">
        <v>58</v>
      </c>
      <c r="H1214" s="10">
        <v>286</v>
      </c>
      <c r="I1214" s="10">
        <v>141</v>
      </c>
      <c r="J1214" s="10">
        <v>145</v>
      </c>
      <c r="K1214" s="10">
        <v>317</v>
      </c>
      <c r="L1214" s="10">
        <v>165</v>
      </c>
      <c r="M1214" s="10">
        <v>152</v>
      </c>
      <c r="N1214" s="10">
        <v>0</v>
      </c>
      <c r="O1214" s="10">
        <v>0</v>
      </c>
      <c r="P1214" s="10">
        <v>0</v>
      </c>
      <c r="Q1214" s="10">
        <v>0</v>
      </c>
      <c r="R1214" s="10">
        <v>64</v>
      </c>
      <c r="S1214" s="10">
        <v>6</v>
      </c>
      <c r="T1214" s="10">
        <v>0</v>
      </c>
      <c r="U1214" s="10">
        <v>138</v>
      </c>
      <c r="V1214" s="10">
        <v>198</v>
      </c>
      <c r="W1214" s="10">
        <v>208</v>
      </c>
    </row>
    <row r="1215" spans="1:23">
      <c r="A1215" s="10" t="s">
        <v>23</v>
      </c>
      <c r="B1215" s="10" t="s">
        <v>3519</v>
      </c>
      <c r="C1215" s="1" t="s">
        <v>3609</v>
      </c>
      <c r="D1215" s="6" t="s">
        <v>3610</v>
      </c>
      <c r="E1215" s="10" t="s">
        <v>3611</v>
      </c>
      <c r="F1215" s="10">
        <v>1856</v>
      </c>
      <c r="G1215" s="10">
        <v>622</v>
      </c>
      <c r="H1215" s="10">
        <v>3657</v>
      </c>
      <c r="I1215" s="10">
        <v>1854</v>
      </c>
      <c r="J1215" s="10">
        <v>1803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8</v>
      </c>
      <c r="V1215" s="10">
        <v>49</v>
      </c>
      <c r="W1215" s="10">
        <v>8</v>
      </c>
    </row>
    <row r="1216" spans="1:23">
      <c r="A1216" s="10" t="s">
        <v>23</v>
      </c>
      <c r="B1216" s="10" t="s">
        <v>3519</v>
      </c>
      <c r="C1216" s="1" t="s">
        <v>3609</v>
      </c>
      <c r="D1216" s="10" t="s">
        <v>3612</v>
      </c>
      <c r="E1216" s="10" t="s">
        <v>3613</v>
      </c>
      <c r="F1216" s="10">
        <v>942</v>
      </c>
      <c r="G1216" s="10">
        <v>139</v>
      </c>
      <c r="H1216" s="10">
        <v>939</v>
      </c>
      <c r="I1216" s="10">
        <v>480</v>
      </c>
      <c r="J1216" s="10">
        <v>459</v>
      </c>
      <c r="K1216" s="10">
        <v>94</v>
      </c>
      <c r="L1216" s="10">
        <v>49</v>
      </c>
      <c r="M1216" s="10">
        <v>45</v>
      </c>
      <c r="N1216" s="10">
        <v>0</v>
      </c>
      <c r="O1216" s="10">
        <v>0</v>
      </c>
      <c r="P1216" s="10">
        <v>0</v>
      </c>
      <c r="Q1216" s="10">
        <v>252</v>
      </c>
      <c r="R1216" s="10">
        <v>45</v>
      </c>
      <c r="S1216" s="10">
        <v>75</v>
      </c>
      <c r="T1216" s="10">
        <v>0</v>
      </c>
      <c r="U1216" s="10">
        <v>19</v>
      </c>
      <c r="V1216" s="10">
        <v>22</v>
      </c>
      <c r="W1216" s="10">
        <v>139</v>
      </c>
    </row>
    <row r="1217" spans="1:23">
      <c r="A1217" s="10" t="s">
        <v>23</v>
      </c>
      <c r="B1217" s="10" t="s">
        <v>3519</v>
      </c>
      <c r="C1217" s="1" t="s">
        <v>3609</v>
      </c>
      <c r="D1217" s="10" t="s">
        <v>3614</v>
      </c>
      <c r="E1217" s="10" t="s">
        <v>3615</v>
      </c>
      <c r="F1217" s="10">
        <v>560</v>
      </c>
      <c r="G1217" s="10">
        <v>109</v>
      </c>
      <c r="H1217" s="10">
        <v>596</v>
      </c>
      <c r="I1217" s="10">
        <v>301</v>
      </c>
      <c r="J1217" s="10">
        <v>295</v>
      </c>
      <c r="K1217" s="10">
        <v>89</v>
      </c>
      <c r="L1217" s="10">
        <v>44</v>
      </c>
      <c r="M1217" s="10">
        <v>45</v>
      </c>
      <c r="N1217" s="10">
        <v>0</v>
      </c>
      <c r="O1217" s="10">
        <v>0</v>
      </c>
      <c r="P1217" s="10">
        <v>0</v>
      </c>
      <c r="Q1217" s="10">
        <v>0</v>
      </c>
      <c r="R1217" s="10">
        <v>17.54</v>
      </c>
      <c r="S1217" s="10">
        <v>0</v>
      </c>
      <c r="T1217" s="10">
        <v>0</v>
      </c>
      <c r="U1217" s="10">
        <v>63.09</v>
      </c>
      <c r="V1217" s="10">
        <v>95.11</v>
      </c>
      <c r="W1217" s="10">
        <v>80.63</v>
      </c>
    </row>
    <row r="1218" spans="1:23">
      <c r="A1218" s="10" t="s">
        <v>23</v>
      </c>
      <c r="B1218" s="10" t="s">
        <v>791</v>
      </c>
      <c r="C1218" s="1" t="s">
        <v>838</v>
      </c>
      <c r="D1218" s="6" t="s">
        <v>839</v>
      </c>
      <c r="E1218" s="10" t="s">
        <v>840</v>
      </c>
      <c r="F1218" s="10">
        <v>6036.2</v>
      </c>
      <c r="G1218" s="10">
        <v>1065</v>
      </c>
      <c r="H1218" s="10">
        <v>6467</v>
      </c>
      <c r="I1218" s="10">
        <v>3344</v>
      </c>
      <c r="J1218" s="10">
        <v>3123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11.09</v>
      </c>
      <c r="T1218" s="10">
        <v>0</v>
      </c>
      <c r="U1218" s="10">
        <v>35.119999999999997</v>
      </c>
      <c r="V1218" s="10">
        <v>8.0500000000000007</v>
      </c>
      <c r="W1218" s="10">
        <v>46.21</v>
      </c>
    </row>
    <row r="1219" spans="1:23">
      <c r="A1219" s="10" t="s">
        <v>23</v>
      </c>
      <c r="B1219" s="10" t="s">
        <v>791</v>
      </c>
      <c r="C1219" s="1" t="s">
        <v>838</v>
      </c>
      <c r="D1219" s="10" t="s">
        <v>841</v>
      </c>
      <c r="E1219" s="10" t="s">
        <v>842</v>
      </c>
      <c r="F1219" s="10">
        <v>223.04</v>
      </c>
      <c r="G1219" s="10">
        <v>52</v>
      </c>
      <c r="H1219" s="10">
        <v>373</v>
      </c>
      <c r="I1219" s="10">
        <v>188</v>
      </c>
      <c r="J1219" s="10">
        <v>185</v>
      </c>
      <c r="K1219" s="10">
        <v>81</v>
      </c>
      <c r="L1219" s="10">
        <v>42</v>
      </c>
      <c r="M1219" s="10">
        <v>39</v>
      </c>
      <c r="N1219" s="10">
        <v>0</v>
      </c>
      <c r="O1219" s="10">
        <v>0</v>
      </c>
      <c r="P1219" s="10">
        <v>0</v>
      </c>
      <c r="Q1219" s="10">
        <v>0</v>
      </c>
      <c r="R1219" s="10">
        <v>12.5</v>
      </c>
      <c r="S1219" s="10">
        <v>37.1</v>
      </c>
      <c r="T1219" s="10">
        <v>0</v>
      </c>
      <c r="U1219" s="10">
        <v>77.31</v>
      </c>
      <c r="V1219" s="10">
        <v>115.17</v>
      </c>
      <c r="W1219" s="10">
        <v>126.91</v>
      </c>
    </row>
    <row r="1220" spans="1:23">
      <c r="A1220" s="10" t="s">
        <v>23</v>
      </c>
      <c r="B1220" s="10" t="s">
        <v>791</v>
      </c>
      <c r="C1220" s="1" t="s">
        <v>838</v>
      </c>
      <c r="D1220" s="10" t="s">
        <v>843</v>
      </c>
      <c r="E1220" s="10" t="s">
        <v>844</v>
      </c>
      <c r="F1220" s="10">
        <v>1760.06</v>
      </c>
      <c r="G1220" s="10">
        <v>202</v>
      </c>
      <c r="H1220" s="10">
        <v>1088</v>
      </c>
      <c r="I1220" s="10">
        <v>576</v>
      </c>
      <c r="J1220" s="10">
        <v>512</v>
      </c>
      <c r="K1220" s="10">
        <v>1193</v>
      </c>
      <c r="L1220" s="10">
        <v>618</v>
      </c>
      <c r="M1220" s="10">
        <v>575</v>
      </c>
      <c r="N1220" s="10">
        <v>25</v>
      </c>
      <c r="O1220" s="10">
        <v>11</v>
      </c>
      <c r="P1220" s="10">
        <v>14</v>
      </c>
      <c r="Q1220" s="10">
        <v>0</v>
      </c>
      <c r="R1220" s="10">
        <v>0</v>
      </c>
      <c r="S1220" s="10">
        <v>60</v>
      </c>
      <c r="T1220" s="10">
        <v>0</v>
      </c>
      <c r="U1220" s="10">
        <v>418</v>
      </c>
      <c r="V1220" s="10">
        <v>54</v>
      </c>
      <c r="W1220" s="10">
        <v>478</v>
      </c>
    </row>
    <row r="1221" spans="1:23">
      <c r="A1221" s="10" t="s">
        <v>23</v>
      </c>
      <c r="B1221" s="10" t="s">
        <v>2483</v>
      </c>
      <c r="C1221" s="1" t="s">
        <v>2547</v>
      </c>
      <c r="D1221" s="6" t="s">
        <v>2547</v>
      </c>
      <c r="E1221" s="10" t="s">
        <v>2548</v>
      </c>
      <c r="F1221" s="10">
        <v>516.70000000000005</v>
      </c>
      <c r="G1221" s="10">
        <v>445</v>
      </c>
      <c r="H1221" s="10">
        <v>2735</v>
      </c>
      <c r="I1221" s="10">
        <v>1421</v>
      </c>
      <c r="J1221" s="10">
        <v>1314</v>
      </c>
      <c r="K1221" s="10">
        <v>0</v>
      </c>
      <c r="L1221" s="10">
        <v>0</v>
      </c>
      <c r="M1221" s="10">
        <v>0</v>
      </c>
      <c r="N1221" s="10">
        <v>3</v>
      </c>
      <c r="O1221" s="10">
        <v>2</v>
      </c>
      <c r="P1221" s="10">
        <v>1</v>
      </c>
      <c r="Q1221" s="10">
        <v>0</v>
      </c>
      <c r="R1221" s="10">
        <v>0</v>
      </c>
      <c r="S1221" s="10">
        <v>0</v>
      </c>
      <c r="T1221" s="10">
        <v>0</v>
      </c>
      <c r="U1221" s="10">
        <v>92</v>
      </c>
      <c r="V1221" s="10">
        <v>3</v>
      </c>
      <c r="W1221" s="10">
        <v>92</v>
      </c>
    </row>
    <row r="1222" spans="1:23">
      <c r="A1222" s="10" t="s">
        <v>23</v>
      </c>
      <c r="B1222" s="10" t="s">
        <v>3817</v>
      </c>
      <c r="C1222" s="1" t="s">
        <v>3874</v>
      </c>
      <c r="D1222" s="6" t="s">
        <v>3875</v>
      </c>
      <c r="E1222" s="10" t="s">
        <v>3876</v>
      </c>
      <c r="F1222" s="10">
        <v>1594.19</v>
      </c>
      <c r="G1222" s="10">
        <v>558</v>
      </c>
      <c r="H1222" s="10">
        <v>3500</v>
      </c>
      <c r="I1222" s="10">
        <v>1823</v>
      </c>
      <c r="J1222" s="10">
        <v>1677</v>
      </c>
      <c r="K1222" s="10">
        <v>74</v>
      </c>
      <c r="L1222" s="10">
        <v>38</v>
      </c>
      <c r="M1222" s="10">
        <v>36</v>
      </c>
      <c r="N1222" s="10">
        <v>7</v>
      </c>
      <c r="O1222" s="10">
        <v>2</v>
      </c>
      <c r="P1222" s="10">
        <v>5</v>
      </c>
      <c r="Q1222" s="10">
        <v>0</v>
      </c>
      <c r="R1222" s="10">
        <v>0</v>
      </c>
      <c r="S1222" s="10">
        <v>0</v>
      </c>
      <c r="T1222" s="10">
        <v>0</v>
      </c>
      <c r="U1222" s="10">
        <v>86</v>
      </c>
      <c r="V1222" s="10">
        <v>5</v>
      </c>
      <c r="W1222" s="10">
        <v>86</v>
      </c>
    </row>
    <row r="1223" spans="1:23">
      <c r="A1223" s="10" t="s">
        <v>23</v>
      </c>
      <c r="B1223" s="10" t="s">
        <v>3817</v>
      </c>
      <c r="C1223" s="1" t="s">
        <v>3874</v>
      </c>
      <c r="D1223" s="10" t="s">
        <v>3877</v>
      </c>
      <c r="E1223" s="10" t="s">
        <v>3878</v>
      </c>
      <c r="F1223" s="10">
        <v>564.92999999999995</v>
      </c>
      <c r="G1223" s="10">
        <v>100</v>
      </c>
      <c r="H1223" s="10">
        <v>683</v>
      </c>
      <c r="I1223" s="10">
        <v>354</v>
      </c>
      <c r="J1223" s="10">
        <v>329</v>
      </c>
      <c r="K1223" s="10">
        <v>0</v>
      </c>
      <c r="L1223" s="10">
        <v>0</v>
      </c>
      <c r="M1223" s="10">
        <v>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</row>
    <row r="1224" spans="1:23">
      <c r="A1224" s="10" t="s">
        <v>23</v>
      </c>
      <c r="B1224" s="10" t="s">
        <v>1933</v>
      </c>
      <c r="C1224" s="1" t="s">
        <v>2009</v>
      </c>
      <c r="D1224" s="6" t="s">
        <v>2010</v>
      </c>
      <c r="E1224" s="10" t="s">
        <v>2011</v>
      </c>
      <c r="F1224" s="10">
        <v>883</v>
      </c>
      <c r="G1224" s="10">
        <v>99</v>
      </c>
      <c r="H1224" s="10">
        <v>653</v>
      </c>
      <c r="I1224" s="10">
        <v>346</v>
      </c>
      <c r="J1224" s="10">
        <v>307</v>
      </c>
      <c r="K1224" s="10">
        <v>532</v>
      </c>
      <c r="L1224" s="10">
        <v>273</v>
      </c>
      <c r="M1224" s="10">
        <v>259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13</v>
      </c>
      <c r="U1224" s="10">
        <v>8</v>
      </c>
      <c r="V1224" s="10">
        <v>11</v>
      </c>
      <c r="W1224" s="10">
        <v>21</v>
      </c>
    </row>
    <row r="1225" spans="1:23">
      <c r="A1225" s="10" t="s">
        <v>23</v>
      </c>
      <c r="B1225" s="10" t="s">
        <v>1933</v>
      </c>
      <c r="C1225" s="1" t="s">
        <v>2009</v>
      </c>
      <c r="D1225" s="10" t="s">
        <v>2012</v>
      </c>
      <c r="E1225" s="10" t="s">
        <v>2013</v>
      </c>
      <c r="F1225" s="10">
        <v>1164</v>
      </c>
      <c r="G1225" s="10">
        <v>126</v>
      </c>
      <c r="H1225" s="10">
        <v>797</v>
      </c>
      <c r="I1225" s="10">
        <v>398</v>
      </c>
      <c r="J1225" s="10">
        <v>399</v>
      </c>
      <c r="K1225" s="10">
        <v>320</v>
      </c>
      <c r="L1225" s="10">
        <v>168</v>
      </c>
      <c r="M1225" s="10">
        <v>152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</row>
    <row r="1226" spans="1:23">
      <c r="A1226" s="10" t="s">
        <v>23</v>
      </c>
      <c r="B1226" s="10" t="s">
        <v>1933</v>
      </c>
      <c r="C1226" s="1" t="s">
        <v>2009</v>
      </c>
      <c r="D1226" s="10" t="s">
        <v>2014</v>
      </c>
      <c r="E1226" s="10" t="s">
        <v>2015</v>
      </c>
      <c r="F1226" s="10">
        <v>2087</v>
      </c>
      <c r="G1226" s="10">
        <v>61</v>
      </c>
      <c r="H1226" s="10">
        <v>386</v>
      </c>
      <c r="I1226" s="10">
        <v>193</v>
      </c>
      <c r="J1226" s="10">
        <v>193</v>
      </c>
      <c r="K1226" s="10">
        <v>12</v>
      </c>
      <c r="L1226" s="10">
        <v>8</v>
      </c>
      <c r="M1226" s="10">
        <v>4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18</v>
      </c>
      <c r="U1226" s="10">
        <v>13</v>
      </c>
      <c r="V1226" s="10">
        <v>8</v>
      </c>
      <c r="W1226" s="10">
        <v>31</v>
      </c>
    </row>
    <row r="1227" spans="1:23">
      <c r="A1227" s="10" t="s">
        <v>23</v>
      </c>
      <c r="B1227" s="10" t="s">
        <v>1933</v>
      </c>
      <c r="C1227" s="1" t="s">
        <v>2009</v>
      </c>
      <c r="D1227" s="10" t="s">
        <v>2016</v>
      </c>
      <c r="E1227" s="10" t="s">
        <v>2017</v>
      </c>
      <c r="F1227" s="10">
        <v>794</v>
      </c>
      <c r="G1227" s="10">
        <v>98</v>
      </c>
      <c r="H1227" s="10">
        <v>609</v>
      </c>
      <c r="I1227" s="10">
        <v>331</v>
      </c>
      <c r="J1227" s="10">
        <v>278</v>
      </c>
      <c r="K1227" s="10">
        <v>4</v>
      </c>
      <c r="L1227" s="10">
        <v>2</v>
      </c>
      <c r="M1227" s="10">
        <v>2</v>
      </c>
      <c r="N1227" s="10">
        <v>274</v>
      </c>
      <c r="O1227" s="10">
        <v>143</v>
      </c>
      <c r="P1227" s="10">
        <v>131</v>
      </c>
      <c r="Q1227" s="10">
        <v>0</v>
      </c>
      <c r="R1227" s="10">
        <v>0</v>
      </c>
      <c r="S1227" s="10">
        <v>0</v>
      </c>
      <c r="T1227" s="10">
        <v>12</v>
      </c>
      <c r="U1227" s="10">
        <v>8</v>
      </c>
      <c r="V1227" s="10">
        <v>11</v>
      </c>
      <c r="W1227" s="10">
        <v>20</v>
      </c>
    </row>
    <row r="1228" spans="1:23">
      <c r="A1228" s="10" t="s">
        <v>23</v>
      </c>
      <c r="B1228" s="10" t="s">
        <v>965</v>
      </c>
      <c r="C1228" s="1" t="s">
        <v>1036</v>
      </c>
      <c r="D1228" s="6" t="s">
        <v>1037</v>
      </c>
      <c r="E1228" s="10" t="s">
        <v>1038</v>
      </c>
      <c r="F1228" s="10">
        <v>4405.29</v>
      </c>
      <c r="G1228" s="10">
        <v>967</v>
      </c>
      <c r="H1228" s="10">
        <v>5228</v>
      </c>
      <c r="I1228" s="10">
        <v>2697</v>
      </c>
      <c r="J1228" s="10">
        <v>2531</v>
      </c>
      <c r="K1228" s="10">
        <v>319</v>
      </c>
      <c r="L1228" s="10">
        <v>170</v>
      </c>
      <c r="M1228" s="10">
        <v>149</v>
      </c>
      <c r="N1228" s="10">
        <v>83</v>
      </c>
      <c r="O1228" s="10">
        <v>39</v>
      </c>
      <c r="P1228" s="10">
        <v>44</v>
      </c>
      <c r="Q1228" s="10">
        <v>0</v>
      </c>
      <c r="R1228" s="10">
        <v>0</v>
      </c>
      <c r="S1228" s="10">
        <v>35</v>
      </c>
      <c r="T1228" s="10">
        <v>108</v>
      </c>
      <c r="U1228" s="10">
        <v>0</v>
      </c>
      <c r="V1228" s="10">
        <v>0</v>
      </c>
      <c r="W1228" s="10">
        <v>143</v>
      </c>
    </row>
    <row r="1229" spans="1:23">
      <c r="A1229" s="10" t="s">
        <v>23</v>
      </c>
      <c r="B1229" s="10" t="s">
        <v>163</v>
      </c>
      <c r="C1229" s="1" t="s">
        <v>287</v>
      </c>
      <c r="D1229" s="6" t="s">
        <v>287</v>
      </c>
      <c r="E1229" s="10" t="s">
        <v>288</v>
      </c>
      <c r="F1229" s="10">
        <v>2051.27</v>
      </c>
      <c r="G1229" s="10">
        <v>260</v>
      </c>
      <c r="H1229" s="10">
        <v>1620</v>
      </c>
      <c r="I1229" s="10">
        <v>842</v>
      </c>
      <c r="J1229" s="10">
        <v>778</v>
      </c>
      <c r="K1229" s="10">
        <v>355</v>
      </c>
      <c r="L1229" s="10">
        <v>180</v>
      </c>
      <c r="M1229" s="10">
        <v>175</v>
      </c>
      <c r="N1229" s="10">
        <v>93</v>
      </c>
      <c r="O1229" s="10">
        <v>47</v>
      </c>
      <c r="P1229" s="10">
        <v>46</v>
      </c>
      <c r="Q1229" s="10">
        <v>0</v>
      </c>
      <c r="R1229" s="10">
        <v>0</v>
      </c>
      <c r="S1229" s="10">
        <v>0</v>
      </c>
      <c r="T1229" s="10">
        <v>110</v>
      </c>
      <c r="U1229" s="10">
        <v>0</v>
      </c>
      <c r="V1229" s="10">
        <v>0</v>
      </c>
      <c r="W1229" s="10">
        <v>110</v>
      </c>
    </row>
    <row r="1230" spans="1:23">
      <c r="A1230" s="10" t="s">
        <v>23</v>
      </c>
      <c r="B1230" s="10" t="s">
        <v>163</v>
      </c>
      <c r="C1230" s="1" t="s">
        <v>287</v>
      </c>
      <c r="D1230" s="10" t="s">
        <v>289</v>
      </c>
      <c r="E1230" s="10" t="s">
        <v>290</v>
      </c>
      <c r="F1230" s="10">
        <v>1772</v>
      </c>
      <c r="G1230" s="10">
        <v>156</v>
      </c>
      <c r="H1230" s="10">
        <v>1218</v>
      </c>
      <c r="I1230" s="10">
        <v>618</v>
      </c>
      <c r="J1230" s="10">
        <v>600</v>
      </c>
      <c r="K1230" s="10">
        <v>382</v>
      </c>
      <c r="L1230" s="10">
        <v>193</v>
      </c>
      <c r="M1230" s="10">
        <v>189</v>
      </c>
      <c r="N1230" s="10">
        <v>28</v>
      </c>
      <c r="O1230" s="10">
        <v>18</v>
      </c>
      <c r="P1230" s="10">
        <v>10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</row>
    <row r="1231" spans="1:23">
      <c r="A1231" s="10" t="s">
        <v>23</v>
      </c>
      <c r="B1231" s="10" t="s">
        <v>3519</v>
      </c>
      <c r="C1231" s="1" t="s">
        <v>3395</v>
      </c>
      <c r="D1231" s="6" t="s">
        <v>3601</v>
      </c>
      <c r="E1231" s="10" t="s">
        <v>3602</v>
      </c>
      <c r="F1231" s="10">
        <v>1407</v>
      </c>
      <c r="G1231" s="10">
        <v>317</v>
      </c>
      <c r="H1231" s="10">
        <v>1751</v>
      </c>
      <c r="I1231" s="10">
        <v>952</v>
      </c>
      <c r="J1231" s="10">
        <v>799</v>
      </c>
      <c r="K1231" s="10">
        <v>5</v>
      </c>
      <c r="L1231" s="10">
        <v>3</v>
      </c>
      <c r="M1231" s="10">
        <v>2</v>
      </c>
      <c r="N1231" s="10">
        <v>0</v>
      </c>
      <c r="O1231" s="10">
        <v>0</v>
      </c>
      <c r="P1231" s="10">
        <v>0</v>
      </c>
      <c r="Q1231" s="10">
        <v>0</v>
      </c>
      <c r="R1231" s="10">
        <v>47.74</v>
      </c>
      <c r="S1231" s="10">
        <v>0</v>
      </c>
      <c r="T1231" s="10">
        <v>0</v>
      </c>
      <c r="U1231" s="10">
        <v>0</v>
      </c>
      <c r="V1231" s="10">
        <v>0</v>
      </c>
      <c r="W1231" s="10">
        <v>47.74</v>
      </c>
    </row>
    <row r="1232" spans="1:23">
      <c r="A1232" s="10" t="s">
        <v>23</v>
      </c>
      <c r="B1232" s="10" t="s">
        <v>3519</v>
      </c>
      <c r="C1232" s="1" t="s">
        <v>3395</v>
      </c>
      <c r="D1232" s="10" t="s">
        <v>3603</v>
      </c>
      <c r="E1232" s="10" t="s">
        <v>3604</v>
      </c>
      <c r="F1232" s="10">
        <v>1653</v>
      </c>
      <c r="G1232" s="10">
        <v>136</v>
      </c>
      <c r="H1232" s="10">
        <v>805</v>
      </c>
      <c r="I1232" s="10">
        <v>413</v>
      </c>
      <c r="J1232" s="10">
        <v>392</v>
      </c>
      <c r="K1232" s="10">
        <v>84</v>
      </c>
      <c r="L1232" s="10">
        <v>44</v>
      </c>
      <c r="M1232" s="10">
        <v>40</v>
      </c>
      <c r="N1232" s="10">
        <v>274</v>
      </c>
      <c r="O1232" s="10">
        <v>138</v>
      </c>
      <c r="P1232" s="10">
        <v>136</v>
      </c>
      <c r="Q1232" s="10">
        <v>3.69</v>
      </c>
      <c r="R1232" s="10">
        <v>0</v>
      </c>
      <c r="S1232" s="10">
        <v>87.96</v>
      </c>
      <c r="T1232" s="10">
        <v>0</v>
      </c>
      <c r="U1232" s="10">
        <v>0</v>
      </c>
      <c r="V1232" s="10">
        <v>98.1</v>
      </c>
      <c r="W1232" s="10">
        <v>87.96</v>
      </c>
    </row>
    <row r="1233" spans="1:23">
      <c r="A1233" s="10" t="s">
        <v>23</v>
      </c>
      <c r="B1233" s="10" t="s">
        <v>3519</v>
      </c>
      <c r="C1233" s="1" t="s">
        <v>3395</v>
      </c>
      <c r="D1233" s="10" t="s">
        <v>3605</v>
      </c>
      <c r="E1233" s="10" t="s">
        <v>3606</v>
      </c>
      <c r="F1233" s="10">
        <v>264</v>
      </c>
      <c r="G1233" s="10">
        <v>55</v>
      </c>
      <c r="H1233" s="10">
        <v>378</v>
      </c>
      <c r="I1233" s="10">
        <v>201</v>
      </c>
      <c r="J1233" s="10">
        <v>177</v>
      </c>
      <c r="K1233" s="10">
        <v>49</v>
      </c>
      <c r="L1233" s="10">
        <v>30</v>
      </c>
      <c r="M1233" s="10">
        <v>19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</row>
    <row r="1234" spans="1:23">
      <c r="A1234" s="10" t="s">
        <v>23</v>
      </c>
      <c r="B1234" s="10" t="s">
        <v>3519</v>
      </c>
      <c r="C1234" s="1" t="s">
        <v>3395</v>
      </c>
      <c r="D1234" s="10" t="s">
        <v>3607</v>
      </c>
      <c r="E1234" s="10" t="s">
        <v>3608</v>
      </c>
      <c r="F1234" s="10">
        <v>343</v>
      </c>
      <c r="G1234" s="10">
        <v>58</v>
      </c>
      <c r="H1234" s="10">
        <v>301</v>
      </c>
      <c r="I1234" s="10">
        <v>153</v>
      </c>
      <c r="J1234" s="10">
        <v>148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25.4</v>
      </c>
      <c r="W1234" s="10">
        <v>0</v>
      </c>
    </row>
    <row r="1235" spans="1:23">
      <c r="A1235" s="10" t="s">
        <v>23</v>
      </c>
      <c r="B1235" s="10" t="s">
        <v>965</v>
      </c>
      <c r="C1235" s="1" t="s">
        <v>1032</v>
      </c>
      <c r="D1235" s="6" t="s">
        <v>1032</v>
      </c>
      <c r="E1235" s="10" t="s">
        <v>1033</v>
      </c>
      <c r="F1235" s="10">
        <v>1234.33</v>
      </c>
      <c r="G1235" s="10">
        <v>313</v>
      </c>
      <c r="H1235" s="10">
        <v>1855</v>
      </c>
      <c r="I1235" s="10">
        <v>941</v>
      </c>
      <c r="J1235" s="10">
        <v>914</v>
      </c>
      <c r="K1235" s="10">
        <v>0</v>
      </c>
      <c r="L1235" s="10">
        <v>0</v>
      </c>
      <c r="M1235" s="10">
        <v>0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1.44</v>
      </c>
      <c r="W1235" s="10">
        <v>0</v>
      </c>
    </row>
    <row r="1236" spans="1:23">
      <c r="A1236" s="10" t="s">
        <v>23</v>
      </c>
      <c r="B1236" s="10" t="s">
        <v>965</v>
      </c>
      <c r="C1236" s="1" t="s">
        <v>1032</v>
      </c>
      <c r="D1236" s="10" t="s">
        <v>1034</v>
      </c>
      <c r="E1236" s="10" t="s">
        <v>1035</v>
      </c>
      <c r="F1236" s="10">
        <v>773.41</v>
      </c>
      <c r="G1236" s="10">
        <v>109</v>
      </c>
      <c r="H1236" s="10">
        <v>637</v>
      </c>
      <c r="I1236" s="10">
        <v>334</v>
      </c>
      <c r="J1236" s="10">
        <v>303</v>
      </c>
      <c r="K1236" s="10">
        <v>1314</v>
      </c>
      <c r="L1236" s="10">
        <v>683</v>
      </c>
      <c r="M1236" s="10">
        <v>631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</row>
    <row r="1237" spans="1:23">
      <c r="A1237" s="10" t="s">
        <v>23</v>
      </c>
      <c r="B1237" s="10" t="s">
        <v>1734</v>
      </c>
      <c r="C1237" s="1" t="s">
        <v>1792</v>
      </c>
      <c r="D1237" s="6" t="s">
        <v>1793</v>
      </c>
      <c r="E1237" s="10" t="s">
        <v>1794</v>
      </c>
      <c r="F1237" s="10">
        <v>2836</v>
      </c>
      <c r="G1237" s="10">
        <v>934</v>
      </c>
      <c r="H1237" s="10">
        <v>5739</v>
      </c>
      <c r="I1237" s="10">
        <v>2980</v>
      </c>
      <c r="J1237" s="10">
        <v>2759</v>
      </c>
      <c r="K1237" s="10">
        <v>537</v>
      </c>
      <c r="L1237" s="10">
        <v>269</v>
      </c>
      <c r="M1237" s="10">
        <v>268</v>
      </c>
      <c r="N1237" s="10">
        <v>13</v>
      </c>
      <c r="O1237" s="10">
        <v>8</v>
      </c>
      <c r="P1237" s="10">
        <v>5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233.7</v>
      </c>
      <c r="W1237" s="10">
        <v>0</v>
      </c>
    </row>
    <row r="1238" spans="1:23">
      <c r="A1238" s="10" t="s">
        <v>23</v>
      </c>
      <c r="B1238" s="10" t="s">
        <v>2223</v>
      </c>
      <c r="C1238" s="1" t="s">
        <v>2297</v>
      </c>
      <c r="D1238" s="6" t="s">
        <v>2298</v>
      </c>
      <c r="E1238" s="10" t="s">
        <v>2299</v>
      </c>
      <c r="F1238" s="10">
        <v>2280</v>
      </c>
      <c r="G1238" s="10">
        <v>582</v>
      </c>
      <c r="H1238" s="10">
        <v>3407</v>
      </c>
      <c r="I1238" s="10">
        <v>1796</v>
      </c>
      <c r="J1238" s="10">
        <v>1611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27.1</v>
      </c>
      <c r="S1238" s="10">
        <v>0</v>
      </c>
      <c r="T1238" s="10">
        <v>0</v>
      </c>
      <c r="U1238" s="10">
        <v>0</v>
      </c>
      <c r="V1238" s="10">
        <v>65.400000000000006</v>
      </c>
      <c r="W1238" s="10">
        <v>27.1</v>
      </c>
    </row>
    <row r="1239" spans="1:23">
      <c r="A1239" s="10" t="s">
        <v>23</v>
      </c>
      <c r="B1239" s="10" t="s">
        <v>2223</v>
      </c>
      <c r="C1239" s="1" t="s">
        <v>2297</v>
      </c>
      <c r="D1239" s="10" t="s">
        <v>2300</v>
      </c>
      <c r="E1239" s="10" t="s">
        <v>2301</v>
      </c>
      <c r="F1239" s="10">
        <v>677</v>
      </c>
      <c r="G1239" s="10">
        <v>81</v>
      </c>
      <c r="H1239" s="10">
        <v>455</v>
      </c>
      <c r="I1239" s="10">
        <v>238</v>
      </c>
      <c r="J1239" s="10">
        <v>217</v>
      </c>
      <c r="K1239" s="10">
        <v>934</v>
      </c>
      <c r="L1239" s="10">
        <v>494</v>
      </c>
      <c r="M1239" s="10">
        <v>440</v>
      </c>
      <c r="N1239" s="10">
        <v>78</v>
      </c>
      <c r="O1239" s="10">
        <v>43</v>
      </c>
      <c r="P1239" s="10">
        <v>35</v>
      </c>
      <c r="Q1239" s="10">
        <v>0</v>
      </c>
      <c r="R1239" s="10">
        <v>29</v>
      </c>
      <c r="S1239" s="10">
        <v>50</v>
      </c>
      <c r="T1239" s="10">
        <v>0</v>
      </c>
      <c r="U1239" s="10">
        <v>404</v>
      </c>
      <c r="V1239" s="10">
        <v>35</v>
      </c>
      <c r="W1239" s="10">
        <v>483</v>
      </c>
    </row>
    <row r="1240" spans="1:23">
      <c r="A1240" s="10" t="s">
        <v>23</v>
      </c>
      <c r="B1240" s="10" t="s">
        <v>2223</v>
      </c>
      <c r="C1240" s="1" t="s">
        <v>2297</v>
      </c>
      <c r="D1240" s="10" t="s">
        <v>2302</v>
      </c>
      <c r="E1240" s="10" t="s">
        <v>2303</v>
      </c>
      <c r="F1240" s="10">
        <v>316</v>
      </c>
      <c r="G1240" s="10">
        <v>42</v>
      </c>
      <c r="H1240" s="10">
        <v>291</v>
      </c>
      <c r="I1240" s="10">
        <v>164</v>
      </c>
      <c r="J1240" s="10">
        <v>127</v>
      </c>
      <c r="K1240" s="10">
        <v>451</v>
      </c>
      <c r="L1240" s="10">
        <v>226</v>
      </c>
      <c r="M1240" s="10">
        <v>225</v>
      </c>
      <c r="N1240" s="10">
        <v>233</v>
      </c>
      <c r="O1240" s="10">
        <v>114</v>
      </c>
      <c r="P1240" s="10">
        <v>119</v>
      </c>
      <c r="Q1240" s="10">
        <v>0</v>
      </c>
      <c r="R1240" s="10">
        <v>19</v>
      </c>
      <c r="S1240" s="10">
        <v>14</v>
      </c>
      <c r="T1240" s="10">
        <v>0</v>
      </c>
      <c r="U1240" s="10">
        <v>245</v>
      </c>
      <c r="V1240" s="10">
        <v>190</v>
      </c>
      <c r="W1240" s="10">
        <v>278</v>
      </c>
    </row>
    <row r="1241" spans="1:23">
      <c r="A1241" s="10" t="s">
        <v>23</v>
      </c>
      <c r="B1241" s="10" t="s">
        <v>2223</v>
      </c>
      <c r="C1241" s="1" t="s">
        <v>2297</v>
      </c>
      <c r="D1241" s="10" t="s">
        <v>2304</v>
      </c>
      <c r="E1241" s="10" t="s">
        <v>2305</v>
      </c>
      <c r="F1241" s="10">
        <v>442</v>
      </c>
      <c r="G1241" s="10">
        <v>79</v>
      </c>
      <c r="H1241" s="10">
        <v>500</v>
      </c>
      <c r="I1241" s="10">
        <v>266</v>
      </c>
      <c r="J1241" s="10">
        <v>234</v>
      </c>
      <c r="K1241" s="10">
        <v>225</v>
      </c>
      <c r="L1241" s="10">
        <v>125</v>
      </c>
      <c r="M1241" s="10">
        <v>100</v>
      </c>
      <c r="N1241" s="10">
        <v>196</v>
      </c>
      <c r="O1241" s="10">
        <v>104</v>
      </c>
      <c r="P1241" s="10">
        <v>92</v>
      </c>
      <c r="Q1241" s="10">
        <v>0</v>
      </c>
      <c r="R1241" s="10">
        <v>0</v>
      </c>
      <c r="S1241" s="10">
        <v>43</v>
      </c>
      <c r="T1241" s="10">
        <v>0</v>
      </c>
      <c r="U1241" s="10">
        <v>125</v>
      </c>
      <c r="V1241" s="10">
        <v>108</v>
      </c>
      <c r="W1241" s="10">
        <v>168</v>
      </c>
    </row>
    <row r="1242" spans="1:23">
      <c r="A1242" s="10" t="s">
        <v>23</v>
      </c>
      <c r="B1242" s="10" t="s">
        <v>2223</v>
      </c>
      <c r="C1242" s="1" t="s">
        <v>2297</v>
      </c>
      <c r="D1242" s="10" t="s">
        <v>2306</v>
      </c>
      <c r="E1242" s="10" t="s">
        <v>2307</v>
      </c>
      <c r="F1242" s="10">
        <v>467</v>
      </c>
      <c r="G1242" s="10">
        <v>91</v>
      </c>
      <c r="H1242" s="10">
        <v>456</v>
      </c>
      <c r="I1242" s="10">
        <v>237</v>
      </c>
      <c r="J1242" s="10">
        <v>219</v>
      </c>
      <c r="K1242" s="10">
        <v>61</v>
      </c>
      <c r="L1242" s="10">
        <v>27</v>
      </c>
      <c r="M1242" s="10">
        <v>34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33</v>
      </c>
      <c r="T1242" s="10">
        <v>0</v>
      </c>
      <c r="U1242" s="10">
        <v>49</v>
      </c>
      <c r="V1242" s="10">
        <v>42</v>
      </c>
      <c r="W1242" s="10">
        <v>82</v>
      </c>
    </row>
    <row r="1243" spans="1:23">
      <c r="A1243" s="10" t="s">
        <v>23</v>
      </c>
      <c r="B1243" s="10" t="s">
        <v>2223</v>
      </c>
      <c r="C1243" s="1" t="s">
        <v>2297</v>
      </c>
      <c r="D1243" s="10" t="s">
        <v>2308</v>
      </c>
      <c r="E1243" s="10" t="s">
        <v>2309</v>
      </c>
      <c r="F1243" s="10">
        <v>516.36</v>
      </c>
      <c r="G1243" s="10">
        <v>141</v>
      </c>
      <c r="H1243" s="10">
        <v>840</v>
      </c>
      <c r="I1243" s="10">
        <v>423</v>
      </c>
      <c r="J1243" s="10">
        <v>417</v>
      </c>
      <c r="K1243" s="10">
        <v>45</v>
      </c>
      <c r="L1243" s="10">
        <v>27</v>
      </c>
      <c r="M1243" s="10">
        <v>18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5.75</v>
      </c>
      <c r="T1243" s="10">
        <v>0</v>
      </c>
      <c r="U1243" s="10">
        <v>18.45</v>
      </c>
      <c r="V1243" s="10">
        <v>92.19</v>
      </c>
      <c r="W1243" s="10">
        <v>24.2</v>
      </c>
    </row>
    <row r="1244" spans="1:23">
      <c r="A1244" s="10" t="s">
        <v>23</v>
      </c>
      <c r="B1244" s="10" t="s">
        <v>1480</v>
      </c>
      <c r="C1244" s="1" t="s">
        <v>1551</v>
      </c>
      <c r="D1244" s="6" t="s">
        <v>1551</v>
      </c>
      <c r="E1244" s="10" t="s">
        <v>1552</v>
      </c>
      <c r="F1244" s="10">
        <v>1271</v>
      </c>
      <c r="G1244" s="10">
        <v>246</v>
      </c>
      <c r="H1244" s="10">
        <v>1784</v>
      </c>
      <c r="I1244" s="10">
        <v>926</v>
      </c>
      <c r="J1244" s="10">
        <v>858</v>
      </c>
      <c r="K1244" s="10">
        <v>501</v>
      </c>
      <c r="L1244" s="10">
        <v>266</v>
      </c>
      <c r="M1244" s="10">
        <v>235</v>
      </c>
      <c r="N1244" s="10">
        <v>351</v>
      </c>
      <c r="O1244" s="10">
        <v>190</v>
      </c>
      <c r="P1244" s="10">
        <v>161</v>
      </c>
      <c r="Q1244" s="10">
        <v>0</v>
      </c>
      <c r="R1244" s="10">
        <v>0</v>
      </c>
      <c r="S1244" s="10">
        <v>2</v>
      </c>
      <c r="T1244" s="10">
        <v>123</v>
      </c>
      <c r="U1244" s="10">
        <v>492</v>
      </c>
      <c r="V1244" s="10">
        <v>915</v>
      </c>
      <c r="W1244" s="10">
        <v>617</v>
      </c>
    </row>
    <row r="1245" spans="1:23">
      <c r="A1245" s="10" t="s">
        <v>23</v>
      </c>
      <c r="B1245" s="10" t="s">
        <v>1480</v>
      </c>
      <c r="C1245" s="1" t="s">
        <v>1551</v>
      </c>
      <c r="D1245" s="10" t="s">
        <v>1553</v>
      </c>
      <c r="E1245" s="10" t="s">
        <v>1554</v>
      </c>
      <c r="F1245" s="10">
        <v>711</v>
      </c>
      <c r="G1245" s="10">
        <v>159</v>
      </c>
      <c r="H1245" s="10">
        <v>848</v>
      </c>
      <c r="I1245" s="10">
        <v>440</v>
      </c>
      <c r="J1245" s="10">
        <v>408</v>
      </c>
      <c r="K1245" s="10">
        <v>109</v>
      </c>
      <c r="L1245" s="10">
        <v>55</v>
      </c>
      <c r="M1245" s="10">
        <v>54</v>
      </c>
      <c r="N1245" s="10">
        <v>30</v>
      </c>
      <c r="O1245" s="10">
        <v>17</v>
      </c>
      <c r="P1245" s="10">
        <v>13</v>
      </c>
      <c r="Q1245" s="10">
        <v>0</v>
      </c>
      <c r="R1245" s="10">
        <v>0</v>
      </c>
      <c r="S1245" s="10">
        <v>0</v>
      </c>
      <c r="T1245" s="10">
        <v>185</v>
      </c>
      <c r="U1245" s="10">
        <v>16</v>
      </c>
      <c r="V1245" s="10">
        <v>9</v>
      </c>
      <c r="W1245" s="10">
        <v>201</v>
      </c>
    </row>
    <row r="1246" spans="1:23">
      <c r="A1246" s="10" t="s">
        <v>23</v>
      </c>
      <c r="B1246" s="10" t="s">
        <v>2836</v>
      </c>
      <c r="C1246" s="1" t="s">
        <v>2916</v>
      </c>
      <c r="D1246" s="6" t="s">
        <v>2917</v>
      </c>
      <c r="E1246" s="10" t="s">
        <v>2918</v>
      </c>
      <c r="F1246" s="10">
        <v>948.1</v>
      </c>
      <c r="G1246" s="10">
        <v>243</v>
      </c>
      <c r="H1246" s="10">
        <v>1653</v>
      </c>
      <c r="I1246" s="10">
        <v>886</v>
      </c>
      <c r="J1246" s="10">
        <v>767</v>
      </c>
      <c r="K1246" s="10">
        <v>238</v>
      </c>
      <c r="L1246" s="10">
        <v>123</v>
      </c>
      <c r="M1246" s="10">
        <v>115</v>
      </c>
      <c r="N1246" s="10">
        <v>284</v>
      </c>
      <c r="O1246" s="10">
        <v>156</v>
      </c>
      <c r="P1246" s="10">
        <v>128</v>
      </c>
      <c r="Q1246" s="10">
        <v>0</v>
      </c>
      <c r="R1246" s="10">
        <v>0</v>
      </c>
      <c r="S1246" s="10">
        <v>167</v>
      </c>
      <c r="T1246" s="10">
        <v>0</v>
      </c>
      <c r="U1246" s="10">
        <v>258</v>
      </c>
      <c r="V1246" s="10">
        <v>226</v>
      </c>
      <c r="W1246" s="10">
        <v>425</v>
      </c>
    </row>
    <row r="1247" spans="1:23">
      <c r="A1247" s="10" t="s">
        <v>23</v>
      </c>
      <c r="B1247" s="10" t="s">
        <v>2836</v>
      </c>
      <c r="C1247" s="1" t="s">
        <v>2916</v>
      </c>
      <c r="D1247" s="10" t="s">
        <v>345</v>
      </c>
      <c r="E1247" s="10" t="s">
        <v>2919</v>
      </c>
      <c r="F1247" s="10">
        <v>776.43</v>
      </c>
      <c r="G1247" s="10">
        <v>155</v>
      </c>
      <c r="H1247" s="10">
        <v>994</v>
      </c>
      <c r="I1247" s="10">
        <v>532</v>
      </c>
      <c r="J1247" s="10">
        <v>462</v>
      </c>
      <c r="K1247" s="10">
        <v>14</v>
      </c>
      <c r="L1247" s="10">
        <v>9</v>
      </c>
      <c r="M1247" s="10">
        <v>5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3</v>
      </c>
      <c r="T1247" s="10">
        <v>0</v>
      </c>
      <c r="U1247" s="10">
        <v>32.07</v>
      </c>
      <c r="V1247" s="10">
        <v>25.37</v>
      </c>
      <c r="W1247" s="10">
        <v>35.07</v>
      </c>
    </row>
    <row r="1248" spans="1:23">
      <c r="A1248" s="10" t="s">
        <v>23</v>
      </c>
      <c r="B1248" s="10" t="s">
        <v>2836</v>
      </c>
      <c r="C1248" s="1" t="s">
        <v>2916</v>
      </c>
      <c r="D1248" s="10" t="s">
        <v>854</v>
      </c>
      <c r="E1248" s="10" t="s">
        <v>2920</v>
      </c>
      <c r="F1248" s="10">
        <v>136.22</v>
      </c>
      <c r="G1248" s="10">
        <v>96</v>
      </c>
      <c r="H1248" s="10">
        <v>608</v>
      </c>
      <c r="I1248" s="10">
        <v>309</v>
      </c>
      <c r="J1248" s="10">
        <v>299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8.23</v>
      </c>
      <c r="T1248" s="10">
        <v>0</v>
      </c>
      <c r="U1248" s="10">
        <v>70.12</v>
      </c>
      <c r="V1248" s="10">
        <v>85.27</v>
      </c>
      <c r="W1248" s="10">
        <v>78.349999999999994</v>
      </c>
    </row>
    <row r="1249" spans="1:23">
      <c r="A1249" s="10" t="s">
        <v>23</v>
      </c>
      <c r="B1249" s="10" t="s">
        <v>3210</v>
      </c>
      <c r="C1249" s="1" t="s">
        <v>3263</v>
      </c>
      <c r="D1249" s="6" t="s">
        <v>3263</v>
      </c>
      <c r="E1249" s="10" t="s">
        <v>3264</v>
      </c>
      <c r="F1249" s="10">
        <v>928</v>
      </c>
      <c r="G1249" s="10">
        <v>280</v>
      </c>
      <c r="H1249" s="10">
        <v>1527</v>
      </c>
      <c r="I1249" s="10">
        <v>837</v>
      </c>
      <c r="J1249" s="10">
        <v>690</v>
      </c>
      <c r="K1249" s="10">
        <v>1116</v>
      </c>
      <c r="L1249" s="10">
        <v>590</v>
      </c>
      <c r="M1249" s="10">
        <v>526</v>
      </c>
      <c r="N1249" s="10">
        <v>4</v>
      </c>
      <c r="O1249" s="10">
        <v>2</v>
      </c>
      <c r="P1249" s="10">
        <v>2</v>
      </c>
      <c r="Q1249" s="10">
        <v>0</v>
      </c>
      <c r="R1249" s="10">
        <v>62</v>
      </c>
      <c r="S1249" s="10">
        <v>601</v>
      </c>
      <c r="T1249" s="10">
        <v>0</v>
      </c>
      <c r="U1249" s="10">
        <v>833</v>
      </c>
      <c r="V1249" s="10">
        <v>438</v>
      </c>
      <c r="W1249" s="10">
        <v>1496</v>
      </c>
    </row>
    <row r="1250" spans="1:23">
      <c r="A1250" s="10" t="s">
        <v>23</v>
      </c>
      <c r="B1250" s="10" t="s">
        <v>3210</v>
      </c>
      <c r="C1250" s="1" t="s">
        <v>3263</v>
      </c>
      <c r="D1250" s="10" t="s">
        <v>1704</v>
      </c>
      <c r="E1250" s="10" t="s">
        <v>3265</v>
      </c>
      <c r="F1250" s="10">
        <v>1436</v>
      </c>
      <c r="G1250" s="10">
        <v>106</v>
      </c>
      <c r="H1250" s="10">
        <v>623</v>
      </c>
      <c r="I1250" s="10">
        <v>333</v>
      </c>
      <c r="J1250" s="10">
        <v>290</v>
      </c>
      <c r="K1250" s="10">
        <v>0</v>
      </c>
      <c r="L1250" s="10">
        <v>0</v>
      </c>
      <c r="M1250" s="10">
        <v>0</v>
      </c>
      <c r="N1250" s="10">
        <v>0</v>
      </c>
      <c r="O1250" s="10">
        <v>0</v>
      </c>
      <c r="P1250" s="10">
        <v>0</v>
      </c>
      <c r="Q1250" s="10">
        <v>0</v>
      </c>
      <c r="R1250" s="10">
        <v>50</v>
      </c>
      <c r="S1250" s="10">
        <v>0</v>
      </c>
      <c r="T1250" s="10">
        <v>35</v>
      </c>
      <c r="U1250" s="10">
        <v>43</v>
      </c>
      <c r="V1250" s="10">
        <v>926</v>
      </c>
      <c r="W1250" s="10">
        <v>128</v>
      </c>
    </row>
    <row r="1251" spans="1:23">
      <c r="A1251" s="10" t="s">
        <v>23</v>
      </c>
      <c r="B1251" s="10" t="s">
        <v>163</v>
      </c>
      <c r="C1251" s="1" t="s">
        <v>277</v>
      </c>
      <c r="D1251" s="6" t="s">
        <v>278</v>
      </c>
      <c r="E1251" s="10" t="s">
        <v>279</v>
      </c>
      <c r="F1251" s="10">
        <v>1951.55</v>
      </c>
      <c r="G1251" s="10">
        <v>171</v>
      </c>
      <c r="H1251" s="10">
        <v>964</v>
      </c>
      <c r="I1251" s="10">
        <v>497</v>
      </c>
      <c r="J1251" s="10">
        <v>467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23.6</v>
      </c>
      <c r="T1251" s="10">
        <v>0</v>
      </c>
      <c r="U1251" s="10">
        <v>27.83</v>
      </c>
      <c r="V1251" s="10">
        <v>61.19</v>
      </c>
      <c r="W1251" s="10">
        <v>51.43</v>
      </c>
    </row>
    <row r="1252" spans="1:23">
      <c r="A1252" s="10" t="s">
        <v>23</v>
      </c>
      <c r="B1252" s="10" t="s">
        <v>163</v>
      </c>
      <c r="C1252" s="1" t="s">
        <v>277</v>
      </c>
      <c r="D1252" s="10" t="s">
        <v>280</v>
      </c>
      <c r="E1252" s="10" t="s">
        <v>281</v>
      </c>
      <c r="F1252" s="10">
        <v>1584</v>
      </c>
      <c r="G1252" s="10">
        <v>279</v>
      </c>
      <c r="H1252" s="10">
        <v>1906</v>
      </c>
      <c r="I1252" s="10">
        <v>979</v>
      </c>
      <c r="J1252" s="10">
        <v>927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38</v>
      </c>
      <c r="V1252" s="10">
        <v>99</v>
      </c>
      <c r="W1252" s="10">
        <v>38</v>
      </c>
    </row>
    <row r="1253" spans="1:23">
      <c r="A1253" s="10" t="s">
        <v>23</v>
      </c>
      <c r="B1253" s="10" t="s">
        <v>163</v>
      </c>
      <c r="C1253" s="1" t="s">
        <v>277</v>
      </c>
      <c r="D1253" s="10" t="s">
        <v>82</v>
      </c>
      <c r="E1253" s="10" t="s">
        <v>282</v>
      </c>
      <c r="F1253" s="10">
        <v>987</v>
      </c>
      <c r="G1253" s="10">
        <v>150</v>
      </c>
      <c r="H1253" s="10">
        <v>800</v>
      </c>
      <c r="I1253" s="10">
        <v>400</v>
      </c>
      <c r="J1253" s="10">
        <v>400</v>
      </c>
      <c r="K1253" s="10">
        <v>512</v>
      </c>
      <c r="L1253" s="10">
        <v>253</v>
      </c>
      <c r="M1253" s="10">
        <v>259</v>
      </c>
      <c r="N1253" s="10">
        <v>280</v>
      </c>
      <c r="O1253" s="10">
        <v>137</v>
      </c>
      <c r="P1253" s="10">
        <v>143</v>
      </c>
      <c r="Q1253" s="10">
        <v>0</v>
      </c>
      <c r="R1253" s="10">
        <v>0</v>
      </c>
      <c r="S1253" s="10">
        <v>271.19</v>
      </c>
      <c r="T1253" s="10">
        <v>0</v>
      </c>
      <c r="U1253" s="10">
        <v>59.6</v>
      </c>
      <c r="V1253" s="10">
        <v>81.3</v>
      </c>
      <c r="W1253" s="10">
        <v>330.79</v>
      </c>
    </row>
    <row r="1254" spans="1:23">
      <c r="A1254" s="10" t="s">
        <v>23</v>
      </c>
      <c r="B1254" s="10" t="s">
        <v>163</v>
      </c>
      <c r="C1254" s="1" t="s">
        <v>277</v>
      </c>
      <c r="D1254" s="10" t="s">
        <v>283</v>
      </c>
      <c r="E1254" s="10" t="s">
        <v>284</v>
      </c>
      <c r="F1254" s="10">
        <v>588</v>
      </c>
      <c r="G1254" s="10">
        <v>84</v>
      </c>
      <c r="H1254" s="10">
        <v>462</v>
      </c>
      <c r="I1254" s="10">
        <v>243</v>
      </c>
      <c r="J1254" s="10">
        <v>219</v>
      </c>
      <c r="K1254" s="10">
        <v>1</v>
      </c>
      <c r="L1254" s="10">
        <v>0</v>
      </c>
      <c r="M1254" s="10">
        <v>1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13.05</v>
      </c>
      <c r="T1254" s="10">
        <v>0</v>
      </c>
      <c r="U1254" s="10">
        <v>39.04</v>
      </c>
      <c r="V1254" s="10">
        <v>63.11</v>
      </c>
      <c r="W1254" s="10">
        <v>52.09</v>
      </c>
    </row>
    <row r="1255" spans="1:23">
      <c r="A1255" s="10" t="s">
        <v>23</v>
      </c>
      <c r="B1255" s="10" t="s">
        <v>163</v>
      </c>
      <c r="C1255" s="1" t="s">
        <v>277</v>
      </c>
      <c r="D1255" s="10" t="s">
        <v>285</v>
      </c>
      <c r="E1255" s="10" t="s">
        <v>286</v>
      </c>
      <c r="F1255" s="10">
        <v>476.45</v>
      </c>
      <c r="G1255" s="10">
        <v>63</v>
      </c>
      <c r="H1255" s="10">
        <v>419</v>
      </c>
      <c r="I1255" s="10">
        <v>222</v>
      </c>
      <c r="J1255" s="10">
        <v>197</v>
      </c>
      <c r="K1255" s="10">
        <v>779</v>
      </c>
      <c r="L1255" s="10">
        <v>392</v>
      </c>
      <c r="M1255" s="10">
        <v>387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76.06</v>
      </c>
      <c r="T1255" s="10">
        <v>0</v>
      </c>
      <c r="U1255" s="10">
        <v>95.05</v>
      </c>
      <c r="V1255" s="10">
        <v>232.05</v>
      </c>
      <c r="W1255" s="10">
        <v>171.11</v>
      </c>
    </row>
    <row r="1256" spans="1:23">
      <c r="A1256" s="10" t="s">
        <v>23</v>
      </c>
      <c r="B1256" s="10" t="s">
        <v>412</v>
      </c>
      <c r="C1256" s="1" t="s">
        <v>496</v>
      </c>
      <c r="D1256" s="10" t="s">
        <v>497</v>
      </c>
      <c r="E1256" s="10" t="s">
        <v>498</v>
      </c>
      <c r="F1256" s="10">
        <v>1029.8399999999999</v>
      </c>
      <c r="G1256" s="10">
        <v>46</v>
      </c>
      <c r="H1256" s="10">
        <v>238</v>
      </c>
      <c r="I1256" s="10">
        <v>127</v>
      </c>
      <c r="J1256" s="10">
        <v>111</v>
      </c>
      <c r="K1256" s="10">
        <v>549</v>
      </c>
      <c r="L1256" s="10">
        <v>279</v>
      </c>
      <c r="M1256" s="10">
        <v>270</v>
      </c>
      <c r="N1256" s="10">
        <v>0</v>
      </c>
      <c r="O1256" s="10">
        <v>0</v>
      </c>
      <c r="P1256" s="10">
        <v>0</v>
      </c>
      <c r="Q1256" s="10">
        <v>0</v>
      </c>
      <c r="R1256" s="10">
        <v>86.21</v>
      </c>
      <c r="S1256" s="10">
        <v>88.06</v>
      </c>
      <c r="T1256" s="10">
        <v>0</v>
      </c>
      <c r="U1256" s="10">
        <v>196.01</v>
      </c>
      <c r="V1256" s="10">
        <v>253.09</v>
      </c>
      <c r="W1256" s="10">
        <v>370.28</v>
      </c>
    </row>
    <row r="1257" spans="1:23">
      <c r="A1257" s="10" t="s">
        <v>23</v>
      </c>
      <c r="B1257" s="10" t="s">
        <v>1287</v>
      </c>
      <c r="C1257" s="1" t="s">
        <v>496</v>
      </c>
      <c r="D1257" s="6" t="s">
        <v>496</v>
      </c>
      <c r="E1257" s="9"/>
      <c r="F1257" s="9"/>
      <c r="G1257" s="9"/>
      <c r="H1257" s="9"/>
      <c r="I1257" s="9"/>
      <c r="J1257" s="9"/>
      <c r="K1257" s="10">
        <v>142</v>
      </c>
      <c r="L1257" s="10">
        <v>79</v>
      </c>
      <c r="M1257" s="10">
        <v>63</v>
      </c>
      <c r="N1257" s="10">
        <v>18</v>
      </c>
      <c r="O1257" s="10">
        <v>10</v>
      </c>
      <c r="P1257" s="10">
        <v>8</v>
      </c>
      <c r="Q1257" s="10">
        <v>0</v>
      </c>
      <c r="R1257" s="10">
        <v>73</v>
      </c>
      <c r="S1257" s="10">
        <v>32</v>
      </c>
      <c r="T1257" s="10">
        <v>0</v>
      </c>
      <c r="U1257" s="10">
        <v>5</v>
      </c>
      <c r="V1257" s="10">
        <v>3</v>
      </c>
      <c r="W1257" s="10">
        <v>110</v>
      </c>
    </row>
    <row r="1258" spans="1:23">
      <c r="A1258" s="10" t="s">
        <v>23</v>
      </c>
      <c r="B1258" s="10" t="s">
        <v>1287</v>
      </c>
      <c r="C1258" s="1" t="s">
        <v>496</v>
      </c>
      <c r="D1258" s="10" t="s">
        <v>1365</v>
      </c>
      <c r="E1258" s="10" t="s">
        <v>1366</v>
      </c>
      <c r="F1258" s="10">
        <v>1385</v>
      </c>
      <c r="G1258" s="10">
        <v>327</v>
      </c>
      <c r="H1258" s="10">
        <v>2168</v>
      </c>
      <c r="I1258" s="10">
        <v>1135</v>
      </c>
      <c r="J1258" s="10">
        <v>1033</v>
      </c>
      <c r="K1258" s="10">
        <v>747</v>
      </c>
      <c r="L1258" s="10">
        <v>381</v>
      </c>
      <c r="M1258" s="10">
        <v>366</v>
      </c>
      <c r="N1258" s="10">
        <v>1</v>
      </c>
      <c r="O1258" s="10">
        <v>1</v>
      </c>
      <c r="P1258" s="10">
        <v>0</v>
      </c>
      <c r="Q1258" s="10">
        <v>0</v>
      </c>
      <c r="R1258" s="10">
        <v>42.11</v>
      </c>
      <c r="S1258" s="10">
        <v>14</v>
      </c>
      <c r="T1258" s="10">
        <v>0</v>
      </c>
      <c r="U1258" s="10">
        <v>40</v>
      </c>
      <c r="V1258" s="10">
        <v>44</v>
      </c>
      <c r="W1258" s="10">
        <v>96.11</v>
      </c>
    </row>
    <row r="1259" spans="1:23">
      <c r="A1259" s="10" t="s">
        <v>23</v>
      </c>
      <c r="B1259" s="10" t="s">
        <v>1287</v>
      </c>
      <c r="C1259" s="1" t="s">
        <v>496</v>
      </c>
      <c r="D1259" s="10" t="s">
        <v>68</v>
      </c>
      <c r="E1259" s="10" t="s">
        <v>1367</v>
      </c>
      <c r="F1259" s="10">
        <v>529.66999999999996</v>
      </c>
      <c r="G1259" s="10">
        <v>83</v>
      </c>
      <c r="H1259" s="10">
        <v>622</v>
      </c>
      <c r="I1259" s="10">
        <v>345</v>
      </c>
      <c r="J1259" s="10">
        <v>277</v>
      </c>
      <c r="K1259" s="10">
        <v>362</v>
      </c>
      <c r="L1259" s="10">
        <v>187</v>
      </c>
      <c r="M1259" s="10">
        <v>175</v>
      </c>
      <c r="N1259" s="10">
        <v>0</v>
      </c>
      <c r="O1259" s="10">
        <v>0</v>
      </c>
      <c r="P1259" s="10">
        <v>0</v>
      </c>
      <c r="Q1259" s="10">
        <v>0</v>
      </c>
      <c r="R1259" s="10">
        <v>45</v>
      </c>
      <c r="S1259" s="10">
        <v>50</v>
      </c>
      <c r="T1259" s="10">
        <v>54</v>
      </c>
      <c r="U1259" s="10">
        <v>61</v>
      </c>
      <c r="V1259" s="10">
        <v>51</v>
      </c>
      <c r="W1259" s="10">
        <v>210</v>
      </c>
    </row>
    <row r="1260" spans="1:23">
      <c r="A1260" s="10" t="s">
        <v>23</v>
      </c>
      <c r="B1260" s="10" t="s">
        <v>1287</v>
      </c>
      <c r="C1260" s="1" t="s">
        <v>496</v>
      </c>
      <c r="D1260" s="10" t="s">
        <v>1368</v>
      </c>
      <c r="E1260" s="10" t="s">
        <v>1369</v>
      </c>
      <c r="F1260" s="10">
        <v>388.33</v>
      </c>
      <c r="G1260" s="10">
        <v>54</v>
      </c>
      <c r="H1260" s="10">
        <v>362</v>
      </c>
      <c r="I1260" s="10">
        <v>204</v>
      </c>
      <c r="J1260" s="10">
        <v>158</v>
      </c>
      <c r="K1260" s="10">
        <v>105</v>
      </c>
      <c r="L1260" s="10">
        <v>51</v>
      </c>
      <c r="M1260" s="10">
        <v>54</v>
      </c>
      <c r="N1260" s="10">
        <v>73</v>
      </c>
      <c r="O1260" s="10">
        <v>36</v>
      </c>
      <c r="P1260" s="10">
        <v>37</v>
      </c>
      <c r="Q1260" s="10">
        <v>0</v>
      </c>
      <c r="R1260" s="10">
        <v>0</v>
      </c>
      <c r="S1260" s="10">
        <v>71</v>
      </c>
      <c r="T1260" s="10">
        <v>0</v>
      </c>
      <c r="U1260" s="10">
        <v>54</v>
      </c>
      <c r="V1260" s="10">
        <v>119</v>
      </c>
      <c r="W1260" s="10">
        <v>125</v>
      </c>
    </row>
    <row r="1261" spans="1:23">
      <c r="A1261" s="10" t="s">
        <v>23</v>
      </c>
      <c r="B1261" s="10" t="s">
        <v>163</v>
      </c>
      <c r="C1261" s="1" t="s">
        <v>271</v>
      </c>
      <c r="D1261" s="6" t="s">
        <v>271</v>
      </c>
      <c r="E1261" s="10" t="s">
        <v>272</v>
      </c>
      <c r="F1261" s="10">
        <v>1011.47</v>
      </c>
      <c r="G1261" s="10">
        <v>242</v>
      </c>
      <c r="H1261" s="10">
        <v>1512</v>
      </c>
      <c r="I1261" s="10">
        <v>774</v>
      </c>
      <c r="J1261" s="10">
        <v>738</v>
      </c>
      <c r="K1261" s="10">
        <v>13</v>
      </c>
      <c r="L1261" s="10">
        <v>5</v>
      </c>
      <c r="M1261" s="10">
        <v>8</v>
      </c>
      <c r="N1261" s="10">
        <v>177</v>
      </c>
      <c r="O1261" s="10">
        <v>95</v>
      </c>
      <c r="P1261" s="10">
        <v>82</v>
      </c>
      <c r="Q1261" s="10">
        <v>34</v>
      </c>
      <c r="R1261" s="10">
        <v>0</v>
      </c>
      <c r="S1261" s="10">
        <v>0</v>
      </c>
      <c r="T1261" s="10">
        <v>8</v>
      </c>
      <c r="U1261" s="10">
        <v>39</v>
      </c>
      <c r="V1261" s="10">
        <v>76</v>
      </c>
      <c r="W1261" s="10">
        <v>47</v>
      </c>
    </row>
    <row r="1262" spans="1:23">
      <c r="A1262" s="10" t="s">
        <v>23</v>
      </c>
      <c r="B1262" s="10" t="s">
        <v>163</v>
      </c>
      <c r="C1262" s="1" t="s">
        <v>271</v>
      </c>
      <c r="D1262" s="10" t="s">
        <v>273</v>
      </c>
      <c r="E1262" s="10" t="s">
        <v>274</v>
      </c>
      <c r="F1262" s="10">
        <v>677.92</v>
      </c>
      <c r="G1262" s="10">
        <v>144</v>
      </c>
      <c r="H1262" s="10">
        <v>837</v>
      </c>
      <c r="I1262" s="10">
        <v>419</v>
      </c>
      <c r="J1262" s="10">
        <v>418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21</v>
      </c>
      <c r="R1262" s="10">
        <v>3</v>
      </c>
      <c r="S1262" s="10">
        <v>0</v>
      </c>
      <c r="T1262" s="10">
        <v>0</v>
      </c>
      <c r="U1262" s="10">
        <v>34</v>
      </c>
      <c r="V1262" s="10">
        <v>32</v>
      </c>
      <c r="W1262" s="10">
        <v>37</v>
      </c>
    </row>
    <row r="1263" spans="1:23">
      <c r="A1263" s="10" t="s">
        <v>23</v>
      </c>
      <c r="B1263" s="10" t="s">
        <v>163</v>
      </c>
      <c r="C1263" s="1" t="s">
        <v>271</v>
      </c>
      <c r="D1263" s="10" t="s">
        <v>275</v>
      </c>
      <c r="E1263" s="10" t="s">
        <v>276</v>
      </c>
      <c r="F1263" s="10">
        <v>993.39</v>
      </c>
      <c r="G1263" s="10">
        <v>178</v>
      </c>
      <c r="H1263" s="10">
        <v>1137</v>
      </c>
      <c r="I1263" s="10">
        <v>605</v>
      </c>
      <c r="J1263" s="10">
        <v>532</v>
      </c>
      <c r="K1263" s="10">
        <v>304</v>
      </c>
      <c r="L1263" s="10">
        <v>161</v>
      </c>
      <c r="M1263" s="10">
        <v>143</v>
      </c>
      <c r="N1263" s="10">
        <v>74</v>
      </c>
      <c r="O1263" s="10">
        <v>46</v>
      </c>
      <c r="P1263" s="10">
        <v>28</v>
      </c>
      <c r="Q1263" s="10">
        <v>0</v>
      </c>
      <c r="R1263" s="10">
        <v>0</v>
      </c>
      <c r="S1263" s="10">
        <v>3.07</v>
      </c>
      <c r="T1263" s="10">
        <v>15.1</v>
      </c>
      <c r="U1263" s="10">
        <v>142.16999999999999</v>
      </c>
      <c r="V1263" s="10">
        <v>201.75</v>
      </c>
      <c r="W1263" s="10">
        <v>160.34</v>
      </c>
    </row>
    <row r="1264" spans="1:23">
      <c r="A1264" s="10" t="s">
        <v>23</v>
      </c>
      <c r="B1264" s="10" t="s">
        <v>1734</v>
      </c>
      <c r="C1264" s="1" t="s">
        <v>1786</v>
      </c>
      <c r="D1264" s="6" t="s">
        <v>1787</v>
      </c>
      <c r="E1264" s="10" t="s">
        <v>1788</v>
      </c>
      <c r="F1264" s="10">
        <v>1403.76</v>
      </c>
      <c r="G1264" s="10">
        <v>851</v>
      </c>
      <c r="H1264" s="10">
        <v>5163</v>
      </c>
      <c r="I1264" s="10">
        <v>2616</v>
      </c>
      <c r="J1264" s="10">
        <v>2547</v>
      </c>
      <c r="K1264" s="10">
        <v>290</v>
      </c>
      <c r="L1264" s="10">
        <v>150</v>
      </c>
      <c r="M1264" s="10">
        <v>140</v>
      </c>
      <c r="N1264" s="10">
        <v>94</v>
      </c>
      <c r="O1264" s="10">
        <v>51</v>
      </c>
      <c r="P1264" s="10">
        <v>43</v>
      </c>
      <c r="Q1264" s="10">
        <v>0</v>
      </c>
      <c r="R1264" s="10">
        <v>0</v>
      </c>
      <c r="S1264" s="10">
        <v>9.0500000000000007</v>
      </c>
      <c r="T1264" s="10">
        <v>0</v>
      </c>
      <c r="U1264" s="10">
        <v>47.88</v>
      </c>
      <c r="V1264" s="10">
        <v>18.329999999999998</v>
      </c>
      <c r="W1264" s="10">
        <v>56.93</v>
      </c>
    </row>
    <row r="1265" spans="1:23">
      <c r="A1265" s="10" t="s">
        <v>23</v>
      </c>
      <c r="B1265" s="10" t="s">
        <v>1734</v>
      </c>
      <c r="C1265" s="1" t="s">
        <v>1786</v>
      </c>
      <c r="D1265" s="10" t="s">
        <v>73</v>
      </c>
      <c r="E1265" s="10" t="s">
        <v>1789</v>
      </c>
      <c r="F1265" s="10">
        <v>935.29</v>
      </c>
      <c r="G1265" s="10">
        <v>118</v>
      </c>
      <c r="H1265" s="10">
        <v>795</v>
      </c>
      <c r="I1265" s="10">
        <v>398</v>
      </c>
      <c r="J1265" s="10">
        <v>397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6.05</v>
      </c>
      <c r="V1265" s="10">
        <v>9.11</v>
      </c>
      <c r="W1265" s="10">
        <v>6.05</v>
      </c>
    </row>
    <row r="1266" spans="1:23">
      <c r="A1266" s="10" t="s">
        <v>23</v>
      </c>
      <c r="B1266" s="10" t="s">
        <v>1734</v>
      </c>
      <c r="C1266" s="1" t="s">
        <v>1786</v>
      </c>
      <c r="D1266" s="10" t="s">
        <v>1790</v>
      </c>
      <c r="E1266" s="10" t="s">
        <v>1791</v>
      </c>
      <c r="F1266" s="10">
        <v>1631</v>
      </c>
      <c r="G1266" s="10">
        <v>179</v>
      </c>
      <c r="H1266" s="10">
        <v>1067</v>
      </c>
      <c r="I1266" s="10">
        <v>563</v>
      </c>
      <c r="J1266" s="10">
        <v>504</v>
      </c>
      <c r="K1266" s="10">
        <v>241</v>
      </c>
      <c r="L1266" s="10">
        <v>124</v>
      </c>
      <c r="M1266" s="10">
        <v>117</v>
      </c>
      <c r="N1266" s="10">
        <v>24</v>
      </c>
      <c r="O1266" s="10">
        <v>11</v>
      </c>
      <c r="P1266" s="10">
        <v>13</v>
      </c>
      <c r="Q1266" s="10">
        <v>0</v>
      </c>
      <c r="R1266" s="10">
        <v>0</v>
      </c>
      <c r="S1266" s="10">
        <v>17</v>
      </c>
      <c r="T1266" s="10">
        <v>6</v>
      </c>
      <c r="U1266" s="10">
        <v>70</v>
      </c>
      <c r="V1266" s="10">
        <v>224.01</v>
      </c>
      <c r="W1266" s="10">
        <v>93</v>
      </c>
    </row>
    <row r="1267" spans="1:23">
      <c r="A1267" s="10" t="s">
        <v>23</v>
      </c>
      <c r="B1267" s="10" t="s">
        <v>2483</v>
      </c>
      <c r="C1267" s="1" t="s">
        <v>2536</v>
      </c>
      <c r="D1267" s="6" t="s">
        <v>2537</v>
      </c>
      <c r="E1267" s="10" t="s">
        <v>2538</v>
      </c>
      <c r="F1267" s="10">
        <v>2586.52</v>
      </c>
      <c r="G1267" s="10">
        <v>1026</v>
      </c>
      <c r="H1267" s="10">
        <v>6019</v>
      </c>
      <c r="I1267" s="10">
        <v>3134</v>
      </c>
      <c r="J1267" s="10">
        <v>2885</v>
      </c>
      <c r="K1267" s="10">
        <v>109</v>
      </c>
      <c r="L1267" s="10">
        <v>59</v>
      </c>
      <c r="M1267" s="10">
        <v>50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11.25</v>
      </c>
      <c r="T1267" s="10">
        <v>0</v>
      </c>
      <c r="U1267" s="10">
        <v>24.55</v>
      </c>
      <c r="V1267" s="10">
        <v>78.19</v>
      </c>
      <c r="W1267" s="10">
        <v>35.799999999999997</v>
      </c>
    </row>
    <row r="1268" spans="1:23">
      <c r="A1268" s="10" t="s">
        <v>23</v>
      </c>
      <c r="B1268" s="10" t="s">
        <v>2483</v>
      </c>
      <c r="C1268" s="1" t="s">
        <v>2536</v>
      </c>
      <c r="D1268" s="10" t="s">
        <v>2539</v>
      </c>
      <c r="E1268" s="10" t="s">
        <v>2540</v>
      </c>
      <c r="F1268" s="10">
        <v>234.87</v>
      </c>
      <c r="G1268" s="10">
        <v>64</v>
      </c>
      <c r="H1268" s="10">
        <v>407</v>
      </c>
      <c r="I1268" s="10">
        <v>209</v>
      </c>
      <c r="J1268" s="10">
        <v>198</v>
      </c>
      <c r="K1268" s="10">
        <v>206</v>
      </c>
      <c r="L1268" s="10">
        <v>115</v>
      </c>
      <c r="M1268" s="10">
        <v>91</v>
      </c>
      <c r="N1268" s="10">
        <v>86</v>
      </c>
      <c r="O1268" s="10">
        <v>44</v>
      </c>
      <c r="P1268" s="10">
        <v>42</v>
      </c>
      <c r="Q1268" s="10">
        <v>0</v>
      </c>
      <c r="R1268" s="10">
        <v>0</v>
      </c>
      <c r="S1268" s="10">
        <v>9</v>
      </c>
      <c r="T1268" s="10">
        <v>0</v>
      </c>
      <c r="U1268" s="10">
        <v>21</v>
      </c>
      <c r="V1268" s="10">
        <v>45</v>
      </c>
      <c r="W1268" s="10">
        <v>30</v>
      </c>
    </row>
    <row r="1269" spans="1:23">
      <c r="A1269" s="10" t="s">
        <v>23</v>
      </c>
      <c r="B1269" s="10" t="s">
        <v>2483</v>
      </c>
      <c r="C1269" s="1" t="s">
        <v>2536</v>
      </c>
      <c r="D1269" s="10" t="s">
        <v>2541</v>
      </c>
      <c r="E1269" s="10" t="s">
        <v>2542</v>
      </c>
      <c r="F1269" s="10">
        <v>759.05</v>
      </c>
      <c r="G1269" s="10">
        <v>50</v>
      </c>
      <c r="H1269" s="10">
        <v>251</v>
      </c>
      <c r="I1269" s="10">
        <v>131</v>
      </c>
      <c r="J1269" s="10">
        <v>120</v>
      </c>
      <c r="K1269" s="10">
        <v>8</v>
      </c>
      <c r="L1269" s="10">
        <v>4</v>
      </c>
      <c r="M1269" s="10">
        <v>4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35.19</v>
      </c>
      <c r="T1269" s="10">
        <v>0</v>
      </c>
      <c r="U1269" s="10">
        <v>40.700000000000003</v>
      </c>
      <c r="V1269" s="10">
        <v>101.11</v>
      </c>
      <c r="W1269" s="10">
        <v>75.89</v>
      </c>
    </row>
    <row r="1270" spans="1:23">
      <c r="A1270" s="10" t="s">
        <v>23</v>
      </c>
      <c r="B1270" s="10" t="s">
        <v>2483</v>
      </c>
      <c r="C1270" s="1" t="s">
        <v>2536</v>
      </c>
      <c r="D1270" s="10" t="s">
        <v>2543</v>
      </c>
      <c r="E1270" s="10" t="s">
        <v>2544</v>
      </c>
      <c r="F1270" s="10">
        <v>636.53</v>
      </c>
      <c r="G1270" s="10">
        <v>68</v>
      </c>
      <c r="H1270" s="10">
        <v>371</v>
      </c>
      <c r="I1270" s="10">
        <v>182</v>
      </c>
      <c r="J1270" s="10">
        <v>189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13</v>
      </c>
      <c r="T1270" s="10">
        <v>41</v>
      </c>
      <c r="U1270" s="10">
        <v>40</v>
      </c>
      <c r="V1270" s="10">
        <v>103</v>
      </c>
      <c r="W1270" s="10">
        <v>94</v>
      </c>
    </row>
    <row r="1271" spans="1:23">
      <c r="A1271" s="10" t="s">
        <v>23</v>
      </c>
      <c r="B1271" s="10" t="s">
        <v>2483</v>
      </c>
      <c r="C1271" s="1" t="s">
        <v>2536</v>
      </c>
      <c r="D1271" s="10" t="s">
        <v>2545</v>
      </c>
      <c r="E1271" s="10" t="s">
        <v>2546</v>
      </c>
      <c r="F1271" s="10">
        <v>705.58</v>
      </c>
      <c r="G1271" s="10">
        <v>83</v>
      </c>
      <c r="H1271" s="10">
        <v>387</v>
      </c>
      <c r="I1271" s="10">
        <v>202</v>
      </c>
      <c r="J1271" s="10">
        <v>185</v>
      </c>
      <c r="K1271" s="10">
        <v>434</v>
      </c>
      <c r="L1271" s="10">
        <v>217</v>
      </c>
      <c r="M1271" s="10">
        <v>217</v>
      </c>
      <c r="N1271" s="10">
        <v>0</v>
      </c>
      <c r="O1271" s="10">
        <v>0</v>
      </c>
      <c r="P1271" s="10">
        <v>0</v>
      </c>
      <c r="Q1271" s="10">
        <v>0</v>
      </c>
      <c r="R1271" s="10">
        <v>19.3</v>
      </c>
      <c r="S1271" s="10">
        <v>66.260000000000005</v>
      </c>
      <c r="T1271" s="10">
        <v>0</v>
      </c>
      <c r="U1271" s="10">
        <v>135.43</v>
      </c>
      <c r="V1271" s="10">
        <v>240.57</v>
      </c>
      <c r="W1271" s="10">
        <v>220.99</v>
      </c>
    </row>
    <row r="1272" spans="1:23">
      <c r="A1272" s="10" t="s">
        <v>23</v>
      </c>
      <c r="B1272" s="10" t="s">
        <v>2836</v>
      </c>
      <c r="C1272" s="1" t="s">
        <v>2910</v>
      </c>
      <c r="D1272" s="6" t="s">
        <v>2911</v>
      </c>
      <c r="E1272" s="10" t="s">
        <v>2912</v>
      </c>
      <c r="F1272" s="10">
        <v>1416.66</v>
      </c>
      <c r="G1272" s="10">
        <v>303</v>
      </c>
      <c r="H1272" s="10">
        <v>2043</v>
      </c>
      <c r="I1272" s="10">
        <v>1046</v>
      </c>
      <c r="J1272" s="10">
        <v>997</v>
      </c>
      <c r="K1272" s="10">
        <v>212</v>
      </c>
      <c r="L1272" s="10">
        <v>120</v>
      </c>
      <c r="M1272" s="10">
        <v>92</v>
      </c>
      <c r="N1272" s="10">
        <v>172</v>
      </c>
      <c r="O1272" s="10">
        <v>87</v>
      </c>
      <c r="P1272" s="10">
        <v>85</v>
      </c>
      <c r="Q1272" s="10">
        <v>0</v>
      </c>
      <c r="R1272" s="10">
        <v>32</v>
      </c>
      <c r="S1272" s="10">
        <v>0</v>
      </c>
      <c r="T1272" s="10">
        <v>0</v>
      </c>
      <c r="U1272" s="10">
        <v>158</v>
      </c>
      <c r="V1272" s="10">
        <v>198</v>
      </c>
      <c r="W1272" s="10">
        <v>190</v>
      </c>
    </row>
    <row r="1273" spans="1:23">
      <c r="A1273" s="10" t="s">
        <v>23</v>
      </c>
      <c r="B1273" s="10" t="s">
        <v>2836</v>
      </c>
      <c r="C1273" s="1" t="s">
        <v>2910</v>
      </c>
      <c r="D1273" s="10" t="s">
        <v>2537</v>
      </c>
      <c r="E1273" s="10" t="s">
        <v>2913</v>
      </c>
      <c r="F1273" s="10">
        <v>503.85</v>
      </c>
      <c r="G1273" s="10">
        <v>86</v>
      </c>
      <c r="H1273" s="10">
        <v>503</v>
      </c>
      <c r="I1273" s="10">
        <v>271</v>
      </c>
      <c r="J1273" s="10">
        <v>232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3</v>
      </c>
      <c r="S1273" s="10">
        <v>0</v>
      </c>
      <c r="T1273" s="10">
        <v>0</v>
      </c>
      <c r="U1273" s="10">
        <v>30</v>
      </c>
      <c r="V1273" s="10">
        <v>23</v>
      </c>
      <c r="W1273" s="10">
        <v>33</v>
      </c>
    </row>
    <row r="1274" spans="1:23">
      <c r="A1274" s="10" t="s">
        <v>23</v>
      </c>
      <c r="B1274" s="10" t="s">
        <v>2836</v>
      </c>
      <c r="C1274" s="1" t="s">
        <v>2910</v>
      </c>
      <c r="D1274" s="10" t="s">
        <v>2914</v>
      </c>
      <c r="E1274" s="10" t="s">
        <v>2915</v>
      </c>
      <c r="F1274" s="10">
        <v>1075.3699999999999</v>
      </c>
      <c r="G1274" s="10">
        <v>134</v>
      </c>
      <c r="H1274" s="10">
        <v>991</v>
      </c>
      <c r="I1274" s="10">
        <v>511</v>
      </c>
      <c r="J1274" s="10">
        <v>480</v>
      </c>
      <c r="K1274" s="10">
        <v>175</v>
      </c>
      <c r="L1274" s="10">
        <v>91</v>
      </c>
      <c r="M1274" s="10">
        <v>84</v>
      </c>
      <c r="N1274" s="10">
        <v>0</v>
      </c>
      <c r="O1274" s="10">
        <v>0</v>
      </c>
      <c r="P1274" s="10">
        <v>0</v>
      </c>
      <c r="Q1274" s="10">
        <v>0</v>
      </c>
      <c r="R1274" s="10">
        <v>7</v>
      </c>
      <c r="S1274" s="10">
        <v>0</v>
      </c>
      <c r="T1274" s="10">
        <v>0</v>
      </c>
      <c r="U1274" s="10">
        <v>16</v>
      </c>
      <c r="V1274" s="10">
        <v>21</v>
      </c>
      <c r="W1274" s="10">
        <v>23</v>
      </c>
    </row>
    <row r="1275" spans="1:23">
      <c r="A1275" s="10" t="s">
        <v>23</v>
      </c>
      <c r="B1275" s="10" t="s">
        <v>965</v>
      </c>
      <c r="C1275" s="1" t="s">
        <v>1030</v>
      </c>
      <c r="D1275" s="6" t="s">
        <v>1030</v>
      </c>
      <c r="E1275" s="10" t="s">
        <v>1031</v>
      </c>
      <c r="F1275" s="10">
        <v>1586</v>
      </c>
      <c r="G1275" s="10">
        <v>399</v>
      </c>
      <c r="H1275" s="10">
        <v>2389</v>
      </c>
      <c r="I1275" s="10">
        <v>1255</v>
      </c>
      <c r="J1275" s="10">
        <v>1134</v>
      </c>
      <c r="K1275" s="10">
        <v>284</v>
      </c>
      <c r="L1275" s="10">
        <v>130</v>
      </c>
      <c r="M1275" s="10">
        <v>154</v>
      </c>
      <c r="N1275" s="10">
        <v>0</v>
      </c>
      <c r="O1275" s="10">
        <v>0</v>
      </c>
      <c r="P1275" s="10">
        <v>0</v>
      </c>
      <c r="Q1275" s="10">
        <v>0</v>
      </c>
      <c r="R1275" s="10">
        <v>53.25</v>
      </c>
      <c r="S1275" s="10">
        <v>69</v>
      </c>
      <c r="T1275" s="10">
        <v>0</v>
      </c>
      <c r="U1275" s="10">
        <v>84.4</v>
      </c>
      <c r="V1275" s="10">
        <v>127.6</v>
      </c>
      <c r="W1275" s="10">
        <v>206.65</v>
      </c>
    </row>
    <row r="1276" spans="1:23">
      <c r="A1276" s="10" t="s">
        <v>23</v>
      </c>
      <c r="B1276" s="10" t="s">
        <v>412</v>
      </c>
      <c r="C1276" s="1" t="s">
        <v>490</v>
      </c>
      <c r="D1276" s="6" t="s">
        <v>490</v>
      </c>
      <c r="E1276" s="10" t="s">
        <v>491</v>
      </c>
      <c r="F1276" s="10">
        <v>6051</v>
      </c>
      <c r="G1276" s="10">
        <v>356</v>
      </c>
      <c r="H1276" s="10">
        <v>2126</v>
      </c>
      <c r="I1276" s="10">
        <v>1155</v>
      </c>
      <c r="J1276" s="10">
        <v>971</v>
      </c>
      <c r="K1276" s="10">
        <v>52</v>
      </c>
      <c r="L1276" s="10">
        <v>26</v>
      </c>
      <c r="M1276" s="10">
        <v>26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29.85</v>
      </c>
      <c r="T1276" s="10">
        <v>0</v>
      </c>
      <c r="U1276" s="10">
        <v>36.5</v>
      </c>
      <c r="V1276" s="10">
        <v>74.5</v>
      </c>
      <c r="W1276" s="10">
        <v>66.349999999999994</v>
      </c>
    </row>
    <row r="1277" spans="1:23">
      <c r="A1277" s="10" t="s">
        <v>23</v>
      </c>
      <c r="B1277" s="10" t="s">
        <v>412</v>
      </c>
      <c r="C1277" s="1" t="s">
        <v>490</v>
      </c>
      <c r="D1277" s="10" t="s">
        <v>492</v>
      </c>
      <c r="E1277" s="10" t="s">
        <v>493</v>
      </c>
      <c r="F1277" s="10">
        <v>3047</v>
      </c>
      <c r="G1277" s="10">
        <v>90</v>
      </c>
      <c r="H1277" s="10">
        <v>578</v>
      </c>
      <c r="I1277" s="10">
        <v>303</v>
      </c>
      <c r="J1277" s="10">
        <v>275</v>
      </c>
      <c r="K1277" s="10">
        <v>1252</v>
      </c>
      <c r="L1277" s="10">
        <v>623</v>
      </c>
      <c r="M1277" s="10">
        <v>629</v>
      </c>
      <c r="N1277" s="10">
        <v>294</v>
      </c>
      <c r="O1277" s="10">
        <v>153</v>
      </c>
      <c r="P1277" s="10">
        <v>141</v>
      </c>
      <c r="Q1277" s="10">
        <v>0</v>
      </c>
      <c r="R1277" s="10">
        <v>93</v>
      </c>
      <c r="S1277" s="10">
        <v>31</v>
      </c>
      <c r="T1277" s="10">
        <v>0</v>
      </c>
      <c r="U1277" s="10">
        <v>52</v>
      </c>
      <c r="V1277" s="10">
        <v>32</v>
      </c>
      <c r="W1277" s="10">
        <v>176</v>
      </c>
    </row>
    <row r="1278" spans="1:23">
      <c r="A1278" s="10" t="s">
        <v>23</v>
      </c>
      <c r="B1278" s="10" t="s">
        <v>412</v>
      </c>
      <c r="C1278" s="1" t="s">
        <v>490</v>
      </c>
      <c r="D1278" s="10" t="s">
        <v>494</v>
      </c>
      <c r="E1278" s="10" t="s">
        <v>495</v>
      </c>
      <c r="F1278" s="10">
        <v>2755</v>
      </c>
      <c r="G1278" s="10">
        <v>198</v>
      </c>
      <c r="H1278" s="10">
        <v>1196</v>
      </c>
      <c r="I1278" s="10">
        <v>656</v>
      </c>
      <c r="J1278" s="10">
        <v>540</v>
      </c>
      <c r="K1278" s="10">
        <v>202</v>
      </c>
      <c r="L1278" s="10">
        <v>98</v>
      </c>
      <c r="M1278" s="10">
        <v>104</v>
      </c>
      <c r="N1278" s="10">
        <v>44</v>
      </c>
      <c r="O1278" s="10">
        <v>27</v>
      </c>
      <c r="P1278" s="10">
        <v>17</v>
      </c>
      <c r="Q1278" s="10">
        <v>0</v>
      </c>
      <c r="R1278" s="10">
        <v>30.72</v>
      </c>
      <c r="S1278" s="10">
        <v>21.1</v>
      </c>
      <c r="T1278" s="10">
        <v>0</v>
      </c>
      <c r="U1278" s="10">
        <v>148.46</v>
      </c>
      <c r="V1278" s="10">
        <v>223.54</v>
      </c>
      <c r="W1278" s="10">
        <v>200.28</v>
      </c>
    </row>
    <row r="1279" spans="1:23">
      <c r="A1279" s="10" t="s">
        <v>23</v>
      </c>
      <c r="B1279" s="10" t="s">
        <v>3817</v>
      </c>
      <c r="C1279" s="1" t="s">
        <v>3866</v>
      </c>
      <c r="D1279" s="6" t="s">
        <v>3867</v>
      </c>
      <c r="E1279" s="10" t="s">
        <v>3868</v>
      </c>
      <c r="F1279" s="10">
        <v>910.38</v>
      </c>
      <c r="G1279" s="10">
        <v>217</v>
      </c>
      <c r="H1279" s="10">
        <v>1375</v>
      </c>
      <c r="I1279" s="10">
        <v>721</v>
      </c>
      <c r="J1279" s="10">
        <v>654</v>
      </c>
      <c r="K1279" s="10">
        <v>355</v>
      </c>
      <c r="L1279" s="10">
        <v>181</v>
      </c>
      <c r="M1279" s="10">
        <v>174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69</v>
      </c>
      <c r="T1279" s="10">
        <v>15</v>
      </c>
      <c r="U1279" s="10">
        <v>78</v>
      </c>
      <c r="V1279" s="10">
        <v>214</v>
      </c>
      <c r="W1279" s="10">
        <v>162</v>
      </c>
    </row>
    <row r="1280" spans="1:23">
      <c r="A1280" s="10" t="s">
        <v>23</v>
      </c>
      <c r="B1280" s="10" t="s">
        <v>3817</v>
      </c>
      <c r="C1280" s="1" t="s">
        <v>3866</v>
      </c>
      <c r="D1280" s="10" t="s">
        <v>3869</v>
      </c>
      <c r="E1280" s="10" t="s">
        <v>3870</v>
      </c>
      <c r="F1280" s="10">
        <v>245.03</v>
      </c>
      <c r="G1280" s="10">
        <v>69</v>
      </c>
      <c r="H1280" s="10">
        <v>395</v>
      </c>
      <c r="I1280" s="10">
        <v>205</v>
      </c>
      <c r="J1280" s="10">
        <v>190</v>
      </c>
      <c r="K1280" s="10">
        <v>4</v>
      </c>
      <c r="L1280" s="10">
        <v>2</v>
      </c>
      <c r="M1280" s="10">
        <v>2</v>
      </c>
      <c r="N1280" s="10">
        <v>0</v>
      </c>
      <c r="O1280" s="10">
        <v>0</v>
      </c>
      <c r="P1280" s="10">
        <v>0</v>
      </c>
      <c r="Q1280" s="10">
        <v>0</v>
      </c>
      <c r="R1280" s="10">
        <v>86</v>
      </c>
      <c r="S1280" s="10">
        <v>42</v>
      </c>
      <c r="T1280" s="10">
        <v>30</v>
      </c>
      <c r="U1280" s="10">
        <v>40</v>
      </c>
      <c r="V1280" s="10">
        <v>42</v>
      </c>
      <c r="W1280" s="10">
        <v>198</v>
      </c>
    </row>
    <row r="1281" spans="1:23">
      <c r="A1281" s="10" t="s">
        <v>23</v>
      </c>
      <c r="B1281" s="10" t="s">
        <v>3817</v>
      </c>
      <c r="C1281" s="1" t="s">
        <v>3866</v>
      </c>
      <c r="D1281" s="10" t="s">
        <v>3871</v>
      </c>
      <c r="E1281" s="10" t="s">
        <v>3872</v>
      </c>
      <c r="F1281" s="10">
        <v>385.1</v>
      </c>
      <c r="G1281" s="10">
        <v>59</v>
      </c>
      <c r="H1281" s="10">
        <v>420</v>
      </c>
      <c r="I1281" s="10">
        <v>217</v>
      </c>
      <c r="J1281" s="10">
        <v>203</v>
      </c>
      <c r="K1281" s="10">
        <v>506</v>
      </c>
      <c r="L1281" s="10">
        <v>277</v>
      </c>
      <c r="M1281" s="10">
        <v>229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6</v>
      </c>
      <c r="U1281" s="10">
        <v>18</v>
      </c>
      <c r="V1281" s="10">
        <v>209</v>
      </c>
      <c r="W1281" s="10">
        <v>24</v>
      </c>
    </row>
    <row r="1282" spans="1:23">
      <c r="A1282" s="10" t="s">
        <v>23</v>
      </c>
      <c r="B1282" s="10" t="s">
        <v>3817</v>
      </c>
      <c r="C1282" s="1" t="s">
        <v>3866</v>
      </c>
      <c r="D1282" s="10" t="s">
        <v>3469</v>
      </c>
      <c r="E1282" s="10" t="s">
        <v>3873</v>
      </c>
      <c r="F1282" s="10">
        <v>229.45</v>
      </c>
      <c r="G1282" s="10">
        <v>55</v>
      </c>
      <c r="H1282" s="10">
        <v>327</v>
      </c>
      <c r="I1282" s="10">
        <v>173</v>
      </c>
      <c r="J1282" s="10">
        <v>154</v>
      </c>
      <c r="K1282" s="10">
        <v>3</v>
      </c>
      <c r="L1282" s="10">
        <v>1</v>
      </c>
      <c r="M1282" s="10">
        <v>2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130</v>
      </c>
      <c r="U1282" s="10">
        <v>83</v>
      </c>
      <c r="V1282" s="10">
        <v>55</v>
      </c>
      <c r="W1282" s="10">
        <v>213</v>
      </c>
    </row>
    <row r="1283" spans="1:23">
      <c r="A1283" s="10" t="s">
        <v>23</v>
      </c>
      <c r="B1283" s="10" t="s">
        <v>2223</v>
      </c>
      <c r="C1283" s="1" t="s">
        <v>2291</v>
      </c>
      <c r="D1283" s="6" t="s">
        <v>1520</v>
      </c>
      <c r="E1283" s="10" t="s">
        <v>2292</v>
      </c>
      <c r="F1283" s="10">
        <v>2110</v>
      </c>
      <c r="G1283" s="10">
        <v>250</v>
      </c>
      <c r="H1283" s="10">
        <v>1469</v>
      </c>
      <c r="I1283" s="10">
        <v>770</v>
      </c>
      <c r="J1283" s="10">
        <v>699</v>
      </c>
      <c r="K1283" s="10">
        <v>0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</row>
    <row r="1284" spans="1:23">
      <c r="A1284" s="10" t="s">
        <v>23</v>
      </c>
      <c r="B1284" s="10" t="s">
        <v>2223</v>
      </c>
      <c r="C1284" s="1" t="s">
        <v>2291</v>
      </c>
      <c r="D1284" s="10" t="s">
        <v>2293</v>
      </c>
      <c r="E1284" s="10" t="s">
        <v>2294</v>
      </c>
      <c r="F1284" s="10">
        <v>878</v>
      </c>
      <c r="G1284" s="10">
        <v>150</v>
      </c>
      <c r="H1284" s="10">
        <v>979</v>
      </c>
      <c r="I1284" s="10">
        <v>515</v>
      </c>
      <c r="J1284" s="10">
        <v>464</v>
      </c>
      <c r="K1284" s="10">
        <v>233</v>
      </c>
      <c r="L1284" s="10">
        <v>124</v>
      </c>
      <c r="M1284" s="10">
        <v>109</v>
      </c>
      <c r="N1284" s="10">
        <v>0</v>
      </c>
      <c r="O1284" s="10">
        <v>0</v>
      </c>
      <c r="P1284" s="10">
        <v>0</v>
      </c>
      <c r="Q1284" s="10">
        <v>0</v>
      </c>
      <c r="R1284" s="10">
        <v>42</v>
      </c>
      <c r="S1284" s="10">
        <v>36</v>
      </c>
      <c r="T1284" s="10">
        <v>0</v>
      </c>
      <c r="U1284" s="10">
        <v>78</v>
      </c>
      <c r="V1284" s="10">
        <v>82</v>
      </c>
      <c r="W1284" s="10">
        <v>156</v>
      </c>
    </row>
    <row r="1285" spans="1:23">
      <c r="A1285" s="10" t="s">
        <v>23</v>
      </c>
      <c r="B1285" s="10" t="s">
        <v>2223</v>
      </c>
      <c r="C1285" s="1" t="s">
        <v>2291</v>
      </c>
      <c r="D1285" s="10" t="s">
        <v>2295</v>
      </c>
      <c r="E1285" s="10" t="s">
        <v>2296</v>
      </c>
      <c r="F1285" s="10">
        <v>1101</v>
      </c>
      <c r="G1285" s="10">
        <v>197</v>
      </c>
      <c r="H1285" s="10">
        <v>1271</v>
      </c>
      <c r="I1285" s="10">
        <v>670</v>
      </c>
      <c r="J1285" s="10">
        <v>601</v>
      </c>
      <c r="K1285" s="10">
        <v>317</v>
      </c>
      <c r="L1285" s="10">
        <v>170</v>
      </c>
      <c r="M1285" s="10">
        <v>147</v>
      </c>
      <c r="N1285" s="10">
        <v>0</v>
      </c>
      <c r="O1285" s="10">
        <v>0</v>
      </c>
      <c r="P1285" s="10">
        <v>0</v>
      </c>
      <c r="Q1285" s="10">
        <v>0</v>
      </c>
      <c r="R1285" s="10">
        <v>45</v>
      </c>
      <c r="S1285" s="10">
        <v>48</v>
      </c>
      <c r="T1285" s="10">
        <v>0</v>
      </c>
      <c r="U1285" s="10">
        <v>16</v>
      </c>
      <c r="V1285" s="10">
        <v>22</v>
      </c>
      <c r="W1285" s="10">
        <v>109</v>
      </c>
    </row>
    <row r="1286" spans="1:23">
      <c r="A1286" s="10" t="s">
        <v>23</v>
      </c>
      <c r="B1286" s="10" t="s">
        <v>2483</v>
      </c>
      <c r="C1286" s="1" t="s">
        <v>2527</v>
      </c>
      <c r="D1286" s="6" t="s">
        <v>2527</v>
      </c>
      <c r="E1286" s="10" t="s">
        <v>2528</v>
      </c>
      <c r="F1286" s="10">
        <v>859.27</v>
      </c>
      <c r="G1286" s="10">
        <v>148</v>
      </c>
      <c r="H1286" s="10">
        <v>787</v>
      </c>
      <c r="I1286" s="10">
        <v>403</v>
      </c>
      <c r="J1286" s="10">
        <v>384</v>
      </c>
      <c r="K1286" s="10">
        <v>9</v>
      </c>
      <c r="L1286" s="10">
        <v>2</v>
      </c>
      <c r="M1286" s="10">
        <v>7</v>
      </c>
      <c r="N1286" s="10">
        <v>342</v>
      </c>
      <c r="O1286" s="10">
        <v>175</v>
      </c>
      <c r="P1286" s="10">
        <v>167</v>
      </c>
      <c r="Q1286" s="10">
        <v>0</v>
      </c>
      <c r="R1286" s="10">
        <v>10</v>
      </c>
      <c r="S1286" s="10">
        <v>17</v>
      </c>
      <c r="T1286" s="10">
        <v>0</v>
      </c>
      <c r="U1286" s="10">
        <v>69</v>
      </c>
      <c r="V1286" s="10">
        <v>134</v>
      </c>
      <c r="W1286" s="10">
        <v>96</v>
      </c>
    </row>
    <row r="1287" spans="1:23">
      <c r="A1287" s="10" t="s">
        <v>23</v>
      </c>
      <c r="B1287" s="10" t="s">
        <v>2483</v>
      </c>
      <c r="C1287" s="1" t="s">
        <v>2527</v>
      </c>
      <c r="D1287" s="10" t="s">
        <v>2529</v>
      </c>
      <c r="E1287" s="10" t="s">
        <v>2530</v>
      </c>
      <c r="F1287" s="10">
        <v>670.41</v>
      </c>
      <c r="G1287" s="10">
        <v>54</v>
      </c>
      <c r="H1287" s="10">
        <v>309</v>
      </c>
      <c r="I1287" s="10">
        <v>155</v>
      </c>
      <c r="J1287" s="10">
        <v>154</v>
      </c>
      <c r="K1287" s="10">
        <v>142</v>
      </c>
      <c r="L1287" s="10">
        <v>80</v>
      </c>
      <c r="M1287" s="10">
        <v>62</v>
      </c>
      <c r="N1287" s="10">
        <v>0</v>
      </c>
      <c r="O1287" s="10">
        <v>0</v>
      </c>
      <c r="P1287" s="10">
        <v>0</v>
      </c>
      <c r="Q1287" s="10">
        <v>0</v>
      </c>
      <c r="R1287" s="10">
        <v>16</v>
      </c>
      <c r="S1287" s="10">
        <v>31</v>
      </c>
      <c r="T1287" s="10">
        <v>0</v>
      </c>
      <c r="U1287" s="10">
        <v>46</v>
      </c>
      <c r="V1287" s="10">
        <v>77</v>
      </c>
      <c r="W1287" s="10">
        <v>93</v>
      </c>
    </row>
    <row r="1288" spans="1:23">
      <c r="A1288" s="10" t="s">
        <v>23</v>
      </c>
      <c r="B1288" s="10" t="s">
        <v>2483</v>
      </c>
      <c r="C1288" s="1" t="s">
        <v>2527</v>
      </c>
      <c r="D1288" s="10" t="s">
        <v>123</v>
      </c>
      <c r="E1288" s="10" t="s">
        <v>2531</v>
      </c>
      <c r="F1288" s="10">
        <v>685.51</v>
      </c>
      <c r="G1288" s="10">
        <v>41</v>
      </c>
      <c r="H1288" s="10">
        <v>214</v>
      </c>
      <c r="I1288" s="10">
        <v>109</v>
      </c>
      <c r="J1288" s="10">
        <v>105</v>
      </c>
      <c r="K1288" s="10">
        <v>807</v>
      </c>
      <c r="L1288" s="10">
        <v>424</v>
      </c>
      <c r="M1288" s="10">
        <v>383</v>
      </c>
      <c r="N1288" s="10">
        <v>0</v>
      </c>
      <c r="O1288" s="10">
        <v>0</v>
      </c>
      <c r="P1288" s="10">
        <v>0</v>
      </c>
      <c r="Q1288" s="10">
        <v>0</v>
      </c>
      <c r="R1288" s="10">
        <v>84</v>
      </c>
      <c r="S1288" s="10">
        <v>87</v>
      </c>
      <c r="T1288" s="10">
        <v>14</v>
      </c>
      <c r="U1288" s="10">
        <v>97</v>
      </c>
      <c r="V1288" s="10">
        <v>116</v>
      </c>
      <c r="W1288" s="10">
        <v>282</v>
      </c>
    </row>
    <row r="1289" spans="1:23">
      <c r="A1289" s="10" t="s">
        <v>23</v>
      </c>
      <c r="B1289" s="10" t="s">
        <v>2483</v>
      </c>
      <c r="C1289" s="1" t="s">
        <v>2527</v>
      </c>
      <c r="D1289" s="10" t="s">
        <v>2532</v>
      </c>
      <c r="E1289" s="10" t="s">
        <v>2533</v>
      </c>
      <c r="F1289" s="10">
        <v>284.18</v>
      </c>
      <c r="G1289" s="10">
        <v>56</v>
      </c>
      <c r="H1289" s="10">
        <v>372</v>
      </c>
      <c r="I1289" s="10">
        <v>194</v>
      </c>
      <c r="J1289" s="10">
        <v>178</v>
      </c>
      <c r="K1289" s="10">
        <v>1027</v>
      </c>
      <c r="L1289" s="10">
        <v>536</v>
      </c>
      <c r="M1289" s="10">
        <v>491</v>
      </c>
      <c r="N1289" s="10">
        <v>99</v>
      </c>
      <c r="O1289" s="10">
        <v>57</v>
      </c>
      <c r="P1289" s="10">
        <v>42</v>
      </c>
      <c r="Q1289" s="10">
        <v>0</v>
      </c>
      <c r="R1289" s="10">
        <v>15.21</v>
      </c>
      <c r="S1289" s="10">
        <v>287.14999999999998</v>
      </c>
      <c r="T1289" s="10">
        <v>0</v>
      </c>
      <c r="U1289" s="10">
        <v>128.08000000000001</v>
      </c>
      <c r="V1289" s="10">
        <v>184.18</v>
      </c>
      <c r="W1289" s="10">
        <v>430.44</v>
      </c>
    </row>
    <row r="1290" spans="1:23">
      <c r="A1290" s="10" t="s">
        <v>23</v>
      </c>
      <c r="B1290" s="10" t="s">
        <v>2483</v>
      </c>
      <c r="C1290" s="1" t="s">
        <v>2527</v>
      </c>
      <c r="D1290" s="10" t="s">
        <v>2534</v>
      </c>
      <c r="E1290" s="10" t="s">
        <v>2535</v>
      </c>
      <c r="F1290" s="10">
        <v>959.24</v>
      </c>
      <c r="G1290" s="10">
        <v>111</v>
      </c>
      <c r="H1290" s="10">
        <v>588</v>
      </c>
      <c r="I1290" s="10">
        <v>322</v>
      </c>
      <c r="J1290" s="10">
        <v>266</v>
      </c>
      <c r="K1290" s="10">
        <v>80</v>
      </c>
      <c r="L1290" s="10">
        <v>44</v>
      </c>
      <c r="M1290" s="10">
        <v>36</v>
      </c>
      <c r="N1290" s="10">
        <v>10</v>
      </c>
      <c r="O1290" s="10">
        <v>3</v>
      </c>
      <c r="P1290" s="10">
        <v>7</v>
      </c>
      <c r="Q1290" s="10">
        <v>0</v>
      </c>
      <c r="R1290" s="10">
        <v>0</v>
      </c>
      <c r="S1290" s="10">
        <v>0</v>
      </c>
      <c r="T1290" s="10">
        <v>0</v>
      </c>
      <c r="U1290" s="10">
        <v>51.12</v>
      </c>
      <c r="V1290" s="10">
        <v>177.52</v>
      </c>
      <c r="W1290" s="10">
        <v>51.12</v>
      </c>
    </row>
    <row r="1291" spans="1:23">
      <c r="A1291" s="10" t="s">
        <v>23</v>
      </c>
      <c r="B1291" s="10" t="s">
        <v>2223</v>
      </c>
      <c r="C1291" s="1" t="s">
        <v>2288</v>
      </c>
      <c r="D1291" s="6" t="s">
        <v>2289</v>
      </c>
      <c r="E1291" s="10" t="s">
        <v>2290</v>
      </c>
      <c r="F1291" s="10">
        <v>3152</v>
      </c>
      <c r="G1291" s="10">
        <v>680</v>
      </c>
      <c r="H1291" s="10">
        <v>4192</v>
      </c>
      <c r="I1291" s="10">
        <v>2193</v>
      </c>
      <c r="J1291" s="10">
        <v>1999</v>
      </c>
      <c r="K1291" s="10">
        <v>49</v>
      </c>
      <c r="L1291" s="10">
        <v>28</v>
      </c>
      <c r="M1291" s="10">
        <v>21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36.369999999999997</v>
      </c>
      <c r="V1291" s="10">
        <v>52.25</v>
      </c>
      <c r="W1291" s="10">
        <v>36.369999999999997</v>
      </c>
    </row>
    <row r="1292" spans="1:23">
      <c r="A1292" s="10" t="s">
        <v>23</v>
      </c>
      <c r="B1292" s="10" t="s">
        <v>3387</v>
      </c>
      <c r="C1292" s="1" t="s">
        <v>3450</v>
      </c>
      <c r="D1292" s="10" t="s">
        <v>3451</v>
      </c>
      <c r="E1292" s="10" t="s">
        <v>3452</v>
      </c>
      <c r="F1292" s="10">
        <v>589</v>
      </c>
      <c r="G1292" s="10">
        <v>153</v>
      </c>
      <c r="H1292" s="10">
        <v>796</v>
      </c>
      <c r="I1292" s="10">
        <v>424</v>
      </c>
      <c r="J1292" s="10">
        <v>372</v>
      </c>
      <c r="K1292" s="10">
        <v>111</v>
      </c>
      <c r="L1292" s="10">
        <v>56</v>
      </c>
      <c r="M1292" s="10">
        <v>55</v>
      </c>
      <c r="N1292" s="10">
        <v>314</v>
      </c>
      <c r="O1292" s="10">
        <v>162</v>
      </c>
      <c r="P1292" s="10">
        <v>152</v>
      </c>
      <c r="Q1292" s="10">
        <v>0</v>
      </c>
      <c r="R1292" s="10">
        <v>0</v>
      </c>
      <c r="S1292" s="10">
        <v>0</v>
      </c>
      <c r="T1292" s="10">
        <v>210</v>
      </c>
      <c r="U1292" s="10">
        <v>10</v>
      </c>
      <c r="V1292" s="10">
        <v>40</v>
      </c>
      <c r="W1292" s="10">
        <v>220</v>
      </c>
    </row>
    <row r="1293" spans="1:23">
      <c r="A1293" s="10" t="s">
        <v>23</v>
      </c>
      <c r="B1293" s="10" t="s">
        <v>3387</v>
      </c>
      <c r="C1293" s="1" t="s">
        <v>3450</v>
      </c>
      <c r="D1293" s="6" t="s">
        <v>3453</v>
      </c>
      <c r="E1293" s="10" t="s">
        <v>3454</v>
      </c>
      <c r="F1293" s="10">
        <v>1035</v>
      </c>
      <c r="G1293" s="10">
        <v>221</v>
      </c>
      <c r="H1293" s="10">
        <v>1398</v>
      </c>
      <c r="I1293" s="10">
        <v>739</v>
      </c>
      <c r="J1293" s="10">
        <v>659</v>
      </c>
      <c r="K1293" s="10">
        <v>151</v>
      </c>
      <c r="L1293" s="10">
        <v>84</v>
      </c>
      <c r="M1293" s="10">
        <v>67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30</v>
      </c>
      <c r="U1293" s="10">
        <v>48</v>
      </c>
      <c r="V1293" s="10">
        <v>70</v>
      </c>
      <c r="W1293" s="10">
        <v>78</v>
      </c>
    </row>
    <row r="1294" spans="1:23">
      <c r="A1294" s="10" t="s">
        <v>23</v>
      </c>
      <c r="B1294" s="10" t="s">
        <v>3387</v>
      </c>
      <c r="C1294" s="1" t="s">
        <v>3450</v>
      </c>
      <c r="D1294" s="10" t="s">
        <v>3455</v>
      </c>
      <c r="E1294" s="10" t="s">
        <v>3456</v>
      </c>
      <c r="F1294" s="10">
        <v>775</v>
      </c>
      <c r="G1294" s="10">
        <v>185</v>
      </c>
      <c r="H1294" s="10">
        <v>1112</v>
      </c>
      <c r="I1294" s="10">
        <v>582</v>
      </c>
      <c r="J1294" s="10">
        <v>530</v>
      </c>
      <c r="K1294" s="10">
        <v>79</v>
      </c>
      <c r="L1294" s="10">
        <v>42</v>
      </c>
      <c r="M1294" s="10">
        <v>37</v>
      </c>
      <c r="N1294" s="10">
        <v>68</v>
      </c>
      <c r="O1294" s="10">
        <v>37</v>
      </c>
      <c r="P1294" s="10">
        <v>31</v>
      </c>
      <c r="Q1294" s="10">
        <v>0</v>
      </c>
      <c r="R1294" s="10">
        <v>0</v>
      </c>
      <c r="S1294" s="10">
        <v>0</v>
      </c>
      <c r="T1294" s="10">
        <v>104</v>
      </c>
      <c r="U1294" s="10">
        <v>150</v>
      </c>
      <c r="V1294" s="10">
        <v>170</v>
      </c>
      <c r="W1294" s="10">
        <v>254</v>
      </c>
    </row>
    <row r="1295" spans="1:23">
      <c r="A1295" s="10" t="s">
        <v>23</v>
      </c>
      <c r="B1295" s="10" t="s">
        <v>1734</v>
      </c>
      <c r="C1295" s="1" t="s">
        <v>1734</v>
      </c>
      <c r="D1295" s="6" t="s">
        <v>1782</v>
      </c>
      <c r="E1295" s="10" t="s">
        <v>1783</v>
      </c>
      <c r="F1295" s="10">
        <v>2853</v>
      </c>
      <c r="G1295" s="10">
        <v>797</v>
      </c>
      <c r="H1295" s="10">
        <v>4988</v>
      </c>
      <c r="I1295" s="10">
        <v>2596</v>
      </c>
      <c r="J1295" s="10">
        <v>2392</v>
      </c>
      <c r="K1295" s="10">
        <v>615</v>
      </c>
      <c r="L1295" s="10">
        <v>321</v>
      </c>
      <c r="M1295" s="10">
        <v>294</v>
      </c>
      <c r="N1295" s="10">
        <v>4</v>
      </c>
      <c r="O1295" s="10">
        <v>2</v>
      </c>
      <c r="P1295" s="10">
        <v>2</v>
      </c>
      <c r="Q1295" s="10">
        <v>2</v>
      </c>
      <c r="R1295" s="10">
        <v>0</v>
      </c>
      <c r="S1295" s="10">
        <v>82</v>
      </c>
      <c r="T1295" s="10">
        <v>186</v>
      </c>
      <c r="U1295" s="10">
        <v>14</v>
      </c>
      <c r="V1295" s="10">
        <v>51</v>
      </c>
      <c r="W1295" s="10">
        <v>282</v>
      </c>
    </row>
    <row r="1296" spans="1:23">
      <c r="A1296" s="10" t="s">
        <v>23</v>
      </c>
      <c r="B1296" s="10" t="s">
        <v>1734</v>
      </c>
      <c r="C1296" s="1" t="s">
        <v>1734</v>
      </c>
      <c r="D1296" s="10" t="s">
        <v>1784</v>
      </c>
      <c r="E1296" s="10" t="s">
        <v>1785</v>
      </c>
      <c r="F1296" s="10">
        <v>408.15</v>
      </c>
      <c r="G1296" s="10">
        <v>27</v>
      </c>
      <c r="H1296" s="10">
        <v>160</v>
      </c>
      <c r="I1296" s="10">
        <v>86</v>
      </c>
      <c r="J1296" s="10">
        <v>74</v>
      </c>
      <c r="K1296" s="10">
        <v>226</v>
      </c>
      <c r="L1296" s="10">
        <v>120</v>
      </c>
      <c r="M1296" s="10">
        <v>106</v>
      </c>
      <c r="N1296" s="10">
        <v>153</v>
      </c>
      <c r="O1296" s="10">
        <v>82</v>
      </c>
      <c r="P1296" s="10">
        <v>71</v>
      </c>
      <c r="Q1296" s="10">
        <v>78</v>
      </c>
      <c r="R1296" s="10">
        <v>36</v>
      </c>
      <c r="S1296" s="10">
        <v>0</v>
      </c>
      <c r="T1296" s="10">
        <v>194</v>
      </c>
      <c r="U1296" s="10">
        <v>36</v>
      </c>
      <c r="V1296" s="10">
        <v>38</v>
      </c>
      <c r="W1296" s="10">
        <v>266</v>
      </c>
    </row>
    <row r="1297" spans="1:23">
      <c r="A1297" s="10" t="s">
        <v>23</v>
      </c>
      <c r="B1297" s="10" t="s">
        <v>1480</v>
      </c>
      <c r="C1297" s="1" t="s">
        <v>1540</v>
      </c>
      <c r="D1297" s="6" t="s">
        <v>1541</v>
      </c>
      <c r="E1297" s="10" t="s">
        <v>1542</v>
      </c>
      <c r="F1297" s="10">
        <v>544.98</v>
      </c>
      <c r="G1297" s="10">
        <v>176</v>
      </c>
      <c r="H1297" s="10">
        <v>949</v>
      </c>
      <c r="I1297" s="10">
        <v>514</v>
      </c>
      <c r="J1297" s="10">
        <v>435</v>
      </c>
      <c r="K1297" s="10">
        <v>306</v>
      </c>
      <c r="L1297" s="10">
        <v>149</v>
      </c>
      <c r="M1297" s="10">
        <v>157</v>
      </c>
      <c r="N1297" s="10">
        <v>129</v>
      </c>
      <c r="O1297" s="10">
        <v>69</v>
      </c>
      <c r="P1297" s="10">
        <v>60</v>
      </c>
      <c r="Q1297" s="10">
        <v>0</v>
      </c>
      <c r="R1297" s="10">
        <v>11</v>
      </c>
      <c r="S1297" s="10">
        <v>78</v>
      </c>
      <c r="T1297" s="10">
        <v>0</v>
      </c>
      <c r="U1297" s="10">
        <v>74</v>
      </c>
      <c r="V1297" s="10">
        <v>146</v>
      </c>
      <c r="W1297" s="10">
        <v>163</v>
      </c>
    </row>
    <row r="1298" spans="1:23">
      <c r="A1298" s="10" t="s">
        <v>23</v>
      </c>
      <c r="B1298" s="10" t="s">
        <v>1480</v>
      </c>
      <c r="C1298" s="1" t="s">
        <v>1540</v>
      </c>
      <c r="D1298" s="10" t="s">
        <v>1543</v>
      </c>
      <c r="E1298" s="10" t="s">
        <v>1544</v>
      </c>
      <c r="F1298" s="10">
        <v>528.02</v>
      </c>
      <c r="G1298" s="10">
        <v>119</v>
      </c>
      <c r="H1298" s="10">
        <v>658</v>
      </c>
      <c r="I1298" s="10">
        <v>348</v>
      </c>
      <c r="J1298" s="10">
        <v>310</v>
      </c>
      <c r="K1298" s="10">
        <v>414</v>
      </c>
      <c r="L1298" s="10">
        <v>212</v>
      </c>
      <c r="M1298" s="10">
        <v>202</v>
      </c>
      <c r="N1298" s="10">
        <v>1</v>
      </c>
      <c r="O1298" s="10">
        <v>0</v>
      </c>
      <c r="P1298" s="10">
        <v>1</v>
      </c>
      <c r="Q1298" s="10">
        <v>0</v>
      </c>
      <c r="R1298" s="10">
        <v>0</v>
      </c>
      <c r="S1298" s="10">
        <v>245</v>
      </c>
      <c r="T1298" s="10">
        <v>0</v>
      </c>
      <c r="U1298" s="10">
        <v>0</v>
      </c>
      <c r="V1298" s="10">
        <v>0</v>
      </c>
      <c r="W1298" s="10">
        <v>245</v>
      </c>
    </row>
    <row r="1299" spans="1:23">
      <c r="A1299" s="10" t="s">
        <v>23</v>
      </c>
      <c r="B1299" s="10" t="s">
        <v>1480</v>
      </c>
      <c r="C1299" s="1" t="s">
        <v>1540</v>
      </c>
      <c r="D1299" s="10" t="s">
        <v>1545</v>
      </c>
      <c r="E1299" s="10" t="s">
        <v>1546</v>
      </c>
      <c r="F1299" s="10">
        <v>326.24</v>
      </c>
      <c r="G1299" s="10">
        <v>93</v>
      </c>
      <c r="H1299" s="10">
        <v>571</v>
      </c>
      <c r="I1299" s="10">
        <v>289</v>
      </c>
      <c r="J1299" s="10">
        <v>282</v>
      </c>
      <c r="K1299" s="10">
        <v>257</v>
      </c>
      <c r="L1299" s="10">
        <v>133</v>
      </c>
      <c r="M1299" s="10">
        <v>124</v>
      </c>
      <c r="N1299" s="10">
        <v>317</v>
      </c>
      <c r="O1299" s="10">
        <v>173</v>
      </c>
      <c r="P1299" s="10">
        <v>144</v>
      </c>
      <c r="Q1299" s="10">
        <v>0</v>
      </c>
      <c r="R1299" s="10">
        <v>0</v>
      </c>
      <c r="S1299" s="10">
        <v>0</v>
      </c>
      <c r="T1299" s="10">
        <v>36</v>
      </c>
      <c r="U1299" s="10">
        <v>148</v>
      </c>
      <c r="V1299" s="10">
        <v>160</v>
      </c>
      <c r="W1299" s="10">
        <v>184</v>
      </c>
    </row>
    <row r="1300" spans="1:23">
      <c r="A1300" s="10" t="s">
        <v>23</v>
      </c>
      <c r="B1300" s="10" t="s">
        <v>1480</v>
      </c>
      <c r="C1300" s="1" t="s">
        <v>1540</v>
      </c>
      <c r="D1300" s="10" t="s">
        <v>1547</v>
      </c>
      <c r="E1300" s="10" t="s">
        <v>1548</v>
      </c>
      <c r="F1300" s="10">
        <v>404.79</v>
      </c>
      <c r="G1300" s="10">
        <v>88</v>
      </c>
      <c r="H1300" s="10">
        <v>524</v>
      </c>
      <c r="I1300" s="10">
        <v>273</v>
      </c>
      <c r="J1300" s="10">
        <v>251</v>
      </c>
      <c r="K1300" s="10">
        <v>246</v>
      </c>
      <c r="L1300" s="10">
        <v>122</v>
      </c>
      <c r="M1300" s="10">
        <v>124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19</v>
      </c>
      <c r="U1300" s="10">
        <v>75</v>
      </c>
      <c r="V1300" s="10">
        <v>106</v>
      </c>
      <c r="W1300" s="10">
        <v>94</v>
      </c>
    </row>
    <row r="1301" spans="1:23">
      <c r="A1301" s="10" t="s">
        <v>23</v>
      </c>
      <c r="B1301" s="10" t="s">
        <v>1480</v>
      </c>
      <c r="C1301" s="1" t="s">
        <v>1540</v>
      </c>
      <c r="D1301" s="10" t="s">
        <v>1549</v>
      </c>
      <c r="E1301" s="10" t="s">
        <v>1550</v>
      </c>
      <c r="F1301" s="10">
        <v>654.94000000000005</v>
      </c>
      <c r="G1301" s="10">
        <v>170</v>
      </c>
      <c r="H1301" s="10">
        <v>1019</v>
      </c>
      <c r="I1301" s="10">
        <v>531</v>
      </c>
      <c r="J1301" s="10">
        <v>488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18</v>
      </c>
      <c r="V1301" s="10">
        <v>10</v>
      </c>
      <c r="W1301" s="10">
        <v>18</v>
      </c>
    </row>
    <row r="1302" spans="1:23">
      <c r="A1302" s="10" t="s">
        <v>23</v>
      </c>
      <c r="B1302" s="10" t="s">
        <v>791</v>
      </c>
      <c r="C1302" s="1" t="s">
        <v>833</v>
      </c>
      <c r="D1302" s="6" t="s">
        <v>834</v>
      </c>
      <c r="E1302" s="10" t="s">
        <v>835</v>
      </c>
      <c r="F1302" s="10">
        <v>1704.49</v>
      </c>
      <c r="G1302" s="10">
        <v>735</v>
      </c>
      <c r="H1302" s="10">
        <v>4829</v>
      </c>
      <c r="I1302" s="10">
        <v>2518</v>
      </c>
      <c r="J1302" s="10">
        <v>2311</v>
      </c>
      <c r="K1302" s="10">
        <v>861</v>
      </c>
      <c r="L1302" s="10">
        <v>424</v>
      </c>
      <c r="M1302" s="10">
        <v>437</v>
      </c>
      <c r="N1302" s="10">
        <v>159</v>
      </c>
      <c r="O1302" s="10">
        <v>78</v>
      </c>
      <c r="P1302" s="10">
        <v>81</v>
      </c>
      <c r="Q1302" s="10">
        <v>0</v>
      </c>
      <c r="R1302" s="10">
        <v>214.25</v>
      </c>
      <c r="S1302" s="10">
        <v>87.07</v>
      </c>
      <c r="T1302" s="10">
        <v>0</v>
      </c>
      <c r="U1302" s="10">
        <v>170.08</v>
      </c>
      <c r="V1302" s="10">
        <v>256.2</v>
      </c>
      <c r="W1302" s="10">
        <v>471.4</v>
      </c>
    </row>
    <row r="1303" spans="1:23">
      <c r="A1303" s="10" t="s">
        <v>23</v>
      </c>
      <c r="B1303" s="10" t="s">
        <v>791</v>
      </c>
      <c r="C1303" s="1" t="s">
        <v>833</v>
      </c>
      <c r="D1303" s="10" t="s">
        <v>836</v>
      </c>
      <c r="E1303" s="10" t="s">
        <v>837</v>
      </c>
      <c r="F1303" s="10">
        <v>1614.38</v>
      </c>
      <c r="G1303" s="10">
        <v>231</v>
      </c>
      <c r="H1303" s="10">
        <v>1442</v>
      </c>
      <c r="I1303" s="10">
        <v>746</v>
      </c>
      <c r="J1303" s="10">
        <v>696</v>
      </c>
      <c r="K1303" s="10">
        <v>235</v>
      </c>
      <c r="L1303" s="10">
        <v>110</v>
      </c>
      <c r="M1303" s="10">
        <v>125</v>
      </c>
      <c r="N1303" s="10">
        <v>111</v>
      </c>
      <c r="O1303" s="10">
        <v>64</v>
      </c>
      <c r="P1303" s="10">
        <v>47</v>
      </c>
      <c r="Q1303" s="10">
        <v>0</v>
      </c>
      <c r="R1303" s="10">
        <v>235.5</v>
      </c>
      <c r="S1303" s="10">
        <v>98.42</v>
      </c>
      <c r="T1303" s="10">
        <v>0</v>
      </c>
      <c r="U1303" s="10">
        <v>244.54</v>
      </c>
      <c r="V1303" s="10">
        <v>294.14999999999998</v>
      </c>
      <c r="W1303" s="10">
        <v>578.46</v>
      </c>
    </row>
    <row r="1304" spans="1:23">
      <c r="A1304" s="10" t="s">
        <v>23</v>
      </c>
      <c r="B1304" s="10" t="s">
        <v>965</v>
      </c>
      <c r="C1304" s="1" t="s">
        <v>1022</v>
      </c>
      <c r="D1304" s="6" t="s">
        <v>1022</v>
      </c>
      <c r="E1304" s="10" t="s">
        <v>1023</v>
      </c>
      <c r="F1304" s="10">
        <v>1419</v>
      </c>
      <c r="G1304" s="10">
        <v>327</v>
      </c>
      <c r="H1304" s="10">
        <v>1914</v>
      </c>
      <c r="I1304" s="10">
        <v>948</v>
      </c>
      <c r="J1304" s="10">
        <v>966</v>
      </c>
      <c r="K1304" s="10">
        <v>75</v>
      </c>
      <c r="L1304" s="10">
        <v>42</v>
      </c>
      <c r="M1304" s="10">
        <v>33</v>
      </c>
      <c r="N1304" s="10">
        <v>20</v>
      </c>
      <c r="O1304" s="10">
        <v>12</v>
      </c>
      <c r="P1304" s="10">
        <v>8</v>
      </c>
      <c r="Q1304" s="10">
        <v>0</v>
      </c>
      <c r="R1304" s="10">
        <v>96.5</v>
      </c>
      <c r="S1304" s="10">
        <v>1.1100000000000001</v>
      </c>
      <c r="T1304" s="10">
        <v>0</v>
      </c>
      <c r="U1304" s="10">
        <v>125.41</v>
      </c>
      <c r="V1304" s="10">
        <v>261.39999999999998</v>
      </c>
      <c r="W1304" s="10">
        <v>223.02</v>
      </c>
    </row>
    <row r="1305" spans="1:23">
      <c r="A1305" s="10" t="s">
        <v>23</v>
      </c>
      <c r="B1305" s="10" t="s">
        <v>965</v>
      </c>
      <c r="C1305" s="1" t="s">
        <v>1022</v>
      </c>
      <c r="D1305" s="10" t="s">
        <v>1024</v>
      </c>
      <c r="E1305" s="10" t="s">
        <v>1025</v>
      </c>
      <c r="F1305" s="10">
        <v>1389.99</v>
      </c>
      <c r="G1305" s="10">
        <v>169</v>
      </c>
      <c r="H1305" s="10">
        <v>1079</v>
      </c>
      <c r="I1305" s="10">
        <v>550</v>
      </c>
      <c r="J1305" s="10">
        <v>529</v>
      </c>
      <c r="K1305" s="10">
        <v>310</v>
      </c>
      <c r="L1305" s="10">
        <v>164</v>
      </c>
      <c r="M1305" s="10">
        <v>146</v>
      </c>
      <c r="N1305" s="10">
        <v>720</v>
      </c>
      <c r="O1305" s="10">
        <v>368</v>
      </c>
      <c r="P1305" s="10">
        <v>352</v>
      </c>
      <c r="Q1305" s="10">
        <v>0</v>
      </c>
      <c r="R1305" s="10">
        <v>0</v>
      </c>
      <c r="S1305" s="10">
        <v>107.17</v>
      </c>
      <c r="T1305" s="10">
        <v>41.24</v>
      </c>
      <c r="U1305" s="10">
        <v>378.85</v>
      </c>
      <c r="V1305" s="10">
        <v>203.16</v>
      </c>
      <c r="W1305" s="10">
        <v>527.26</v>
      </c>
    </row>
    <row r="1306" spans="1:23">
      <c r="A1306" s="10" t="s">
        <v>23</v>
      </c>
      <c r="B1306" s="10" t="s">
        <v>965</v>
      </c>
      <c r="C1306" s="1" t="s">
        <v>1022</v>
      </c>
      <c r="D1306" s="10" t="s">
        <v>1026</v>
      </c>
      <c r="E1306" s="10" t="s">
        <v>1027</v>
      </c>
      <c r="F1306" s="10">
        <v>1292.72</v>
      </c>
      <c r="G1306" s="10">
        <v>214</v>
      </c>
      <c r="H1306" s="10">
        <v>1267</v>
      </c>
      <c r="I1306" s="10">
        <v>638</v>
      </c>
      <c r="J1306" s="10">
        <v>629</v>
      </c>
      <c r="K1306" s="10">
        <v>277</v>
      </c>
      <c r="L1306" s="10">
        <v>154</v>
      </c>
      <c r="M1306" s="10">
        <v>123</v>
      </c>
      <c r="N1306" s="10">
        <v>230</v>
      </c>
      <c r="O1306" s="10">
        <v>124</v>
      </c>
      <c r="P1306" s="10">
        <v>106</v>
      </c>
      <c r="Q1306" s="10">
        <v>0</v>
      </c>
      <c r="R1306" s="10">
        <v>1.96</v>
      </c>
      <c r="S1306" s="10">
        <v>94.29</v>
      </c>
      <c r="T1306" s="10">
        <v>81.84</v>
      </c>
      <c r="U1306" s="10">
        <v>183.7</v>
      </c>
      <c r="V1306" s="10">
        <v>93.84</v>
      </c>
      <c r="W1306" s="10">
        <v>361.79</v>
      </c>
    </row>
    <row r="1307" spans="1:23">
      <c r="A1307" s="10" t="s">
        <v>23</v>
      </c>
      <c r="B1307" s="10" t="s">
        <v>965</v>
      </c>
      <c r="C1307" s="1" t="s">
        <v>1022</v>
      </c>
      <c r="D1307" s="10" t="s">
        <v>1028</v>
      </c>
      <c r="E1307" s="10" t="s">
        <v>1029</v>
      </c>
      <c r="F1307" s="10">
        <v>516</v>
      </c>
      <c r="G1307" s="10">
        <v>62</v>
      </c>
      <c r="H1307" s="10">
        <v>315</v>
      </c>
      <c r="I1307" s="10">
        <v>176</v>
      </c>
      <c r="J1307" s="10">
        <v>139</v>
      </c>
      <c r="K1307" s="10">
        <v>301</v>
      </c>
      <c r="L1307" s="10">
        <v>138</v>
      </c>
      <c r="M1307" s="10">
        <v>163</v>
      </c>
      <c r="N1307" s="10">
        <v>177</v>
      </c>
      <c r="O1307" s="10">
        <v>78</v>
      </c>
      <c r="P1307" s="10">
        <v>99</v>
      </c>
      <c r="Q1307" s="10">
        <v>0</v>
      </c>
      <c r="R1307" s="10">
        <v>19</v>
      </c>
      <c r="S1307" s="10">
        <v>167</v>
      </c>
      <c r="T1307" s="10">
        <v>0</v>
      </c>
      <c r="U1307" s="10">
        <v>94</v>
      </c>
      <c r="V1307" s="10">
        <v>76.069999999999993</v>
      </c>
      <c r="W1307" s="10">
        <v>280</v>
      </c>
    </row>
    <row r="1308" spans="1:23">
      <c r="A1308" s="10" t="s">
        <v>23</v>
      </c>
      <c r="B1308" s="10" t="s">
        <v>2483</v>
      </c>
      <c r="C1308" s="1" t="s">
        <v>2516</v>
      </c>
      <c r="D1308" s="6" t="s">
        <v>2517</v>
      </c>
      <c r="E1308" s="10" t="s">
        <v>2518</v>
      </c>
      <c r="F1308" s="10">
        <v>483.9</v>
      </c>
      <c r="G1308" s="10">
        <v>109</v>
      </c>
      <c r="H1308" s="10">
        <v>547</v>
      </c>
      <c r="I1308" s="10">
        <v>290</v>
      </c>
      <c r="J1308" s="10">
        <v>257</v>
      </c>
      <c r="K1308" s="10">
        <v>88</v>
      </c>
      <c r="L1308" s="10">
        <v>45</v>
      </c>
      <c r="M1308" s="10">
        <v>43</v>
      </c>
      <c r="N1308" s="10">
        <v>26</v>
      </c>
      <c r="O1308" s="10">
        <v>12</v>
      </c>
      <c r="P1308" s="10">
        <v>14</v>
      </c>
      <c r="Q1308" s="10">
        <v>0</v>
      </c>
      <c r="R1308" s="10">
        <v>16.149999999999999</v>
      </c>
      <c r="S1308" s="10">
        <v>173.02</v>
      </c>
      <c r="T1308" s="10">
        <v>0</v>
      </c>
      <c r="U1308" s="10">
        <v>156.03</v>
      </c>
      <c r="V1308" s="10">
        <v>141.04</v>
      </c>
      <c r="W1308" s="10">
        <v>345.2</v>
      </c>
    </row>
    <row r="1309" spans="1:23">
      <c r="A1309" s="10" t="s">
        <v>23</v>
      </c>
      <c r="B1309" s="10" t="s">
        <v>2483</v>
      </c>
      <c r="C1309" s="1" t="s">
        <v>2516</v>
      </c>
      <c r="D1309" s="10" t="s">
        <v>2519</v>
      </c>
      <c r="E1309" s="10" t="s">
        <v>2520</v>
      </c>
      <c r="F1309" s="10">
        <v>526.79999999999995</v>
      </c>
      <c r="G1309" s="10">
        <v>117</v>
      </c>
      <c r="H1309" s="10">
        <v>618</v>
      </c>
      <c r="I1309" s="10">
        <v>327</v>
      </c>
      <c r="J1309" s="10">
        <v>291</v>
      </c>
      <c r="K1309" s="10">
        <v>1</v>
      </c>
      <c r="L1309" s="10">
        <v>1</v>
      </c>
      <c r="M1309" s="10">
        <v>0</v>
      </c>
      <c r="N1309" s="10">
        <v>191</v>
      </c>
      <c r="O1309" s="10">
        <v>102</v>
      </c>
      <c r="P1309" s="10">
        <v>89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</row>
    <row r="1310" spans="1:23">
      <c r="A1310" s="10" t="s">
        <v>23</v>
      </c>
      <c r="B1310" s="10" t="s">
        <v>2483</v>
      </c>
      <c r="C1310" s="1" t="s">
        <v>2516</v>
      </c>
      <c r="D1310" s="10" t="s">
        <v>2521</v>
      </c>
      <c r="E1310" s="10" t="s">
        <v>2522</v>
      </c>
      <c r="F1310" s="10">
        <v>223.7</v>
      </c>
      <c r="G1310" s="10">
        <v>12</v>
      </c>
      <c r="H1310" s="10">
        <v>46</v>
      </c>
      <c r="I1310" s="10">
        <v>26</v>
      </c>
      <c r="J1310" s="10">
        <v>20</v>
      </c>
      <c r="K1310" s="10">
        <v>819</v>
      </c>
      <c r="L1310" s="10">
        <v>404</v>
      </c>
      <c r="M1310" s="10">
        <v>415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20.65</v>
      </c>
      <c r="T1310" s="10">
        <v>0</v>
      </c>
      <c r="U1310" s="10">
        <v>390.8</v>
      </c>
      <c r="V1310" s="10">
        <v>388.02</v>
      </c>
      <c r="W1310" s="10">
        <v>411.45</v>
      </c>
    </row>
    <row r="1311" spans="1:23">
      <c r="A1311" s="10" t="s">
        <v>23</v>
      </c>
      <c r="B1311" s="10" t="s">
        <v>2483</v>
      </c>
      <c r="C1311" s="1" t="s">
        <v>2516</v>
      </c>
      <c r="D1311" s="10" t="s">
        <v>1877</v>
      </c>
      <c r="E1311" s="10" t="s">
        <v>2523</v>
      </c>
      <c r="F1311" s="10">
        <v>1391.8</v>
      </c>
      <c r="G1311" s="10">
        <v>202</v>
      </c>
      <c r="H1311" s="10">
        <v>1103</v>
      </c>
      <c r="I1311" s="10">
        <v>574</v>
      </c>
      <c r="J1311" s="10">
        <v>529</v>
      </c>
      <c r="K1311" s="10">
        <v>467</v>
      </c>
      <c r="L1311" s="10">
        <v>243</v>
      </c>
      <c r="M1311" s="10">
        <v>224</v>
      </c>
      <c r="N1311" s="10">
        <v>0</v>
      </c>
      <c r="O1311" s="10">
        <v>0</v>
      </c>
      <c r="P1311" s="10">
        <v>0</v>
      </c>
      <c r="Q1311" s="10">
        <v>0</v>
      </c>
      <c r="R1311" s="10">
        <v>2.61</v>
      </c>
      <c r="S1311" s="10">
        <v>10.99</v>
      </c>
      <c r="T1311" s="10">
        <v>0</v>
      </c>
      <c r="U1311" s="10">
        <v>60.06</v>
      </c>
      <c r="V1311" s="10">
        <v>56.98</v>
      </c>
      <c r="W1311" s="10">
        <v>73.66</v>
      </c>
    </row>
    <row r="1312" spans="1:23">
      <c r="A1312" s="10" t="s">
        <v>23</v>
      </c>
      <c r="B1312" s="10" t="s">
        <v>2483</v>
      </c>
      <c r="C1312" s="1" t="s">
        <v>2516</v>
      </c>
      <c r="D1312" s="10" t="s">
        <v>2097</v>
      </c>
      <c r="E1312" s="10" t="s">
        <v>2524</v>
      </c>
      <c r="F1312" s="10">
        <v>327.3</v>
      </c>
      <c r="G1312" s="10">
        <v>94</v>
      </c>
      <c r="H1312" s="10">
        <v>569</v>
      </c>
      <c r="I1312" s="10">
        <v>299</v>
      </c>
      <c r="J1312" s="10">
        <v>270</v>
      </c>
      <c r="K1312" s="10">
        <v>249</v>
      </c>
      <c r="L1312" s="10">
        <v>116</v>
      </c>
      <c r="M1312" s="10">
        <v>133</v>
      </c>
      <c r="N1312" s="10">
        <v>75</v>
      </c>
      <c r="O1312" s="10">
        <v>45</v>
      </c>
      <c r="P1312" s="10">
        <v>30</v>
      </c>
      <c r="Q1312" s="10">
        <v>0</v>
      </c>
      <c r="R1312" s="10">
        <v>103.11</v>
      </c>
      <c r="S1312" s="10">
        <v>29.01</v>
      </c>
      <c r="T1312" s="10">
        <v>0</v>
      </c>
      <c r="U1312" s="10">
        <v>230.1</v>
      </c>
      <c r="V1312" s="10">
        <v>169.96</v>
      </c>
      <c r="W1312" s="10">
        <v>362.22</v>
      </c>
    </row>
    <row r="1313" spans="1:23">
      <c r="A1313" s="10" t="s">
        <v>23</v>
      </c>
      <c r="B1313" s="10" t="s">
        <v>2483</v>
      </c>
      <c r="C1313" s="1" t="s">
        <v>2516</v>
      </c>
      <c r="D1313" s="10" t="s">
        <v>2525</v>
      </c>
      <c r="E1313" s="10" t="s">
        <v>2526</v>
      </c>
      <c r="F1313" s="10">
        <v>298.5</v>
      </c>
      <c r="G1313" s="10">
        <v>51</v>
      </c>
      <c r="H1313" s="10">
        <v>267</v>
      </c>
      <c r="I1313" s="10">
        <v>134</v>
      </c>
      <c r="J1313" s="10">
        <v>133</v>
      </c>
      <c r="K1313" s="10">
        <v>267</v>
      </c>
      <c r="L1313" s="10">
        <v>136</v>
      </c>
      <c r="M1313" s="10">
        <v>131</v>
      </c>
      <c r="N1313" s="10">
        <v>17</v>
      </c>
      <c r="O1313" s="10">
        <v>9</v>
      </c>
      <c r="P1313" s="10">
        <v>8</v>
      </c>
      <c r="Q1313" s="10">
        <v>0</v>
      </c>
      <c r="R1313" s="10">
        <v>0</v>
      </c>
      <c r="S1313" s="10">
        <v>128.06</v>
      </c>
      <c r="T1313" s="10">
        <v>0</v>
      </c>
      <c r="U1313" s="10">
        <v>80</v>
      </c>
      <c r="V1313" s="10">
        <v>80</v>
      </c>
      <c r="W1313" s="10">
        <v>208.06</v>
      </c>
    </row>
    <row r="1314" spans="1:23">
      <c r="A1314" s="10" t="s">
        <v>23</v>
      </c>
      <c r="B1314" s="10" t="s">
        <v>791</v>
      </c>
      <c r="C1314" s="1" t="s">
        <v>825</v>
      </c>
      <c r="D1314" s="6" t="s">
        <v>825</v>
      </c>
      <c r="E1314" s="10" t="s">
        <v>826</v>
      </c>
      <c r="F1314" s="10">
        <v>944.31</v>
      </c>
      <c r="G1314" s="10">
        <v>198</v>
      </c>
      <c r="H1314" s="10">
        <v>1071</v>
      </c>
      <c r="I1314" s="10">
        <v>550</v>
      </c>
      <c r="J1314" s="10">
        <v>521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127.49</v>
      </c>
      <c r="S1314" s="10">
        <v>0</v>
      </c>
      <c r="T1314" s="10">
        <v>0</v>
      </c>
      <c r="U1314" s="10">
        <v>81.91</v>
      </c>
      <c r="V1314" s="10">
        <v>60.43</v>
      </c>
      <c r="W1314" s="10">
        <v>209.4</v>
      </c>
    </row>
    <row r="1315" spans="1:23">
      <c r="A1315" s="10" t="s">
        <v>23</v>
      </c>
      <c r="B1315" s="10" t="s">
        <v>791</v>
      </c>
      <c r="C1315" s="1" t="s">
        <v>825</v>
      </c>
      <c r="D1315" s="10" t="s">
        <v>827</v>
      </c>
      <c r="E1315" s="10" t="s">
        <v>828</v>
      </c>
      <c r="F1315" s="10">
        <v>1113.3900000000001</v>
      </c>
      <c r="G1315" s="10">
        <v>213</v>
      </c>
      <c r="H1315" s="10">
        <v>1231</v>
      </c>
      <c r="I1315" s="10">
        <v>634</v>
      </c>
      <c r="J1315" s="10">
        <v>597</v>
      </c>
      <c r="K1315" s="10">
        <v>104</v>
      </c>
      <c r="L1315" s="10">
        <v>47</v>
      </c>
      <c r="M1315" s="10">
        <v>57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91</v>
      </c>
      <c r="V1315" s="10">
        <v>91</v>
      </c>
      <c r="W1315" s="10">
        <v>91</v>
      </c>
    </row>
    <row r="1316" spans="1:23">
      <c r="A1316" s="10" t="s">
        <v>23</v>
      </c>
      <c r="B1316" s="10" t="s">
        <v>791</v>
      </c>
      <c r="C1316" s="1" t="s">
        <v>825</v>
      </c>
      <c r="D1316" s="10" t="s">
        <v>829</v>
      </c>
      <c r="E1316" s="10" t="s">
        <v>830</v>
      </c>
      <c r="F1316" s="10">
        <v>449.12</v>
      </c>
      <c r="G1316" s="10">
        <v>126</v>
      </c>
      <c r="H1316" s="10">
        <v>872</v>
      </c>
      <c r="I1316" s="10">
        <v>454</v>
      </c>
      <c r="J1316" s="10">
        <v>418</v>
      </c>
      <c r="K1316" s="10">
        <v>59</v>
      </c>
      <c r="L1316" s="10">
        <v>29</v>
      </c>
      <c r="M1316" s="10">
        <v>30</v>
      </c>
      <c r="N1316" s="10">
        <v>0</v>
      </c>
      <c r="O1316" s="10">
        <v>0</v>
      </c>
      <c r="P1316" s="10">
        <v>0</v>
      </c>
      <c r="Q1316" s="10">
        <v>0</v>
      </c>
      <c r="R1316" s="10">
        <v>79.790000000000006</v>
      </c>
      <c r="S1316" s="10">
        <v>0</v>
      </c>
      <c r="T1316" s="10">
        <v>0</v>
      </c>
      <c r="U1316" s="10">
        <v>148.93</v>
      </c>
      <c r="V1316" s="10">
        <v>169.63</v>
      </c>
      <c r="W1316" s="10">
        <v>228.72</v>
      </c>
    </row>
    <row r="1317" spans="1:23">
      <c r="A1317" s="10" t="s">
        <v>23</v>
      </c>
      <c r="B1317" s="10" t="s">
        <v>791</v>
      </c>
      <c r="C1317" s="1" t="s">
        <v>825</v>
      </c>
      <c r="D1317" s="10" t="s">
        <v>831</v>
      </c>
      <c r="E1317" s="10" t="s">
        <v>832</v>
      </c>
      <c r="F1317" s="10">
        <v>999.47</v>
      </c>
      <c r="G1317" s="10">
        <v>170</v>
      </c>
      <c r="H1317" s="10">
        <v>1067</v>
      </c>
      <c r="I1317" s="10">
        <v>544</v>
      </c>
      <c r="J1317" s="10">
        <v>523</v>
      </c>
      <c r="K1317" s="10">
        <v>292</v>
      </c>
      <c r="L1317" s="10">
        <v>155</v>
      </c>
      <c r="M1317" s="10">
        <v>137</v>
      </c>
      <c r="N1317" s="10">
        <v>46</v>
      </c>
      <c r="O1317" s="10">
        <v>28</v>
      </c>
      <c r="P1317" s="10">
        <v>18</v>
      </c>
      <c r="Q1317" s="10">
        <v>0</v>
      </c>
      <c r="R1317" s="10">
        <v>0</v>
      </c>
      <c r="S1317" s="10">
        <v>100.01</v>
      </c>
      <c r="T1317" s="10">
        <v>0</v>
      </c>
      <c r="U1317" s="10">
        <v>70.099999999999994</v>
      </c>
      <c r="V1317" s="10">
        <v>24</v>
      </c>
      <c r="W1317" s="10">
        <v>170.11</v>
      </c>
    </row>
    <row r="1318" spans="1:23">
      <c r="A1318" s="10" t="s">
        <v>23</v>
      </c>
      <c r="B1318" s="10" t="s">
        <v>3210</v>
      </c>
      <c r="C1318" s="1" t="s">
        <v>3252</v>
      </c>
      <c r="D1318" s="6" t="s">
        <v>3253</v>
      </c>
      <c r="E1318" s="10" t="s">
        <v>3254</v>
      </c>
      <c r="F1318" s="10">
        <v>2898.96</v>
      </c>
      <c r="G1318" s="10">
        <v>287</v>
      </c>
      <c r="H1318" s="10">
        <v>1990</v>
      </c>
      <c r="I1318" s="10">
        <v>1024</v>
      </c>
      <c r="J1318" s="10">
        <v>966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25.07</v>
      </c>
      <c r="V1318" s="10">
        <v>0</v>
      </c>
      <c r="W1318" s="10">
        <v>25.07</v>
      </c>
    </row>
    <row r="1319" spans="1:23">
      <c r="A1319" s="10" t="s">
        <v>23</v>
      </c>
      <c r="B1319" s="10" t="s">
        <v>3210</v>
      </c>
      <c r="C1319" s="1" t="s">
        <v>3252</v>
      </c>
      <c r="D1319" s="10" t="s">
        <v>3255</v>
      </c>
      <c r="E1319" s="10" t="s">
        <v>3256</v>
      </c>
      <c r="F1319" s="10">
        <v>774.68</v>
      </c>
      <c r="G1319" s="10">
        <v>109</v>
      </c>
      <c r="H1319" s="10">
        <v>685</v>
      </c>
      <c r="I1319" s="10">
        <v>347</v>
      </c>
      <c r="J1319" s="10">
        <v>338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30.1</v>
      </c>
      <c r="V1319" s="10">
        <v>10.06</v>
      </c>
      <c r="W1319" s="10">
        <v>30.1</v>
      </c>
    </row>
    <row r="1320" spans="1:23">
      <c r="A1320" s="10" t="s">
        <v>23</v>
      </c>
      <c r="B1320" s="10" t="s">
        <v>3210</v>
      </c>
      <c r="C1320" s="1" t="s">
        <v>3252</v>
      </c>
      <c r="D1320" s="10" t="s">
        <v>3257</v>
      </c>
      <c r="E1320" s="10" t="s">
        <v>3258</v>
      </c>
      <c r="F1320" s="10">
        <v>1642.46</v>
      </c>
      <c r="G1320" s="10">
        <v>148</v>
      </c>
      <c r="H1320" s="10">
        <v>991</v>
      </c>
      <c r="I1320" s="10">
        <v>517</v>
      </c>
      <c r="J1320" s="10">
        <v>474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70.05</v>
      </c>
      <c r="V1320" s="10">
        <v>15.1</v>
      </c>
      <c r="W1320" s="10">
        <v>70.05</v>
      </c>
    </row>
    <row r="1321" spans="1:23">
      <c r="A1321" s="10" t="s">
        <v>23</v>
      </c>
      <c r="B1321" s="10" t="s">
        <v>3210</v>
      </c>
      <c r="C1321" s="1" t="s">
        <v>3252</v>
      </c>
      <c r="D1321" s="10" t="s">
        <v>3259</v>
      </c>
      <c r="E1321" s="10" t="s">
        <v>3260</v>
      </c>
      <c r="F1321" s="10">
        <v>453.52</v>
      </c>
      <c r="G1321" s="10">
        <v>68</v>
      </c>
      <c r="H1321" s="10">
        <v>386</v>
      </c>
      <c r="I1321" s="10">
        <v>205</v>
      </c>
      <c r="J1321" s="10">
        <v>181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35.03</v>
      </c>
      <c r="V1321" s="10">
        <v>12.03</v>
      </c>
      <c r="W1321" s="10">
        <v>35.03</v>
      </c>
    </row>
    <row r="1322" spans="1:23">
      <c r="A1322" s="10" t="s">
        <v>23</v>
      </c>
      <c r="B1322" s="10" t="s">
        <v>3210</v>
      </c>
      <c r="C1322" s="1" t="s">
        <v>3252</v>
      </c>
      <c r="D1322" s="10" t="s">
        <v>3261</v>
      </c>
      <c r="E1322" s="10" t="s">
        <v>3262</v>
      </c>
      <c r="F1322" s="10">
        <v>582.71</v>
      </c>
      <c r="G1322" s="10">
        <v>41</v>
      </c>
      <c r="H1322" s="10">
        <v>204</v>
      </c>
      <c r="I1322" s="10">
        <v>111</v>
      </c>
      <c r="J1322" s="10">
        <v>93</v>
      </c>
      <c r="K1322" s="10">
        <v>316</v>
      </c>
      <c r="L1322" s="10">
        <v>152</v>
      </c>
      <c r="M1322" s="10">
        <v>164</v>
      </c>
      <c r="N1322" s="10">
        <v>41</v>
      </c>
      <c r="O1322" s="10">
        <v>23</v>
      </c>
      <c r="P1322" s="10">
        <v>18</v>
      </c>
      <c r="Q1322" s="10">
        <v>0</v>
      </c>
      <c r="R1322" s="10">
        <v>0</v>
      </c>
      <c r="S1322" s="10">
        <v>31</v>
      </c>
      <c r="T1322" s="10">
        <v>0</v>
      </c>
      <c r="U1322" s="10">
        <v>35.25</v>
      </c>
      <c r="V1322" s="10">
        <v>16.25</v>
      </c>
      <c r="W1322" s="10">
        <v>66.25</v>
      </c>
    </row>
    <row r="1323" spans="1:23">
      <c r="A1323" s="10" t="s">
        <v>23</v>
      </c>
      <c r="B1323" s="10" t="s">
        <v>1933</v>
      </c>
      <c r="C1323" s="1" t="s">
        <v>2003</v>
      </c>
      <c r="D1323" s="6" t="s">
        <v>2003</v>
      </c>
      <c r="E1323" s="10" t="s">
        <v>2004</v>
      </c>
      <c r="F1323" s="10">
        <v>1019</v>
      </c>
      <c r="G1323" s="10">
        <v>260</v>
      </c>
      <c r="H1323" s="10">
        <v>1522</v>
      </c>
      <c r="I1323" s="10">
        <v>789</v>
      </c>
      <c r="J1323" s="10">
        <v>733</v>
      </c>
      <c r="K1323" s="10">
        <v>203</v>
      </c>
      <c r="L1323" s="10">
        <v>100</v>
      </c>
      <c r="M1323" s="10">
        <v>103</v>
      </c>
      <c r="N1323" s="10">
        <v>231</v>
      </c>
      <c r="O1323" s="10">
        <v>114</v>
      </c>
      <c r="P1323" s="10">
        <v>117</v>
      </c>
      <c r="Q1323" s="10">
        <v>0</v>
      </c>
      <c r="R1323" s="10">
        <v>0</v>
      </c>
      <c r="S1323" s="10">
        <v>1</v>
      </c>
      <c r="T1323" s="10">
        <v>0</v>
      </c>
      <c r="U1323" s="10">
        <v>87.88</v>
      </c>
      <c r="V1323" s="10">
        <v>200.35</v>
      </c>
      <c r="W1323" s="10">
        <v>88.88</v>
      </c>
    </row>
    <row r="1324" spans="1:23">
      <c r="A1324" s="10" t="s">
        <v>23</v>
      </c>
      <c r="B1324" s="10" t="s">
        <v>1933</v>
      </c>
      <c r="C1324" s="1" t="s">
        <v>2003</v>
      </c>
      <c r="D1324" s="10" t="s">
        <v>2005</v>
      </c>
      <c r="E1324" s="10" t="s">
        <v>2006</v>
      </c>
      <c r="F1324" s="10">
        <v>2274</v>
      </c>
      <c r="G1324" s="10">
        <v>162</v>
      </c>
      <c r="H1324" s="10">
        <v>1092</v>
      </c>
      <c r="I1324" s="10">
        <v>575</v>
      </c>
      <c r="J1324" s="10">
        <v>517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6.43</v>
      </c>
      <c r="S1324" s="10">
        <v>0</v>
      </c>
      <c r="T1324" s="10">
        <v>0</v>
      </c>
      <c r="U1324" s="10">
        <v>87.36</v>
      </c>
      <c r="V1324" s="10">
        <v>199.01</v>
      </c>
      <c r="W1324" s="10">
        <v>93.79</v>
      </c>
    </row>
    <row r="1325" spans="1:23">
      <c r="A1325" s="10" t="s">
        <v>23</v>
      </c>
      <c r="B1325" s="10" t="s">
        <v>1933</v>
      </c>
      <c r="C1325" s="1" t="s">
        <v>2003</v>
      </c>
      <c r="D1325" s="10" t="s">
        <v>2007</v>
      </c>
      <c r="E1325" s="10" t="s">
        <v>2008</v>
      </c>
      <c r="F1325" s="10">
        <v>1021</v>
      </c>
      <c r="G1325" s="10">
        <v>52</v>
      </c>
      <c r="H1325" s="10">
        <v>364</v>
      </c>
      <c r="I1325" s="10">
        <v>191</v>
      </c>
      <c r="J1325" s="10">
        <v>173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12.26</v>
      </c>
      <c r="T1325" s="10">
        <v>0</v>
      </c>
      <c r="U1325" s="10">
        <v>33.18</v>
      </c>
      <c r="V1325" s="10">
        <v>41.08</v>
      </c>
      <c r="W1325" s="10">
        <v>45.44</v>
      </c>
    </row>
    <row r="1326" spans="1:23">
      <c r="A1326" s="10" t="s">
        <v>23</v>
      </c>
      <c r="B1326" s="10" t="s">
        <v>163</v>
      </c>
      <c r="C1326" s="1" t="s">
        <v>262</v>
      </c>
      <c r="D1326" s="6" t="s">
        <v>263</v>
      </c>
      <c r="E1326" s="10" t="s">
        <v>264</v>
      </c>
      <c r="F1326" s="10">
        <v>725</v>
      </c>
      <c r="G1326" s="10">
        <v>210</v>
      </c>
      <c r="H1326" s="10">
        <v>1225</v>
      </c>
      <c r="I1326" s="10">
        <v>643</v>
      </c>
      <c r="J1326" s="10">
        <v>582</v>
      </c>
      <c r="K1326" s="10">
        <v>818</v>
      </c>
      <c r="L1326" s="10">
        <v>424</v>
      </c>
      <c r="M1326" s="10">
        <v>394</v>
      </c>
      <c r="N1326" s="10">
        <v>193</v>
      </c>
      <c r="O1326" s="10">
        <v>111</v>
      </c>
      <c r="P1326" s="10">
        <v>82</v>
      </c>
      <c r="Q1326" s="10">
        <v>0</v>
      </c>
      <c r="R1326" s="10">
        <v>0</v>
      </c>
      <c r="S1326" s="10">
        <v>0</v>
      </c>
      <c r="T1326" s="10">
        <v>0</v>
      </c>
      <c r="U1326" s="10">
        <v>142.07</v>
      </c>
      <c r="V1326" s="10">
        <v>50.49</v>
      </c>
      <c r="W1326" s="10">
        <v>142.07</v>
      </c>
    </row>
    <row r="1327" spans="1:23">
      <c r="A1327" s="10" t="s">
        <v>23</v>
      </c>
      <c r="B1327" s="10" t="s">
        <v>163</v>
      </c>
      <c r="C1327" s="1" t="s">
        <v>262</v>
      </c>
      <c r="D1327" s="10" t="s">
        <v>265</v>
      </c>
      <c r="E1327" s="10" t="s">
        <v>266</v>
      </c>
      <c r="F1327" s="10">
        <v>308</v>
      </c>
      <c r="G1327" s="10">
        <v>204</v>
      </c>
      <c r="H1327" s="10">
        <v>1067</v>
      </c>
      <c r="I1327" s="10">
        <v>548</v>
      </c>
      <c r="J1327" s="10">
        <v>519</v>
      </c>
      <c r="K1327" s="10">
        <v>61</v>
      </c>
      <c r="L1327" s="10">
        <v>31</v>
      </c>
      <c r="M1327" s="10">
        <v>30</v>
      </c>
      <c r="N1327" s="10">
        <v>50</v>
      </c>
      <c r="O1327" s="10">
        <v>27</v>
      </c>
      <c r="P1327" s="10">
        <v>23</v>
      </c>
      <c r="Q1327" s="10">
        <v>0</v>
      </c>
      <c r="R1327" s="10">
        <v>0</v>
      </c>
      <c r="S1327" s="10">
        <v>0</v>
      </c>
      <c r="T1327" s="10">
        <v>0</v>
      </c>
      <c r="U1327" s="10">
        <v>90.1</v>
      </c>
      <c r="V1327" s="10">
        <v>29.1</v>
      </c>
      <c r="W1327" s="10">
        <v>90.1</v>
      </c>
    </row>
    <row r="1328" spans="1:23">
      <c r="A1328" s="10" t="s">
        <v>23</v>
      </c>
      <c r="B1328" s="10" t="s">
        <v>163</v>
      </c>
      <c r="C1328" s="1" t="s">
        <v>262</v>
      </c>
      <c r="D1328" s="10" t="s">
        <v>267</v>
      </c>
      <c r="E1328" s="10" t="s">
        <v>268</v>
      </c>
      <c r="F1328" s="10">
        <v>436.74</v>
      </c>
      <c r="G1328" s="10">
        <v>50</v>
      </c>
      <c r="H1328" s="10">
        <v>273</v>
      </c>
      <c r="I1328" s="10">
        <v>140</v>
      </c>
      <c r="J1328" s="10">
        <v>133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60.07</v>
      </c>
      <c r="V1328" s="10">
        <v>6.03</v>
      </c>
      <c r="W1328" s="10">
        <v>60.07</v>
      </c>
    </row>
    <row r="1329" spans="1:23">
      <c r="A1329" s="10" t="s">
        <v>23</v>
      </c>
      <c r="B1329" s="10" t="s">
        <v>163</v>
      </c>
      <c r="C1329" s="1" t="s">
        <v>262</v>
      </c>
      <c r="D1329" s="10" t="s">
        <v>269</v>
      </c>
      <c r="E1329" s="10" t="s">
        <v>270</v>
      </c>
      <c r="F1329" s="10">
        <v>375.4</v>
      </c>
      <c r="G1329" s="10">
        <v>89</v>
      </c>
      <c r="H1329" s="10">
        <v>526</v>
      </c>
      <c r="I1329" s="10">
        <v>264</v>
      </c>
      <c r="J1329" s="10">
        <v>262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40.020000000000003</v>
      </c>
      <c r="V1329" s="10">
        <v>8.0500000000000007</v>
      </c>
      <c r="W1329" s="10">
        <v>40.020000000000003</v>
      </c>
    </row>
    <row r="1330" spans="1:23">
      <c r="A1330" s="10" t="s">
        <v>23</v>
      </c>
      <c r="B1330" s="10" t="s">
        <v>163</v>
      </c>
      <c r="C1330" s="1" t="s">
        <v>250</v>
      </c>
      <c r="D1330" s="6" t="s">
        <v>251</v>
      </c>
      <c r="E1330" s="10" t="s">
        <v>252</v>
      </c>
      <c r="F1330" s="10">
        <v>725.26</v>
      </c>
      <c r="G1330" s="10">
        <v>152</v>
      </c>
      <c r="H1330" s="10">
        <v>1025</v>
      </c>
      <c r="I1330" s="10">
        <v>532</v>
      </c>
      <c r="J1330" s="10">
        <v>493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50</v>
      </c>
      <c r="V1330" s="10">
        <v>30</v>
      </c>
      <c r="W1330" s="10">
        <v>50</v>
      </c>
    </row>
    <row r="1331" spans="1:23">
      <c r="A1331" s="10" t="s">
        <v>23</v>
      </c>
      <c r="B1331" s="10" t="s">
        <v>163</v>
      </c>
      <c r="C1331" s="1" t="s">
        <v>250</v>
      </c>
      <c r="D1331" s="10" t="s">
        <v>253</v>
      </c>
      <c r="E1331" s="10" t="s">
        <v>254</v>
      </c>
      <c r="F1331" s="10">
        <v>243</v>
      </c>
      <c r="G1331" s="10">
        <v>47</v>
      </c>
      <c r="H1331" s="10">
        <v>326</v>
      </c>
      <c r="I1331" s="10">
        <v>163</v>
      </c>
      <c r="J1331" s="10">
        <v>163</v>
      </c>
      <c r="K1331" s="10">
        <v>0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20</v>
      </c>
      <c r="V1331" s="10">
        <v>15</v>
      </c>
      <c r="W1331" s="10">
        <v>20</v>
      </c>
    </row>
    <row r="1332" spans="1:23">
      <c r="A1332" s="10" t="s">
        <v>23</v>
      </c>
      <c r="B1332" s="10" t="s">
        <v>163</v>
      </c>
      <c r="C1332" s="1" t="s">
        <v>250</v>
      </c>
      <c r="D1332" s="10" t="s">
        <v>255</v>
      </c>
      <c r="E1332" s="10" t="s">
        <v>256</v>
      </c>
      <c r="F1332" s="10">
        <v>238</v>
      </c>
      <c r="G1332" s="10">
        <v>109</v>
      </c>
      <c r="H1332" s="10">
        <v>695</v>
      </c>
      <c r="I1332" s="10">
        <v>363</v>
      </c>
      <c r="J1332" s="10">
        <v>332</v>
      </c>
      <c r="K1332" s="10">
        <v>327</v>
      </c>
      <c r="L1332" s="10">
        <v>167</v>
      </c>
      <c r="M1332" s="10">
        <v>160</v>
      </c>
      <c r="N1332" s="10">
        <v>211</v>
      </c>
      <c r="O1332" s="10">
        <v>110</v>
      </c>
      <c r="P1332" s="10">
        <v>101</v>
      </c>
      <c r="Q1332" s="10">
        <v>0</v>
      </c>
      <c r="R1332" s="10">
        <v>172.08</v>
      </c>
      <c r="S1332" s="10">
        <v>100.95</v>
      </c>
      <c r="T1332" s="10">
        <v>0</v>
      </c>
      <c r="U1332" s="10">
        <v>1356.46</v>
      </c>
      <c r="V1332" s="10">
        <v>599.83000000000004</v>
      </c>
      <c r="W1332" s="10">
        <v>1629.49</v>
      </c>
    </row>
    <row r="1333" spans="1:23">
      <c r="A1333" s="10" t="s">
        <v>23</v>
      </c>
      <c r="B1333" s="10" t="s">
        <v>163</v>
      </c>
      <c r="C1333" s="1" t="s">
        <v>250</v>
      </c>
      <c r="D1333" s="10" t="s">
        <v>257</v>
      </c>
      <c r="E1333" s="10" t="s">
        <v>258</v>
      </c>
      <c r="F1333" s="10">
        <v>355.35</v>
      </c>
      <c r="G1333" s="10">
        <v>48</v>
      </c>
      <c r="H1333" s="10">
        <v>316</v>
      </c>
      <c r="I1333" s="10">
        <v>170</v>
      </c>
      <c r="J1333" s="10">
        <v>146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81.27</v>
      </c>
      <c r="S1333" s="10">
        <v>62.8</v>
      </c>
      <c r="T1333" s="10">
        <v>0</v>
      </c>
      <c r="U1333" s="10">
        <v>191.89</v>
      </c>
      <c r="V1333" s="10">
        <v>86.5</v>
      </c>
      <c r="W1333" s="10">
        <v>335.96</v>
      </c>
    </row>
    <row r="1334" spans="1:23">
      <c r="A1334" s="10" t="s">
        <v>23</v>
      </c>
      <c r="B1334" s="10" t="s">
        <v>163</v>
      </c>
      <c r="C1334" s="1" t="s">
        <v>250</v>
      </c>
      <c r="D1334" s="10" t="s">
        <v>259</v>
      </c>
      <c r="E1334" s="10" t="s">
        <v>260</v>
      </c>
      <c r="F1334" s="10">
        <v>585.87</v>
      </c>
      <c r="G1334" s="10">
        <v>98</v>
      </c>
      <c r="H1334" s="10">
        <v>586</v>
      </c>
      <c r="I1334" s="10">
        <v>296</v>
      </c>
      <c r="J1334" s="10">
        <v>290</v>
      </c>
      <c r="K1334" s="10">
        <v>733</v>
      </c>
      <c r="L1334" s="10">
        <v>400</v>
      </c>
      <c r="M1334" s="10">
        <v>333</v>
      </c>
      <c r="N1334" s="10">
        <v>227</v>
      </c>
      <c r="O1334" s="10">
        <v>112</v>
      </c>
      <c r="P1334" s="10">
        <v>115</v>
      </c>
      <c r="Q1334" s="10">
        <v>0</v>
      </c>
      <c r="R1334" s="10">
        <v>3.09</v>
      </c>
      <c r="S1334" s="10">
        <v>320.07</v>
      </c>
      <c r="T1334" s="10">
        <v>0</v>
      </c>
      <c r="U1334" s="10">
        <v>146.13</v>
      </c>
      <c r="V1334" s="10">
        <v>200.28</v>
      </c>
      <c r="W1334" s="10">
        <v>469.29</v>
      </c>
    </row>
    <row r="1335" spans="1:23">
      <c r="A1335" s="10" t="s">
        <v>23</v>
      </c>
      <c r="B1335" s="10" t="s">
        <v>163</v>
      </c>
      <c r="C1335" s="1" t="s">
        <v>250</v>
      </c>
      <c r="D1335" s="10" t="s">
        <v>235</v>
      </c>
      <c r="E1335" s="10" t="s">
        <v>261</v>
      </c>
      <c r="F1335" s="10">
        <v>174.97</v>
      </c>
      <c r="G1335" s="10">
        <v>35</v>
      </c>
      <c r="H1335" s="10">
        <v>275</v>
      </c>
      <c r="I1335" s="10">
        <v>133</v>
      </c>
      <c r="J1335" s="10">
        <v>142</v>
      </c>
      <c r="K1335" s="10">
        <v>0</v>
      </c>
      <c r="L1335" s="10">
        <v>0</v>
      </c>
      <c r="M1335" s="10">
        <v>0</v>
      </c>
      <c r="N1335" s="10">
        <v>1</v>
      </c>
      <c r="O1335" s="10">
        <v>1</v>
      </c>
      <c r="P1335" s="10">
        <v>0</v>
      </c>
      <c r="Q1335" s="10">
        <v>0</v>
      </c>
      <c r="R1335" s="10">
        <v>0</v>
      </c>
      <c r="S1335" s="10">
        <v>62.03</v>
      </c>
      <c r="T1335" s="10">
        <v>0</v>
      </c>
      <c r="U1335" s="10">
        <v>170.24</v>
      </c>
      <c r="V1335" s="10">
        <v>303.10000000000002</v>
      </c>
      <c r="W1335" s="10">
        <v>232.27</v>
      </c>
    </row>
    <row r="1336" spans="1:23">
      <c r="A1336" s="10" t="s">
        <v>23</v>
      </c>
      <c r="B1336" s="10" t="s">
        <v>965</v>
      </c>
      <c r="C1336" s="1" t="s">
        <v>1019</v>
      </c>
      <c r="D1336" s="6" t="s">
        <v>1020</v>
      </c>
      <c r="E1336" s="10" t="s">
        <v>1021</v>
      </c>
      <c r="F1336" s="10">
        <v>3621.9</v>
      </c>
      <c r="G1336" s="10">
        <v>751</v>
      </c>
      <c r="H1336" s="10">
        <v>4077</v>
      </c>
      <c r="I1336" s="10">
        <v>2122</v>
      </c>
      <c r="J1336" s="10">
        <v>1955</v>
      </c>
      <c r="K1336" s="10">
        <v>526</v>
      </c>
      <c r="L1336" s="10">
        <v>265</v>
      </c>
      <c r="M1336" s="10">
        <v>261</v>
      </c>
      <c r="N1336" s="10">
        <v>152</v>
      </c>
      <c r="O1336" s="10">
        <v>77</v>
      </c>
      <c r="P1336" s="10">
        <v>75</v>
      </c>
      <c r="Q1336" s="10">
        <v>0</v>
      </c>
      <c r="R1336" s="10">
        <v>0</v>
      </c>
      <c r="S1336" s="10">
        <v>102.85</v>
      </c>
      <c r="T1336" s="10">
        <v>0</v>
      </c>
      <c r="U1336" s="10">
        <v>515.28</v>
      </c>
      <c r="V1336" s="10">
        <v>405.25</v>
      </c>
      <c r="W1336" s="10">
        <v>618.13</v>
      </c>
    </row>
    <row r="1337" spans="1:23">
      <c r="A1337" s="10" t="s">
        <v>23</v>
      </c>
      <c r="B1337" s="10" t="s">
        <v>1287</v>
      </c>
      <c r="C1337" s="1" t="s">
        <v>1345</v>
      </c>
      <c r="D1337" s="6" t="s">
        <v>1346</v>
      </c>
      <c r="E1337" s="10" t="s">
        <v>1347</v>
      </c>
      <c r="F1337" s="10">
        <v>638</v>
      </c>
      <c r="G1337" s="10">
        <v>340</v>
      </c>
      <c r="H1337" s="10">
        <v>1833</v>
      </c>
      <c r="I1337" s="10">
        <v>952</v>
      </c>
      <c r="J1337" s="10">
        <v>881</v>
      </c>
      <c r="K1337" s="10">
        <v>528</v>
      </c>
      <c r="L1337" s="10">
        <v>265</v>
      </c>
      <c r="M1337" s="10">
        <v>263</v>
      </c>
      <c r="N1337" s="10">
        <v>36</v>
      </c>
      <c r="O1337" s="10">
        <v>21</v>
      </c>
      <c r="P1337" s="10">
        <v>15</v>
      </c>
      <c r="Q1337" s="10">
        <v>0</v>
      </c>
      <c r="R1337" s="10">
        <v>425.13</v>
      </c>
      <c r="S1337" s="10">
        <v>36.17</v>
      </c>
      <c r="T1337" s="10">
        <v>0</v>
      </c>
      <c r="U1337" s="10">
        <v>120.06</v>
      </c>
      <c r="V1337" s="10">
        <v>205.1</v>
      </c>
      <c r="W1337" s="10">
        <v>581.36</v>
      </c>
    </row>
    <row r="1338" spans="1:23">
      <c r="A1338" s="10" t="s">
        <v>23</v>
      </c>
      <c r="B1338" s="10" t="s">
        <v>1287</v>
      </c>
      <c r="C1338" s="1" t="s">
        <v>1345</v>
      </c>
      <c r="D1338" s="10" t="s">
        <v>1348</v>
      </c>
      <c r="E1338" s="10" t="s">
        <v>1349</v>
      </c>
      <c r="F1338" s="10">
        <v>364</v>
      </c>
      <c r="G1338" s="10">
        <v>68</v>
      </c>
      <c r="H1338" s="10">
        <v>437</v>
      </c>
      <c r="I1338" s="10">
        <v>248</v>
      </c>
      <c r="J1338" s="10">
        <v>189</v>
      </c>
      <c r="K1338" s="10">
        <v>193</v>
      </c>
      <c r="L1338" s="10">
        <v>103</v>
      </c>
      <c r="M1338" s="10">
        <v>90</v>
      </c>
      <c r="N1338" s="10">
        <v>0</v>
      </c>
      <c r="O1338" s="10">
        <v>0</v>
      </c>
      <c r="P1338" s="10">
        <v>0</v>
      </c>
      <c r="Q1338" s="10">
        <v>0</v>
      </c>
      <c r="R1338" s="10">
        <v>3.31</v>
      </c>
      <c r="S1338" s="10">
        <v>0</v>
      </c>
      <c r="T1338" s="10">
        <v>0</v>
      </c>
      <c r="U1338" s="10">
        <v>48.16</v>
      </c>
      <c r="V1338" s="10">
        <v>39.130000000000003</v>
      </c>
      <c r="W1338" s="10">
        <v>51.47</v>
      </c>
    </row>
    <row r="1339" spans="1:23">
      <c r="A1339" s="10" t="s">
        <v>23</v>
      </c>
      <c r="B1339" s="10" t="s">
        <v>1287</v>
      </c>
      <c r="C1339" s="1" t="s">
        <v>1345</v>
      </c>
      <c r="D1339" s="10" t="s">
        <v>201</v>
      </c>
      <c r="E1339" s="10" t="s">
        <v>1350</v>
      </c>
      <c r="F1339" s="10">
        <v>876</v>
      </c>
      <c r="G1339" s="10">
        <v>101</v>
      </c>
      <c r="H1339" s="10">
        <v>582</v>
      </c>
      <c r="I1339" s="10">
        <v>319</v>
      </c>
      <c r="J1339" s="10">
        <v>263</v>
      </c>
      <c r="K1339" s="10">
        <v>223</v>
      </c>
      <c r="L1339" s="10">
        <v>122</v>
      </c>
      <c r="M1339" s="10">
        <v>101</v>
      </c>
      <c r="N1339" s="10">
        <v>113</v>
      </c>
      <c r="O1339" s="10">
        <v>58</v>
      </c>
      <c r="P1339" s="10">
        <v>55</v>
      </c>
      <c r="Q1339" s="10">
        <v>0</v>
      </c>
      <c r="R1339" s="10">
        <v>26.04</v>
      </c>
      <c r="S1339" s="10">
        <v>54.17</v>
      </c>
      <c r="T1339" s="10">
        <v>0</v>
      </c>
      <c r="U1339" s="10">
        <v>2.17</v>
      </c>
      <c r="V1339" s="10">
        <v>14.19</v>
      </c>
      <c r="W1339" s="10">
        <v>82.38</v>
      </c>
    </row>
    <row r="1340" spans="1:23">
      <c r="A1340" s="10" t="s">
        <v>23</v>
      </c>
      <c r="B1340" s="10" t="s">
        <v>1287</v>
      </c>
      <c r="C1340" s="1" t="s">
        <v>1345</v>
      </c>
      <c r="D1340" s="10" t="s">
        <v>1351</v>
      </c>
      <c r="E1340" s="10" t="s">
        <v>1352</v>
      </c>
      <c r="F1340" s="10">
        <v>419</v>
      </c>
      <c r="G1340" s="10">
        <v>81</v>
      </c>
      <c r="H1340" s="10">
        <v>471</v>
      </c>
      <c r="I1340" s="10">
        <v>249</v>
      </c>
      <c r="J1340" s="10">
        <v>222</v>
      </c>
      <c r="K1340" s="10">
        <v>54</v>
      </c>
      <c r="L1340" s="10">
        <v>26</v>
      </c>
      <c r="M1340" s="10">
        <v>28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172.01</v>
      </c>
      <c r="V1340" s="10">
        <v>236.83</v>
      </c>
      <c r="W1340" s="10">
        <v>172.01</v>
      </c>
    </row>
    <row r="1341" spans="1:23">
      <c r="A1341" s="10" t="s">
        <v>23</v>
      </c>
      <c r="B1341" s="10" t="s">
        <v>1287</v>
      </c>
      <c r="C1341" s="1" t="s">
        <v>1345</v>
      </c>
      <c r="D1341" s="10" t="s">
        <v>1353</v>
      </c>
      <c r="E1341" s="10" t="s">
        <v>1354</v>
      </c>
      <c r="F1341" s="10">
        <v>598</v>
      </c>
      <c r="G1341" s="10">
        <v>78</v>
      </c>
      <c r="H1341" s="10">
        <v>458</v>
      </c>
      <c r="I1341" s="10">
        <v>252</v>
      </c>
      <c r="J1341" s="10">
        <v>206</v>
      </c>
      <c r="K1341" s="10">
        <v>6</v>
      </c>
      <c r="L1341" s="10">
        <v>3</v>
      </c>
      <c r="M1341" s="10">
        <v>3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128.46</v>
      </c>
      <c r="V1341" s="10">
        <v>160.18</v>
      </c>
      <c r="W1341" s="10">
        <v>128.46</v>
      </c>
    </row>
    <row r="1342" spans="1:23">
      <c r="A1342" s="10" t="s">
        <v>23</v>
      </c>
      <c r="B1342" s="10" t="s">
        <v>1287</v>
      </c>
      <c r="C1342" s="1" t="s">
        <v>1345</v>
      </c>
      <c r="D1342" s="10" t="s">
        <v>1355</v>
      </c>
      <c r="E1342" s="10" t="s">
        <v>1356</v>
      </c>
      <c r="F1342" s="10">
        <v>595</v>
      </c>
      <c r="G1342" s="10">
        <v>96</v>
      </c>
      <c r="H1342" s="10">
        <v>588</v>
      </c>
      <c r="I1342" s="10">
        <v>307</v>
      </c>
      <c r="J1342" s="10">
        <v>281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22.03</v>
      </c>
      <c r="V1342" s="10">
        <v>28.12</v>
      </c>
      <c r="W1342" s="10">
        <v>22.03</v>
      </c>
    </row>
    <row r="1343" spans="1:23">
      <c r="A1343" s="10" t="s">
        <v>23</v>
      </c>
      <c r="B1343" s="10" t="s">
        <v>1287</v>
      </c>
      <c r="C1343" s="1" t="s">
        <v>1345</v>
      </c>
      <c r="D1343" s="10" t="s">
        <v>1357</v>
      </c>
      <c r="E1343" s="10" t="s">
        <v>1358</v>
      </c>
      <c r="F1343" s="10">
        <v>404</v>
      </c>
      <c r="G1343" s="10">
        <v>114</v>
      </c>
      <c r="H1343" s="10">
        <v>568</v>
      </c>
      <c r="I1343" s="10">
        <v>302</v>
      </c>
      <c r="J1343" s="10">
        <v>266</v>
      </c>
      <c r="K1343" s="10">
        <v>217</v>
      </c>
      <c r="L1343" s="10">
        <v>106</v>
      </c>
      <c r="M1343" s="10">
        <v>111</v>
      </c>
      <c r="N1343" s="10">
        <v>364</v>
      </c>
      <c r="O1343" s="10">
        <v>188</v>
      </c>
      <c r="P1343" s="10">
        <v>176</v>
      </c>
      <c r="Q1343" s="10">
        <v>0</v>
      </c>
      <c r="R1343" s="10">
        <v>127.95</v>
      </c>
      <c r="S1343" s="10">
        <v>33</v>
      </c>
      <c r="T1343" s="10">
        <v>0</v>
      </c>
      <c r="U1343" s="10">
        <v>149.34</v>
      </c>
      <c r="V1343" s="10">
        <v>191.02</v>
      </c>
      <c r="W1343" s="10">
        <v>310.29000000000002</v>
      </c>
    </row>
    <row r="1344" spans="1:23">
      <c r="A1344" s="10" t="s">
        <v>23</v>
      </c>
      <c r="B1344" s="10" t="s">
        <v>1287</v>
      </c>
      <c r="C1344" s="1" t="s">
        <v>1345</v>
      </c>
      <c r="D1344" s="10" t="s">
        <v>1359</v>
      </c>
      <c r="E1344" s="10" t="s">
        <v>1360</v>
      </c>
      <c r="F1344" s="10">
        <v>430</v>
      </c>
      <c r="G1344" s="10">
        <v>83</v>
      </c>
      <c r="H1344" s="10">
        <v>433</v>
      </c>
      <c r="I1344" s="10">
        <v>235</v>
      </c>
      <c r="J1344" s="10">
        <v>198</v>
      </c>
      <c r="K1344" s="10">
        <v>210</v>
      </c>
      <c r="L1344" s="10">
        <v>100</v>
      </c>
      <c r="M1344" s="10">
        <v>110</v>
      </c>
      <c r="N1344" s="10">
        <v>102</v>
      </c>
      <c r="O1344" s="10">
        <v>47</v>
      </c>
      <c r="P1344" s="10">
        <v>55</v>
      </c>
      <c r="Q1344" s="10">
        <v>0</v>
      </c>
      <c r="R1344" s="10">
        <v>17.059999999999999</v>
      </c>
      <c r="S1344" s="10">
        <v>123.06</v>
      </c>
      <c r="T1344" s="10">
        <v>0</v>
      </c>
      <c r="U1344" s="10">
        <v>122.02</v>
      </c>
      <c r="V1344" s="10">
        <v>78.08</v>
      </c>
      <c r="W1344" s="10">
        <v>262.14</v>
      </c>
    </row>
    <row r="1345" spans="1:23">
      <c r="A1345" s="10" t="s">
        <v>23</v>
      </c>
      <c r="B1345" s="10" t="s">
        <v>1287</v>
      </c>
      <c r="C1345" s="1" t="s">
        <v>1345</v>
      </c>
      <c r="D1345" s="10" t="s">
        <v>1361</v>
      </c>
      <c r="E1345" s="10" t="s">
        <v>1362</v>
      </c>
      <c r="F1345" s="10">
        <v>353</v>
      </c>
      <c r="G1345" s="10">
        <v>35</v>
      </c>
      <c r="H1345" s="10">
        <v>248</v>
      </c>
      <c r="I1345" s="10">
        <v>131</v>
      </c>
      <c r="J1345" s="10">
        <v>117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74</v>
      </c>
      <c r="T1345" s="10">
        <v>0</v>
      </c>
      <c r="U1345" s="10">
        <v>300.10000000000002</v>
      </c>
      <c r="V1345" s="10">
        <v>172.1</v>
      </c>
      <c r="W1345" s="10">
        <v>374.1</v>
      </c>
    </row>
    <row r="1346" spans="1:23">
      <c r="A1346" s="10" t="s">
        <v>23</v>
      </c>
      <c r="B1346" s="10" t="s">
        <v>1287</v>
      </c>
      <c r="C1346" s="1" t="s">
        <v>1345</v>
      </c>
      <c r="D1346" s="10" t="s">
        <v>1363</v>
      </c>
      <c r="E1346" s="10" t="s">
        <v>1364</v>
      </c>
      <c r="F1346" s="10">
        <v>617</v>
      </c>
      <c r="G1346" s="10">
        <v>50</v>
      </c>
      <c r="H1346" s="10">
        <v>320</v>
      </c>
      <c r="I1346" s="10">
        <v>159</v>
      </c>
      <c r="J1346" s="10">
        <v>161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30.04</v>
      </c>
      <c r="V1346" s="10">
        <v>12.05</v>
      </c>
      <c r="W1346" s="10">
        <v>30.04</v>
      </c>
    </row>
    <row r="1347" spans="1:23">
      <c r="A1347" s="10" t="s">
        <v>23</v>
      </c>
      <c r="B1347" s="10" t="s">
        <v>1287</v>
      </c>
      <c r="C1347" s="1" t="s">
        <v>1337</v>
      </c>
      <c r="D1347" s="6" t="s">
        <v>1338</v>
      </c>
      <c r="E1347" s="10" t="s">
        <v>1339</v>
      </c>
      <c r="F1347" s="10">
        <v>897.22</v>
      </c>
      <c r="G1347" s="10">
        <v>156</v>
      </c>
      <c r="H1347" s="10">
        <v>1023</v>
      </c>
      <c r="I1347" s="10">
        <v>547</v>
      </c>
      <c r="J1347" s="10">
        <v>476</v>
      </c>
      <c r="K1347" s="10">
        <v>94</v>
      </c>
      <c r="L1347" s="10">
        <v>43</v>
      </c>
      <c r="M1347" s="10">
        <v>51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102.11</v>
      </c>
      <c r="V1347" s="10">
        <v>0</v>
      </c>
      <c r="W1347" s="10">
        <v>102.11</v>
      </c>
    </row>
    <row r="1348" spans="1:23">
      <c r="A1348" s="10" t="s">
        <v>23</v>
      </c>
      <c r="B1348" s="10" t="s">
        <v>1287</v>
      </c>
      <c r="C1348" s="1" t="s">
        <v>1337</v>
      </c>
      <c r="D1348" s="10" t="s">
        <v>30</v>
      </c>
      <c r="E1348" s="10" t="s">
        <v>1340</v>
      </c>
      <c r="F1348" s="10">
        <v>319.74</v>
      </c>
      <c r="G1348" s="10">
        <v>48</v>
      </c>
      <c r="H1348" s="10">
        <v>374</v>
      </c>
      <c r="I1348" s="10">
        <v>198</v>
      </c>
      <c r="J1348" s="10">
        <v>176</v>
      </c>
      <c r="K1348" s="10">
        <v>667</v>
      </c>
      <c r="L1348" s="10">
        <v>339</v>
      </c>
      <c r="M1348" s="10">
        <v>328</v>
      </c>
      <c r="N1348" s="10">
        <v>0</v>
      </c>
      <c r="O1348" s="10">
        <v>0</v>
      </c>
      <c r="P1348" s="10">
        <v>0</v>
      </c>
      <c r="Q1348" s="10">
        <v>0</v>
      </c>
      <c r="R1348" s="10">
        <v>66.599999999999994</v>
      </c>
      <c r="S1348" s="10">
        <v>29.56</v>
      </c>
      <c r="T1348" s="10">
        <v>0</v>
      </c>
      <c r="U1348" s="10">
        <v>496.87</v>
      </c>
      <c r="V1348" s="10">
        <v>291.76</v>
      </c>
      <c r="W1348" s="10">
        <v>593.03</v>
      </c>
    </row>
    <row r="1349" spans="1:23">
      <c r="A1349" s="10" t="s">
        <v>23</v>
      </c>
      <c r="B1349" s="10" t="s">
        <v>1287</v>
      </c>
      <c r="C1349" s="1" t="s">
        <v>1337</v>
      </c>
      <c r="D1349" s="10" t="s">
        <v>1341</v>
      </c>
      <c r="E1349" s="10" t="s">
        <v>1342</v>
      </c>
      <c r="F1349" s="10">
        <v>736.04</v>
      </c>
      <c r="G1349" s="10">
        <v>125</v>
      </c>
      <c r="H1349" s="10">
        <v>784</v>
      </c>
      <c r="I1349" s="10">
        <v>422</v>
      </c>
      <c r="J1349" s="10">
        <v>362</v>
      </c>
      <c r="K1349" s="10">
        <v>109</v>
      </c>
      <c r="L1349" s="10">
        <v>53</v>
      </c>
      <c r="M1349" s="10">
        <v>56</v>
      </c>
      <c r="N1349" s="10">
        <v>0</v>
      </c>
      <c r="O1349" s="10">
        <v>0</v>
      </c>
      <c r="P1349" s="10">
        <v>0</v>
      </c>
      <c r="Q1349" s="10">
        <v>0</v>
      </c>
      <c r="R1349" s="10">
        <v>25</v>
      </c>
      <c r="S1349" s="10">
        <v>10.1</v>
      </c>
      <c r="T1349" s="10">
        <v>0</v>
      </c>
      <c r="U1349" s="10">
        <v>138.33000000000001</v>
      </c>
      <c r="V1349" s="10">
        <v>94.14</v>
      </c>
      <c r="W1349" s="10">
        <v>173.43</v>
      </c>
    </row>
    <row r="1350" spans="1:23">
      <c r="A1350" s="10" t="s">
        <v>23</v>
      </c>
      <c r="B1350" s="10" t="s">
        <v>1287</v>
      </c>
      <c r="C1350" s="1" t="s">
        <v>1337</v>
      </c>
      <c r="D1350" s="10" t="s">
        <v>1343</v>
      </c>
      <c r="E1350" s="10" t="s">
        <v>1344</v>
      </c>
      <c r="F1350" s="10">
        <v>568</v>
      </c>
      <c r="G1350" s="10">
        <v>76</v>
      </c>
      <c r="H1350" s="10">
        <v>467</v>
      </c>
      <c r="I1350" s="10">
        <v>258</v>
      </c>
      <c r="J1350" s="10">
        <v>209</v>
      </c>
      <c r="K1350" s="10">
        <v>623</v>
      </c>
      <c r="L1350" s="10">
        <v>317</v>
      </c>
      <c r="M1350" s="10">
        <v>306</v>
      </c>
      <c r="N1350" s="10">
        <v>0</v>
      </c>
      <c r="O1350" s="10">
        <v>0</v>
      </c>
      <c r="P1350" s="10">
        <v>0</v>
      </c>
      <c r="Q1350" s="10">
        <v>0</v>
      </c>
      <c r="R1350" s="10">
        <v>42.65</v>
      </c>
      <c r="S1350" s="10">
        <v>37.25</v>
      </c>
      <c r="T1350" s="10">
        <v>0</v>
      </c>
      <c r="U1350" s="10">
        <v>114.65</v>
      </c>
      <c r="V1350" s="10">
        <v>79.67</v>
      </c>
      <c r="W1350" s="10">
        <v>194.55</v>
      </c>
    </row>
    <row r="1351" spans="1:23">
      <c r="A1351" s="10" t="s">
        <v>23</v>
      </c>
      <c r="B1351" s="10" t="s">
        <v>3519</v>
      </c>
      <c r="C1351" s="1" t="s">
        <v>3592</v>
      </c>
      <c r="D1351" s="6" t="s">
        <v>3592</v>
      </c>
      <c r="E1351" s="10" t="s">
        <v>3593</v>
      </c>
      <c r="F1351" s="10">
        <v>1055.92</v>
      </c>
      <c r="G1351" s="10">
        <v>130</v>
      </c>
      <c r="H1351" s="10">
        <v>842</v>
      </c>
      <c r="I1351" s="10">
        <v>447</v>
      </c>
      <c r="J1351" s="10">
        <v>395</v>
      </c>
      <c r="K1351" s="10">
        <v>165</v>
      </c>
      <c r="L1351" s="10">
        <v>87</v>
      </c>
      <c r="M1351" s="10">
        <v>78</v>
      </c>
      <c r="N1351" s="10">
        <v>0</v>
      </c>
      <c r="O1351" s="10">
        <v>0</v>
      </c>
      <c r="P1351" s="10">
        <v>0</v>
      </c>
      <c r="Q1351" s="10">
        <v>0</v>
      </c>
      <c r="R1351" s="10">
        <v>22.4</v>
      </c>
      <c r="S1351" s="10">
        <v>10.34</v>
      </c>
      <c r="T1351" s="10">
        <v>0</v>
      </c>
      <c r="U1351" s="10">
        <v>158.80000000000001</v>
      </c>
      <c r="V1351" s="10">
        <v>94.1</v>
      </c>
      <c r="W1351" s="10">
        <v>191.54</v>
      </c>
    </row>
    <row r="1352" spans="1:23">
      <c r="A1352" s="10" t="s">
        <v>23</v>
      </c>
      <c r="B1352" s="10" t="s">
        <v>3519</v>
      </c>
      <c r="C1352" s="1" t="s">
        <v>3592</v>
      </c>
      <c r="D1352" s="10" t="s">
        <v>3594</v>
      </c>
      <c r="E1352" s="10" t="s">
        <v>3595</v>
      </c>
      <c r="F1352" s="10">
        <v>460.53</v>
      </c>
      <c r="G1352" s="10">
        <v>82</v>
      </c>
      <c r="H1352" s="10">
        <v>529</v>
      </c>
      <c r="I1352" s="10">
        <v>288</v>
      </c>
      <c r="J1352" s="10">
        <v>241</v>
      </c>
      <c r="K1352" s="10">
        <v>155</v>
      </c>
      <c r="L1352" s="10">
        <v>81</v>
      </c>
      <c r="M1352" s="10">
        <v>74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57.48</v>
      </c>
      <c r="T1352" s="10">
        <v>0</v>
      </c>
      <c r="U1352" s="10">
        <v>260.3</v>
      </c>
      <c r="V1352" s="10">
        <v>203.6</v>
      </c>
      <c r="W1352" s="10">
        <v>317.77999999999997</v>
      </c>
    </row>
    <row r="1353" spans="1:23">
      <c r="A1353" s="10" t="s">
        <v>23</v>
      </c>
      <c r="B1353" s="10" t="s">
        <v>3519</v>
      </c>
      <c r="C1353" s="1" t="s">
        <v>3592</v>
      </c>
      <c r="D1353" s="10" t="s">
        <v>3596</v>
      </c>
      <c r="E1353" s="10" t="s">
        <v>3597</v>
      </c>
      <c r="F1353" s="10">
        <v>364</v>
      </c>
      <c r="G1353" s="10">
        <v>114</v>
      </c>
      <c r="H1353" s="10">
        <v>667</v>
      </c>
      <c r="I1353" s="10">
        <v>344</v>
      </c>
      <c r="J1353" s="10">
        <v>323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50.99</v>
      </c>
      <c r="V1353" s="10">
        <v>24.92</v>
      </c>
      <c r="W1353" s="10">
        <v>50.99</v>
      </c>
    </row>
    <row r="1354" spans="1:23">
      <c r="A1354" s="10" t="s">
        <v>23</v>
      </c>
      <c r="B1354" s="10" t="s">
        <v>3519</v>
      </c>
      <c r="C1354" s="1" t="s">
        <v>3592</v>
      </c>
      <c r="D1354" s="10" t="s">
        <v>3598</v>
      </c>
      <c r="E1354" s="10" t="s">
        <v>3599</v>
      </c>
      <c r="F1354" s="10">
        <v>310</v>
      </c>
      <c r="G1354" s="10">
        <v>40</v>
      </c>
      <c r="H1354" s="10">
        <v>221</v>
      </c>
      <c r="I1354" s="10">
        <v>112</v>
      </c>
      <c r="J1354" s="10">
        <v>109</v>
      </c>
      <c r="K1354" s="10">
        <v>15</v>
      </c>
      <c r="L1354" s="10">
        <v>7</v>
      </c>
      <c r="M1354" s="10">
        <v>8</v>
      </c>
      <c r="N1354" s="10">
        <v>3</v>
      </c>
      <c r="O1354" s="10">
        <v>2</v>
      </c>
      <c r="P1354" s="10">
        <v>1</v>
      </c>
      <c r="Q1354" s="10">
        <v>0</v>
      </c>
      <c r="R1354" s="10">
        <v>55.46</v>
      </c>
      <c r="S1354" s="10">
        <v>11.24</v>
      </c>
      <c r="T1354" s="10">
        <v>0</v>
      </c>
      <c r="U1354" s="10">
        <v>237.34</v>
      </c>
      <c r="V1354" s="10">
        <v>22.86</v>
      </c>
      <c r="W1354" s="10">
        <v>304.04000000000002</v>
      </c>
    </row>
    <row r="1355" spans="1:23">
      <c r="A1355" s="10" t="s">
        <v>23</v>
      </c>
      <c r="B1355" s="10" t="s">
        <v>3519</v>
      </c>
      <c r="C1355" s="1" t="s">
        <v>3592</v>
      </c>
      <c r="D1355" s="10" t="s">
        <v>1431</v>
      </c>
      <c r="E1355" s="10" t="s">
        <v>3600</v>
      </c>
      <c r="F1355" s="10">
        <v>547</v>
      </c>
      <c r="G1355" s="10">
        <v>155</v>
      </c>
      <c r="H1355" s="10">
        <v>977</v>
      </c>
      <c r="I1355" s="10">
        <v>510</v>
      </c>
      <c r="J1355" s="10">
        <v>467</v>
      </c>
      <c r="K1355" s="10">
        <v>62</v>
      </c>
      <c r="L1355" s="10">
        <v>30</v>
      </c>
      <c r="M1355" s="10">
        <v>32</v>
      </c>
      <c r="N1355" s="10">
        <v>0</v>
      </c>
      <c r="O1355" s="10">
        <v>0</v>
      </c>
      <c r="P1355" s="10">
        <v>0</v>
      </c>
      <c r="Q1355" s="10">
        <v>0</v>
      </c>
      <c r="R1355" s="10">
        <v>2.04</v>
      </c>
      <c r="S1355" s="10">
        <v>0</v>
      </c>
      <c r="T1355" s="10">
        <v>0</v>
      </c>
      <c r="U1355" s="10">
        <v>247.01</v>
      </c>
      <c r="V1355" s="10">
        <v>176.08</v>
      </c>
      <c r="W1355" s="10">
        <v>249.05</v>
      </c>
    </row>
    <row r="1356" spans="1:23">
      <c r="A1356" s="10" t="s">
        <v>23</v>
      </c>
      <c r="B1356" s="10" t="s">
        <v>163</v>
      </c>
      <c r="C1356" s="1" t="s">
        <v>243</v>
      </c>
      <c r="D1356" s="6" t="s">
        <v>244</v>
      </c>
      <c r="E1356" s="10" t="s">
        <v>245</v>
      </c>
      <c r="F1356" s="10">
        <v>1377</v>
      </c>
      <c r="G1356" s="10">
        <v>159</v>
      </c>
      <c r="H1356" s="10">
        <v>948</v>
      </c>
      <c r="I1356" s="10">
        <v>485</v>
      </c>
      <c r="J1356" s="10">
        <v>463</v>
      </c>
      <c r="K1356" s="10">
        <v>227</v>
      </c>
      <c r="L1356" s="10">
        <v>119</v>
      </c>
      <c r="M1356" s="10">
        <v>108</v>
      </c>
      <c r="N1356" s="10">
        <v>19</v>
      </c>
      <c r="O1356" s="10">
        <v>12</v>
      </c>
      <c r="P1356" s="10">
        <v>7</v>
      </c>
      <c r="Q1356" s="10">
        <v>0</v>
      </c>
      <c r="R1356" s="10">
        <v>34</v>
      </c>
      <c r="S1356" s="10">
        <v>34</v>
      </c>
      <c r="T1356" s="10">
        <v>0</v>
      </c>
      <c r="U1356" s="10">
        <v>272</v>
      </c>
      <c r="V1356" s="10">
        <v>298</v>
      </c>
      <c r="W1356" s="10">
        <v>340</v>
      </c>
    </row>
    <row r="1357" spans="1:23">
      <c r="A1357" s="10" t="s">
        <v>23</v>
      </c>
      <c r="B1357" s="10" t="s">
        <v>163</v>
      </c>
      <c r="C1357" s="1" t="s">
        <v>243</v>
      </c>
      <c r="D1357" s="10" t="s">
        <v>246</v>
      </c>
      <c r="E1357" s="10" t="s">
        <v>247</v>
      </c>
      <c r="F1357" s="10">
        <v>655.05999999999995</v>
      </c>
      <c r="G1357" s="10">
        <v>110</v>
      </c>
      <c r="H1357" s="10">
        <v>655</v>
      </c>
      <c r="I1357" s="10">
        <v>335</v>
      </c>
      <c r="J1357" s="10">
        <v>320</v>
      </c>
      <c r="K1357" s="10">
        <v>168</v>
      </c>
      <c r="L1357" s="10">
        <v>94</v>
      </c>
      <c r="M1357" s="10">
        <v>74</v>
      </c>
      <c r="N1357" s="10">
        <v>0</v>
      </c>
      <c r="O1357" s="10">
        <v>0</v>
      </c>
      <c r="P1357" s="10">
        <v>0</v>
      </c>
      <c r="Q1357" s="10">
        <v>0</v>
      </c>
      <c r="R1357" s="10">
        <v>17</v>
      </c>
      <c r="S1357" s="10">
        <v>26.64</v>
      </c>
      <c r="T1357" s="10">
        <v>0</v>
      </c>
      <c r="U1357" s="10">
        <v>185.4</v>
      </c>
      <c r="V1357" s="10">
        <v>95.1</v>
      </c>
      <c r="W1357" s="10">
        <v>229.04</v>
      </c>
    </row>
    <row r="1358" spans="1:23">
      <c r="A1358" s="10" t="s">
        <v>23</v>
      </c>
      <c r="B1358" s="10" t="s">
        <v>163</v>
      </c>
      <c r="C1358" s="1" t="s">
        <v>243</v>
      </c>
      <c r="D1358" s="10" t="s">
        <v>248</v>
      </c>
      <c r="E1358" s="10" t="s">
        <v>249</v>
      </c>
      <c r="F1358" s="10">
        <v>556.15</v>
      </c>
      <c r="G1358" s="10">
        <v>62</v>
      </c>
      <c r="H1358" s="10">
        <v>334</v>
      </c>
      <c r="I1358" s="10">
        <v>168</v>
      </c>
      <c r="J1358" s="10">
        <v>166</v>
      </c>
      <c r="K1358" s="10">
        <v>241</v>
      </c>
      <c r="L1358" s="10">
        <v>129</v>
      </c>
      <c r="M1358" s="10">
        <v>112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125.6</v>
      </c>
      <c r="V1358" s="10">
        <v>56.9</v>
      </c>
      <c r="W1358" s="10">
        <v>125.6</v>
      </c>
    </row>
    <row r="1359" spans="1:23">
      <c r="A1359" s="10" t="s">
        <v>23</v>
      </c>
      <c r="B1359" s="10" t="s">
        <v>2223</v>
      </c>
      <c r="C1359" s="1" t="s">
        <v>2282</v>
      </c>
      <c r="D1359" s="6" t="s">
        <v>2282</v>
      </c>
      <c r="E1359" s="10" t="s">
        <v>2283</v>
      </c>
      <c r="F1359" s="10">
        <v>1360.09</v>
      </c>
      <c r="G1359" s="10">
        <v>245</v>
      </c>
      <c r="H1359" s="10">
        <v>1401</v>
      </c>
      <c r="I1359" s="10">
        <v>726</v>
      </c>
      <c r="J1359" s="10">
        <v>675</v>
      </c>
      <c r="K1359" s="10">
        <v>660</v>
      </c>
      <c r="L1359" s="10">
        <v>358</v>
      </c>
      <c r="M1359" s="10">
        <v>302</v>
      </c>
      <c r="N1359" s="10">
        <v>99</v>
      </c>
      <c r="O1359" s="10">
        <v>53</v>
      </c>
      <c r="P1359" s="10">
        <v>46</v>
      </c>
      <c r="Q1359" s="10">
        <v>0</v>
      </c>
      <c r="R1359" s="10">
        <v>58.02</v>
      </c>
      <c r="S1359" s="10">
        <v>32.020000000000003</v>
      </c>
      <c r="T1359" s="10">
        <v>0</v>
      </c>
      <c r="U1359" s="10">
        <v>130.02000000000001</v>
      </c>
      <c r="V1359" s="10">
        <v>70.02</v>
      </c>
      <c r="W1359" s="10">
        <v>220.06</v>
      </c>
    </row>
    <row r="1360" spans="1:23">
      <c r="A1360" s="10" t="s">
        <v>23</v>
      </c>
      <c r="B1360" s="10" t="s">
        <v>2223</v>
      </c>
      <c r="C1360" s="1" t="s">
        <v>2282</v>
      </c>
      <c r="D1360" s="10" t="s">
        <v>2284</v>
      </c>
      <c r="E1360" s="10" t="s">
        <v>2285</v>
      </c>
      <c r="F1360" s="10">
        <v>626.01</v>
      </c>
      <c r="G1360" s="10">
        <v>114</v>
      </c>
      <c r="H1360" s="10">
        <v>822</v>
      </c>
      <c r="I1360" s="10">
        <v>430</v>
      </c>
      <c r="J1360" s="10">
        <v>392</v>
      </c>
      <c r="K1360" s="10">
        <v>6</v>
      </c>
      <c r="L1360" s="10">
        <v>2</v>
      </c>
      <c r="M1360" s="10">
        <v>4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20.02</v>
      </c>
      <c r="T1360" s="10">
        <v>0</v>
      </c>
      <c r="U1360" s="10">
        <v>273.75</v>
      </c>
      <c r="V1360" s="10">
        <v>80</v>
      </c>
      <c r="W1360" s="10">
        <v>293.77</v>
      </c>
    </row>
    <row r="1361" spans="1:23">
      <c r="A1361" s="10" t="s">
        <v>23</v>
      </c>
      <c r="B1361" s="10" t="s">
        <v>2223</v>
      </c>
      <c r="C1361" s="1" t="s">
        <v>2282</v>
      </c>
      <c r="D1361" s="10" t="s">
        <v>2286</v>
      </c>
      <c r="E1361" s="10" t="s">
        <v>2287</v>
      </c>
      <c r="F1361" s="10">
        <v>843.98</v>
      </c>
      <c r="G1361" s="10">
        <v>108</v>
      </c>
      <c r="H1361" s="10">
        <v>657</v>
      </c>
      <c r="I1361" s="10">
        <v>329</v>
      </c>
      <c r="J1361" s="10">
        <v>328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17.05</v>
      </c>
      <c r="T1361" s="10">
        <v>0</v>
      </c>
      <c r="U1361" s="10">
        <v>271.32</v>
      </c>
      <c r="V1361" s="10">
        <v>70</v>
      </c>
      <c r="W1361" s="10">
        <v>288.37</v>
      </c>
    </row>
    <row r="1362" spans="1:23">
      <c r="A1362" s="10" t="s">
        <v>23</v>
      </c>
      <c r="B1362" s="10" t="s">
        <v>1287</v>
      </c>
      <c r="C1362" s="1" t="s">
        <v>1332</v>
      </c>
      <c r="D1362" s="6" t="s">
        <v>1333</v>
      </c>
      <c r="E1362" s="10" t="s">
        <v>1334</v>
      </c>
      <c r="F1362" s="10">
        <v>2136</v>
      </c>
      <c r="G1362" s="10">
        <v>305</v>
      </c>
      <c r="H1362" s="10">
        <v>2055</v>
      </c>
      <c r="I1362" s="10">
        <v>1059</v>
      </c>
      <c r="J1362" s="10">
        <v>996</v>
      </c>
      <c r="K1362" s="10">
        <v>333</v>
      </c>
      <c r="L1362" s="10">
        <v>165</v>
      </c>
      <c r="M1362" s="10">
        <v>168</v>
      </c>
      <c r="N1362" s="10">
        <v>191</v>
      </c>
      <c r="O1362" s="10">
        <v>100</v>
      </c>
      <c r="P1362" s="10">
        <v>91</v>
      </c>
      <c r="Q1362" s="10">
        <v>0</v>
      </c>
      <c r="R1362" s="10">
        <v>82.17</v>
      </c>
      <c r="S1362" s="10">
        <v>88.68</v>
      </c>
      <c r="T1362" s="10">
        <v>0</v>
      </c>
      <c r="U1362" s="10">
        <v>360.53</v>
      </c>
      <c r="V1362" s="10">
        <v>182.07</v>
      </c>
      <c r="W1362" s="10">
        <v>531.38</v>
      </c>
    </row>
    <row r="1363" spans="1:23">
      <c r="A1363" s="10" t="s">
        <v>23</v>
      </c>
      <c r="B1363" s="10" t="s">
        <v>1287</v>
      </c>
      <c r="C1363" s="1" t="s">
        <v>1332</v>
      </c>
      <c r="D1363" s="10" t="s">
        <v>1335</v>
      </c>
      <c r="E1363" s="10" t="s">
        <v>1336</v>
      </c>
      <c r="F1363" s="10">
        <v>382.71</v>
      </c>
      <c r="G1363" s="10">
        <v>58</v>
      </c>
      <c r="H1363" s="10">
        <v>392</v>
      </c>
      <c r="I1363" s="10">
        <v>200</v>
      </c>
      <c r="J1363" s="10">
        <v>192</v>
      </c>
      <c r="K1363" s="10">
        <v>14</v>
      </c>
      <c r="L1363" s="10">
        <v>6</v>
      </c>
      <c r="M1363" s="10">
        <v>8</v>
      </c>
      <c r="N1363" s="10">
        <v>76</v>
      </c>
      <c r="O1363" s="10">
        <v>40</v>
      </c>
      <c r="P1363" s="10">
        <v>36</v>
      </c>
      <c r="Q1363" s="10">
        <v>0</v>
      </c>
      <c r="R1363" s="10">
        <v>431.22</v>
      </c>
      <c r="S1363" s="10">
        <v>32.46</v>
      </c>
      <c r="T1363" s="10">
        <v>129.87</v>
      </c>
      <c r="U1363" s="10">
        <v>188.83</v>
      </c>
      <c r="V1363" s="10">
        <v>101.15</v>
      </c>
      <c r="W1363" s="10">
        <v>782.38</v>
      </c>
    </row>
    <row r="1364" spans="1:23">
      <c r="A1364" s="10" t="s">
        <v>23</v>
      </c>
      <c r="B1364" s="10" t="s">
        <v>3387</v>
      </c>
      <c r="C1364" s="1" t="s">
        <v>3435</v>
      </c>
      <c r="D1364" s="6" t="s">
        <v>3436</v>
      </c>
      <c r="E1364" s="10" t="s">
        <v>3437</v>
      </c>
      <c r="F1364" s="10">
        <v>408</v>
      </c>
      <c r="G1364" s="10">
        <v>161</v>
      </c>
      <c r="H1364" s="10">
        <v>979</v>
      </c>
      <c r="I1364" s="10">
        <v>495</v>
      </c>
      <c r="J1364" s="10">
        <v>484</v>
      </c>
      <c r="K1364" s="10">
        <v>776</v>
      </c>
      <c r="L1364" s="10">
        <v>396</v>
      </c>
      <c r="M1364" s="10">
        <v>380</v>
      </c>
      <c r="N1364" s="10">
        <v>27</v>
      </c>
      <c r="O1364" s="10">
        <v>14</v>
      </c>
      <c r="P1364" s="10">
        <v>13</v>
      </c>
      <c r="Q1364" s="10">
        <v>0</v>
      </c>
      <c r="R1364" s="10">
        <v>0</v>
      </c>
      <c r="S1364" s="10">
        <v>155.44</v>
      </c>
      <c r="T1364" s="10">
        <v>0</v>
      </c>
      <c r="U1364" s="10">
        <v>206.95</v>
      </c>
      <c r="V1364" s="10">
        <v>225.1</v>
      </c>
      <c r="W1364" s="10">
        <v>362.39</v>
      </c>
    </row>
    <row r="1365" spans="1:23">
      <c r="A1365" s="10" t="s">
        <v>23</v>
      </c>
      <c r="B1365" s="10" t="s">
        <v>3387</v>
      </c>
      <c r="C1365" s="1" t="s">
        <v>3435</v>
      </c>
      <c r="D1365" s="10" t="s">
        <v>3438</v>
      </c>
      <c r="E1365" s="10" t="s">
        <v>3439</v>
      </c>
      <c r="F1365" s="10">
        <v>394</v>
      </c>
      <c r="G1365" s="10">
        <v>136</v>
      </c>
      <c r="H1365" s="10">
        <v>803</v>
      </c>
      <c r="I1365" s="10">
        <v>414</v>
      </c>
      <c r="J1365" s="10">
        <v>389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175.15</v>
      </c>
      <c r="V1365" s="10">
        <v>125.4</v>
      </c>
      <c r="W1365" s="10">
        <v>175.15</v>
      </c>
    </row>
    <row r="1366" spans="1:23">
      <c r="A1366" s="10" t="s">
        <v>23</v>
      </c>
      <c r="B1366" s="10" t="s">
        <v>3387</v>
      </c>
      <c r="C1366" s="1" t="s">
        <v>3435</v>
      </c>
      <c r="D1366" s="10" t="s">
        <v>3440</v>
      </c>
      <c r="E1366" s="10" t="s">
        <v>3441</v>
      </c>
      <c r="F1366" s="10">
        <v>469</v>
      </c>
      <c r="G1366" s="10">
        <v>85</v>
      </c>
      <c r="H1366" s="10">
        <v>535</v>
      </c>
      <c r="I1366" s="10">
        <v>289</v>
      </c>
      <c r="J1366" s="10">
        <v>246</v>
      </c>
      <c r="K1366" s="10">
        <v>122</v>
      </c>
      <c r="L1366" s="10">
        <v>65</v>
      </c>
      <c r="M1366" s="10">
        <v>57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175.35</v>
      </c>
      <c r="V1366" s="10">
        <v>150.1</v>
      </c>
      <c r="W1366" s="10">
        <v>175.35</v>
      </c>
    </row>
    <row r="1367" spans="1:23">
      <c r="A1367" s="10" t="s">
        <v>23</v>
      </c>
      <c r="B1367" s="10" t="s">
        <v>3387</v>
      </c>
      <c r="C1367" s="1" t="s">
        <v>3435</v>
      </c>
      <c r="D1367" s="10" t="s">
        <v>3442</v>
      </c>
      <c r="E1367" s="10" t="s">
        <v>3443</v>
      </c>
      <c r="F1367" s="10">
        <v>282</v>
      </c>
      <c r="G1367" s="10">
        <v>68</v>
      </c>
      <c r="H1367" s="10">
        <v>371</v>
      </c>
      <c r="I1367" s="10">
        <v>180</v>
      </c>
      <c r="J1367" s="10">
        <v>191</v>
      </c>
      <c r="K1367" s="10">
        <v>444</v>
      </c>
      <c r="L1367" s="10">
        <v>224</v>
      </c>
      <c r="M1367" s="10">
        <v>220</v>
      </c>
      <c r="N1367" s="10">
        <v>0</v>
      </c>
      <c r="O1367" s="10">
        <v>0</v>
      </c>
      <c r="P1367" s="10">
        <v>0</v>
      </c>
      <c r="Q1367" s="10">
        <v>0</v>
      </c>
      <c r="R1367" s="10">
        <v>7.48</v>
      </c>
      <c r="S1367" s="10">
        <v>2.4900000000000002</v>
      </c>
      <c r="T1367" s="10">
        <v>0</v>
      </c>
      <c r="U1367" s="10">
        <v>93.72</v>
      </c>
      <c r="V1367" s="10">
        <v>135.94</v>
      </c>
      <c r="W1367" s="10">
        <v>103.69</v>
      </c>
    </row>
    <row r="1368" spans="1:23">
      <c r="A1368" s="10" t="s">
        <v>23</v>
      </c>
      <c r="B1368" s="10" t="s">
        <v>3387</v>
      </c>
      <c r="C1368" s="1" t="s">
        <v>3435</v>
      </c>
      <c r="D1368" s="10" t="s">
        <v>3444</v>
      </c>
      <c r="E1368" s="10" t="s">
        <v>3445</v>
      </c>
      <c r="F1368" s="10">
        <v>359</v>
      </c>
      <c r="G1368" s="10">
        <v>81</v>
      </c>
      <c r="H1368" s="10">
        <v>470</v>
      </c>
      <c r="I1368" s="10">
        <v>260</v>
      </c>
      <c r="J1368" s="10">
        <v>210</v>
      </c>
      <c r="K1368" s="10">
        <v>0</v>
      </c>
      <c r="L1368" s="10">
        <v>0</v>
      </c>
      <c r="M1368" s="10">
        <v>0</v>
      </c>
      <c r="N1368" s="10">
        <v>3</v>
      </c>
      <c r="O1368" s="10">
        <v>1</v>
      </c>
      <c r="P1368" s="10">
        <v>2</v>
      </c>
      <c r="Q1368" s="10">
        <v>0</v>
      </c>
      <c r="R1368" s="10">
        <v>8.0500000000000007</v>
      </c>
      <c r="S1368" s="10">
        <v>134.1</v>
      </c>
      <c r="T1368" s="10">
        <v>0</v>
      </c>
      <c r="U1368" s="10">
        <v>80.63</v>
      </c>
      <c r="V1368" s="10">
        <v>122.07</v>
      </c>
      <c r="W1368" s="10">
        <v>222.78</v>
      </c>
    </row>
    <row r="1369" spans="1:23">
      <c r="A1369" s="10" t="s">
        <v>23</v>
      </c>
      <c r="B1369" s="10" t="s">
        <v>3387</v>
      </c>
      <c r="C1369" s="1" t="s">
        <v>3435</v>
      </c>
      <c r="D1369" s="10" t="s">
        <v>3446</v>
      </c>
      <c r="E1369" s="10" t="s">
        <v>3447</v>
      </c>
      <c r="F1369" s="10">
        <v>709</v>
      </c>
      <c r="G1369" s="10">
        <v>96</v>
      </c>
      <c r="H1369" s="10">
        <v>589</v>
      </c>
      <c r="I1369" s="10">
        <v>318</v>
      </c>
      <c r="J1369" s="10">
        <v>271</v>
      </c>
      <c r="K1369" s="10">
        <v>263</v>
      </c>
      <c r="L1369" s="10">
        <v>130</v>
      </c>
      <c r="M1369" s="10">
        <v>133</v>
      </c>
      <c r="N1369" s="10">
        <v>0</v>
      </c>
      <c r="O1369" s="10">
        <v>0</v>
      </c>
      <c r="P1369" s="10">
        <v>0</v>
      </c>
      <c r="Q1369" s="10">
        <v>0</v>
      </c>
      <c r="R1369" s="10">
        <v>25.1</v>
      </c>
      <c r="S1369" s="10">
        <v>102.15</v>
      </c>
      <c r="T1369" s="10">
        <v>0</v>
      </c>
      <c r="U1369" s="10">
        <v>38.200000000000003</v>
      </c>
      <c r="V1369" s="10">
        <v>57.13</v>
      </c>
      <c r="W1369" s="10">
        <v>165.45</v>
      </c>
    </row>
    <row r="1370" spans="1:23">
      <c r="A1370" s="10" t="s">
        <v>23</v>
      </c>
      <c r="B1370" s="10" t="s">
        <v>3387</v>
      </c>
      <c r="C1370" s="1" t="s">
        <v>3435</v>
      </c>
      <c r="D1370" s="10" t="s">
        <v>3448</v>
      </c>
      <c r="E1370" s="10" t="s">
        <v>3449</v>
      </c>
      <c r="F1370" s="10">
        <v>490</v>
      </c>
      <c r="G1370" s="10">
        <v>105</v>
      </c>
      <c r="H1370" s="10">
        <v>579</v>
      </c>
      <c r="I1370" s="10">
        <v>296</v>
      </c>
      <c r="J1370" s="10">
        <v>283</v>
      </c>
      <c r="K1370" s="10">
        <v>68</v>
      </c>
      <c r="L1370" s="10">
        <v>39</v>
      </c>
      <c r="M1370" s="10">
        <v>29</v>
      </c>
      <c r="N1370" s="10">
        <v>0</v>
      </c>
      <c r="O1370" s="10">
        <v>0</v>
      </c>
      <c r="P1370" s="10">
        <v>0</v>
      </c>
      <c r="Q1370" s="10">
        <v>0</v>
      </c>
      <c r="R1370" s="10">
        <v>6.06</v>
      </c>
      <c r="S1370" s="10">
        <v>5.46</v>
      </c>
      <c r="T1370" s="10">
        <v>0</v>
      </c>
      <c r="U1370" s="10">
        <v>55.64</v>
      </c>
      <c r="V1370" s="10">
        <v>88.06</v>
      </c>
      <c r="W1370" s="10">
        <v>67.16</v>
      </c>
    </row>
    <row r="1371" spans="1:23">
      <c r="A1371" s="10" t="s">
        <v>23</v>
      </c>
      <c r="B1371" s="10" t="s">
        <v>3519</v>
      </c>
      <c r="C1371" s="1" t="s">
        <v>3583</v>
      </c>
      <c r="D1371" s="6" t="s">
        <v>3584</v>
      </c>
      <c r="E1371" s="10" t="s">
        <v>3585</v>
      </c>
      <c r="F1371" s="10">
        <v>2155</v>
      </c>
      <c r="G1371" s="10">
        <v>309</v>
      </c>
      <c r="H1371" s="10">
        <v>1924</v>
      </c>
      <c r="I1371" s="10">
        <v>1049</v>
      </c>
      <c r="J1371" s="10">
        <v>875</v>
      </c>
      <c r="K1371" s="10">
        <v>448</v>
      </c>
      <c r="L1371" s="10">
        <v>239</v>
      </c>
      <c r="M1371" s="10">
        <v>209</v>
      </c>
      <c r="N1371" s="10">
        <v>63</v>
      </c>
      <c r="O1371" s="10">
        <v>31</v>
      </c>
      <c r="P1371" s="10">
        <v>32</v>
      </c>
      <c r="Q1371" s="10">
        <v>0</v>
      </c>
      <c r="R1371" s="10">
        <v>13</v>
      </c>
      <c r="S1371" s="10">
        <v>164</v>
      </c>
      <c r="T1371" s="10">
        <v>0</v>
      </c>
      <c r="U1371" s="10">
        <v>207</v>
      </c>
      <c r="V1371" s="10">
        <v>145</v>
      </c>
      <c r="W1371" s="10">
        <v>384</v>
      </c>
    </row>
    <row r="1372" spans="1:23">
      <c r="A1372" s="10" t="s">
        <v>23</v>
      </c>
      <c r="B1372" s="10" t="s">
        <v>3519</v>
      </c>
      <c r="C1372" s="1" t="s">
        <v>3583</v>
      </c>
      <c r="D1372" s="10" t="s">
        <v>3586</v>
      </c>
      <c r="E1372" s="10" t="s">
        <v>3587</v>
      </c>
      <c r="F1372" s="10">
        <v>468</v>
      </c>
      <c r="G1372" s="10">
        <v>101</v>
      </c>
      <c r="H1372" s="10">
        <v>579</v>
      </c>
      <c r="I1372" s="10">
        <v>309</v>
      </c>
      <c r="J1372" s="10">
        <v>270</v>
      </c>
      <c r="K1372" s="10">
        <v>235</v>
      </c>
      <c r="L1372" s="10">
        <v>113</v>
      </c>
      <c r="M1372" s="10">
        <v>122</v>
      </c>
      <c r="N1372" s="10">
        <v>171</v>
      </c>
      <c r="O1372" s="10">
        <v>88</v>
      </c>
      <c r="P1372" s="10">
        <v>83</v>
      </c>
      <c r="Q1372" s="10">
        <v>0</v>
      </c>
      <c r="R1372" s="10">
        <v>8</v>
      </c>
      <c r="S1372" s="10">
        <v>60</v>
      </c>
      <c r="T1372" s="10">
        <v>0</v>
      </c>
      <c r="U1372" s="10">
        <v>60</v>
      </c>
      <c r="V1372" s="10">
        <v>70</v>
      </c>
      <c r="W1372" s="10">
        <v>128</v>
      </c>
    </row>
    <row r="1373" spans="1:23">
      <c r="A1373" s="10" t="s">
        <v>23</v>
      </c>
      <c r="B1373" s="10" t="s">
        <v>3519</v>
      </c>
      <c r="C1373" s="1" t="s">
        <v>3583</v>
      </c>
      <c r="D1373" s="10" t="s">
        <v>311</v>
      </c>
      <c r="E1373" s="10" t="s">
        <v>3588</v>
      </c>
      <c r="F1373" s="10">
        <v>1199</v>
      </c>
      <c r="G1373" s="10">
        <v>115</v>
      </c>
      <c r="H1373" s="10">
        <v>742</v>
      </c>
      <c r="I1373" s="10">
        <v>394</v>
      </c>
      <c r="J1373" s="10">
        <v>348</v>
      </c>
      <c r="K1373" s="10">
        <v>181</v>
      </c>
      <c r="L1373" s="10">
        <v>88</v>
      </c>
      <c r="M1373" s="10">
        <v>93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42</v>
      </c>
      <c r="T1373" s="10">
        <v>0</v>
      </c>
      <c r="U1373" s="10">
        <v>38</v>
      </c>
      <c r="V1373" s="10">
        <v>28</v>
      </c>
      <c r="W1373" s="10">
        <v>80</v>
      </c>
    </row>
    <row r="1374" spans="1:23">
      <c r="A1374" s="10" t="s">
        <v>23</v>
      </c>
      <c r="B1374" s="10" t="s">
        <v>3519</v>
      </c>
      <c r="C1374" s="1" t="s">
        <v>3583</v>
      </c>
      <c r="D1374" s="10" t="s">
        <v>1842</v>
      </c>
      <c r="E1374" s="10" t="s">
        <v>3589</v>
      </c>
      <c r="F1374" s="10">
        <v>460</v>
      </c>
      <c r="G1374" s="10">
        <v>9</v>
      </c>
      <c r="H1374" s="10">
        <v>51</v>
      </c>
      <c r="I1374" s="10">
        <v>30</v>
      </c>
      <c r="J1374" s="10">
        <v>21</v>
      </c>
      <c r="K1374" s="10">
        <v>873</v>
      </c>
      <c r="L1374" s="10">
        <v>457</v>
      </c>
      <c r="M1374" s="10">
        <v>416</v>
      </c>
      <c r="N1374" s="10">
        <v>333</v>
      </c>
      <c r="O1374" s="10">
        <v>149</v>
      </c>
      <c r="P1374" s="10">
        <v>184</v>
      </c>
      <c r="Q1374" s="10">
        <v>0</v>
      </c>
      <c r="R1374" s="10">
        <v>489.87</v>
      </c>
      <c r="S1374" s="10">
        <v>0</v>
      </c>
      <c r="T1374" s="10">
        <v>0</v>
      </c>
      <c r="U1374" s="10">
        <v>219.15</v>
      </c>
      <c r="V1374" s="10">
        <v>152.82</v>
      </c>
      <c r="W1374" s="10">
        <v>709.02</v>
      </c>
    </row>
    <row r="1375" spans="1:23">
      <c r="A1375" s="10" t="s">
        <v>23</v>
      </c>
      <c r="B1375" s="10" t="s">
        <v>3519</v>
      </c>
      <c r="C1375" s="1" t="s">
        <v>3583</v>
      </c>
      <c r="D1375" s="10" t="s">
        <v>3590</v>
      </c>
      <c r="E1375" s="10" t="s">
        <v>3591</v>
      </c>
      <c r="F1375" s="10">
        <v>404</v>
      </c>
      <c r="G1375" s="10">
        <v>68</v>
      </c>
      <c r="H1375" s="10">
        <v>350</v>
      </c>
      <c r="I1375" s="10">
        <v>187</v>
      </c>
      <c r="J1375" s="10">
        <v>163</v>
      </c>
      <c r="K1375" s="10">
        <v>427</v>
      </c>
      <c r="L1375" s="10">
        <v>227</v>
      </c>
      <c r="M1375" s="10">
        <v>200</v>
      </c>
      <c r="N1375" s="10">
        <v>0</v>
      </c>
      <c r="O1375" s="10">
        <v>0</v>
      </c>
      <c r="P1375" s="10">
        <v>0</v>
      </c>
      <c r="Q1375" s="10">
        <v>0</v>
      </c>
      <c r="R1375" s="10">
        <v>174.2</v>
      </c>
      <c r="S1375" s="10">
        <v>24.9</v>
      </c>
      <c r="T1375" s="10">
        <v>0</v>
      </c>
      <c r="U1375" s="10">
        <v>57.75</v>
      </c>
      <c r="V1375" s="10">
        <v>67.95</v>
      </c>
      <c r="W1375" s="10">
        <v>256.85000000000002</v>
      </c>
    </row>
    <row r="1376" spans="1:23">
      <c r="A1376" s="10" t="s">
        <v>23</v>
      </c>
      <c r="B1376" s="10" t="s">
        <v>163</v>
      </c>
      <c r="C1376" s="1" t="s">
        <v>234</v>
      </c>
      <c r="D1376" s="6" t="s">
        <v>235</v>
      </c>
      <c r="E1376" s="10" t="s">
        <v>236</v>
      </c>
      <c r="F1376" s="10">
        <v>443.36</v>
      </c>
      <c r="G1376" s="10">
        <v>247</v>
      </c>
      <c r="H1376" s="10">
        <v>1523</v>
      </c>
      <c r="I1376" s="10">
        <v>795</v>
      </c>
      <c r="J1376" s="10">
        <v>728</v>
      </c>
      <c r="K1376" s="10">
        <v>218</v>
      </c>
      <c r="L1376" s="10">
        <v>110</v>
      </c>
      <c r="M1376" s="10">
        <v>108</v>
      </c>
      <c r="N1376" s="10">
        <v>0</v>
      </c>
      <c r="O1376" s="10">
        <v>0</v>
      </c>
      <c r="P1376" s="10">
        <v>0</v>
      </c>
      <c r="Q1376" s="10">
        <v>0</v>
      </c>
      <c r="R1376" s="10">
        <v>23.93</v>
      </c>
      <c r="S1376" s="10">
        <v>0</v>
      </c>
      <c r="T1376" s="10">
        <v>0</v>
      </c>
      <c r="U1376" s="10">
        <v>92.97</v>
      </c>
      <c r="V1376" s="10">
        <v>57.43</v>
      </c>
      <c r="W1376" s="10">
        <v>116.9</v>
      </c>
    </row>
    <row r="1377" spans="1:23">
      <c r="A1377" s="10" t="s">
        <v>23</v>
      </c>
      <c r="B1377" s="10" t="s">
        <v>163</v>
      </c>
      <c r="C1377" s="1" t="s">
        <v>234</v>
      </c>
      <c r="D1377" s="10" t="s">
        <v>237</v>
      </c>
      <c r="E1377" s="10" t="s">
        <v>238</v>
      </c>
      <c r="F1377" s="10">
        <v>311.3</v>
      </c>
      <c r="G1377" s="10">
        <v>122</v>
      </c>
      <c r="H1377" s="10">
        <v>764</v>
      </c>
      <c r="I1377" s="10">
        <v>410</v>
      </c>
      <c r="J1377" s="10">
        <v>354</v>
      </c>
      <c r="K1377" s="10">
        <v>282</v>
      </c>
      <c r="L1377" s="10">
        <v>148</v>
      </c>
      <c r="M1377" s="10">
        <v>134</v>
      </c>
      <c r="N1377" s="10">
        <v>4</v>
      </c>
      <c r="O1377" s="10">
        <v>2</v>
      </c>
      <c r="P1377" s="10">
        <v>2</v>
      </c>
      <c r="Q1377" s="10">
        <v>0</v>
      </c>
      <c r="R1377" s="10">
        <v>259.05</v>
      </c>
      <c r="S1377" s="10">
        <v>268.81</v>
      </c>
      <c r="T1377" s="10">
        <v>0</v>
      </c>
      <c r="U1377" s="10">
        <v>875.08</v>
      </c>
      <c r="V1377" s="10">
        <v>310</v>
      </c>
      <c r="W1377" s="10">
        <v>1402.94</v>
      </c>
    </row>
    <row r="1378" spans="1:23">
      <c r="A1378" s="10" t="s">
        <v>23</v>
      </c>
      <c r="B1378" s="10" t="s">
        <v>163</v>
      </c>
      <c r="C1378" s="1" t="s">
        <v>234</v>
      </c>
      <c r="D1378" s="10" t="s">
        <v>239</v>
      </c>
      <c r="E1378" s="10" t="s">
        <v>240</v>
      </c>
      <c r="F1378" s="10">
        <v>317.5</v>
      </c>
      <c r="G1378" s="10">
        <v>141</v>
      </c>
      <c r="H1378" s="10">
        <v>778</v>
      </c>
      <c r="I1378" s="10">
        <v>427</v>
      </c>
      <c r="J1378" s="10">
        <v>351</v>
      </c>
      <c r="K1378" s="10">
        <v>2388</v>
      </c>
      <c r="L1378" s="10">
        <v>1229</v>
      </c>
      <c r="M1378" s="10">
        <v>1159</v>
      </c>
      <c r="N1378" s="10">
        <v>883</v>
      </c>
      <c r="O1378" s="10">
        <v>473</v>
      </c>
      <c r="P1378" s="10">
        <v>410</v>
      </c>
      <c r="Q1378" s="10">
        <v>485.29</v>
      </c>
      <c r="R1378" s="10">
        <v>0</v>
      </c>
      <c r="S1378" s="10">
        <v>71.459999999999994</v>
      </c>
      <c r="T1378" s="10">
        <v>0</v>
      </c>
      <c r="U1378" s="10">
        <v>120</v>
      </c>
      <c r="V1378" s="10">
        <v>120</v>
      </c>
      <c r="W1378" s="10">
        <v>191.46</v>
      </c>
    </row>
    <row r="1379" spans="1:23">
      <c r="A1379" s="10" t="s">
        <v>23</v>
      </c>
      <c r="B1379" s="10" t="s">
        <v>163</v>
      </c>
      <c r="C1379" s="1" t="s">
        <v>234</v>
      </c>
      <c r="D1379" s="10" t="s">
        <v>241</v>
      </c>
      <c r="E1379" s="10" t="s">
        <v>242</v>
      </c>
      <c r="F1379" s="10">
        <v>160.6</v>
      </c>
      <c r="G1379" s="10">
        <v>53</v>
      </c>
      <c r="H1379" s="10">
        <v>325</v>
      </c>
      <c r="I1379" s="10">
        <v>174</v>
      </c>
      <c r="J1379" s="10">
        <v>151</v>
      </c>
      <c r="K1379" s="10">
        <v>85</v>
      </c>
      <c r="L1379" s="10">
        <v>49</v>
      </c>
      <c r="M1379" s="10">
        <v>36</v>
      </c>
      <c r="N1379" s="10">
        <v>628</v>
      </c>
      <c r="O1379" s="10">
        <v>320</v>
      </c>
      <c r="P1379" s="10">
        <v>308</v>
      </c>
      <c r="Q1379" s="10">
        <v>0</v>
      </c>
      <c r="R1379" s="10">
        <v>83.04</v>
      </c>
      <c r="S1379" s="10">
        <v>13.92</v>
      </c>
      <c r="T1379" s="10">
        <v>0</v>
      </c>
      <c r="U1379" s="10">
        <v>366.96</v>
      </c>
      <c r="V1379" s="10">
        <v>348.03</v>
      </c>
      <c r="W1379" s="10">
        <v>463.92</v>
      </c>
    </row>
    <row r="1380" spans="1:23">
      <c r="A1380" s="10" t="s">
        <v>23</v>
      </c>
      <c r="B1380" s="10" t="s">
        <v>24</v>
      </c>
      <c r="C1380" s="1" t="s">
        <v>39</v>
      </c>
      <c r="D1380" s="6" t="s">
        <v>40</v>
      </c>
      <c r="E1380" s="10" t="s">
        <v>41</v>
      </c>
      <c r="F1380" s="10">
        <v>3307</v>
      </c>
      <c r="G1380" s="10">
        <v>639</v>
      </c>
      <c r="H1380" s="10">
        <v>3924</v>
      </c>
      <c r="I1380" s="10">
        <v>2098</v>
      </c>
      <c r="J1380" s="10">
        <v>1826</v>
      </c>
      <c r="K1380" s="10">
        <v>8</v>
      </c>
      <c r="L1380" s="10">
        <v>3</v>
      </c>
      <c r="M1380" s="10">
        <v>5</v>
      </c>
      <c r="N1380" s="10">
        <v>7</v>
      </c>
      <c r="O1380" s="10">
        <v>3</v>
      </c>
      <c r="P1380" s="10">
        <v>4</v>
      </c>
      <c r="Q1380" s="10">
        <v>0</v>
      </c>
      <c r="R1380" s="10">
        <v>0</v>
      </c>
      <c r="S1380" s="10">
        <v>0</v>
      </c>
      <c r="T1380" s="10">
        <v>0</v>
      </c>
      <c r="U1380" s="10">
        <v>108.84</v>
      </c>
      <c r="V1380" s="10">
        <v>107.15</v>
      </c>
      <c r="W1380" s="10">
        <v>108.84</v>
      </c>
    </row>
    <row r="1381" spans="1:23">
      <c r="A1381" s="10" t="s">
        <v>23</v>
      </c>
      <c r="B1381" s="10" t="s">
        <v>24</v>
      </c>
      <c r="C1381" s="1" t="s">
        <v>39</v>
      </c>
      <c r="D1381" s="10" t="s">
        <v>42</v>
      </c>
      <c r="E1381" s="10" t="s">
        <v>43</v>
      </c>
      <c r="F1381" s="10">
        <v>533</v>
      </c>
      <c r="G1381" s="10">
        <v>89</v>
      </c>
      <c r="H1381" s="10">
        <v>560</v>
      </c>
      <c r="I1381" s="10">
        <v>299</v>
      </c>
      <c r="J1381" s="10">
        <v>261</v>
      </c>
      <c r="K1381" s="10">
        <v>814</v>
      </c>
      <c r="L1381" s="10">
        <v>413</v>
      </c>
      <c r="M1381" s="10">
        <v>401</v>
      </c>
      <c r="N1381" s="10">
        <v>329</v>
      </c>
      <c r="O1381" s="10">
        <v>157</v>
      </c>
      <c r="P1381" s="10">
        <v>172</v>
      </c>
      <c r="Q1381" s="10">
        <v>0</v>
      </c>
      <c r="R1381" s="10">
        <v>199.05</v>
      </c>
      <c r="S1381" s="10">
        <v>23.9</v>
      </c>
      <c r="T1381" s="10">
        <v>0</v>
      </c>
      <c r="U1381" s="10">
        <v>625.85</v>
      </c>
      <c r="V1381" s="10">
        <v>416.8</v>
      </c>
      <c r="W1381" s="10">
        <v>848.8</v>
      </c>
    </row>
    <row r="1382" spans="1:23">
      <c r="A1382" s="10" t="s">
        <v>23</v>
      </c>
      <c r="B1382" s="10" t="s">
        <v>412</v>
      </c>
      <c r="C1382" s="1" t="s">
        <v>482</v>
      </c>
      <c r="D1382" s="6" t="s">
        <v>482</v>
      </c>
      <c r="E1382" s="10" t="s">
        <v>483</v>
      </c>
      <c r="F1382" s="10">
        <v>1481</v>
      </c>
      <c r="G1382" s="10">
        <v>158</v>
      </c>
      <c r="H1382" s="10">
        <v>990</v>
      </c>
      <c r="I1382" s="10">
        <v>533</v>
      </c>
      <c r="J1382" s="10">
        <v>457</v>
      </c>
      <c r="K1382" s="10">
        <v>811</v>
      </c>
      <c r="L1382" s="10">
        <v>422</v>
      </c>
      <c r="M1382" s="10">
        <v>389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22</v>
      </c>
      <c r="T1382" s="10">
        <v>0</v>
      </c>
      <c r="U1382" s="10">
        <v>220.07</v>
      </c>
      <c r="V1382" s="10">
        <v>253.09</v>
      </c>
      <c r="W1382" s="10">
        <v>242.07</v>
      </c>
    </row>
    <row r="1383" spans="1:23">
      <c r="A1383" s="10" t="s">
        <v>23</v>
      </c>
      <c r="B1383" s="10" t="s">
        <v>412</v>
      </c>
      <c r="C1383" s="1" t="s">
        <v>482</v>
      </c>
      <c r="D1383" s="10" t="s">
        <v>484</v>
      </c>
      <c r="E1383" s="10" t="s">
        <v>485</v>
      </c>
      <c r="F1383" s="10">
        <v>1523</v>
      </c>
      <c r="G1383" s="10">
        <v>136</v>
      </c>
      <c r="H1383" s="10">
        <v>849</v>
      </c>
      <c r="I1383" s="10">
        <v>439</v>
      </c>
      <c r="J1383" s="10">
        <v>410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5.0199999999999996</v>
      </c>
      <c r="T1383" s="10">
        <v>0</v>
      </c>
      <c r="U1383" s="10">
        <v>70.02</v>
      </c>
      <c r="V1383" s="10">
        <v>88.65</v>
      </c>
      <c r="W1383" s="10">
        <v>75.040000000000006</v>
      </c>
    </row>
    <row r="1384" spans="1:23">
      <c r="A1384" s="10" t="s">
        <v>23</v>
      </c>
      <c r="B1384" s="10" t="s">
        <v>412</v>
      </c>
      <c r="C1384" s="1" t="s">
        <v>482</v>
      </c>
      <c r="D1384" s="10" t="s">
        <v>486</v>
      </c>
      <c r="E1384" s="10" t="s">
        <v>487</v>
      </c>
      <c r="F1384" s="10">
        <v>785</v>
      </c>
      <c r="G1384" s="10">
        <v>40</v>
      </c>
      <c r="H1384" s="10">
        <v>199</v>
      </c>
      <c r="I1384" s="10">
        <v>106</v>
      </c>
      <c r="J1384" s="10">
        <v>93</v>
      </c>
      <c r="K1384" s="10">
        <v>70</v>
      </c>
      <c r="L1384" s="10">
        <v>38</v>
      </c>
      <c r="M1384" s="10">
        <v>32</v>
      </c>
      <c r="N1384" s="10">
        <v>802</v>
      </c>
      <c r="O1384" s="10">
        <v>422</v>
      </c>
      <c r="P1384" s="10">
        <v>380</v>
      </c>
      <c r="Q1384" s="10">
        <v>0</v>
      </c>
      <c r="R1384" s="10">
        <v>0</v>
      </c>
      <c r="S1384" s="10">
        <v>5.05</v>
      </c>
      <c r="T1384" s="10">
        <v>0</v>
      </c>
      <c r="U1384" s="10">
        <v>50.02</v>
      </c>
      <c r="V1384" s="10">
        <v>267.66000000000003</v>
      </c>
      <c r="W1384" s="10">
        <v>55.07</v>
      </c>
    </row>
    <row r="1385" spans="1:23">
      <c r="A1385" s="10" t="s">
        <v>23</v>
      </c>
      <c r="B1385" s="10" t="s">
        <v>412</v>
      </c>
      <c r="C1385" s="1" t="s">
        <v>482</v>
      </c>
      <c r="D1385" s="10" t="s">
        <v>488</v>
      </c>
      <c r="E1385" s="10" t="s">
        <v>489</v>
      </c>
      <c r="F1385" s="10">
        <v>464</v>
      </c>
      <c r="G1385" s="10">
        <v>33</v>
      </c>
      <c r="H1385" s="10">
        <v>131</v>
      </c>
      <c r="I1385" s="10">
        <v>72</v>
      </c>
      <c r="J1385" s="10">
        <v>59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50.88</v>
      </c>
      <c r="V1385" s="10">
        <v>63.6</v>
      </c>
      <c r="W1385" s="10">
        <v>50.88</v>
      </c>
    </row>
    <row r="1386" spans="1:23">
      <c r="A1386" s="10" t="s">
        <v>23</v>
      </c>
      <c r="B1386" s="10" t="s">
        <v>3387</v>
      </c>
      <c r="C1386" s="1" t="s">
        <v>3420</v>
      </c>
      <c r="D1386" s="6" t="s">
        <v>3421</v>
      </c>
      <c r="E1386" s="10" t="s">
        <v>3422</v>
      </c>
      <c r="F1386" s="10">
        <v>703</v>
      </c>
      <c r="G1386" s="10">
        <v>107</v>
      </c>
      <c r="H1386" s="10">
        <v>549</v>
      </c>
      <c r="I1386" s="10">
        <v>301</v>
      </c>
      <c r="J1386" s="10">
        <v>248</v>
      </c>
      <c r="K1386" s="10">
        <v>582</v>
      </c>
      <c r="L1386" s="10">
        <v>324</v>
      </c>
      <c r="M1386" s="10">
        <v>258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77.010000000000005</v>
      </c>
      <c r="T1386" s="10">
        <v>0</v>
      </c>
      <c r="U1386" s="10">
        <v>721.99</v>
      </c>
      <c r="V1386" s="10">
        <v>498.72</v>
      </c>
      <c r="W1386" s="10">
        <v>799</v>
      </c>
    </row>
    <row r="1387" spans="1:23">
      <c r="A1387" s="10" t="s">
        <v>23</v>
      </c>
      <c r="B1387" s="10" t="s">
        <v>3387</v>
      </c>
      <c r="C1387" s="1" t="s">
        <v>3420</v>
      </c>
      <c r="D1387" s="10" t="s">
        <v>3423</v>
      </c>
      <c r="E1387" s="10" t="s">
        <v>3424</v>
      </c>
      <c r="F1387" s="10">
        <v>418</v>
      </c>
      <c r="G1387" s="10">
        <v>108</v>
      </c>
      <c r="H1387" s="10">
        <v>485</v>
      </c>
      <c r="I1387" s="10">
        <v>259</v>
      </c>
      <c r="J1387" s="10">
        <v>226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70.55</v>
      </c>
      <c r="V1387" s="10">
        <v>88.18</v>
      </c>
      <c r="W1387" s="10">
        <v>70.55</v>
      </c>
    </row>
    <row r="1388" spans="1:23">
      <c r="A1388" s="10" t="s">
        <v>23</v>
      </c>
      <c r="B1388" s="10" t="s">
        <v>3387</v>
      </c>
      <c r="C1388" s="1" t="s">
        <v>3420</v>
      </c>
      <c r="D1388" s="10" t="s">
        <v>3425</v>
      </c>
      <c r="E1388" s="10" t="s">
        <v>3426</v>
      </c>
      <c r="F1388" s="10">
        <v>760</v>
      </c>
      <c r="G1388" s="10">
        <v>59</v>
      </c>
      <c r="H1388" s="10">
        <v>296</v>
      </c>
      <c r="I1388" s="10">
        <v>160</v>
      </c>
      <c r="J1388" s="10">
        <v>136</v>
      </c>
      <c r="K1388" s="10">
        <v>464</v>
      </c>
      <c r="L1388" s="10">
        <v>246</v>
      </c>
      <c r="M1388" s="10">
        <v>218</v>
      </c>
      <c r="N1388" s="10">
        <v>219</v>
      </c>
      <c r="O1388" s="10">
        <v>114</v>
      </c>
      <c r="P1388" s="10">
        <v>105</v>
      </c>
      <c r="Q1388" s="10">
        <v>0</v>
      </c>
      <c r="R1388" s="10">
        <v>0</v>
      </c>
      <c r="S1388" s="10">
        <v>12.55</v>
      </c>
      <c r="T1388" s="10">
        <v>0</v>
      </c>
      <c r="U1388" s="10">
        <v>36.42</v>
      </c>
      <c r="V1388" s="10">
        <v>40.54</v>
      </c>
      <c r="W1388" s="10">
        <v>48.97</v>
      </c>
    </row>
    <row r="1389" spans="1:23">
      <c r="A1389" s="10" t="s">
        <v>23</v>
      </c>
      <c r="B1389" s="10" t="s">
        <v>3387</v>
      </c>
      <c r="C1389" s="1" t="s">
        <v>3420</v>
      </c>
      <c r="D1389" s="10" t="s">
        <v>3427</v>
      </c>
      <c r="E1389" s="10" t="s">
        <v>3428</v>
      </c>
      <c r="F1389" s="10">
        <v>241</v>
      </c>
      <c r="G1389" s="10">
        <v>59</v>
      </c>
      <c r="H1389" s="10">
        <v>296</v>
      </c>
      <c r="I1389" s="10">
        <v>159</v>
      </c>
      <c r="J1389" s="10">
        <v>137</v>
      </c>
      <c r="K1389" s="10">
        <v>44</v>
      </c>
      <c r="L1389" s="10">
        <v>21</v>
      </c>
      <c r="M1389" s="10">
        <v>23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3.8</v>
      </c>
      <c r="T1389" s="10">
        <v>0</v>
      </c>
      <c r="U1389" s="10">
        <v>93.76</v>
      </c>
      <c r="V1389" s="10">
        <v>62.77</v>
      </c>
      <c r="W1389" s="10">
        <v>97.56</v>
      </c>
    </row>
    <row r="1390" spans="1:23">
      <c r="A1390" s="10" t="s">
        <v>23</v>
      </c>
      <c r="B1390" s="10" t="s">
        <v>3387</v>
      </c>
      <c r="C1390" s="1" t="s">
        <v>3420</v>
      </c>
      <c r="D1390" s="10" t="s">
        <v>3429</v>
      </c>
      <c r="E1390" s="10" t="s">
        <v>3430</v>
      </c>
      <c r="F1390" s="10">
        <v>163</v>
      </c>
      <c r="G1390" s="10">
        <v>23</v>
      </c>
      <c r="H1390" s="10">
        <v>86</v>
      </c>
      <c r="I1390" s="10">
        <v>45</v>
      </c>
      <c r="J1390" s="10">
        <v>41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81.459999999999994</v>
      </c>
      <c r="V1390" s="10">
        <v>110.1</v>
      </c>
      <c r="W1390" s="10">
        <v>81.459999999999994</v>
      </c>
    </row>
    <row r="1391" spans="1:23">
      <c r="A1391" s="10" t="s">
        <v>23</v>
      </c>
      <c r="B1391" s="10" t="s">
        <v>3387</v>
      </c>
      <c r="C1391" s="1" t="s">
        <v>3420</v>
      </c>
      <c r="D1391" s="10" t="s">
        <v>3431</v>
      </c>
      <c r="E1391" s="10" t="s">
        <v>3432</v>
      </c>
      <c r="F1391" s="10">
        <v>270</v>
      </c>
      <c r="G1391" s="10">
        <v>73</v>
      </c>
      <c r="H1391" s="10">
        <v>327</v>
      </c>
      <c r="I1391" s="10">
        <v>180</v>
      </c>
      <c r="J1391" s="10">
        <v>147</v>
      </c>
      <c r="K1391" s="10">
        <v>0</v>
      </c>
      <c r="L1391" s="10">
        <v>0</v>
      </c>
      <c r="M1391" s="10">
        <v>0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55.27</v>
      </c>
      <c r="T1391" s="10">
        <v>0</v>
      </c>
      <c r="U1391" s="10">
        <v>94.3</v>
      </c>
      <c r="V1391" s="10">
        <v>100.35</v>
      </c>
      <c r="W1391" s="10">
        <v>149.57</v>
      </c>
    </row>
    <row r="1392" spans="1:23">
      <c r="A1392" s="10" t="s">
        <v>23</v>
      </c>
      <c r="B1392" s="10" t="s">
        <v>3387</v>
      </c>
      <c r="C1392" s="1" t="s">
        <v>3420</v>
      </c>
      <c r="D1392" s="10" t="s">
        <v>3433</v>
      </c>
      <c r="E1392" s="10" t="s">
        <v>3434</v>
      </c>
      <c r="F1392" s="10">
        <v>265</v>
      </c>
      <c r="G1392" s="10">
        <v>59</v>
      </c>
      <c r="H1392" s="10">
        <v>261</v>
      </c>
      <c r="I1392" s="10">
        <v>136</v>
      </c>
      <c r="J1392" s="10">
        <v>125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10.039999999999999</v>
      </c>
      <c r="T1392" s="10">
        <v>0</v>
      </c>
      <c r="U1392" s="10">
        <v>35.71</v>
      </c>
      <c r="V1392" s="10">
        <v>41.65</v>
      </c>
      <c r="W1392" s="10">
        <v>45.75</v>
      </c>
    </row>
    <row r="1393" spans="1:23">
      <c r="A1393" s="10" t="s">
        <v>23</v>
      </c>
      <c r="B1393" s="10" t="s">
        <v>412</v>
      </c>
      <c r="C1393" s="1" t="s">
        <v>469</v>
      </c>
      <c r="D1393" s="6" t="s">
        <v>470</v>
      </c>
      <c r="E1393" s="10" t="s">
        <v>471</v>
      </c>
      <c r="F1393" s="10">
        <v>3300</v>
      </c>
      <c r="G1393" s="10">
        <v>362</v>
      </c>
      <c r="H1393" s="10">
        <v>2420</v>
      </c>
      <c r="I1393" s="10">
        <v>1247</v>
      </c>
      <c r="J1393" s="10">
        <v>1173</v>
      </c>
      <c r="K1393" s="10">
        <v>44</v>
      </c>
      <c r="L1393" s="10">
        <v>23</v>
      </c>
      <c r="M1393" s="10">
        <v>21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6.15</v>
      </c>
      <c r="T1393" s="10">
        <v>0</v>
      </c>
      <c r="U1393" s="10">
        <v>65.72</v>
      </c>
      <c r="V1393" s="10">
        <v>76.09</v>
      </c>
      <c r="W1393" s="10">
        <v>71.87</v>
      </c>
    </row>
    <row r="1394" spans="1:23">
      <c r="A1394" s="10" t="s">
        <v>23</v>
      </c>
      <c r="B1394" s="10" t="s">
        <v>412</v>
      </c>
      <c r="C1394" s="1" t="s">
        <v>469</v>
      </c>
      <c r="D1394" s="10" t="s">
        <v>472</v>
      </c>
      <c r="E1394" s="10" t="s">
        <v>473</v>
      </c>
      <c r="F1394" s="10">
        <v>587</v>
      </c>
      <c r="G1394" s="10">
        <v>13</v>
      </c>
      <c r="H1394" s="10">
        <v>76</v>
      </c>
      <c r="I1394" s="10">
        <v>38</v>
      </c>
      <c r="J1394" s="10">
        <v>38</v>
      </c>
      <c r="K1394" s="10">
        <v>180</v>
      </c>
      <c r="L1394" s="10">
        <v>98</v>
      </c>
      <c r="M1394" s="10">
        <v>82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27.95</v>
      </c>
      <c r="T1394" s="10">
        <v>0</v>
      </c>
      <c r="U1394" s="10">
        <v>39.770000000000003</v>
      </c>
      <c r="V1394" s="10">
        <v>42.85</v>
      </c>
      <c r="W1394" s="10">
        <v>67.72</v>
      </c>
    </row>
    <row r="1395" spans="1:23">
      <c r="A1395" s="10" t="s">
        <v>23</v>
      </c>
      <c r="B1395" s="10" t="s">
        <v>412</v>
      </c>
      <c r="C1395" s="1" t="s">
        <v>469</v>
      </c>
      <c r="D1395" s="10" t="s">
        <v>474</v>
      </c>
      <c r="E1395" s="10" t="s">
        <v>475</v>
      </c>
      <c r="F1395" s="10">
        <v>627</v>
      </c>
      <c r="G1395" s="10">
        <v>6</v>
      </c>
      <c r="H1395" s="10">
        <v>27</v>
      </c>
      <c r="I1395" s="10">
        <v>19</v>
      </c>
      <c r="J1395" s="10">
        <v>8</v>
      </c>
      <c r="K1395" s="10">
        <v>232</v>
      </c>
      <c r="L1395" s="10">
        <v>127</v>
      </c>
      <c r="M1395" s="10">
        <v>105</v>
      </c>
      <c r="N1395" s="10">
        <v>51</v>
      </c>
      <c r="O1395" s="10">
        <v>27</v>
      </c>
      <c r="P1395" s="10">
        <v>24</v>
      </c>
      <c r="Q1395" s="10">
        <v>0</v>
      </c>
      <c r="R1395" s="10">
        <v>0</v>
      </c>
      <c r="S1395" s="10">
        <v>0</v>
      </c>
      <c r="T1395" s="10">
        <v>0</v>
      </c>
      <c r="U1395" s="10">
        <v>190.41</v>
      </c>
      <c r="V1395" s="10">
        <v>98.11</v>
      </c>
      <c r="W1395" s="10">
        <v>190.41</v>
      </c>
    </row>
    <row r="1396" spans="1:23">
      <c r="A1396" s="10" t="s">
        <v>23</v>
      </c>
      <c r="B1396" s="10" t="s">
        <v>412</v>
      </c>
      <c r="C1396" s="1" t="s">
        <v>469</v>
      </c>
      <c r="D1396" s="10" t="s">
        <v>476</v>
      </c>
      <c r="E1396" s="10" t="s">
        <v>477</v>
      </c>
      <c r="F1396" s="10">
        <v>975</v>
      </c>
      <c r="G1396" s="10">
        <v>11</v>
      </c>
      <c r="H1396" s="10">
        <v>54</v>
      </c>
      <c r="I1396" s="10">
        <v>27</v>
      </c>
      <c r="J1396" s="10">
        <v>27</v>
      </c>
      <c r="K1396" s="10">
        <v>363</v>
      </c>
      <c r="L1396" s="10">
        <v>193</v>
      </c>
      <c r="M1396" s="10">
        <v>170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27.33</v>
      </c>
      <c r="T1396" s="10">
        <v>0</v>
      </c>
      <c r="U1396" s="10">
        <v>104.17</v>
      </c>
      <c r="V1396" s="10">
        <v>121.88</v>
      </c>
      <c r="W1396" s="10">
        <v>131.5</v>
      </c>
    </row>
    <row r="1397" spans="1:23">
      <c r="A1397" s="10" t="s">
        <v>23</v>
      </c>
      <c r="B1397" s="10" t="s">
        <v>412</v>
      </c>
      <c r="C1397" s="1" t="s">
        <v>469</v>
      </c>
      <c r="D1397" s="10" t="s">
        <v>478</v>
      </c>
      <c r="E1397" s="10" t="s">
        <v>479</v>
      </c>
      <c r="F1397" s="10">
        <v>3203</v>
      </c>
      <c r="G1397" s="10">
        <v>17</v>
      </c>
      <c r="H1397" s="10">
        <v>104</v>
      </c>
      <c r="I1397" s="10">
        <v>54</v>
      </c>
      <c r="J1397" s="10">
        <v>50</v>
      </c>
      <c r="K1397" s="10">
        <v>197</v>
      </c>
      <c r="L1397" s="10">
        <v>105</v>
      </c>
      <c r="M1397" s="10">
        <v>92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17.91</v>
      </c>
      <c r="T1397" s="10">
        <v>0</v>
      </c>
      <c r="U1397" s="10">
        <v>350.43</v>
      </c>
      <c r="V1397" s="10">
        <v>393.5</v>
      </c>
      <c r="W1397" s="10">
        <v>368.34</v>
      </c>
    </row>
    <row r="1398" spans="1:23">
      <c r="A1398" s="10" t="s">
        <v>23</v>
      </c>
      <c r="B1398" s="10" t="s">
        <v>412</v>
      </c>
      <c r="C1398" s="1" t="s">
        <v>469</v>
      </c>
      <c r="D1398" s="10" t="s">
        <v>480</v>
      </c>
      <c r="E1398" s="10" t="s">
        <v>481</v>
      </c>
      <c r="F1398" s="10">
        <v>1914</v>
      </c>
      <c r="G1398" s="10">
        <v>13</v>
      </c>
      <c r="H1398" s="10">
        <v>78</v>
      </c>
      <c r="I1398" s="10">
        <v>40</v>
      </c>
      <c r="J1398" s="10">
        <v>38</v>
      </c>
      <c r="K1398" s="10">
        <v>278</v>
      </c>
      <c r="L1398" s="10">
        <v>159</v>
      </c>
      <c r="M1398" s="10">
        <v>119</v>
      </c>
      <c r="N1398" s="10">
        <v>0</v>
      </c>
      <c r="O1398" s="10">
        <v>0</v>
      </c>
      <c r="P1398" s="10">
        <v>0</v>
      </c>
      <c r="Q1398" s="10">
        <v>0</v>
      </c>
      <c r="R1398" s="10">
        <v>56.12</v>
      </c>
      <c r="S1398" s="10">
        <v>52.78</v>
      </c>
      <c r="T1398" s="10">
        <v>0</v>
      </c>
      <c r="U1398" s="10">
        <v>448.12</v>
      </c>
      <c r="V1398" s="10">
        <v>411.75</v>
      </c>
      <c r="W1398" s="10">
        <v>557.02</v>
      </c>
    </row>
    <row r="1399" spans="1:23">
      <c r="A1399" s="10" t="s">
        <v>23</v>
      </c>
      <c r="B1399" s="10" t="s">
        <v>1480</v>
      </c>
      <c r="C1399" s="1" t="s">
        <v>1480</v>
      </c>
      <c r="D1399" s="6" t="s">
        <v>1538</v>
      </c>
      <c r="E1399" s="10" t="s">
        <v>1539</v>
      </c>
      <c r="F1399" s="10">
        <v>4458</v>
      </c>
      <c r="G1399" s="10">
        <v>996</v>
      </c>
      <c r="H1399" s="10">
        <v>6121</v>
      </c>
      <c r="I1399" s="10">
        <v>3198</v>
      </c>
      <c r="J1399" s="10">
        <v>2923</v>
      </c>
      <c r="K1399" s="10">
        <v>344</v>
      </c>
      <c r="L1399" s="10">
        <v>176</v>
      </c>
      <c r="M1399" s="10">
        <v>168</v>
      </c>
      <c r="N1399" s="10">
        <v>0</v>
      </c>
      <c r="O1399" s="10">
        <v>0</v>
      </c>
      <c r="P1399" s="10">
        <v>0</v>
      </c>
      <c r="Q1399" s="10">
        <v>0</v>
      </c>
      <c r="R1399" s="10">
        <v>21.28</v>
      </c>
      <c r="S1399" s="10">
        <v>14.8</v>
      </c>
      <c r="T1399" s="10">
        <v>0</v>
      </c>
      <c r="U1399" s="10">
        <v>232.19</v>
      </c>
      <c r="V1399" s="10">
        <v>181.91</v>
      </c>
      <c r="W1399" s="10">
        <v>268.27</v>
      </c>
    </row>
    <row r="1400" spans="1:23">
      <c r="A1400" s="10" t="s">
        <v>23</v>
      </c>
      <c r="B1400" s="10" t="s">
        <v>2223</v>
      </c>
      <c r="C1400" s="1" t="s">
        <v>2275</v>
      </c>
      <c r="D1400" s="6" t="s">
        <v>2276</v>
      </c>
      <c r="E1400" s="10" t="s">
        <v>2277</v>
      </c>
      <c r="F1400" s="10">
        <v>976.62</v>
      </c>
      <c r="G1400" s="10">
        <v>254</v>
      </c>
      <c r="H1400" s="10">
        <v>1317</v>
      </c>
      <c r="I1400" s="10">
        <v>710</v>
      </c>
      <c r="J1400" s="10">
        <v>607</v>
      </c>
      <c r="K1400" s="10">
        <v>30</v>
      </c>
      <c r="L1400" s="10">
        <v>17</v>
      </c>
      <c r="M1400" s="10">
        <v>13</v>
      </c>
      <c r="N1400" s="10">
        <v>0</v>
      </c>
      <c r="O1400" s="10">
        <v>0</v>
      </c>
      <c r="P1400" s="10">
        <v>0</v>
      </c>
      <c r="Q1400" s="10">
        <v>0</v>
      </c>
      <c r="R1400" s="10">
        <v>16.600000000000001</v>
      </c>
      <c r="S1400" s="10">
        <v>4.8600000000000003</v>
      </c>
      <c r="T1400" s="10">
        <v>0</v>
      </c>
      <c r="U1400" s="10">
        <v>291.97000000000003</v>
      </c>
      <c r="V1400" s="10">
        <v>208.34</v>
      </c>
      <c r="W1400" s="10">
        <v>313.43</v>
      </c>
    </row>
    <row r="1401" spans="1:23">
      <c r="A1401" s="10" t="s">
        <v>23</v>
      </c>
      <c r="B1401" s="10" t="s">
        <v>2223</v>
      </c>
      <c r="C1401" s="1" t="s">
        <v>2275</v>
      </c>
      <c r="D1401" s="10" t="s">
        <v>2278</v>
      </c>
      <c r="E1401" s="10" t="s">
        <v>2279</v>
      </c>
      <c r="F1401" s="10">
        <v>990</v>
      </c>
      <c r="G1401" s="10">
        <v>179</v>
      </c>
      <c r="H1401" s="10">
        <v>1118</v>
      </c>
      <c r="I1401" s="10">
        <v>578</v>
      </c>
      <c r="J1401" s="10">
        <v>540</v>
      </c>
      <c r="K1401" s="10">
        <v>704</v>
      </c>
      <c r="L1401" s="10">
        <v>369</v>
      </c>
      <c r="M1401" s="10">
        <v>335</v>
      </c>
      <c r="N1401" s="10">
        <v>268</v>
      </c>
      <c r="O1401" s="10">
        <v>141</v>
      </c>
      <c r="P1401" s="10">
        <v>127</v>
      </c>
      <c r="Q1401" s="10">
        <v>0</v>
      </c>
      <c r="R1401" s="10">
        <v>0</v>
      </c>
      <c r="S1401" s="10">
        <v>528.05999999999995</v>
      </c>
      <c r="T1401" s="10">
        <v>0</v>
      </c>
      <c r="U1401" s="10">
        <v>366.05</v>
      </c>
      <c r="V1401" s="10">
        <v>230.07</v>
      </c>
      <c r="W1401" s="10">
        <v>894.11</v>
      </c>
    </row>
    <row r="1402" spans="1:23">
      <c r="A1402" s="10" t="s">
        <v>23</v>
      </c>
      <c r="B1402" s="10" t="s">
        <v>2223</v>
      </c>
      <c r="C1402" s="1" t="s">
        <v>2275</v>
      </c>
      <c r="D1402" s="10" t="s">
        <v>2280</v>
      </c>
      <c r="E1402" s="10" t="s">
        <v>2281</v>
      </c>
      <c r="F1402" s="10">
        <v>499.33</v>
      </c>
      <c r="G1402" s="10">
        <v>113</v>
      </c>
      <c r="H1402" s="10">
        <v>591</v>
      </c>
      <c r="I1402" s="10">
        <v>297</v>
      </c>
      <c r="J1402" s="10">
        <v>294</v>
      </c>
      <c r="K1402" s="10">
        <v>504</v>
      </c>
      <c r="L1402" s="10">
        <v>273</v>
      </c>
      <c r="M1402" s="10">
        <v>231</v>
      </c>
      <c r="N1402" s="10">
        <v>1</v>
      </c>
      <c r="O1402" s="10">
        <v>1</v>
      </c>
      <c r="P1402" s="10">
        <v>0</v>
      </c>
      <c r="Q1402" s="10">
        <v>0</v>
      </c>
      <c r="R1402" s="10">
        <v>0.87</v>
      </c>
      <c r="S1402" s="10">
        <v>149.01</v>
      </c>
      <c r="T1402" s="10">
        <v>0</v>
      </c>
      <c r="U1402" s="10">
        <v>22.06</v>
      </c>
      <c r="V1402" s="10">
        <v>80.099999999999994</v>
      </c>
      <c r="W1402" s="10">
        <v>171.94</v>
      </c>
    </row>
    <row r="1403" spans="1:23">
      <c r="A1403" s="10" t="s">
        <v>23</v>
      </c>
      <c r="B1403" s="10" t="s">
        <v>3210</v>
      </c>
      <c r="C1403" s="1" t="s">
        <v>3246</v>
      </c>
      <c r="D1403" s="6" t="s">
        <v>3246</v>
      </c>
      <c r="E1403" s="10" t="s">
        <v>3247</v>
      </c>
      <c r="F1403" s="10">
        <v>1686.09</v>
      </c>
      <c r="G1403" s="10">
        <v>371</v>
      </c>
      <c r="H1403" s="10">
        <v>1790</v>
      </c>
      <c r="I1403" s="10">
        <v>893</v>
      </c>
      <c r="J1403" s="10">
        <v>897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5.9</v>
      </c>
      <c r="S1403" s="10">
        <v>0</v>
      </c>
      <c r="T1403" s="10">
        <v>0</v>
      </c>
      <c r="U1403" s="10">
        <v>26.36</v>
      </c>
      <c r="V1403" s="10">
        <v>20.149999999999999</v>
      </c>
      <c r="W1403" s="10">
        <v>32.26</v>
      </c>
    </row>
    <row r="1404" spans="1:23">
      <c r="A1404" s="10" t="s">
        <v>23</v>
      </c>
      <c r="B1404" s="10" t="s">
        <v>3210</v>
      </c>
      <c r="C1404" s="1" t="s">
        <v>3246</v>
      </c>
      <c r="D1404" s="10" t="s">
        <v>3248</v>
      </c>
      <c r="E1404" s="10" t="s">
        <v>3249</v>
      </c>
      <c r="F1404" s="10">
        <v>2592.2600000000002</v>
      </c>
      <c r="G1404" s="10">
        <v>177</v>
      </c>
      <c r="H1404" s="10">
        <v>1086</v>
      </c>
      <c r="I1404" s="10">
        <v>579</v>
      </c>
      <c r="J1404" s="10">
        <v>507</v>
      </c>
      <c r="K1404" s="10">
        <v>366</v>
      </c>
      <c r="L1404" s="10">
        <v>189</v>
      </c>
      <c r="M1404" s="10">
        <v>177</v>
      </c>
      <c r="N1404" s="10">
        <v>75</v>
      </c>
      <c r="O1404" s="10">
        <v>36</v>
      </c>
      <c r="P1404" s="10">
        <v>39</v>
      </c>
      <c r="Q1404" s="10">
        <v>0</v>
      </c>
      <c r="R1404" s="10">
        <v>0</v>
      </c>
      <c r="S1404" s="10">
        <v>0</v>
      </c>
      <c r="T1404" s="10">
        <v>0</v>
      </c>
      <c r="U1404" s="10">
        <v>44</v>
      </c>
      <c r="V1404" s="10">
        <v>60</v>
      </c>
      <c r="W1404" s="10">
        <v>44</v>
      </c>
    </row>
    <row r="1405" spans="1:23">
      <c r="A1405" s="10" t="s">
        <v>23</v>
      </c>
      <c r="B1405" s="10" t="s">
        <v>3210</v>
      </c>
      <c r="C1405" s="1" t="s">
        <v>3246</v>
      </c>
      <c r="D1405" s="10" t="s">
        <v>3250</v>
      </c>
      <c r="E1405" s="10" t="s">
        <v>3251</v>
      </c>
      <c r="F1405" s="10">
        <v>844</v>
      </c>
      <c r="G1405" s="10">
        <v>32</v>
      </c>
      <c r="H1405" s="10">
        <v>151</v>
      </c>
      <c r="I1405" s="10">
        <v>79</v>
      </c>
      <c r="J1405" s="10">
        <v>72</v>
      </c>
      <c r="K1405" s="10">
        <v>65</v>
      </c>
      <c r="L1405" s="10">
        <v>35</v>
      </c>
      <c r="M1405" s="10">
        <v>30</v>
      </c>
      <c r="N1405" s="10">
        <v>5</v>
      </c>
      <c r="O1405" s="10">
        <v>2</v>
      </c>
      <c r="P1405" s="10">
        <v>3</v>
      </c>
      <c r="Q1405" s="10">
        <v>0</v>
      </c>
      <c r="R1405" s="10">
        <v>0</v>
      </c>
      <c r="S1405" s="10">
        <v>0</v>
      </c>
      <c r="T1405" s="10">
        <v>0</v>
      </c>
      <c r="U1405" s="10">
        <v>14</v>
      </c>
      <c r="V1405" s="10">
        <v>15</v>
      </c>
      <c r="W1405" s="10">
        <v>14</v>
      </c>
    </row>
    <row r="1406" spans="1:23">
      <c r="A1406" s="10" t="s">
        <v>23</v>
      </c>
      <c r="B1406" s="10" t="s">
        <v>3519</v>
      </c>
      <c r="C1406" s="1" t="s">
        <v>3570</v>
      </c>
      <c r="D1406" s="6" t="s">
        <v>3571</v>
      </c>
      <c r="E1406" s="10" t="s">
        <v>3572</v>
      </c>
      <c r="F1406" s="10">
        <v>1866</v>
      </c>
      <c r="G1406" s="10">
        <v>350</v>
      </c>
      <c r="H1406" s="10">
        <v>2175</v>
      </c>
      <c r="I1406" s="10">
        <v>1128</v>
      </c>
      <c r="J1406" s="10">
        <v>1047</v>
      </c>
      <c r="K1406" s="10">
        <v>658</v>
      </c>
      <c r="L1406" s="10">
        <v>353</v>
      </c>
      <c r="M1406" s="10">
        <v>305</v>
      </c>
      <c r="N1406" s="10">
        <v>0</v>
      </c>
      <c r="O1406" s="10">
        <v>0</v>
      </c>
      <c r="P1406" s="10">
        <v>0</v>
      </c>
      <c r="Q1406" s="10">
        <v>0</v>
      </c>
      <c r="R1406" s="10">
        <v>103</v>
      </c>
      <c r="S1406" s="10">
        <v>245</v>
      </c>
      <c r="T1406" s="10">
        <v>22</v>
      </c>
      <c r="U1406" s="10">
        <v>140</v>
      </c>
      <c r="V1406" s="10">
        <v>90</v>
      </c>
      <c r="W1406" s="10">
        <v>510</v>
      </c>
    </row>
    <row r="1407" spans="1:23">
      <c r="A1407" s="10" t="s">
        <v>23</v>
      </c>
      <c r="B1407" s="10" t="s">
        <v>3519</v>
      </c>
      <c r="C1407" s="1" t="s">
        <v>3570</v>
      </c>
      <c r="D1407" s="10" t="s">
        <v>1505</v>
      </c>
      <c r="E1407" s="10" t="s">
        <v>3573</v>
      </c>
      <c r="F1407" s="10">
        <v>548</v>
      </c>
      <c r="G1407" s="10">
        <v>81</v>
      </c>
      <c r="H1407" s="10">
        <v>376</v>
      </c>
      <c r="I1407" s="10">
        <v>199</v>
      </c>
      <c r="J1407" s="10">
        <v>177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21</v>
      </c>
      <c r="V1407" s="10">
        <v>13</v>
      </c>
      <c r="W1407" s="10">
        <v>21</v>
      </c>
    </row>
    <row r="1408" spans="1:23">
      <c r="A1408" s="10" t="s">
        <v>23</v>
      </c>
      <c r="B1408" s="10" t="s">
        <v>3519</v>
      </c>
      <c r="C1408" s="1" t="s">
        <v>3570</v>
      </c>
      <c r="D1408" s="10" t="s">
        <v>3574</v>
      </c>
      <c r="E1408" s="10" t="s">
        <v>3575</v>
      </c>
      <c r="F1408" s="10">
        <v>1013</v>
      </c>
      <c r="G1408" s="10">
        <v>71</v>
      </c>
      <c r="H1408" s="10">
        <v>462</v>
      </c>
      <c r="I1408" s="10">
        <v>258</v>
      </c>
      <c r="J1408" s="10">
        <v>204</v>
      </c>
      <c r="K1408" s="10">
        <v>339</v>
      </c>
      <c r="L1408" s="10">
        <v>180</v>
      </c>
      <c r="M1408" s="10">
        <v>159</v>
      </c>
      <c r="N1408" s="10">
        <v>69</v>
      </c>
      <c r="O1408" s="10">
        <v>35</v>
      </c>
      <c r="P1408" s="10">
        <v>34</v>
      </c>
      <c r="Q1408" s="10">
        <v>0</v>
      </c>
      <c r="R1408" s="10">
        <v>117</v>
      </c>
      <c r="S1408" s="10">
        <v>24.69</v>
      </c>
      <c r="T1408" s="10">
        <v>0</v>
      </c>
      <c r="U1408" s="10">
        <v>447</v>
      </c>
      <c r="V1408" s="10">
        <v>312</v>
      </c>
      <c r="W1408" s="10">
        <v>588.69000000000005</v>
      </c>
    </row>
    <row r="1409" spans="1:23">
      <c r="A1409" s="10" t="s">
        <v>23</v>
      </c>
      <c r="B1409" s="10" t="s">
        <v>3519</v>
      </c>
      <c r="C1409" s="1" t="s">
        <v>3570</v>
      </c>
      <c r="D1409" s="10" t="s">
        <v>3576</v>
      </c>
      <c r="E1409" s="10" t="s">
        <v>3577</v>
      </c>
      <c r="F1409" s="10">
        <v>1326</v>
      </c>
      <c r="G1409" s="10">
        <v>207</v>
      </c>
      <c r="H1409" s="10">
        <v>981</v>
      </c>
      <c r="I1409" s="10">
        <v>519</v>
      </c>
      <c r="J1409" s="10">
        <v>462</v>
      </c>
      <c r="K1409" s="10">
        <v>3178</v>
      </c>
      <c r="L1409" s="10">
        <v>1653</v>
      </c>
      <c r="M1409" s="10">
        <v>1525</v>
      </c>
      <c r="N1409" s="10">
        <v>50</v>
      </c>
      <c r="O1409" s="10">
        <v>25</v>
      </c>
      <c r="P1409" s="10">
        <v>25</v>
      </c>
      <c r="Q1409" s="10">
        <v>67</v>
      </c>
      <c r="R1409" s="10">
        <v>685</v>
      </c>
      <c r="S1409" s="10">
        <v>103</v>
      </c>
      <c r="T1409" s="10">
        <v>150</v>
      </c>
      <c r="U1409" s="10">
        <v>384</v>
      </c>
      <c r="V1409" s="10">
        <v>320</v>
      </c>
      <c r="W1409" s="10">
        <v>1322</v>
      </c>
    </row>
    <row r="1410" spans="1:23">
      <c r="A1410" s="10" t="s">
        <v>23</v>
      </c>
      <c r="B1410" s="10" t="s">
        <v>3519</v>
      </c>
      <c r="C1410" s="1" t="s">
        <v>3570</v>
      </c>
      <c r="D1410" s="10" t="s">
        <v>343</v>
      </c>
      <c r="E1410" s="10" t="s">
        <v>3578</v>
      </c>
      <c r="F1410" s="10">
        <v>241</v>
      </c>
      <c r="G1410" s="10">
        <v>52</v>
      </c>
      <c r="H1410" s="10">
        <v>237</v>
      </c>
      <c r="I1410" s="10">
        <v>120</v>
      </c>
      <c r="J1410" s="10">
        <v>117</v>
      </c>
      <c r="K1410" s="10">
        <v>20</v>
      </c>
      <c r="L1410" s="10">
        <v>11</v>
      </c>
      <c r="M1410" s="10">
        <v>9</v>
      </c>
      <c r="N1410" s="10">
        <v>0</v>
      </c>
      <c r="O1410" s="10">
        <v>0</v>
      </c>
      <c r="P1410" s="10">
        <v>0</v>
      </c>
      <c r="Q1410" s="10">
        <v>0</v>
      </c>
      <c r="R1410" s="10">
        <v>26</v>
      </c>
      <c r="S1410" s="10">
        <v>35</v>
      </c>
      <c r="T1410" s="10">
        <v>29</v>
      </c>
      <c r="U1410" s="10">
        <v>165</v>
      </c>
      <c r="V1410" s="10">
        <v>90</v>
      </c>
      <c r="W1410" s="10">
        <v>255</v>
      </c>
    </row>
    <row r="1411" spans="1:23">
      <c r="A1411" s="10" t="s">
        <v>23</v>
      </c>
      <c r="B1411" s="10" t="s">
        <v>3519</v>
      </c>
      <c r="C1411" s="1" t="s">
        <v>3570</v>
      </c>
      <c r="D1411" s="10" t="s">
        <v>3579</v>
      </c>
      <c r="E1411" s="10" t="s">
        <v>3580</v>
      </c>
      <c r="F1411" s="10">
        <v>410</v>
      </c>
      <c r="G1411" s="10">
        <v>57</v>
      </c>
      <c r="H1411" s="10">
        <v>274</v>
      </c>
      <c r="I1411" s="10">
        <v>140</v>
      </c>
      <c r="J1411" s="10">
        <v>134</v>
      </c>
      <c r="K1411" s="10">
        <v>211</v>
      </c>
      <c r="L1411" s="10">
        <v>98</v>
      </c>
      <c r="M1411" s="10">
        <v>113</v>
      </c>
      <c r="N1411" s="10">
        <v>6</v>
      </c>
      <c r="O1411" s="10">
        <v>4</v>
      </c>
      <c r="P1411" s="10">
        <v>2</v>
      </c>
      <c r="Q1411" s="10">
        <v>0</v>
      </c>
      <c r="R1411" s="10">
        <v>42</v>
      </c>
      <c r="S1411" s="10">
        <v>55</v>
      </c>
      <c r="T1411" s="10">
        <v>4</v>
      </c>
      <c r="U1411" s="10">
        <v>16</v>
      </c>
      <c r="V1411" s="10">
        <v>38</v>
      </c>
      <c r="W1411" s="10">
        <v>117</v>
      </c>
    </row>
    <row r="1412" spans="1:23">
      <c r="A1412" s="10" t="s">
        <v>23</v>
      </c>
      <c r="B1412" s="10" t="s">
        <v>3519</v>
      </c>
      <c r="C1412" s="1" t="s">
        <v>3570</v>
      </c>
      <c r="D1412" s="10" t="s">
        <v>3581</v>
      </c>
      <c r="E1412" s="10" t="s">
        <v>3582</v>
      </c>
      <c r="F1412" s="10">
        <v>515</v>
      </c>
      <c r="G1412" s="10">
        <v>138</v>
      </c>
      <c r="H1412" s="10">
        <v>762</v>
      </c>
      <c r="I1412" s="10">
        <v>398</v>
      </c>
      <c r="J1412" s="10">
        <v>364</v>
      </c>
      <c r="K1412" s="10">
        <v>1187</v>
      </c>
      <c r="L1412" s="10">
        <v>609</v>
      </c>
      <c r="M1412" s="10">
        <v>578</v>
      </c>
      <c r="N1412" s="10">
        <v>24</v>
      </c>
      <c r="O1412" s="10">
        <v>14</v>
      </c>
      <c r="P1412" s="10">
        <v>10</v>
      </c>
      <c r="Q1412" s="10">
        <v>0</v>
      </c>
      <c r="R1412" s="10">
        <v>0</v>
      </c>
      <c r="S1412" s="10">
        <v>119.97</v>
      </c>
      <c r="T1412" s="10">
        <v>116.09</v>
      </c>
      <c r="U1412" s="10">
        <v>78</v>
      </c>
      <c r="V1412" s="10">
        <v>1075.01</v>
      </c>
      <c r="W1412" s="10">
        <v>314.06</v>
      </c>
    </row>
    <row r="1413" spans="1:23">
      <c r="A1413" s="10" t="s">
        <v>23</v>
      </c>
      <c r="B1413" s="10" t="s">
        <v>791</v>
      </c>
      <c r="C1413" s="1" t="s">
        <v>820</v>
      </c>
      <c r="D1413" s="6" t="s">
        <v>821</v>
      </c>
      <c r="E1413" s="10" t="s">
        <v>822</v>
      </c>
      <c r="F1413" s="10">
        <v>1171.97</v>
      </c>
      <c r="G1413" s="10">
        <v>488</v>
      </c>
      <c r="H1413" s="10">
        <v>2496</v>
      </c>
      <c r="I1413" s="10">
        <v>1282</v>
      </c>
      <c r="J1413" s="10">
        <v>1214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142.1</v>
      </c>
      <c r="T1413" s="10">
        <v>0</v>
      </c>
      <c r="U1413" s="10">
        <v>2.08</v>
      </c>
      <c r="V1413" s="10">
        <v>50.08</v>
      </c>
      <c r="W1413" s="10">
        <v>144.18</v>
      </c>
    </row>
    <row r="1414" spans="1:23">
      <c r="A1414" s="10" t="s">
        <v>23</v>
      </c>
      <c r="B1414" s="10" t="s">
        <v>791</v>
      </c>
      <c r="C1414" s="1" t="s">
        <v>820</v>
      </c>
      <c r="D1414" s="10" t="s">
        <v>823</v>
      </c>
      <c r="E1414" s="10" t="s">
        <v>824</v>
      </c>
      <c r="F1414" s="10">
        <v>2567</v>
      </c>
      <c r="G1414" s="10">
        <v>476</v>
      </c>
      <c r="H1414" s="10">
        <v>2763</v>
      </c>
      <c r="I1414" s="10">
        <v>1428</v>
      </c>
      <c r="J1414" s="10">
        <v>1335</v>
      </c>
      <c r="K1414" s="10">
        <v>790</v>
      </c>
      <c r="L1414" s="10">
        <v>415</v>
      </c>
      <c r="M1414" s="10">
        <v>375</v>
      </c>
      <c r="N1414" s="10">
        <v>0</v>
      </c>
      <c r="O1414" s="10">
        <v>0</v>
      </c>
      <c r="P1414" s="10">
        <v>0</v>
      </c>
      <c r="Q1414" s="10">
        <v>0</v>
      </c>
      <c r="R1414" s="10">
        <v>179</v>
      </c>
      <c r="S1414" s="10">
        <v>54</v>
      </c>
      <c r="T1414" s="10">
        <v>19</v>
      </c>
      <c r="U1414" s="10">
        <v>54</v>
      </c>
      <c r="V1414" s="10">
        <v>50</v>
      </c>
      <c r="W1414" s="10">
        <v>306</v>
      </c>
    </row>
    <row r="1415" spans="1:23">
      <c r="A1415" s="10" t="s">
        <v>23</v>
      </c>
      <c r="B1415" s="10" t="s">
        <v>2702</v>
      </c>
      <c r="C1415" s="1" t="s">
        <v>2735</v>
      </c>
      <c r="D1415" s="6" t="s">
        <v>2735</v>
      </c>
      <c r="E1415" s="10" t="s">
        <v>2736</v>
      </c>
      <c r="F1415" s="10">
        <v>2329.06</v>
      </c>
      <c r="G1415" s="10">
        <v>459</v>
      </c>
      <c r="H1415" s="10">
        <v>2563</v>
      </c>
      <c r="I1415" s="10">
        <v>1343</v>
      </c>
      <c r="J1415" s="10">
        <v>1220</v>
      </c>
      <c r="K1415" s="10">
        <v>444</v>
      </c>
      <c r="L1415" s="10">
        <v>223</v>
      </c>
      <c r="M1415" s="10">
        <v>221</v>
      </c>
      <c r="N1415" s="10">
        <v>86</v>
      </c>
      <c r="O1415" s="10">
        <v>44</v>
      </c>
      <c r="P1415" s="10">
        <v>42</v>
      </c>
      <c r="Q1415" s="10">
        <v>0</v>
      </c>
      <c r="R1415" s="10">
        <v>125</v>
      </c>
      <c r="S1415" s="10">
        <v>20</v>
      </c>
      <c r="T1415" s="10">
        <v>3</v>
      </c>
      <c r="U1415" s="10">
        <v>44</v>
      </c>
      <c r="V1415" s="10">
        <v>75</v>
      </c>
      <c r="W1415" s="10">
        <v>192</v>
      </c>
    </row>
    <row r="1416" spans="1:23">
      <c r="A1416" s="10" t="s">
        <v>23</v>
      </c>
      <c r="B1416" s="10" t="s">
        <v>2702</v>
      </c>
      <c r="C1416" s="1" t="s">
        <v>2735</v>
      </c>
      <c r="D1416" s="10" t="s">
        <v>2737</v>
      </c>
      <c r="E1416" s="10" t="s">
        <v>2738</v>
      </c>
      <c r="F1416" s="10">
        <v>409</v>
      </c>
      <c r="G1416" s="10">
        <v>130</v>
      </c>
      <c r="H1416" s="10">
        <v>701</v>
      </c>
      <c r="I1416" s="10">
        <v>370</v>
      </c>
      <c r="J1416" s="10">
        <v>331</v>
      </c>
      <c r="K1416" s="10">
        <v>380</v>
      </c>
      <c r="L1416" s="10">
        <v>201</v>
      </c>
      <c r="M1416" s="10">
        <v>179</v>
      </c>
      <c r="N1416" s="10">
        <v>14</v>
      </c>
      <c r="O1416" s="10">
        <v>6</v>
      </c>
      <c r="P1416" s="10">
        <v>8</v>
      </c>
      <c r="Q1416" s="10">
        <v>0</v>
      </c>
      <c r="R1416" s="10">
        <v>105</v>
      </c>
      <c r="S1416" s="10">
        <v>35</v>
      </c>
      <c r="T1416" s="10">
        <v>0</v>
      </c>
      <c r="U1416" s="10">
        <v>14</v>
      </c>
      <c r="V1416" s="10">
        <v>15</v>
      </c>
      <c r="W1416" s="10">
        <v>154</v>
      </c>
    </row>
    <row r="1417" spans="1:23">
      <c r="A1417" s="10" t="s">
        <v>23</v>
      </c>
      <c r="B1417" s="10" t="s">
        <v>2702</v>
      </c>
      <c r="C1417" s="1" t="s">
        <v>2732</v>
      </c>
      <c r="D1417" s="6" t="s">
        <v>2733</v>
      </c>
      <c r="E1417" s="10" t="s">
        <v>2734</v>
      </c>
      <c r="F1417" s="10">
        <v>2498.25</v>
      </c>
      <c r="G1417" s="10">
        <v>616</v>
      </c>
      <c r="H1417" s="10">
        <v>3886</v>
      </c>
      <c r="I1417" s="10">
        <v>1979</v>
      </c>
      <c r="J1417" s="10">
        <v>1907</v>
      </c>
      <c r="K1417" s="10">
        <v>739</v>
      </c>
      <c r="L1417" s="10">
        <v>358</v>
      </c>
      <c r="M1417" s="10">
        <v>381</v>
      </c>
      <c r="N1417" s="10">
        <v>17</v>
      </c>
      <c r="O1417" s="10">
        <v>6</v>
      </c>
      <c r="P1417" s="10">
        <v>11</v>
      </c>
      <c r="Q1417" s="10">
        <v>0</v>
      </c>
      <c r="R1417" s="10">
        <v>345</v>
      </c>
      <c r="S1417" s="10">
        <v>76</v>
      </c>
      <c r="T1417" s="10">
        <v>0</v>
      </c>
      <c r="U1417" s="10">
        <v>500</v>
      </c>
      <c r="V1417" s="10">
        <v>213</v>
      </c>
      <c r="W1417" s="10">
        <v>921</v>
      </c>
    </row>
    <row r="1418" spans="1:23">
      <c r="A1418" s="10" t="s">
        <v>23</v>
      </c>
      <c r="B1418" s="10" t="s">
        <v>1734</v>
      </c>
      <c r="C1418" s="1" t="s">
        <v>1780</v>
      </c>
      <c r="D1418" s="6" t="s">
        <v>1780</v>
      </c>
      <c r="E1418" s="10" t="s">
        <v>1781</v>
      </c>
      <c r="F1418" s="10">
        <v>2954.08</v>
      </c>
      <c r="G1418" s="10">
        <v>406</v>
      </c>
      <c r="H1418" s="10">
        <v>2397</v>
      </c>
      <c r="I1418" s="10">
        <v>1241</v>
      </c>
      <c r="J1418" s="10">
        <v>1156</v>
      </c>
      <c r="K1418" s="10">
        <v>0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23</v>
      </c>
      <c r="S1418" s="10">
        <v>79</v>
      </c>
      <c r="T1418" s="10">
        <v>0</v>
      </c>
      <c r="U1418" s="10">
        <v>77</v>
      </c>
      <c r="V1418" s="10">
        <v>102</v>
      </c>
      <c r="W1418" s="10">
        <v>179</v>
      </c>
    </row>
    <row r="1419" spans="1:23">
      <c r="A1419" s="10" t="s">
        <v>23</v>
      </c>
      <c r="B1419" s="10" t="s">
        <v>2702</v>
      </c>
      <c r="C1419" s="1" t="s">
        <v>2727</v>
      </c>
      <c r="D1419" s="6" t="s">
        <v>2728</v>
      </c>
      <c r="E1419" s="10" t="s">
        <v>2729</v>
      </c>
      <c r="F1419" s="10">
        <v>2659.06</v>
      </c>
      <c r="G1419" s="10">
        <v>633</v>
      </c>
      <c r="H1419" s="10">
        <v>3513</v>
      </c>
      <c r="I1419" s="10">
        <v>1782</v>
      </c>
      <c r="J1419" s="10">
        <v>1731</v>
      </c>
      <c r="K1419" s="10">
        <v>1159</v>
      </c>
      <c r="L1419" s="10">
        <v>591</v>
      </c>
      <c r="M1419" s="10">
        <v>568</v>
      </c>
      <c r="N1419" s="10">
        <v>0</v>
      </c>
      <c r="O1419" s="10">
        <v>0</v>
      </c>
      <c r="P1419" s="10">
        <v>0</v>
      </c>
      <c r="Q1419" s="10">
        <v>0</v>
      </c>
      <c r="R1419" s="10">
        <v>80</v>
      </c>
      <c r="S1419" s="10">
        <v>157</v>
      </c>
      <c r="T1419" s="10">
        <v>0</v>
      </c>
      <c r="U1419" s="10">
        <v>5</v>
      </c>
      <c r="V1419" s="10">
        <v>1065</v>
      </c>
      <c r="W1419" s="10">
        <v>242</v>
      </c>
    </row>
    <row r="1420" spans="1:23">
      <c r="A1420" s="10" t="s">
        <v>23</v>
      </c>
      <c r="B1420" s="10" t="s">
        <v>2702</v>
      </c>
      <c r="C1420" s="1" t="s">
        <v>2727</v>
      </c>
      <c r="D1420" s="10" t="s">
        <v>2730</v>
      </c>
      <c r="E1420" s="10" t="s">
        <v>2731</v>
      </c>
      <c r="F1420" s="10">
        <v>657.35</v>
      </c>
      <c r="G1420" s="10">
        <v>49</v>
      </c>
      <c r="H1420" s="10">
        <v>308</v>
      </c>
      <c r="I1420" s="10">
        <v>164</v>
      </c>
      <c r="J1420" s="10">
        <v>144</v>
      </c>
      <c r="K1420" s="10">
        <v>3</v>
      </c>
      <c r="L1420" s="10">
        <v>2</v>
      </c>
      <c r="M1420" s="10">
        <v>1</v>
      </c>
      <c r="N1420" s="10">
        <v>0</v>
      </c>
      <c r="O1420" s="10">
        <v>0</v>
      </c>
      <c r="P1420" s="10">
        <v>0</v>
      </c>
      <c r="Q1420" s="10">
        <v>0</v>
      </c>
      <c r="R1420" s="10">
        <v>1</v>
      </c>
      <c r="S1420" s="10">
        <v>2</v>
      </c>
      <c r="T1420" s="10">
        <v>0</v>
      </c>
      <c r="U1420" s="10">
        <v>0</v>
      </c>
      <c r="V1420" s="10">
        <v>4</v>
      </c>
      <c r="W1420" s="10">
        <v>3</v>
      </c>
    </row>
    <row r="1421" spans="1:23">
      <c r="A1421" s="10" t="s">
        <v>23</v>
      </c>
      <c r="B1421" s="10" t="s">
        <v>2101</v>
      </c>
      <c r="C1421" s="1" t="s">
        <v>2131</v>
      </c>
      <c r="D1421" s="6" t="s">
        <v>2131</v>
      </c>
      <c r="E1421" s="10" t="s">
        <v>2132</v>
      </c>
      <c r="F1421" s="10">
        <v>2284.37</v>
      </c>
      <c r="G1421" s="10">
        <v>601</v>
      </c>
      <c r="H1421" s="10">
        <v>3329</v>
      </c>
      <c r="I1421" s="10">
        <v>1739</v>
      </c>
      <c r="J1421" s="10">
        <v>1590</v>
      </c>
      <c r="K1421" s="10">
        <v>415</v>
      </c>
      <c r="L1421" s="10">
        <v>223</v>
      </c>
      <c r="M1421" s="10">
        <v>192</v>
      </c>
      <c r="N1421" s="10">
        <v>88</v>
      </c>
      <c r="O1421" s="10">
        <v>43</v>
      </c>
      <c r="P1421" s="10">
        <v>45</v>
      </c>
      <c r="Q1421" s="10">
        <v>0</v>
      </c>
      <c r="R1421" s="10">
        <v>92</v>
      </c>
      <c r="S1421" s="10">
        <v>243</v>
      </c>
      <c r="T1421" s="10">
        <v>1</v>
      </c>
      <c r="U1421" s="10">
        <v>119</v>
      </c>
      <c r="V1421" s="10">
        <v>80</v>
      </c>
      <c r="W1421" s="10">
        <v>455</v>
      </c>
    </row>
    <row r="1422" spans="1:23">
      <c r="A1422" s="10" t="s">
        <v>23</v>
      </c>
      <c r="B1422" s="10" t="s">
        <v>2101</v>
      </c>
      <c r="C1422" s="1" t="s">
        <v>2131</v>
      </c>
      <c r="D1422" s="10" t="s">
        <v>2133</v>
      </c>
      <c r="E1422" s="10" t="s">
        <v>2134</v>
      </c>
      <c r="F1422" s="10">
        <v>526.20000000000005</v>
      </c>
      <c r="G1422" s="10">
        <v>89</v>
      </c>
      <c r="H1422" s="10">
        <v>503</v>
      </c>
      <c r="I1422" s="10">
        <v>269</v>
      </c>
      <c r="J1422" s="10">
        <v>234</v>
      </c>
      <c r="K1422" s="10">
        <v>4</v>
      </c>
      <c r="L1422" s="10">
        <v>3</v>
      </c>
      <c r="M1422" s="10">
        <v>1</v>
      </c>
      <c r="N1422" s="10">
        <v>0</v>
      </c>
      <c r="O1422" s="10">
        <v>0</v>
      </c>
      <c r="P1422" s="10">
        <v>0</v>
      </c>
      <c r="Q1422" s="10">
        <v>0</v>
      </c>
      <c r="R1422" s="10">
        <v>25</v>
      </c>
      <c r="S1422" s="10">
        <v>83</v>
      </c>
      <c r="T1422" s="10">
        <v>2</v>
      </c>
      <c r="U1422" s="10">
        <v>17</v>
      </c>
      <c r="V1422" s="10">
        <v>26</v>
      </c>
      <c r="W1422" s="10">
        <v>127</v>
      </c>
    </row>
    <row r="1423" spans="1:23">
      <c r="A1423" s="10" t="s">
        <v>23</v>
      </c>
      <c r="B1423" s="10" t="s">
        <v>2101</v>
      </c>
      <c r="C1423" s="1" t="s">
        <v>2131</v>
      </c>
      <c r="D1423" s="10" t="s">
        <v>2135</v>
      </c>
      <c r="E1423" s="10" t="s">
        <v>2136</v>
      </c>
      <c r="F1423" s="10">
        <v>650.24</v>
      </c>
      <c r="G1423" s="10">
        <v>137</v>
      </c>
      <c r="H1423" s="10">
        <v>815</v>
      </c>
      <c r="I1423" s="10">
        <v>420</v>
      </c>
      <c r="J1423" s="10">
        <v>395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11</v>
      </c>
      <c r="T1423" s="10">
        <v>0</v>
      </c>
      <c r="U1423" s="10">
        <v>9</v>
      </c>
      <c r="V1423" s="10">
        <v>8</v>
      </c>
      <c r="W1423" s="10">
        <v>20</v>
      </c>
    </row>
    <row r="1424" spans="1:23">
      <c r="A1424" s="10" t="s">
        <v>23</v>
      </c>
      <c r="B1424" s="10" t="s">
        <v>1933</v>
      </c>
      <c r="C1424" s="1" t="s">
        <v>1997</v>
      </c>
      <c r="D1424" s="6" t="s">
        <v>1997</v>
      </c>
      <c r="E1424" s="10" t="s">
        <v>1998</v>
      </c>
      <c r="F1424" s="10">
        <v>603.88</v>
      </c>
      <c r="G1424" s="10">
        <v>94</v>
      </c>
      <c r="H1424" s="10">
        <v>679</v>
      </c>
      <c r="I1424" s="10">
        <v>375</v>
      </c>
      <c r="J1424" s="10">
        <v>304</v>
      </c>
      <c r="K1424" s="10">
        <v>666</v>
      </c>
      <c r="L1424" s="10">
        <v>338</v>
      </c>
      <c r="M1424" s="10">
        <v>328</v>
      </c>
      <c r="N1424" s="10">
        <v>27</v>
      </c>
      <c r="O1424" s="10">
        <v>14</v>
      </c>
      <c r="P1424" s="10">
        <v>13</v>
      </c>
      <c r="Q1424" s="10">
        <v>0</v>
      </c>
      <c r="R1424" s="10">
        <v>0</v>
      </c>
      <c r="S1424" s="10">
        <v>31.07</v>
      </c>
      <c r="T1424" s="10">
        <v>0</v>
      </c>
      <c r="U1424" s="10">
        <v>155.99</v>
      </c>
      <c r="V1424" s="10">
        <v>394.99</v>
      </c>
      <c r="W1424" s="10">
        <v>187.06</v>
      </c>
    </row>
    <row r="1425" spans="1:23">
      <c r="A1425" s="10" t="s">
        <v>23</v>
      </c>
      <c r="B1425" s="10" t="s">
        <v>1933</v>
      </c>
      <c r="C1425" s="1" t="s">
        <v>1997</v>
      </c>
      <c r="D1425" s="10" t="s">
        <v>1999</v>
      </c>
      <c r="E1425" s="10" t="s">
        <v>2000</v>
      </c>
      <c r="F1425" s="10">
        <v>714.67</v>
      </c>
      <c r="G1425" s="10">
        <v>131</v>
      </c>
      <c r="H1425" s="10">
        <v>836</v>
      </c>
      <c r="I1425" s="10">
        <v>441</v>
      </c>
      <c r="J1425" s="10">
        <v>395</v>
      </c>
      <c r="K1425" s="10">
        <v>332</v>
      </c>
      <c r="L1425" s="10">
        <v>171</v>
      </c>
      <c r="M1425" s="10">
        <v>161</v>
      </c>
      <c r="N1425" s="10">
        <v>8</v>
      </c>
      <c r="O1425" s="10">
        <v>3</v>
      </c>
      <c r="P1425" s="10">
        <v>5</v>
      </c>
      <c r="Q1425" s="10">
        <v>0</v>
      </c>
      <c r="R1425" s="10">
        <v>0</v>
      </c>
      <c r="S1425" s="10">
        <v>13</v>
      </c>
      <c r="T1425" s="10">
        <v>12</v>
      </c>
      <c r="U1425" s="10">
        <v>0</v>
      </c>
      <c r="V1425" s="10">
        <v>161</v>
      </c>
      <c r="W1425" s="10">
        <v>25</v>
      </c>
    </row>
    <row r="1426" spans="1:23">
      <c r="A1426" s="10" t="s">
        <v>23</v>
      </c>
      <c r="B1426" s="10" t="s">
        <v>1933</v>
      </c>
      <c r="C1426" s="1" t="s">
        <v>1997</v>
      </c>
      <c r="D1426" s="10" t="s">
        <v>2001</v>
      </c>
      <c r="E1426" s="10" t="s">
        <v>2002</v>
      </c>
      <c r="F1426" s="10">
        <v>1044.33</v>
      </c>
      <c r="G1426" s="10">
        <v>54</v>
      </c>
      <c r="H1426" s="10">
        <v>429</v>
      </c>
      <c r="I1426" s="10">
        <v>228</v>
      </c>
      <c r="J1426" s="10">
        <v>201</v>
      </c>
      <c r="K1426" s="10">
        <v>86</v>
      </c>
      <c r="L1426" s="10">
        <v>46</v>
      </c>
      <c r="M1426" s="10">
        <v>40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27</v>
      </c>
      <c r="T1426" s="10">
        <v>1</v>
      </c>
      <c r="U1426" s="10">
        <v>0</v>
      </c>
      <c r="V1426" s="10">
        <v>92</v>
      </c>
      <c r="W1426" s="10">
        <v>28</v>
      </c>
    </row>
    <row r="1427" spans="1:23">
      <c r="A1427" s="10" t="s">
        <v>23</v>
      </c>
      <c r="B1427" s="10" t="s">
        <v>2836</v>
      </c>
      <c r="C1427" s="1" t="s">
        <v>2907</v>
      </c>
      <c r="D1427" s="6" t="s">
        <v>2908</v>
      </c>
      <c r="E1427" s="10" t="s">
        <v>2909</v>
      </c>
      <c r="F1427" s="10">
        <v>2470</v>
      </c>
      <c r="G1427" s="10">
        <v>538</v>
      </c>
      <c r="H1427" s="10">
        <v>3656</v>
      </c>
      <c r="I1427" s="10">
        <v>1861</v>
      </c>
      <c r="J1427" s="10">
        <v>1795</v>
      </c>
      <c r="K1427" s="10">
        <v>73</v>
      </c>
      <c r="L1427" s="10">
        <v>42</v>
      </c>
      <c r="M1427" s="10">
        <v>31</v>
      </c>
      <c r="N1427" s="10">
        <v>0</v>
      </c>
      <c r="O1427" s="10">
        <v>0</v>
      </c>
      <c r="P1427" s="10">
        <v>0</v>
      </c>
      <c r="Q1427" s="10">
        <v>0</v>
      </c>
      <c r="R1427" s="10">
        <v>79</v>
      </c>
      <c r="S1427" s="10">
        <v>0</v>
      </c>
      <c r="T1427" s="10">
        <v>0</v>
      </c>
      <c r="U1427" s="10">
        <v>55</v>
      </c>
      <c r="V1427" s="10">
        <v>53</v>
      </c>
      <c r="W1427" s="10">
        <v>134</v>
      </c>
    </row>
    <row r="1428" spans="1:23">
      <c r="A1428" s="10" t="s">
        <v>23</v>
      </c>
      <c r="B1428" s="10" t="s">
        <v>3519</v>
      </c>
      <c r="C1428" s="1" t="s">
        <v>3557</v>
      </c>
      <c r="D1428" s="6" t="s">
        <v>3558</v>
      </c>
      <c r="E1428" s="10" t="s">
        <v>3559</v>
      </c>
      <c r="F1428" s="10">
        <v>1092.8499999999999</v>
      </c>
      <c r="G1428" s="10">
        <v>144</v>
      </c>
      <c r="H1428" s="10">
        <v>858</v>
      </c>
      <c r="I1428" s="10">
        <v>448</v>
      </c>
      <c r="J1428" s="10">
        <v>410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10</v>
      </c>
      <c r="S1428" s="10">
        <v>0</v>
      </c>
      <c r="T1428" s="10">
        <v>0</v>
      </c>
      <c r="U1428" s="10">
        <v>86</v>
      </c>
      <c r="V1428" s="10">
        <v>50</v>
      </c>
      <c r="W1428" s="10">
        <v>96</v>
      </c>
    </row>
    <row r="1429" spans="1:23">
      <c r="A1429" s="10" t="s">
        <v>23</v>
      </c>
      <c r="B1429" s="10" t="s">
        <v>3519</v>
      </c>
      <c r="C1429" s="1" t="s">
        <v>3557</v>
      </c>
      <c r="D1429" s="10" t="s">
        <v>3560</v>
      </c>
      <c r="E1429" s="10" t="s">
        <v>3561</v>
      </c>
      <c r="F1429" s="10">
        <v>1217.1500000000001</v>
      </c>
      <c r="G1429" s="10">
        <v>130</v>
      </c>
      <c r="H1429" s="10">
        <v>652</v>
      </c>
      <c r="I1429" s="10">
        <v>338</v>
      </c>
      <c r="J1429" s="10">
        <v>314</v>
      </c>
      <c r="K1429" s="10">
        <v>92</v>
      </c>
      <c r="L1429" s="10">
        <v>53</v>
      </c>
      <c r="M1429" s="10">
        <v>39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112</v>
      </c>
      <c r="V1429" s="10">
        <v>170</v>
      </c>
      <c r="W1429" s="10">
        <v>112</v>
      </c>
    </row>
    <row r="1430" spans="1:23">
      <c r="A1430" s="10" t="s">
        <v>23</v>
      </c>
      <c r="B1430" s="10" t="s">
        <v>3519</v>
      </c>
      <c r="C1430" s="1" t="s">
        <v>3557</v>
      </c>
      <c r="D1430" s="10" t="s">
        <v>3562</v>
      </c>
      <c r="E1430" s="10" t="s">
        <v>3563</v>
      </c>
      <c r="F1430" s="10">
        <v>173</v>
      </c>
      <c r="G1430" s="10">
        <v>32</v>
      </c>
      <c r="H1430" s="10">
        <v>153</v>
      </c>
      <c r="I1430" s="10">
        <v>78</v>
      </c>
      <c r="J1430" s="10">
        <v>75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16</v>
      </c>
      <c r="T1430" s="10">
        <v>0</v>
      </c>
      <c r="U1430" s="10">
        <v>80</v>
      </c>
      <c r="V1430" s="10">
        <v>130</v>
      </c>
      <c r="W1430" s="10">
        <v>96</v>
      </c>
    </row>
    <row r="1431" spans="1:23">
      <c r="A1431" s="10" t="s">
        <v>23</v>
      </c>
      <c r="B1431" s="10" t="s">
        <v>3519</v>
      </c>
      <c r="C1431" s="1" t="s">
        <v>3557</v>
      </c>
      <c r="D1431" s="10" t="s">
        <v>3564</v>
      </c>
      <c r="E1431" s="10" t="s">
        <v>3565</v>
      </c>
      <c r="F1431" s="10">
        <v>355</v>
      </c>
      <c r="G1431" s="10">
        <v>37</v>
      </c>
      <c r="H1431" s="10">
        <v>192</v>
      </c>
      <c r="I1431" s="10">
        <v>99</v>
      </c>
      <c r="J1431" s="10">
        <v>93</v>
      </c>
      <c r="K1431" s="10">
        <v>1704</v>
      </c>
      <c r="L1431" s="10">
        <v>861</v>
      </c>
      <c r="M1431" s="10">
        <v>843</v>
      </c>
      <c r="N1431" s="10">
        <v>2</v>
      </c>
      <c r="O1431" s="10">
        <v>2</v>
      </c>
      <c r="P1431" s="10">
        <v>0</v>
      </c>
      <c r="Q1431" s="10">
        <v>0</v>
      </c>
      <c r="R1431" s="10">
        <v>57</v>
      </c>
      <c r="S1431" s="10">
        <v>147</v>
      </c>
      <c r="T1431" s="10">
        <v>0</v>
      </c>
      <c r="U1431" s="10">
        <v>430</v>
      </c>
      <c r="V1431" s="10">
        <v>911</v>
      </c>
      <c r="W1431" s="10">
        <v>634</v>
      </c>
    </row>
    <row r="1432" spans="1:23">
      <c r="A1432" s="10" t="s">
        <v>23</v>
      </c>
      <c r="B1432" s="10" t="s">
        <v>3519</v>
      </c>
      <c r="C1432" s="1" t="s">
        <v>3557</v>
      </c>
      <c r="D1432" s="10" t="s">
        <v>3566</v>
      </c>
      <c r="E1432" s="10" t="s">
        <v>3567</v>
      </c>
      <c r="F1432" s="10">
        <v>105</v>
      </c>
      <c r="G1432" s="10">
        <v>30</v>
      </c>
      <c r="H1432" s="10">
        <v>151</v>
      </c>
      <c r="I1432" s="10">
        <v>78</v>
      </c>
      <c r="J1432" s="10">
        <v>73</v>
      </c>
      <c r="K1432" s="10">
        <v>323</v>
      </c>
      <c r="L1432" s="10">
        <v>159</v>
      </c>
      <c r="M1432" s="10">
        <v>164</v>
      </c>
      <c r="N1432" s="10">
        <v>101</v>
      </c>
      <c r="O1432" s="10">
        <v>53</v>
      </c>
      <c r="P1432" s="10">
        <v>48</v>
      </c>
      <c r="Q1432" s="10">
        <v>0</v>
      </c>
      <c r="R1432" s="10">
        <v>39.99</v>
      </c>
      <c r="S1432" s="10">
        <v>30.99</v>
      </c>
      <c r="T1432" s="10">
        <v>0</v>
      </c>
      <c r="U1432" s="10">
        <v>155.99</v>
      </c>
      <c r="V1432" s="10">
        <v>99.99</v>
      </c>
      <c r="W1432" s="10">
        <v>226.97</v>
      </c>
    </row>
    <row r="1433" spans="1:23">
      <c r="A1433" s="10" t="s">
        <v>23</v>
      </c>
      <c r="B1433" s="10" t="s">
        <v>3519</v>
      </c>
      <c r="C1433" s="1" t="s">
        <v>3557</v>
      </c>
      <c r="D1433" s="10" t="s">
        <v>3568</v>
      </c>
      <c r="E1433" s="10" t="s">
        <v>3569</v>
      </c>
      <c r="F1433" s="10">
        <v>1358.83</v>
      </c>
      <c r="G1433" s="10">
        <v>274</v>
      </c>
      <c r="H1433" s="10">
        <v>1172</v>
      </c>
      <c r="I1433" s="10">
        <v>602</v>
      </c>
      <c r="J1433" s="10">
        <v>570</v>
      </c>
      <c r="K1433" s="10">
        <v>305</v>
      </c>
      <c r="L1433" s="10">
        <v>159</v>
      </c>
      <c r="M1433" s="10">
        <v>146</v>
      </c>
      <c r="N1433" s="10">
        <v>0</v>
      </c>
      <c r="O1433" s="10">
        <v>0</v>
      </c>
      <c r="P1433" s="10">
        <v>0</v>
      </c>
      <c r="Q1433" s="10">
        <v>0</v>
      </c>
      <c r="R1433" s="10">
        <v>22</v>
      </c>
      <c r="S1433" s="10">
        <v>37</v>
      </c>
      <c r="T1433" s="10">
        <v>0</v>
      </c>
      <c r="U1433" s="10">
        <v>0</v>
      </c>
      <c r="V1433" s="10">
        <v>214</v>
      </c>
      <c r="W1433" s="10">
        <v>59</v>
      </c>
    </row>
    <row r="1434" spans="1:23">
      <c r="A1434" s="10" t="s">
        <v>23</v>
      </c>
      <c r="B1434" s="10" t="s">
        <v>1480</v>
      </c>
      <c r="C1434" s="1" t="s">
        <v>1531</v>
      </c>
      <c r="D1434" s="6" t="s">
        <v>1532</v>
      </c>
      <c r="E1434" s="10" t="s">
        <v>1533</v>
      </c>
      <c r="F1434" s="10">
        <v>1282</v>
      </c>
      <c r="G1434" s="10">
        <v>346</v>
      </c>
      <c r="H1434" s="10">
        <v>2102</v>
      </c>
      <c r="I1434" s="10">
        <v>1071</v>
      </c>
      <c r="J1434" s="10">
        <v>1031</v>
      </c>
      <c r="K1434" s="10">
        <v>236</v>
      </c>
      <c r="L1434" s="10">
        <v>126</v>
      </c>
      <c r="M1434" s="10">
        <v>110</v>
      </c>
      <c r="N1434" s="10">
        <v>1</v>
      </c>
      <c r="O1434" s="10">
        <v>1</v>
      </c>
      <c r="P1434" s="10">
        <v>0</v>
      </c>
      <c r="Q1434" s="10">
        <v>0</v>
      </c>
      <c r="R1434" s="10">
        <v>28.99</v>
      </c>
      <c r="S1434" s="10">
        <v>72.989999999999995</v>
      </c>
      <c r="T1434" s="10">
        <v>0</v>
      </c>
      <c r="U1434" s="10">
        <v>60.99</v>
      </c>
      <c r="V1434" s="10">
        <v>79.989999999999995</v>
      </c>
      <c r="W1434" s="10">
        <v>162.97</v>
      </c>
    </row>
    <row r="1435" spans="1:23">
      <c r="A1435" s="10" t="s">
        <v>23</v>
      </c>
      <c r="B1435" s="10" t="s">
        <v>1480</v>
      </c>
      <c r="C1435" s="1" t="s">
        <v>1531</v>
      </c>
      <c r="D1435" s="10" t="s">
        <v>1534</v>
      </c>
      <c r="E1435" s="10" t="s">
        <v>1535</v>
      </c>
      <c r="F1435" s="10">
        <v>693</v>
      </c>
      <c r="G1435" s="10">
        <v>83</v>
      </c>
      <c r="H1435" s="10">
        <v>456</v>
      </c>
      <c r="I1435" s="10">
        <v>237</v>
      </c>
      <c r="J1435" s="10">
        <v>219</v>
      </c>
      <c r="K1435" s="10">
        <v>852</v>
      </c>
      <c r="L1435" s="10">
        <v>428</v>
      </c>
      <c r="M1435" s="10">
        <v>424</v>
      </c>
      <c r="N1435" s="10">
        <v>235</v>
      </c>
      <c r="O1435" s="10">
        <v>119</v>
      </c>
      <c r="P1435" s="10">
        <v>116</v>
      </c>
      <c r="Q1435" s="10">
        <v>0</v>
      </c>
      <c r="R1435" s="10">
        <v>75</v>
      </c>
      <c r="S1435" s="10">
        <v>50</v>
      </c>
      <c r="T1435" s="10">
        <v>0</v>
      </c>
      <c r="U1435" s="10">
        <v>105</v>
      </c>
      <c r="V1435" s="10">
        <v>82</v>
      </c>
      <c r="W1435" s="10">
        <v>230</v>
      </c>
    </row>
    <row r="1436" spans="1:23">
      <c r="A1436" s="10" t="s">
        <v>23</v>
      </c>
      <c r="B1436" s="10" t="s">
        <v>1480</v>
      </c>
      <c r="C1436" s="1" t="s">
        <v>1531</v>
      </c>
      <c r="D1436" s="10" t="s">
        <v>1536</v>
      </c>
      <c r="E1436" s="10" t="s">
        <v>1537</v>
      </c>
      <c r="F1436" s="10">
        <v>324</v>
      </c>
      <c r="G1436" s="10">
        <v>82</v>
      </c>
      <c r="H1436" s="10">
        <v>547</v>
      </c>
      <c r="I1436" s="10">
        <v>274</v>
      </c>
      <c r="J1436" s="10">
        <v>273</v>
      </c>
      <c r="K1436" s="10">
        <v>28</v>
      </c>
      <c r="L1436" s="10">
        <v>16</v>
      </c>
      <c r="M1436" s="10">
        <v>12</v>
      </c>
      <c r="N1436" s="10">
        <v>1</v>
      </c>
      <c r="O1436" s="10">
        <v>1</v>
      </c>
      <c r="P1436" s="10">
        <v>0</v>
      </c>
      <c r="Q1436" s="10">
        <v>0</v>
      </c>
      <c r="R1436" s="10">
        <v>25</v>
      </c>
      <c r="S1436" s="10">
        <v>10</v>
      </c>
      <c r="T1436" s="10">
        <v>0</v>
      </c>
      <c r="U1436" s="10">
        <v>60</v>
      </c>
      <c r="V1436" s="10">
        <v>80</v>
      </c>
      <c r="W1436" s="10">
        <v>95</v>
      </c>
    </row>
    <row r="1437" spans="1:23">
      <c r="A1437" s="10" t="s">
        <v>23</v>
      </c>
      <c r="B1437" s="10" t="s">
        <v>2101</v>
      </c>
      <c r="C1437" s="1" t="s">
        <v>2126</v>
      </c>
      <c r="D1437" s="6" t="s">
        <v>2127</v>
      </c>
      <c r="E1437" s="10" t="s">
        <v>2128</v>
      </c>
      <c r="F1437" s="10">
        <v>2412</v>
      </c>
      <c r="G1437" s="10">
        <v>1227</v>
      </c>
      <c r="H1437" s="10">
        <v>6881</v>
      </c>
      <c r="I1437" s="10">
        <v>3599</v>
      </c>
      <c r="J1437" s="10">
        <v>3282</v>
      </c>
      <c r="K1437" s="10">
        <v>381</v>
      </c>
      <c r="L1437" s="10">
        <v>195</v>
      </c>
      <c r="M1437" s="10">
        <v>186</v>
      </c>
      <c r="N1437" s="10">
        <v>0</v>
      </c>
      <c r="O1437" s="10">
        <v>0</v>
      </c>
      <c r="P1437" s="10">
        <v>0</v>
      </c>
      <c r="Q1437" s="10">
        <v>0</v>
      </c>
      <c r="R1437" s="10">
        <v>36</v>
      </c>
      <c r="S1437" s="10">
        <v>90</v>
      </c>
      <c r="T1437" s="10">
        <v>0</v>
      </c>
      <c r="U1437" s="10">
        <v>240</v>
      </c>
      <c r="V1437" s="10">
        <v>313</v>
      </c>
      <c r="W1437" s="10">
        <v>366</v>
      </c>
    </row>
    <row r="1438" spans="1:23">
      <c r="A1438" s="10" t="s">
        <v>23</v>
      </c>
      <c r="B1438" s="10" t="s">
        <v>2101</v>
      </c>
      <c r="C1438" s="1" t="s">
        <v>2126</v>
      </c>
      <c r="D1438" s="10" t="s">
        <v>2129</v>
      </c>
      <c r="E1438" s="10" t="s">
        <v>2130</v>
      </c>
      <c r="F1438" s="10">
        <v>412.43</v>
      </c>
      <c r="G1438" s="10">
        <v>246</v>
      </c>
      <c r="H1438" s="10">
        <v>1554</v>
      </c>
      <c r="I1438" s="10">
        <v>834</v>
      </c>
      <c r="J1438" s="10">
        <v>720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198.6</v>
      </c>
      <c r="S1438" s="10">
        <v>8.1999999999999993</v>
      </c>
      <c r="T1438" s="10">
        <v>0</v>
      </c>
      <c r="U1438" s="10">
        <v>64.8</v>
      </c>
      <c r="V1438" s="10">
        <v>53</v>
      </c>
      <c r="W1438" s="10">
        <v>271.60000000000002</v>
      </c>
    </row>
    <row r="1439" spans="1:23">
      <c r="A1439" s="10" t="s">
        <v>23</v>
      </c>
      <c r="B1439" s="10" t="s">
        <v>3039</v>
      </c>
      <c r="C1439" s="1" t="s">
        <v>3077</v>
      </c>
      <c r="D1439" s="6" t="s">
        <v>3078</v>
      </c>
      <c r="E1439" s="10" t="s">
        <v>3079</v>
      </c>
      <c r="F1439" s="10">
        <v>1408</v>
      </c>
      <c r="G1439" s="10">
        <v>277</v>
      </c>
      <c r="H1439" s="10">
        <v>1539</v>
      </c>
      <c r="I1439" s="10">
        <v>798</v>
      </c>
      <c r="J1439" s="10">
        <v>741</v>
      </c>
      <c r="K1439" s="10">
        <v>222</v>
      </c>
      <c r="L1439" s="10">
        <v>118</v>
      </c>
      <c r="M1439" s="10">
        <v>104</v>
      </c>
      <c r="N1439" s="10">
        <v>0</v>
      </c>
      <c r="O1439" s="10">
        <v>0</v>
      </c>
      <c r="P1439" s="10">
        <v>0</v>
      </c>
      <c r="Q1439" s="10">
        <v>0</v>
      </c>
      <c r="R1439" s="10">
        <v>102.4</v>
      </c>
      <c r="S1439" s="10">
        <v>58.6</v>
      </c>
      <c r="T1439" s="10">
        <v>0</v>
      </c>
      <c r="U1439" s="10">
        <v>250.4</v>
      </c>
      <c r="V1439" s="10">
        <v>200.6</v>
      </c>
      <c r="W1439" s="10">
        <v>411.4</v>
      </c>
    </row>
    <row r="1440" spans="1:23">
      <c r="A1440" s="10" t="s">
        <v>23</v>
      </c>
      <c r="B1440" s="10" t="s">
        <v>3039</v>
      </c>
      <c r="C1440" s="1" t="s">
        <v>3077</v>
      </c>
      <c r="D1440" s="10" t="s">
        <v>82</v>
      </c>
      <c r="E1440" s="10" t="s">
        <v>3080</v>
      </c>
      <c r="F1440" s="10">
        <v>874</v>
      </c>
      <c r="G1440" s="10">
        <v>165</v>
      </c>
      <c r="H1440" s="10">
        <v>789</v>
      </c>
      <c r="I1440" s="10">
        <v>398</v>
      </c>
      <c r="J1440" s="10">
        <v>391</v>
      </c>
      <c r="K1440" s="10">
        <v>1331</v>
      </c>
      <c r="L1440" s="10">
        <v>682</v>
      </c>
      <c r="M1440" s="10">
        <v>649</v>
      </c>
      <c r="N1440" s="10">
        <v>0</v>
      </c>
      <c r="O1440" s="10">
        <v>0</v>
      </c>
      <c r="P1440" s="10">
        <v>0</v>
      </c>
      <c r="Q1440" s="10">
        <v>0</v>
      </c>
      <c r="R1440" s="10">
        <v>28</v>
      </c>
      <c r="S1440" s="10">
        <v>74</v>
      </c>
      <c r="T1440" s="10">
        <v>0</v>
      </c>
      <c r="U1440" s="10">
        <v>72.23</v>
      </c>
      <c r="V1440" s="10">
        <v>139.94999999999999</v>
      </c>
      <c r="W1440" s="10">
        <v>174.23</v>
      </c>
    </row>
    <row r="1441" spans="1:23">
      <c r="A1441" s="10" t="s">
        <v>23</v>
      </c>
      <c r="B1441" s="10" t="s">
        <v>3039</v>
      </c>
      <c r="C1441" s="1" t="s">
        <v>3077</v>
      </c>
      <c r="D1441" s="10" t="s">
        <v>30</v>
      </c>
      <c r="E1441" s="10" t="s">
        <v>3081</v>
      </c>
      <c r="F1441" s="10">
        <v>439</v>
      </c>
      <c r="G1441" s="10">
        <v>58</v>
      </c>
      <c r="H1441" s="10">
        <v>375</v>
      </c>
      <c r="I1441" s="10">
        <v>210</v>
      </c>
      <c r="J1441" s="10">
        <v>165</v>
      </c>
      <c r="K1441" s="10">
        <v>49</v>
      </c>
      <c r="L1441" s="10">
        <v>27</v>
      </c>
      <c r="M1441" s="10">
        <v>22</v>
      </c>
      <c r="N1441" s="10">
        <v>0</v>
      </c>
      <c r="O1441" s="10">
        <v>0</v>
      </c>
      <c r="P1441" s="10">
        <v>0</v>
      </c>
      <c r="Q1441" s="10">
        <v>0</v>
      </c>
      <c r="R1441" s="10">
        <v>64.930000000000007</v>
      </c>
      <c r="S1441" s="10">
        <v>0</v>
      </c>
      <c r="T1441" s="10">
        <v>0</v>
      </c>
      <c r="U1441" s="10">
        <v>10.77</v>
      </c>
      <c r="V1441" s="10">
        <v>20.05</v>
      </c>
      <c r="W1441" s="10">
        <v>75.7</v>
      </c>
    </row>
    <row r="1442" spans="1:23">
      <c r="A1442" s="10" t="s">
        <v>23</v>
      </c>
      <c r="B1442" s="10" t="s">
        <v>163</v>
      </c>
      <c r="C1442" s="1" t="s">
        <v>229</v>
      </c>
      <c r="D1442" s="6" t="s">
        <v>230</v>
      </c>
      <c r="E1442" s="10" t="s">
        <v>231</v>
      </c>
      <c r="F1442" s="10">
        <v>2332</v>
      </c>
      <c r="G1442" s="10">
        <v>358</v>
      </c>
      <c r="H1442" s="10">
        <v>2439</v>
      </c>
      <c r="I1442" s="10">
        <v>1284</v>
      </c>
      <c r="J1442" s="10">
        <v>1155</v>
      </c>
      <c r="K1442" s="10">
        <v>596</v>
      </c>
      <c r="L1442" s="10">
        <v>319</v>
      </c>
      <c r="M1442" s="10">
        <v>277</v>
      </c>
      <c r="N1442" s="10">
        <v>205</v>
      </c>
      <c r="O1442" s="10">
        <v>111</v>
      </c>
      <c r="P1442" s="10">
        <v>94</v>
      </c>
      <c r="Q1442" s="10">
        <v>0</v>
      </c>
      <c r="R1442" s="10">
        <v>50</v>
      </c>
      <c r="S1442" s="10">
        <v>70</v>
      </c>
      <c r="T1442" s="10">
        <v>0</v>
      </c>
      <c r="U1442" s="10">
        <v>112</v>
      </c>
      <c r="V1442" s="10">
        <v>95</v>
      </c>
      <c r="W1442" s="10">
        <v>232</v>
      </c>
    </row>
    <row r="1443" spans="1:23">
      <c r="A1443" s="10" t="s">
        <v>23</v>
      </c>
      <c r="B1443" s="10" t="s">
        <v>163</v>
      </c>
      <c r="C1443" s="1" t="s">
        <v>229</v>
      </c>
      <c r="D1443" s="10" t="s">
        <v>232</v>
      </c>
      <c r="E1443" s="10" t="s">
        <v>233</v>
      </c>
      <c r="F1443" s="10">
        <v>2176</v>
      </c>
      <c r="G1443" s="10">
        <v>266</v>
      </c>
      <c r="H1443" s="10">
        <v>1734</v>
      </c>
      <c r="I1443" s="10">
        <v>928</v>
      </c>
      <c r="J1443" s="10">
        <v>806</v>
      </c>
      <c r="K1443" s="10">
        <v>169</v>
      </c>
      <c r="L1443" s="10">
        <v>91</v>
      </c>
      <c r="M1443" s="10">
        <v>78</v>
      </c>
      <c r="N1443" s="10">
        <v>2</v>
      </c>
      <c r="O1443" s="10">
        <v>1</v>
      </c>
      <c r="P1443" s="10">
        <v>1</v>
      </c>
      <c r="Q1443" s="10">
        <v>0</v>
      </c>
      <c r="R1443" s="10">
        <v>36</v>
      </c>
      <c r="S1443" s="10">
        <v>7.91</v>
      </c>
      <c r="T1443" s="10">
        <v>0</v>
      </c>
      <c r="U1443" s="10">
        <v>20</v>
      </c>
      <c r="V1443" s="10">
        <v>45</v>
      </c>
      <c r="W1443" s="10">
        <v>63.91</v>
      </c>
    </row>
    <row r="1444" spans="1:23">
      <c r="A1444" s="10" t="s">
        <v>23</v>
      </c>
      <c r="B1444" s="10" t="s">
        <v>3039</v>
      </c>
      <c r="C1444" s="1" t="s">
        <v>3072</v>
      </c>
      <c r="D1444" s="6" t="s">
        <v>3073</v>
      </c>
      <c r="E1444" s="10" t="s">
        <v>3074</v>
      </c>
      <c r="F1444" s="10">
        <v>2630.88</v>
      </c>
      <c r="G1444" s="10">
        <v>613</v>
      </c>
      <c r="H1444" s="10">
        <v>3238</v>
      </c>
      <c r="I1444" s="10">
        <v>1646</v>
      </c>
      <c r="J1444" s="10">
        <v>1592</v>
      </c>
      <c r="K1444" s="10">
        <v>1676</v>
      </c>
      <c r="L1444" s="10">
        <v>883</v>
      </c>
      <c r="M1444" s="10">
        <v>793</v>
      </c>
      <c r="N1444" s="10">
        <v>3</v>
      </c>
      <c r="O1444" s="10">
        <v>1</v>
      </c>
      <c r="P1444" s="10">
        <v>2</v>
      </c>
      <c r="Q1444" s="10">
        <v>0</v>
      </c>
      <c r="R1444" s="10">
        <v>8.1</v>
      </c>
      <c r="S1444" s="10">
        <v>45.92</v>
      </c>
      <c r="T1444" s="10">
        <v>0</v>
      </c>
      <c r="U1444" s="10">
        <v>487.4</v>
      </c>
      <c r="V1444" s="10">
        <v>377.07</v>
      </c>
      <c r="W1444" s="10">
        <v>541.41999999999996</v>
      </c>
    </row>
    <row r="1445" spans="1:23">
      <c r="A1445" s="10" t="s">
        <v>23</v>
      </c>
      <c r="B1445" s="10" t="s">
        <v>3039</v>
      </c>
      <c r="C1445" s="1" t="s">
        <v>3072</v>
      </c>
      <c r="D1445" s="10" t="s">
        <v>3075</v>
      </c>
      <c r="E1445" s="10" t="s">
        <v>3076</v>
      </c>
      <c r="F1445" s="10">
        <v>689.13</v>
      </c>
      <c r="G1445" s="10">
        <v>153</v>
      </c>
      <c r="H1445" s="10">
        <v>830</v>
      </c>
      <c r="I1445" s="10">
        <v>435</v>
      </c>
      <c r="J1445" s="10">
        <v>395</v>
      </c>
      <c r="K1445" s="10">
        <v>0</v>
      </c>
      <c r="L1445" s="10">
        <v>0</v>
      </c>
      <c r="M1445" s="10">
        <v>0</v>
      </c>
      <c r="N1445" s="10">
        <v>0</v>
      </c>
      <c r="O1445" s="10">
        <v>0</v>
      </c>
      <c r="P1445" s="10">
        <v>0</v>
      </c>
      <c r="Q1445" s="10">
        <v>0</v>
      </c>
      <c r="R1445" s="10">
        <v>13.07</v>
      </c>
      <c r="S1445" s="10">
        <v>18.8</v>
      </c>
      <c r="T1445" s="10">
        <v>0</v>
      </c>
      <c r="U1445" s="10">
        <v>74.239999999999995</v>
      </c>
      <c r="V1445" s="10">
        <v>52.78</v>
      </c>
      <c r="W1445" s="10">
        <v>106.11</v>
      </c>
    </row>
    <row r="1446" spans="1:23">
      <c r="A1446" s="10" t="s">
        <v>23</v>
      </c>
      <c r="B1446" s="10" t="s">
        <v>1734</v>
      </c>
      <c r="C1446" s="1" t="s">
        <v>1775</v>
      </c>
      <c r="D1446" s="6" t="s">
        <v>1776</v>
      </c>
      <c r="E1446" s="10" t="s">
        <v>1777</v>
      </c>
      <c r="F1446" s="10">
        <v>1888</v>
      </c>
      <c r="G1446" s="10">
        <v>344</v>
      </c>
      <c r="H1446" s="10">
        <v>1844</v>
      </c>
      <c r="I1446" s="10">
        <v>963</v>
      </c>
      <c r="J1446" s="10">
        <v>881</v>
      </c>
      <c r="K1446" s="10">
        <v>14</v>
      </c>
      <c r="L1446" s="10">
        <v>11</v>
      </c>
      <c r="M1446" s="10">
        <v>3</v>
      </c>
      <c r="N1446" s="10">
        <v>0</v>
      </c>
      <c r="O1446" s="10">
        <v>0</v>
      </c>
      <c r="P1446" s="10">
        <v>0</v>
      </c>
      <c r="Q1446" s="10">
        <v>0</v>
      </c>
      <c r="R1446" s="10">
        <v>23.03</v>
      </c>
      <c r="S1446" s="10">
        <v>87.28</v>
      </c>
      <c r="T1446" s="10">
        <v>0</v>
      </c>
      <c r="U1446" s="10">
        <v>22</v>
      </c>
      <c r="V1446" s="10">
        <v>15</v>
      </c>
      <c r="W1446" s="10">
        <v>132.31</v>
      </c>
    </row>
    <row r="1447" spans="1:23">
      <c r="A1447" s="10" t="s">
        <v>23</v>
      </c>
      <c r="B1447" s="10" t="s">
        <v>1734</v>
      </c>
      <c r="C1447" s="1" t="s">
        <v>1775</v>
      </c>
      <c r="D1447" s="10" t="s">
        <v>1778</v>
      </c>
      <c r="E1447" s="10" t="s">
        <v>1779</v>
      </c>
      <c r="F1447" s="10">
        <v>1580</v>
      </c>
      <c r="G1447" s="10">
        <v>187</v>
      </c>
      <c r="H1447" s="10">
        <v>1242</v>
      </c>
      <c r="I1447" s="10">
        <v>624</v>
      </c>
      <c r="J1447" s="10">
        <v>618</v>
      </c>
      <c r="K1447" s="10">
        <v>310</v>
      </c>
      <c r="L1447" s="10">
        <v>154</v>
      </c>
      <c r="M1447" s="10">
        <v>156</v>
      </c>
      <c r="N1447" s="10">
        <v>37</v>
      </c>
      <c r="O1447" s="10">
        <v>20</v>
      </c>
      <c r="P1447" s="10">
        <v>17</v>
      </c>
      <c r="Q1447" s="10">
        <v>0</v>
      </c>
      <c r="R1447" s="10">
        <v>0</v>
      </c>
      <c r="S1447" s="10">
        <v>0</v>
      </c>
      <c r="T1447" s="10">
        <v>0</v>
      </c>
      <c r="U1447" s="10">
        <v>16.100000000000001</v>
      </c>
      <c r="V1447" s="10">
        <v>24.15</v>
      </c>
      <c r="W1447" s="10">
        <v>16.100000000000001</v>
      </c>
    </row>
    <row r="1448" spans="1:23">
      <c r="A1448" s="10" t="s">
        <v>23</v>
      </c>
      <c r="B1448" s="10" t="s">
        <v>1933</v>
      </c>
      <c r="C1448" s="1" t="s">
        <v>1992</v>
      </c>
      <c r="D1448" s="6" t="s">
        <v>1993</v>
      </c>
      <c r="E1448" s="10" t="s">
        <v>1994</v>
      </c>
      <c r="F1448" s="10">
        <v>989.11</v>
      </c>
      <c r="G1448" s="10">
        <v>209</v>
      </c>
      <c r="H1448" s="10">
        <v>1364</v>
      </c>
      <c r="I1448" s="10">
        <v>708</v>
      </c>
      <c r="J1448" s="10">
        <v>656</v>
      </c>
      <c r="K1448" s="10">
        <v>83</v>
      </c>
      <c r="L1448" s="10">
        <v>41</v>
      </c>
      <c r="M1448" s="10">
        <v>42</v>
      </c>
      <c r="N1448" s="10">
        <v>1</v>
      </c>
      <c r="O1448" s="10">
        <v>0</v>
      </c>
      <c r="P1448" s="10">
        <v>1</v>
      </c>
      <c r="Q1448" s="10">
        <v>0</v>
      </c>
      <c r="R1448" s="10">
        <v>0</v>
      </c>
      <c r="S1448" s="10">
        <v>10.1</v>
      </c>
      <c r="T1448" s="10">
        <v>0</v>
      </c>
      <c r="U1448" s="10">
        <v>34.1</v>
      </c>
      <c r="V1448" s="10">
        <v>63.05</v>
      </c>
      <c r="W1448" s="10">
        <v>44.2</v>
      </c>
    </row>
    <row r="1449" spans="1:23">
      <c r="A1449" s="10" t="s">
        <v>23</v>
      </c>
      <c r="B1449" s="10" t="s">
        <v>1933</v>
      </c>
      <c r="C1449" s="1" t="s">
        <v>1992</v>
      </c>
      <c r="D1449" s="10" t="s">
        <v>1995</v>
      </c>
      <c r="E1449" s="10" t="s">
        <v>1996</v>
      </c>
      <c r="F1449" s="10">
        <v>1747.54</v>
      </c>
      <c r="G1449" s="10">
        <v>228</v>
      </c>
      <c r="H1449" s="10">
        <v>1586</v>
      </c>
      <c r="I1449" s="10">
        <v>845</v>
      </c>
      <c r="J1449" s="10">
        <v>741</v>
      </c>
      <c r="K1449" s="10">
        <v>58</v>
      </c>
      <c r="L1449" s="10">
        <v>31</v>
      </c>
      <c r="M1449" s="10">
        <v>27</v>
      </c>
      <c r="N1449" s="10">
        <v>322</v>
      </c>
      <c r="O1449" s="10">
        <v>168</v>
      </c>
      <c r="P1449" s="10">
        <v>154</v>
      </c>
      <c r="Q1449" s="10">
        <v>0</v>
      </c>
      <c r="R1449" s="10">
        <v>0</v>
      </c>
      <c r="S1449" s="10">
        <v>0</v>
      </c>
      <c r="T1449" s="10">
        <v>0</v>
      </c>
      <c r="U1449" s="10">
        <v>31.2</v>
      </c>
      <c r="V1449" s="10">
        <v>55.68</v>
      </c>
      <c r="W1449" s="10">
        <v>31.2</v>
      </c>
    </row>
    <row r="1450" spans="1:23">
      <c r="A1450" s="10" t="s">
        <v>23</v>
      </c>
      <c r="B1450" s="10" t="s">
        <v>2223</v>
      </c>
      <c r="C1450" s="1" t="s">
        <v>2268</v>
      </c>
      <c r="D1450" s="6" t="s">
        <v>2269</v>
      </c>
      <c r="E1450" s="10" t="s">
        <v>2270</v>
      </c>
      <c r="F1450" s="10">
        <v>1579.03</v>
      </c>
      <c r="G1450" s="10">
        <v>459</v>
      </c>
      <c r="H1450" s="10">
        <v>2181</v>
      </c>
      <c r="I1450" s="10">
        <v>1155</v>
      </c>
      <c r="J1450" s="10">
        <v>1026</v>
      </c>
      <c r="K1450" s="10">
        <v>1289</v>
      </c>
      <c r="L1450" s="10">
        <v>679</v>
      </c>
      <c r="M1450" s="10">
        <v>610</v>
      </c>
      <c r="N1450" s="10">
        <v>4</v>
      </c>
      <c r="O1450" s="10">
        <v>2</v>
      </c>
      <c r="P1450" s="10">
        <v>2</v>
      </c>
      <c r="Q1450" s="10">
        <v>0</v>
      </c>
      <c r="R1450" s="10">
        <v>0</v>
      </c>
      <c r="S1450" s="10">
        <v>60</v>
      </c>
      <c r="T1450" s="10">
        <v>102</v>
      </c>
      <c r="U1450" s="10">
        <v>5</v>
      </c>
      <c r="V1450" s="10">
        <v>508</v>
      </c>
      <c r="W1450" s="10">
        <v>167</v>
      </c>
    </row>
    <row r="1451" spans="1:23">
      <c r="A1451" s="10" t="s">
        <v>23</v>
      </c>
      <c r="B1451" s="10" t="s">
        <v>2223</v>
      </c>
      <c r="C1451" s="1" t="s">
        <v>2268</v>
      </c>
      <c r="D1451" s="10" t="s">
        <v>2271</v>
      </c>
      <c r="E1451" s="10" t="s">
        <v>2272</v>
      </c>
      <c r="F1451" s="10">
        <v>607.98</v>
      </c>
      <c r="G1451" s="10">
        <v>58</v>
      </c>
      <c r="H1451" s="10">
        <v>381</v>
      </c>
      <c r="I1451" s="10">
        <v>205</v>
      </c>
      <c r="J1451" s="10">
        <v>176</v>
      </c>
      <c r="K1451" s="10">
        <v>314</v>
      </c>
      <c r="L1451" s="10">
        <v>167</v>
      </c>
      <c r="M1451" s="10">
        <v>147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47.6</v>
      </c>
      <c r="T1451" s="10">
        <v>0</v>
      </c>
      <c r="U1451" s="10">
        <v>0</v>
      </c>
      <c r="V1451" s="10">
        <v>69</v>
      </c>
      <c r="W1451" s="10">
        <v>47.6</v>
      </c>
    </row>
    <row r="1452" spans="1:23">
      <c r="A1452" s="10" t="s">
        <v>23</v>
      </c>
      <c r="B1452" s="10" t="s">
        <v>2223</v>
      </c>
      <c r="C1452" s="1" t="s">
        <v>2268</v>
      </c>
      <c r="D1452" s="10" t="s">
        <v>2273</v>
      </c>
      <c r="E1452" s="10" t="s">
        <v>2274</v>
      </c>
      <c r="F1452" s="10">
        <v>467.9</v>
      </c>
      <c r="G1452" s="10">
        <v>100</v>
      </c>
      <c r="H1452" s="10">
        <v>491</v>
      </c>
      <c r="I1452" s="10">
        <v>262</v>
      </c>
      <c r="J1452" s="10">
        <v>229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15</v>
      </c>
      <c r="W1452" s="10">
        <v>0</v>
      </c>
    </row>
    <row r="1453" spans="1:23">
      <c r="A1453" s="10" t="s">
        <v>23</v>
      </c>
      <c r="B1453" s="10" t="s">
        <v>965</v>
      </c>
      <c r="C1453" s="1" t="s">
        <v>1014</v>
      </c>
      <c r="D1453" s="6" t="s">
        <v>1014</v>
      </c>
      <c r="E1453" s="10" t="s">
        <v>1015</v>
      </c>
      <c r="F1453" s="10">
        <v>1003.12</v>
      </c>
      <c r="G1453" s="10">
        <v>241</v>
      </c>
      <c r="H1453" s="10">
        <v>1253</v>
      </c>
      <c r="I1453" s="10">
        <v>657</v>
      </c>
      <c r="J1453" s="10">
        <v>596</v>
      </c>
      <c r="K1453" s="10">
        <v>483</v>
      </c>
      <c r="L1453" s="10">
        <v>249</v>
      </c>
      <c r="M1453" s="10">
        <v>234</v>
      </c>
      <c r="N1453" s="10">
        <v>1</v>
      </c>
      <c r="O1453" s="10">
        <v>1</v>
      </c>
      <c r="P1453" s="10">
        <v>0</v>
      </c>
      <c r="Q1453" s="10">
        <v>0</v>
      </c>
      <c r="R1453" s="10">
        <v>85</v>
      </c>
      <c r="S1453" s="10">
        <v>137</v>
      </c>
      <c r="T1453" s="10">
        <v>0</v>
      </c>
      <c r="U1453" s="10">
        <v>174</v>
      </c>
      <c r="V1453" s="10">
        <v>852</v>
      </c>
      <c r="W1453" s="10">
        <v>396</v>
      </c>
    </row>
    <row r="1454" spans="1:23">
      <c r="A1454" s="10" t="s">
        <v>23</v>
      </c>
      <c r="B1454" s="10" t="s">
        <v>965</v>
      </c>
      <c r="C1454" s="1" t="s">
        <v>1014</v>
      </c>
      <c r="D1454" s="10" t="s">
        <v>1016</v>
      </c>
      <c r="E1454" s="10" t="s">
        <v>1017</v>
      </c>
      <c r="F1454" s="10">
        <v>366.88</v>
      </c>
      <c r="G1454" s="10">
        <v>138</v>
      </c>
      <c r="H1454" s="10">
        <v>778</v>
      </c>
      <c r="I1454" s="10">
        <v>409</v>
      </c>
      <c r="J1454" s="10">
        <v>369</v>
      </c>
      <c r="K1454" s="10">
        <v>607</v>
      </c>
      <c r="L1454" s="10">
        <v>323</v>
      </c>
      <c r="M1454" s="10">
        <v>284</v>
      </c>
      <c r="N1454" s="10">
        <v>0</v>
      </c>
      <c r="O1454" s="10">
        <v>0</v>
      </c>
      <c r="P1454" s="10">
        <v>0</v>
      </c>
      <c r="Q1454" s="10">
        <v>0</v>
      </c>
      <c r="R1454" s="10">
        <v>62</v>
      </c>
      <c r="S1454" s="10">
        <v>183</v>
      </c>
      <c r="T1454" s="10">
        <v>0</v>
      </c>
      <c r="U1454" s="10">
        <v>32</v>
      </c>
      <c r="V1454" s="10">
        <v>765</v>
      </c>
      <c r="W1454" s="10">
        <v>277</v>
      </c>
    </row>
    <row r="1455" spans="1:23">
      <c r="A1455" s="10" t="s">
        <v>23</v>
      </c>
      <c r="B1455" s="10" t="s">
        <v>965</v>
      </c>
      <c r="C1455" s="1" t="s">
        <v>1014</v>
      </c>
      <c r="D1455" s="10" t="s">
        <v>91</v>
      </c>
      <c r="E1455" s="10" t="s">
        <v>1018</v>
      </c>
      <c r="F1455" s="10">
        <v>632.66</v>
      </c>
      <c r="G1455" s="10">
        <v>96</v>
      </c>
      <c r="H1455" s="10">
        <v>516</v>
      </c>
      <c r="I1455" s="10">
        <v>270</v>
      </c>
      <c r="J1455" s="10">
        <v>246</v>
      </c>
      <c r="K1455" s="10">
        <v>625</v>
      </c>
      <c r="L1455" s="10">
        <v>334</v>
      </c>
      <c r="M1455" s="10">
        <v>291</v>
      </c>
      <c r="N1455" s="10">
        <v>0</v>
      </c>
      <c r="O1455" s="10">
        <v>0</v>
      </c>
      <c r="P1455" s="10">
        <v>0</v>
      </c>
      <c r="Q1455" s="10">
        <v>0</v>
      </c>
      <c r="R1455" s="10">
        <v>228</v>
      </c>
      <c r="S1455" s="10">
        <v>62</v>
      </c>
      <c r="T1455" s="10">
        <v>18</v>
      </c>
      <c r="U1455" s="10">
        <v>190</v>
      </c>
      <c r="V1455" s="10">
        <v>102</v>
      </c>
      <c r="W1455" s="10">
        <v>498</v>
      </c>
    </row>
    <row r="1456" spans="1:23">
      <c r="A1456" s="10" t="s">
        <v>23</v>
      </c>
      <c r="B1456" s="10" t="s">
        <v>3817</v>
      </c>
      <c r="C1456" s="1" t="s">
        <v>3863</v>
      </c>
      <c r="D1456" s="6" t="s">
        <v>3864</v>
      </c>
      <c r="E1456" s="10" t="s">
        <v>3865</v>
      </c>
      <c r="F1456" s="10">
        <v>1407.38</v>
      </c>
      <c r="G1456" s="10">
        <v>546</v>
      </c>
      <c r="H1456" s="10">
        <v>3175</v>
      </c>
      <c r="I1456" s="10">
        <v>1675</v>
      </c>
      <c r="J1456" s="10">
        <v>1500</v>
      </c>
      <c r="K1456" s="10">
        <v>356</v>
      </c>
      <c r="L1456" s="10">
        <v>181</v>
      </c>
      <c r="M1456" s="10">
        <v>175</v>
      </c>
      <c r="N1456" s="10">
        <v>0</v>
      </c>
      <c r="O1456" s="10">
        <v>0</v>
      </c>
      <c r="P1456" s="10">
        <v>0</v>
      </c>
      <c r="Q1456" s="10">
        <v>0</v>
      </c>
      <c r="R1456" s="10">
        <v>40</v>
      </c>
      <c r="S1456" s="10">
        <v>12</v>
      </c>
      <c r="T1456" s="10">
        <v>0</v>
      </c>
      <c r="U1456" s="10">
        <v>20</v>
      </c>
      <c r="V1456" s="10">
        <v>30</v>
      </c>
      <c r="W1456" s="10">
        <v>72</v>
      </c>
    </row>
    <row r="1457" spans="1:23">
      <c r="A1457" s="10" t="s">
        <v>23</v>
      </c>
      <c r="B1457" s="10" t="s">
        <v>1933</v>
      </c>
      <c r="C1457" s="1" t="s">
        <v>1989</v>
      </c>
      <c r="D1457" s="6" t="s">
        <v>1990</v>
      </c>
      <c r="E1457" s="10" t="s">
        <v>1991</v>
      </c>
      <c r="F1457" s="10">
        <v>5874</v>
      </c>
      <c r="G1457" s="10">
        <v>657</v>
      </c>
      <c r="H1457" s="10">
        <v>4153</v>
      </c>
      <c r="I1457" s="10">
        <v>2183</v>
      </c>
      <c r="J1457" s="10">
        <v>1970</v>
      </c>
      <c r="K1457" s="10">
        <v>83</v>
      </c>
      <c r="L1457" s="10">
        <v>42</v>
      </c>
      <c r="M1457" s="10">
        <v>41</v>
      </c>
      <c r="N1457" s="10">
        <v>0</v>
      </c>
      <c r="O1457" s="10">
        <v>0</v>
      </c>
      <c r="P1457" s="10">
        <v>0</v>
      </c>
      <c r="Q1457" s="10">
        <v>0</v>
      </c>
      <c r="R1457" s="10">
        <v>65</v>
      </c>
      <c r="S1457" s="10">
        <v>42</v>
      </c>
      <c r="T1457" s="10">
        <v>4</v>
      </c>
      <c r="U1457" s="10">
        <v>30</v>
      </c>
      <c r="V1457" s="10">
        <v>107</v>
      </c>
      <c r="W1457" s="10">
        <v>141</v>
      </c>
    </row>
    <row r="1458" spans="1:23">
      <c r="A1458" s="10" t="s">
        <v>23</v>
      </c>
      <c r="B1458" s="10" t="s">
        <v>2101</v>
      </c>
      <c r="C1458" s="1" t="s">
        <v>2122</v>
      </c>
      <c r="D1458" s="6" t="s">
        <v>2122</v>
      </c>
      <c r="E1458" s="10" t="s">
        <v>2123</v>
      </c>
      <c r="F1458" s="10">
        <v>1649.66</v>
      </c>
      <c r="G1458" s="10">
        <v>366</v>
      </c>
      <c r="H1458" s="10">
        <v>2882</v>
      </c>
      <c r="I1458" s="10">
        <v>1465</v>
      </c>
      <c r="J1458" s="10">
        <v>1417</v>
      </c>
      <c r="K1458" s="10">
        <v>153</v>
      </c>
      <c r="L1458" s="10">
        <v>84</v>
      </c>
      <c r="M1458" s="10">
        <v>69</v>
      </c>
      <c r="N1458" s="10">
        <v>0</v>
      </c>
      <c r="O1458" s="10">
        <v>0</v>
      </c>
      <c r="P1458" s="10">
        <v>0</v>
      </c>
      <c r="Q1458" s="10">
        <v>0</v>
      </c>
      <c r="R1458" s="10">
        <v>197</v>
      </c>
      <c r="S1458" s="10">
        <v>40</v>
      </c>
      <c r="T1458" s="10">
        <v>2</v>
      </c>
      <c r="U1458" s="10">
        <v>104</v>
      </c>
      <c r="V1458" s="10">
        <v>162</v>
      </c>
      <c r="W1458" s="10">
        <v>343</v>
      </c>
    </row>
    <row r="1459" spans="1:23">
      <c r="A1459" s="10" t="s">
        <v>23</v>
      </c>
      <c r="B1459" s="10" t="s">
        <v>2101</v>
      </c>
      <c r="C1459" s="1" t="s">
        <v>2122</v>
      </c>
      <c r="D1459" s="10" t="s">
        <v>2124</v>
      </c>
      <c r="E1459" s="10" t="s">
        <v>2125</v>
      </c>
      <c r="F1459" s="10">
        <v>891.9</v>
      </c>
      <c r="G1459" s="10">
        <v>145</v>
      </c>
      <c r="H1459" s="10">
        <v>1017</v>
      </c>
      <c r="I1459" s="10">
        <v>520</v>
      </c>
      <c r="J1459" s="10">
        <v>497</v>
      </c>
      <c r="K1459" s="10">
        <v>1206</v>
      </c>
      <c r="L1459" s="10">
        <v>611</v>
      </c>
      <c r="M1459" s="10">
        <v>595</v>
      </c>
      <c r="N1459" s="10">
        <v>1</v>
      </c>
      <c r="O1459" s="10">
        <v>1</v>
      </c>
      <c r="P1459" s="10">
        <v>0</v>
      </c>
      <c r="Q1459" s="10">
        <v>0</v>
      </c>
      <c r="R1459" s="10">
        <v>140</v>
      </c>
      <c r="S1459" s="10">
        <v>121</v>
      </c>
      <c r="T1459" s="10">
        <v>10</v>
      </c>
      <c r="U1459" s="10">
        <v>381</v>
      </c>
      <c r="V1459" s="10">
        <v>545</v>
      </c>
      <c r="W1459" s="10">
        <v>652</v>
      </c>
    </row>
    <row r="1460" spans="1:23">
      <c r="A1460" s="10" t="s">
        <v>23</v>
      </c>
      <c r="B1460" s="10" t="s">
        <v>3817</v>
      </c>
      <c r="C1460" s="1" t="s">
        <v>3858</v>
      </c>
      <c r="D1460" s="6" t="s">
        <v>3859</v>
      </c>
      <c r="E1460" s="10" t="s">
        <v>3860</v>
      </c>
      <c r="F1460" s="10">
        <v>478.74</v>
      </c>
      <c r="G1460" s="10">
        <v>339</v>
      </c>
      <c r="H1460" s="10">
        <v>1963</v>
      </c>
      <c r="I1460" s="10">
        <v>1026</v>
      </c>
      <c r="J1460" s="10">
        <v>937</v>
      </c>
      <c r="K1460" s="10">
        <v>545</v>
      </c>
      <c r="L1460" s="10">
        <v>271</v>
      </c>
      <c r="M1460" s="10">
        <v>274</v>
      </c>
      <c r="N1460" s="10">
        <v>0</v>
      </c>
      <c r="O1460" s="10">
        <v>0</v>
      </c>
      <c r="P1460" s="10">
        <v>0</v>
      </c>
      <c r="Q1460" s="10">
        <v>0</v>
      </c>
      <c r="R1460" s="10">
        <v>38</v>
      </c>
      <c r="S1460" s="10">
        <v>13</v>
      </c>
      <c r="T1460" s="10">
        <v>0</v>
      </c>
      <c r="U1460" s="10">
        <v>72</v>
      </c>
      <c r="V1460" s="10">
        <v>83</v>
      </c>
      <c r="W1460" s="10">
        <v>123</v>
      </c>
    </row>
    <row r="1461" spans="1:23">
      <c r="A1461" s="10" t="s">
        <v>23</v>
      </c>
      <c r="B1461" s="10" t="s">
        <v>3817</v>
      </c>
      <c r="C1461" s="1" t="s">
        <v>3858</v>
      </c>
      <c r="D1461" s="10" t="s">
        <v>3861</v>
      </c>
      <c r="E1461" s="10" t="s">
        <v>3862</v>
      </c>
      <c r="F1461" s="10">
        <v>422.79</v>
      </c>
      <c r="G1461" s="10">
        <v>178</v>
      </c>
      <c r="H1461" s="10">
        <v>1200</v>
      </c>
      <c r="I1461" s="10">
        <v>603</v>
      </c>
      <c r="J1461" s="10">
        <v>597</v>
      </c>
      <c r="K1461" s="10">
        <v>57</v>
      </c>
      <c r="L1461" s="10">
        <v>29</v>
      </c>
      <c r="M1461" s="10">
        <v>28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20</v>
      </c>
      <c r="V1461" s="10">
        <v>200</v>
      </c>
      <c r="W1461" s="10">
        <v>20</v>
      </c>
    </row>
    <row r="1462" spans="1:23">
      <c r="A1462" s="10" t="s">
        <v>23</v>
      </c>
      <c r="B1462" s="10" t="s">
        <v>3039</v>
      </c>
      <c r="C1462" s="1" t="s">
        <v>3067</v>
      </c>
      <c r="D1462" s="6" t="s">
        <v>3068</v>
      </c>
      <c r="E1462" s="10" t="s">
        <v>3069</v>
      </c>
      <c r="F1462" s="10">
        <v>2097</v>
      </c>
      <c r="G1462" s="10">
        <v>596</v>
      </c>
      <c r="H1462" s="10">
        <v>3383</v>
      </c>
      <c r="I1462" s="10">
        <v>1703</v>
      </c>
      <c r="J1462" s="10">
        <v>1680</v>
      </c>
      <c r="K1462" s="10">
        <v>621</v>
      </c>
      <c r="L1462" s="10">
        <v>323</v>
      </c>
      <c r="M1462" s="10">
        <v>298</v>
      </c>
      <c r="N1462" s="10">
        <v>8</v>
      </c>
      <c r="O1462" s="10">
        <v>4</v>
      </c>
      <c r="P1462" s="10">
        <v>4</v>
      </c>
      <c r="Q1462" s="10">
        <v>0</v>
      </c>
      <c r="R1462" s="10">
        <v>0</v>
      </c>
      <c r="S1462" s="10">
        <v>0</v>
      </c>
      <c r="T1462" s="10">
        <v>0</v>
      </c>
      <c r="U1462" s="10">
        <v>43</v>
      </c>
      <c r="V1462" s="10">
        <v>60</v>
      </c>
      <c r="W1462" s="10">
        <v>43</v>
      </c>
    </row>
    <row r="1463" spans="1:23">
      <c r="A1463" s="10" t="s">
        <v>23</v>
      </c>
      <c r="B1463" s="10" t="s">
        <v>3039</v>
      </c>
      <c r="C1463" s="1" t="s">
        <v>3067</v>
      </c>
      <c r="D1463" s="10" t="s">
        <v>3070</v>
      </c>
      <c r="E1463" s="10" t="s">
        <v>3071</v>
      </c>
      <c r="F1463" s="10">
        <v>637</v>
      </c>
      <c r="G1463" s="10">
        <v>96</v>
      </c>
      <c r="H1463" s="10">
        <v>528</v>
      </c>
      <c r="I1463" s="10">
        <v>276</v>
      </c>
      <c r="J1463" s="10">
        <v>252</v>
      </c>
      <c r="K1463" s="10">
        <v>130</v>
      </c>
      <c r="L1463" s="10">
        <v>68</v>
      </c>
      <c r="M1463" s="10">
        <v>62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9</v>
      </c>
      <c r="V1463" s="10">
        <v>10</v>
      </c>
      <c r="W1463" s="10">
        <v>9</v>
      </c>
    </row>
    <row r="1464" spans="1:23">
      <c r="A1464" s="10" t="s">
        <v>23</v>
      </c>
      <c r="B1464" s="10" t="s">
        <v>412</v>
      </c>
      <c r="C1464" s="1" t="s">
        <v>460</v>
      </c>
      <c r="D1464" s="6" t="s">
        <v>461</v>
      </c>
      <c r="E1464" s="10" t="s">
        <v>462</v>
      </c>
      <c r="F1464" s="10">
        <v>948</v>
      </c>
      <c r="G1464" s="10">
        <v>195</v>
      </c>
      <c r="H1464" s="10">
        <v>1224</v>
      </c>
      <c r="I1464" s="10">
        <v>641</v>
      </c>
      <c r="J1464" s="10">
        <v>583</v>
      </c>
      <c r="K1464" s="10">
        <v>807</v>
      </c>
      <c r="L1464" s="10">
        <v>415</v>
      </c>
      <c r="M1464" s="10">
        <v>392</v>
      </c>
      <c r="N1464" s="10">
        <v>145</v>
      </c>
      <c r="O1464" s="10">
        <v>78</v>
      </c>
      <c r="P1464" s="10">
        <v>67</v>
      </c>
      <c r="Q1464" s="10">
        <v>0</v>
      </c>
      <c r="R1464" s="10">
        <v>502</v>
      </c>
      <c r="S1464" s="10">
        <v>380</v>
      </c>
      <c r="T1464" s="10">
        <v>0</v>
      </c>
      <c r="U1464" s="10">
        <v>560</v>
      </c>
      <c r="V1464" s="10">
        <v>1098</v>
      </c>
      <c r="W1464" s="10">
        <v>1442</v>
      </c>
    </row>
    <row r="1465" spans="1:23">
      <c r="A1465" s="10" t="s">
        <v>23</v>
      </c>
      <c r="B1465" s="10" t="s">
        <v>412</v>
      </c>
      <c r="C1465" s="1" t="s">
        <v>460</v>
      </c>
      <c r="D1465" s="10" t="s">
        <v>463</v>
      </c>
      <c r="E1465" s="10" t="s">
        <v>464</v>
      </c>
      <c r="F1465" s="10">
        <v>955</v>
      </c>
      <c r="G1465" s="10">
        <v>35</v>
      </c>
      <c r="H1465" s="10">
        <v>238</v>
      </c>
      <c r="I1465" s="10">
        <v>129</v>
      </c>
      <c r="J1465" s="10">
        <v>109</v>
      </c>
      <c r="K1465" s="10">
        <v>572</v>
      </c>
      <c r="L1465" s="10">
        <v>314</v>
      </c>
      <c r="M1465" s="10">
        <v>258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307.88</v>
      </c>
      <c r="T1465" s="10">
        <v>104.99</v>
      </c>
      <c r="U1465" s="10">
        <v>132</v>
      </c>
      <c r="V1465" s="10">
        <v>220.71</v>
      </c>
      <c r="W1465" s="10">
        <v>544.87</v>
      </c>
    </row>
    <row r="1466" spans="1:23">
      <c r="A1466" s="10" t="s">
        <v>23</v>
      </c>
      <c r="B1466" s="10" t="s">
        <v>412</v>
      </c>
      <c r="C1466" s="1" t="s">
        <v>460</v>
      </c>
      <c r="D1466" s="10" t="s">
        <v>465</v>
      </c>
      <c r="E1466" s="10" t="s">
        <v>466</v>
      </c>
      <c r="F1466" s="10">
        <v>931</v>
      </c>
      <c r="G1466" s="10">
        <v>94</v>
      </c>
      <c r="H1466" s="10">
        <v>566</v>
      </c>
      <c r="I1466" s="10">
        <v>279</v>
      </c>
      <c r="J1466" s="10">
        <v>287</v>
      </c>
      <c r="K1466" s="10">
        <v>6</v>
      </c>
      <c r="L1466" s="10">
        <v>4</v>
      </c>
      <c r="M1466" s="10">
        <v>2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0.11</v>
      </c>
      <c r="T1466" s="10">
        <v>0</v>
      </c>
      <c r="U1466" s="10">
        <v>0</v>
      </c>
      <c r="V1466" s="10">
        <v>3.29</v>
      </c>
      <c r="W1466" s="10">
        <v>0.11</v>
      </c>
    </row>
    <row r="1467" spans="1:23">
      <c r="A1467" s="10" t="s">
        <v>23</v>
      </c>
      <c r="B1467" s="10" t="s">
        <v>412</v>
      </c>
      <c r="C1467" s="1" t="s">
        <v>460</v>
      </c>
      <c r="D1467" s="10" t="s">
        <v>467</v>
      </c>
      <c r="E1467" s="10" t="s">
        <v>468</v>
      </c>
      <c r="F1467" s="10">
        <v>1301</v>
      </c>
      <c r="G1467" s="10">
        <v>42</v>
      </c>
      <c r="H1467" s="10">
        <v>235</v>
      </c>
      <c r="I1467" s="10">
        <v>132</v>
      </c>
      <c r="J1467" s="10">
        <v>103</v>
      </c>
      <c r="K1467" s="10">
        <v>835</v>
      </c>
      <c r="L1467" s="10">
        <v>425</v>
      </c>
      <c r="M1467" s="10">
        <v>410</v>
      </c>
      <c r="N1467" s="10">
        <v>403</v>
      </c>
      <c r="O1467" s="10">
        <v>221</v>
      </c>
      <c r="P1467" s="10">
        <v>182</v>
      </c>
      <c r="Q1467" s="10">
        <v>0</v>
      </c>
      <c r="R1467" s="10">
        <v>0</v>
      </c>
      <c r="S1467" s="10">
        <v>166</v>
      </c>
      <c r="T1467" s="10">
        <v>251</v>
      </c>
      <c r="U1467" s="10">
        <v>9</v>
      </c>
      <c r="V1467" s="10">
        <v>298</v>
      </c>
      <c r="W1467" s="10">
        <v>426</v>
      </c>
    </row>
    <row r="1468" spans="1:23">
      <c r="A1468" s="10" t="s">
        <v>23</v>
      </c>
      <c r="B1468" s="10" t="s">
        <v>1480</v>
      </c>
      <c r="C1468" s="1" t="s">
        <v>1526</v>
      </c>
      <c r="D1468" s="6" t="s">
        <v>1527</v>
      </c>
      <c r="E1468" s="10" t="s">
        <v>1528</v>
      </c>
      <c r="F1468" s="10">
        <v>2208</v>
      </c>
      <c r="G1468" s="10">
        <v>319</v>
      </c>
      <c r="H1468" s="10">
        <v>1802</v>
      </c>
      <c r="I1468" s="10">
        <v>936</v>
      </c>
      <c r="J1468" s="10">
        <v>866</v>
      </c>
      <c r="K1468" s="10">
        <v>1076</v>
      </c>
      <c r="L1468" s="10">
        <v>549</v>
      </c>
      <c r="M1468" s="10">
        <v>527</v>
      </c>
      <c r="N1468" s="10">
        <v>56</v>
      </c>
      <c r="O1468" s="10">
        <v>30</v>
      </c>
      <c r="P1468" s="10">
        <v>26</v>
      </c>
      <c r="Q1468" s="10">
        <v>0</v>
      </c>
      <c r="R1468" s="10">
        <v>0</v>
      </c>
      <c r="S1468" s="10">
        <v>181.78</v>
      </c>
      <c r="T1468" s="10">
        <v>0</v>
      </c>
      <c r="U1468" s="10">
        <v>0</v>
      </c>
      <c r="V1468" s="10">
        <v>30.1</v>
      </c>
      <c r="W1468" s="10">
        <v>181.78</v>
      </c>
    </row>
    <row r="1469" spans="1:23">
      <c r="A1469" s="10" t="s">
        <v>23</v>
      </c>
      <c r="B1469" s="10" t="s">
        <v>1480</v>
      </c>
      <c r="C1469" s="1" t="s">
        <v>1526</v>
      </c>
      <c r="D1469" s="10" t="s">
        <v>1529</v>
      </c>
      <c r="E1469" s="10" t="s">
        <v>1530</v>
      </c>
      <c r="F1469" s="10">
        <v>1764</v>
      </c>
      <c r="G1469" s="10">
        <v>159</v>
      </c>
      <c r="H1469" s="10">
        <v>990</v>
      </c>
      <c r="I1469" s="10">
        <v>516</v>
      </c>
      <c r="J1469" s="10">
        <v>474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61.87</v>
      </c>
      <c r="T1469" s="10">
        <v>0</v>
      </c>
      <c r="U1469" s="10">
        <v>0</v>
      </c>
      <c r="V1469" s="10">
        <v>5</v>
      </c>
      <c r="W1469" s="10">
        <v>61.87</v>
      </c>
    </row>
    <row r="1470" spans="1:23">
      <c r="A1470" s="10" t="s">
        <v>23</v>
      </c>
      <c r="B1470" s="10" t="s">
        <v>2836</v>
      </c>
      <c r="C1470" s="1" t="s">
        <v>2902</v>
      </c>
      <c r="D1470" s="6" t="s">
        <v>2903</v>
      </c>
      <c r="E1470" s="10" t="s">
        <v>2904</v>
      </c>
      <c r="F1470" s="10">
        <v>2035.75</v>
      </c>
      <c r="G1470" s="10">
        <v>532</v>
      </c>
      <c r="H1470" s="10">
        <v>3266</v>
      </c>
      <c r="I1470" s="10">
        <v>1712</v>
      </c>
      <c r="J1470" s="10">
        <v>1554</v>
      </c>
      <c r="K1470" s="10">
        <v>1181</v>
      </c>
      <c r="L1470" s="10">
        <v>633</v>
      </c>
      <c r="M1470" s="10">
        <v>548</v>
      </c>
      <c r="N1470" s="10">
        <v>9</v>
      </c>
      <c r="O1470" s="10">
        <v>6</v>
      </c>
      <c r="P1470" s="10">
        <v>3</v>
      </c>
      <c r="Q1470" s="10">
        <v>0</v>
      </c>
      <c r="R1470" s="10">
        <v>3.04</v>
      </c>
      <c r="S1470" s="10">
        <v>4.79</v>
      </c>
      <c r="T1470" s="10">
        <v>0</v>
      </c>
      <c r="U1470" s="10">
        <v>0</v>
      </c>
      <c r="V1470" s="10">
        <v>924.12</v>
      </c>
      <c r="W1470" s="10">
        <v>7.83</v>
      </c>
    </row>
    <row r="1471" spans="1:23">
      <c r="A1471" s="10" t="s">
        <v>23</v>
      </c>
      <c r="B1471" s="10" t="s">
        <v>2836</v>
      </c>
      <c r="C1471" s="1" t="s">
        <v>2902</v>
      </c>
      <c r="D1471" s="10" t="s">
        <v>2905</v>
      </c>
      <c r="E1471" s="10" t="s">
        <v>2906</v>
      </c>
      <c r="F1471" s="10">
        <v>2060.7399999999998</v>
      </c>
      <c r="G1471" s="10">
        <v>219</v>
      </c>
      <c r="H1471" s="10">
        <v>1352</v>
      </c>
      <c r="I1471" s="10">
        <v>724</v>
      </c>
      <c r="J1471" s="10">
        <v>628</v>
      </c>
      <c r="K1471" s="10">
        <v>386</v>
      </c>
      <c r="L1471" s="10">
        <v>202</v>
      </c>
      <c r="M1471" s="10">
        <v>184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34.81</v>
      </c>
      <c r="T1471" s="10">
        <v>0</v>
      </c>
      <c r="U1471" s="10">
        <v>0</v>
      </c>
      <c r="V1471" s="10">
        <v>0</v>
      </c>
      <c r="W1471" s="10">
        <v>34.81</v>
      </c>
    </row>
    <row r="1472" spans="1:23">
      <c r="A1472" s="10" t="s">
        <v>23</v>
      </c>
      <c r="B1472" s="10" t="s">
        <v>2223</v>
      </c>
      <c r="C1472" s="1" t="s">
        <v>2266</v>
      </c>
      <c r="D1472" s="6" t="s">
        <v>2266</v>
      </c>
      <c r="E1472" s="10" t="s">
        <v>2267</v>
      </c>
      <c r="F1472" s="10">
        <v>1948.62</v>
      </c>
      <c r="G1472" s="10">
        <v>375</v>
      </c>
      <c r="H1472" s="10">
        <v>2421</v>
      </c>
      <c r="I1472" s="10">
        <v>1286</v>
      </c>
      <c r="J1472" s="10">
        <v>1135</v>
      </c>
      <c r="K1472" s="10">
        <v>762</v>
      </c>
      <c r="L1472" s="10">
        <v>390</v>
      </c>
      <c r="M1472" s="10">
        <v>372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3.18</v>
      </c>
      <c r="T1472" s="10">
        <v>0</v>
      </c>
      <c r="U1472" s="10">
        <v>117.83</v>
      </c>
      <c r="V1472" s="10">
        <v>183.22</v>
      </c>
      <c r="W1472" s="10">
        <v>121.01</v>
      </c>
    </row>
    <row r="1473" spans="1:23">
      <c r="A1473" s="10" t="s">
        <v>23</v>
      </c>
      <c r="B1473" s="10" t="s">
        <v>1133</v>
      </c>
      <c r="C1473" s="1" t="s">
        <v>1166</v>
      </c>
      <c r="D1473" s="6" t="s">
        <v>1167</v>
      </c>
      <c r="E1473" s="10" t="s">
        <v>1168</v>
      </c>
      <c r="F1473" s="10">
        <v>2446</v>
      </c>
      <c r="G1473" s="10">
        <v>401</v>
      </c>
      <c r="H1473" s="10">
        <v>2201</v>
      </c>
      <c r="I1473" s="10">
        <v>1157</v>
      </c>
      <c r="J1473" s="10">
        <v>1044</v>
      </c>
      <c r="K1473" s="10">
        <v>372</v>
      </c>
      <c r="L1473" s="10">
        <v>190</v>
      </c>
      <c r="M1473" s="10">
        <v>182</v>
      </c>
      <c r="N1473" s="10">
        <v>8</v>
      </c>
      <c r="O1473" s="10">
        <v>4</v>
      </c>
      <c r="P1473" s="10">
        <v>4</v>
      </c>
      <c r="Q1473" s="10">
        <v>0</v>
      </c>
      <c r="R1473" s="10">
        <v>0</v>
      </c>
      <c r="S1473" s="10">
        <v>14.27</v>
      </c>
      <c r="T1473" s="10">
        <v>0</v>
      </c>
      <c r="U1473" s="10">
        <v>109.68</v>
      </c>
      <c r="V1473" s="10">
        <v>94.25</v>
      </c>
      <c r="W1473" s="10">
        <v>123.95</v>
      </c>
    </row>
    <row r="1474" spans="1:23">
      <c r="A1474" s="10" t="s">
        <v>23</v>
      </c>
      <c r="B1474" s="10" t="s">
        <v>1133</v>
      </c>
      <c r="C1474" s="1" t="s">
        <v>1166</v>
      </c>
      <c r="D1474" s="10" t="s">
        <v>1169</v>
      </c>
      <c r="E1474" s="10" t="s">
        <v>1170</v>
      </c>
      <c r="F1474" s="10">
        <v>566</v>
      </c>
      <c r="G1474" s="10">
        <v>91</v>
      </c>
      <c r="H1474" s="10">
        <v>584</v>
      </c>
      <c r="I1474" s="10">
        <v>303</v>
      </c>
      <c r="J1474" s="10">
        <v>281</v>
      </c>
      <c r="K1474" s="10">
        <v>502</v>
      </c>
      <c r="L1474" s="10">
        <v>253</v>
      </c>
      <c r="M1474" s="10">
        <v>249</v>
      </c>
      <c r="N1474" s="10">
        <v>0</v>
      </c>
      <c r="O1474" s="10">
        <v>0</v>
      </c>
      <c r="P1474" s="10">
        <v>0</v>
      </c>
      <c r="Q1474" s="10">
        <v>0</v>
      </c>
      <c r="R1474" s="10">
        <v>2.78</v>
      </c>
      <c r="S1474" s="10">
        <v>128.82</v>
      </c>
      <c r="T1474" s="10">
        <v>8.27</v>
      </c>
      <c r="U1474" s="10">
        <v>122.85</v>
      </c>
      <c r="V1474" s="10">
        <v>133.27000000000001</v>
      </c>
      <c r="W1474" s="10">
        <v>262.72000000000003</v>
      </c>
    </row>
    <row r="1475" spans="1:23">
      <c r="A1475" s="10" t="s">
        <v>23</v>
      </c>
      <c r="B1475" s="10" t="s">
        <v>2223</v>
      </c>
      <c r="C1475" s="1" t="s">
        <v>2258</v>
      </c>
      <c r="D1475" s="6" t="s">
        <v>2259</v>
      </c>
      <c r="E1475" s="10" t="s">
        <v>2260</v>
      </c>
      <c r="F1475" s="10">
        <v>952.22</v>
      </c>
      <c r="G1475" s="10">
        <v>214</v>
      </c>
      <c r="H1475" s="10">
        <v>1091</v>
      </c>
      <c r="I1475" s="10">
        <v>571</v>
      </c>
      <c r="J1475" s="10">
        <v>520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24.25</v>
      </c>
      <c r="V1475" s="10">
        <v>72.599999999999994</v>
      </c>
      <c r="W1475" s="10">
        <v>24.25</v>
      </c>
    </row>
    <row r="1476" spans="1:23">
      <c r="A1476" s="10" t="s">
        <v>23</v>
      </c>
      <c r="B1476" s="10" t="s">
        <v>2223</v>
      </c>
      <c r="C1476" s="1" t="s">
        <v>2258</v>
      </c>
      <c r="D1476" s="10" t="s">
        <v>2261</v>
      </c>
      <c r="E1476" s="10" t="s">
        <v>2262</v>
      </c>
      <c r="F1476" s="10">
        <v>612.04</v>
      </c>
      <c r="G1476" s="10">
        <v>132</v>
      </c>
      <c r="H1476" s="10">
        <v>738</v>
      </c>
      <c r="I1476" s="10">
        <v>394</v>
      </c>
      <c r="J1476" s="10">
        <v>344</v>
      </c>
      <c r="K1476" s="10">
        <v>493</v>
      </c>
      <c r="L1476" s="10">
        <v>248</v>
      </c>
      <c r="M1476" s="10">
        <v>245</v>
      </c>
      <c r="N1476" s="10">
        <v>7</v>
      </c>
      <c r="O1476" s="10">
        <v>4</v>
      </c>
      <c r="P1476" s="10">
        <v>3</v>
      </c>
      <c r="Q1476" s="10">
        <v>0</v>
      </c>
      <c r="R1476" s="10">
        <v>10</v>
      </c>
      <c r="S1476" s="10">
        <v>24</v>
      </c>
      <c r="T1476" s="10">
        <v>0</v>
      </c>
      <c r="U1476" s="10">
        <v>144</v>
      </c>
      <c r="V1476" s="10">
        <v>124</v>
      </c>
      <c r="W1476" s="10">
        <v>178</v>
      </c>
    </row>
    <row r="1477" spans="1:23">
      <c r="A1477" s="10" t="s">
        <v>23</v>
      </c>
      <c r="B1477" s="10" t="s">
        <v>2223</v>
      </c>
      <c r="C1477" s="1" t="s">
        <v>2258</v>
      </c>
      <c r="D1477" s="10" t="s">
        <v>2263</v>
      </c>
      <c r="E1477" s="10" t="s">
        <v>2264</v>
      </c>
      <c r="F1477" s="10">
        <v>367.41</v>
      </c>
      <c r="G1477" s="10">
        <v>84</v>
      </c>
      <c r="H1477" s="10">
        <v>463</v>
      </c>
      <c r="I1477" s="10">
        <v>242</v>
      </c>
      <c r="J1477" s="10">
        <v>221</v>
      </c>
      <c r="K1477" s="10">
        <v>611</v>
      </c>
      <c r="L1477" s="10">
        <v>323</v>
      </c>
      <c r="M1477" s="10">
        <v>288</v>
      </c>
      <c r="N1477" s="10">
        <v>0</v>
      </c>
      <c r="O1477" s="10">
        <v>0</v>
      </c>
      <c r="P1477" s="10">
        <v>0</v>
      </c>
      <c r="Q1477" s="10">
        <v>0</v>
      </c>
      <c r="R1477" s="10">
        <v>121</v>
      </c>
      <c r="S1477" s="10">
        <v>64</v>
      </c>
      <c r="T1477" s="10">
        <v>0</v>
      </c>
      <c r="U1477" s="10">
        <v>412</v>
      </c>
      <c r="V1477" s="10">
        <v>206</v>
      </c>
      <c r="W1477" s="10">
        <v>597</v>
      </c>
    </row>
    <row r="1478" spans="1:23">
      <c r="A1478" s="10" t="s">
        <v>23</v>
      </c>
      <c r="B1478" s="10" t="s">
        <v>2223</v>
      </c>
      <c r="C1478" s="1" t="s">
        <v>2258</v>
      </c>
      <c r="D1478" s="10" t="s">
        <v>311</v>
      </c>
      <c r="E1478" s="10" t="s">
        <v>2265</v>
      </c>
      <c r="F1478" s="10">
        <v>707.93</v>
      </c>
      <c r="G1478" s="10">
        <v>125</v>
      </c>
      <c r="H1478" s="10">
        <v>705</v>
      </c>
      <c r="I1478" s="10">
        <v>383</v>
      </c>
      <c r="J1478" s="10">
        <v>322</v>
      </c>
      <c r="K1478" s="10">
        <v>340</v>
      </c>
      <c r="L1478" s="10">
        <v>177</v>
      </c>
      <c r="M1478" s="10">
        <v>163</v>
      </c>
      <c r="N1478" s="10">
        <v>0</v>
      </c>
      <c r="O1478" s="10">
        <v>0</v>
      </c>
      <c r="P1478" s="10">
        <v>0</v>
      </c>
      <c r="Q1478" s="10">
        <v>0</v>
      </c>
      <c r="R1478" s="10">
        <v>77</v>
      </c>
      <c r="S1478" s="10">
        <v>145</v>
      </c>
      <c r="T1478" s="10">
        <v>0</v>
      </c>
      <c r="U1478" s="10">
        <v>46</v>
      </c>
      <c r="V1478" s="10">
        <v>326</v>
      </c>
      <c r="W1478" s="10">
        <v>268</v>
      </c>
    </row>
    <row r="1479" spans="1:23">
      <c r="A1479" s="10" t="s">
        <v>23</v>
      </c>
      <c r="B1479" s="10" t="s">
        <v>3817</v>
      </c>
      <c r="C1479" s="1" t="s">
        <v>3856</v>
      </c>
      <c r="D1479" s="6" t="s">
        <v>3856</v>
      </c>
      <c r="E1479" s="10" t="s">
        <v>3857</v>
      </c>
      <c r="F1479" s="10">
        <v>2473.1799999999998</v>
      </c>
      <c r="G1479" s="10">
        <v>431</v>
      </c>
      <c r="H1479" s="10">
        <v>2842</v>
      </c>
      <c r="I1479" s="10">
        <v>1454</v>
      </c>
      <c r="J1479" s="10">
        <v>1388</v>
      </c>
      <c r="K1479" s="10">
        <v>94</v>
      </c>
      <c r="L1479" s="10">
        <v>46</v>
      </c>
      <c r="M1479" s="10">
        <v>48</v>
      </c>
      <c r="N1479" s="10">
        <v>1</v>
      </c>
      <c r="O1479" s="10">
        <v>0</v>
      </c>
      <c r="P1479" s="10">
        <v>1</v>
      </c>
      <c r="Q1479" s="10">
        <v>0</v>
      </c>
      <c r="R1479" s="10">
        <v>150</v>
      </c>
      <c r="S1479" s="10">
        <v>39</v>
      </c>
      <c r="T1479" s="10">
        <v>0</v>
      </c>
      <c r="U1479" s="10">
        <v>48</v>
      </c>
      <c r="V1479" s="10">
        <v>162</v>
      </c>
      <c r="W1479" s="10">
        <v>237</v>
      </c>
    </row>
    <row r="1480" spans="1:23">
      <c r="A1480" s="10" t="s">
        <v>23</v>
      </c>
      <c r="B1480" s="10" t="s">
        <v>163</v>
      </c>
      <c r="C1480" s="1" t="s">
        <v>223</v>
      </c>
      <c r="D1480" s="6" t="s">
        <v>223</v>
      </c>
      <c r="E1480" s="10" t="s">
        <v>224</v>
      </c>
      <c r="F1480" s="10">
        <v>873.38</v>
      </c>
      <c r="G1480" s="10">
        <v>173</v>
      </c>
      <c r="H1480" s="10">
        <v>1018</v>
      </c>
      <c r="I1480" s="10">
        <v>551</v>
      </c>
      <c r="J1480" s="10">
        <v>467</v>
      </c>
      <c r="K1480" s="10">
        <v>832</v>
      </c>
      <c r="L1480" s="10">
        <v>464</v>
      </c>
      <c r="M1480" s="10">
        <v>368</v>
      </c>
      <c r="N1480" s="10">
        <v>41</v>
      </c>
      <c r="O1480" s="10">
        <v>33</v>
      </c>
      <c r="P1480" s="10">
        <v>8</v>
      </c>
      <c r="Q1480" s="10">
        <v>0</v>
      </c>
      <c r="R1480" s="10">
        <v>0</v>
      </c>
      <c r="S1480" s="10">
        <v>142</v>
      </c>
      <c r="T1480" s="10">
        <v>0</v>
      </c>
      <c r="U1480" s="10">
        <v>6</v>
      </c>
      <c r="V1480" s="10">
        <v>715</v>
      </c>
      <c r="W1480" s="10">
        <v>148</v>
      </c>
    </row>
    <row r="1481" spans="1:23">
      <c r="A1481" s="10" t="s">
        <v>23</v>
      </c>
      <c r="B1481" s="10" t="s">
        <v>163</v>
      </c>
      <c r="C1481" s="1" t="s">
        <v>223</v>
      </c>
      <c r="D1481" s="10" t="s">
        <v>225</v>
      </c>
      <c r="E1481" s="10" t="s">
        <v>226</v>
      </c>
      <c r="F1481" s="10">
        <v>288.11</v>
      </c>
      <c r="G1481" s="10">
        <v>111</v>
      </c>
      <c r="H1481" s="10">
        <v>706</v>
      </c>
      <c r="I1481" s="10">
        <v>376</v>
      </c>
      <c r="J1481" s="10">
        <v>330</v>
      </c>
      <c r="K1481" s="10">
        <v>0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</row>
    <row r="1482" spans="1:23">
      <c r="A1482" s="10" t="s">
        <v>23</v>
      </c>
      <c r="B1482" s="10" t="s">
        <v>163</v>
      </c>
      <c r="C1482" s="1" t="s">
        <v>223</v>
      </c>
      <c r="D1482" s="10" t="s">
        <v>227</v>
      </c>
      <c r="E1482" s="10" t="s">
        <v>228</v>
      </c>
      <c r="F1482" s="10">
        <v>346.77</v>
      </c>
      <c r="G1482" s="10">
        <v>176</v>
      </c>
      <c r="H1482" s="10">
        <v>945</v>
      </c>
      <c r="I1482" s="10">
        <v>504</v>
      </c>
      <c r="J1482" s="10">
        <v>441</v>
      </c>
      <c r="K1482" s="10">
        <v>587</v>
      </c>
      <c r="L1482" s="10">
        <v>313</v>
      </c>
      <c r="M1482" s="10">
        <v>274</v>
      </c>
      <c r="N1482" s="10">
        <v>407</v>
      </c>
      <c r="O1482" s="10">
        <v>205</v>
      </c>
      <c r="P1482" s="10">
        <v>202</v>
      </c>
      <c r="Q1482" s="10">
        <v>390</v>
      </c>
      <c r="R1482" s="10">
        <v>620</v>
      </c>
      <c r="S1482" s="10">
        <v>243</v>
      </c>
      <c r="T1482" s="10">
        <v>0</v>
      </c>
      <c r="U1482" s="10">
        <v>2386</v>
      </c>
      <c r="V1482" s="10">
        <v>1049</v>
      </c>
      <c r="W1482" s="10">
        <v>3249</v>
      </c>
    </row>
    <row r="1483" spans="1:23">
      <c r="A1483" s="10" t="s">
        <v>23</v>
      </c>
      <c r="B1483" s="10" t="s">
        <v>1287</v>
      </c>
      <c r="C1483" s="1" t="s">
        <v>1287</v>
      </c>
      <c r="D1483" s="6" t="s">
        <v>1328</v>
      </c>
      <c r="E1483" s="10" t="s">
        <v>1329</v>
      </c>
      <c r="F1483" s="10">
        <v>413</v>
      </c>
      <c r="G1483" s="10">
        <v>377</v>
      </c>
      <c r="H1483" s="10">
        <v>2185</v>
      </c>
      <c r="I1483" s="10">
        <v>1149</v>
      </c>
      <c r="J1483" s="10">
        <v>1036</v>
      </c>
      <c r="K1483" s="10">
        <v>496</v>
      </c>
      <c r="L1483" s="10">
        <v>252</v>
      </c>
      <c r="M1483" s="10">
        <v>244</v>
      </c>
      <c r="N1483" s="10">
        <v>50</v>
      </c>
      <c r="O1483" s="10">
        <v>22</v>
      </c>
      <c r="P1483" s="10">
        <v>28</v>
      </c>
      <c r="Q1483" s="10">
        <v>0</v>
      </c>
      <c r="R1483" s="10">
        <v>0</v>
      </c>
      <c r="S1483" s="10">
        <v>225</v>
      </c>
      <c r="T1483" s="10">
        <v>0</v>
      </c>
      <c r="U1483" s="10">
        <v>507</v>
      </c>
      <c r="V1483" s="10">
        <v>321</v>
      </c>
      <c r="W1483" s="10">
        <v>732</v>
      </c>
    </row>
    <row r="1484" spans="1:23">
      <c r="A1484" s="10" t="s">
        <v>23</v>
      </c>
      <c r="B1484" s="10" t="s">
        <v>1287</v>
      </c>
      <c r="C1484" s="1" t="s">
        <v>1287</v>
      </c>
      <c r="D1484" s="10" t="s">
        <v>1330</v>
      </c>
      <c r="E1484" s="10" t="s">
        <v>1331</v>
      </c>
      <c r="F1484" s="10">
        <v>545</v>
      </c>
      <c r="G1484" s="10">
        <v>77</v>
      </c>
      <c r="H1484" s="10">
        <v>547</v>
      </c>
      <c r="I1484" s="10">
        <v>272</v>
      </c>
      <c r="J1484" s="10">
        <v>275</v>
      </c>
      <c r="K1484" s="10">
        <v>17</v>
      </c>
      <c r="L1484" s="10">
        <v>9</v>
      </c>
      <c r="M1484" s="10">
        <v>8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110</v>
      </c>
      <c r="T1484" s="10">
        <v>0</v>
      </c>
      <c r="U1484" s="10">
        <v>21</v>
      </c>
      <c r="V1484" s="10">
        <v>8</v>
      </c>
      <c r="W1484" s="10">
        <v>131</v>
      </c>
    </row>
    <row r="1485" spans="1:23">
      <c r="A1485" s="10" t="s">
        <v>23</v>
      </c>
      <c r="B1485" s="10" t="s">
        <v>1933</v>
      </c>
      <c r="C1485" s="1" t="s">
        <v>1986</v>
      </c>
      <c r="D1485" s="6" t="s">
        <v>1987</v>
      </c>
      <c r="E1485" s="10" t="s">
        <v>1988</v>
      </c>
      <c r="F1485" s="10">
        <v>2568.12</v>
      </c>
      <c r="G1485" s="10">
        <v>424</v>
      </c>
      <c r="H1485" s="10">
        <v>2559</v>
      </c>
      <c r="I1485" s="10">
        <v>1358</v>
      </c>
      <c r="J1485" s="10">
        <v>1201</v>
      </c>
      <c r="K1485" s="10">
        <v>82</v>
      </c>
      <c r="L1485" s="10">
        <v>38</v>
      </c>
      <c r="M1485" s="10">
        <v>44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42</v>
      </c>
      <c r="T1485" s="10">
        <v>0</v>
      </c>
      <c r="U1485" s="10">
        <v>139</v>
      </c>
      <c r="V1485" s="10">
        <v>93</v>
      </c>
      <c r="W1485" s="10">
        <v>181</v>
      </c>
    </row>
    <row r="1486" spans="1:23">
      <c r="A1486" s="10" t="s">
        <v>23</v>
      </c>
      <c r="B1486" s="10" t="s">
        <v>1734</v>
      </c>
      <c r="C1486" s="1" t="s">
        <v>1769</v>
      </c>
      <c r="D1486" s="6" t="s">
        <v>1769</v>
      </c>
      <c r="E1486" s="10" t="s">
        <v>1770</v>
      </c>
      <c r="F1486" s="10">
        <v>583.70000000000005</v>
      </c>
      <c r="G1486" s="10">
        <v>249</v>
      </c>
      <c r="H1486" s="10">
        <v>1689</v>
      </c>
      <c r="I1486" s="10">
        <v>868</v>
      </c>
      <c r="J1486" s="10">
        <v>821</v>
      </c>
      <c r="K1486" s="10">
        <v>76</v>
      </c>
      <c r="L1486" s="10">
        <v>33</v>
      </c>
      <c r="M1486" s="10">
        <v>43</v>
      </c>
      <c r="N1486" s="10">
        <v>44</v>
      </c>
      <c r="O1486" s="10">
        <v>27</v>
      </c>
      <c r="P1486" s="10">
        <v>17</v>
      </c>
      <c r="Q1486" s="10">
        <v>0</v>
      </c>
      <c r="R1486" s="10">
        <v>0</v>
      </c>
      <c r="S1486" s="10">
        <v>10.6</v>
      </c>
      <c r="T1486" s="10">
        <v>0</v>
      </c>
      <c r="U1486" s="10">
        <v>109</v>
      </c>
      <c r="V1486" s="10">
        <v>62</v>
      </c>
      <c r="W1486" s="10">
        <v>119.6</v>
      </c>
    </row>
    <row r="1487" spans="1:23">
      <c r="A1487" s="10" t="s">
        <v>23</v>
      </c>
      <c r="B1487" s="10" t="s">
        <v>1734</v>
      </c>
      <c r="C1487" s="1" t="s">
        <v>1769</v>
      </c>
      <c r="D1487" s="10" t="s">
        <v>1771</v>
      </c>
      <c r="E1487" s="10" t="s">
        <v>1772</v>
      </c>
      <c r="F1487" s="10">
        <v>1269.52</v>
      </c>
      <c r="G1487" s="10">
        <v>140</v>
      </c>
      <c r="H1487" s="10">
        <v>856</v>
      </c>
      <c r="I1487" s="10">
        <v>461</v>
      </c>
      <c r="J1487" s="10">
        <v>395</v>
      </c>
      <c r="K1487" s="10">
        <v>0</v>
      </c>
      <c r="L1487" s="10">
        <v>0</v>
      </c>
      <c r="M1487" s="10">
        <v>0</v>
      </c>
      <c r="N1487" s="10">
        <v>2</v>
      </c>
      <c r="O1487" s="10">
        <v>1</v>
      </c>
      <c r="P1487" s="10">
        <v>1</v>
      </c>
      <c r="Q1487" s="10">
        <v>0</v>
      </c>
      <c r="R1487" s="10">
        <v>0</v>
      </c>
      <c r="S1487" s="10">
        <v>10</v>
      </c>
      <c r="T1487" s="10">
        <v>0</v>
      </c>
      <c r="U1487" s="10">
        <v>103</v>
      </c>
      <c r="V1487" s="10">
        <v>76</v>
      </c>
      <c r="W1487" s="10">
        <v>113</v>
      </c>
    </row>
    <row r="1488" spans="1:23">
      <c r="A1488" s="10" t="s">
        <v>23</v>
      </c>
      <c r="B1488" s="10" t="s">
        <v>1734</v>
      </c>
      <c r="C1488" s="1" t="s">
        <v>1769</v>
      </c>
      <c r="D1488" s="10" t="s">
        <v>1773</v>
      </c>
      <c r="E1488" s="10" t="s">
        <v>1774</v>
      </c>
      <c r="F1488" s="10">
        <v>401.94</v>
      </c>
      <c r="G1488" s="10">
        <v>61</v>
      </c>
      <c r="H1488" s="10">
        <v>314</v>
      </c>
      <c r="I1488" s="10">
        <v>182</v>
      </c>
      <c r="J1488" s="10">
        <v>132</v>
      </c>
      <c r="K1488" s="10">
        <v>58</v>
      </c>
      <c r="L1488" s="10">
        <v>32</v>
      </c>
      <c r="M1488" s="10">
        <v>26</v>
      </c>
      <c r="N1488" s="10">
        <v>5</v>
      </c>
      <c r="O1488" s="10">
        <v>2</v>
      </c>
      <c r="P1488" s="10">
        <v>3</v>
      </c>
      <c r="Q1488" s="10">
        <v>0</v>
      </c>
      <c r="R1488" s="10">
        <v>60</v>
      </c>
      <c r="S1488" s="10">
        <v>0</v>
      </c>
      <c r="T1488" s="10">
        <v>0</v>
      </c>
      <c r="U1488" s="10">
        <v>100</v>
      </c>
      <c r="V1488" s="10">
        <v>50</v>
      </c>
      <c r="W1488" s="10">
        <v>160</v>
      </c>
    </row>
    <row r="1489" spans="1:23">
      <c r="A1489" s="10" t="s">
        <v>23</v>
      </c>
      <c r="B1489" s="10" t="s">
        <v>1933</v>
      </c>
      <c r="C1489" s="1" t="s">
        <v>1980</v>
      </c>
      <c r="D1489" s="6" t="s">
        <v>1981</v>
      </c>
      <c r="E1489" s="10" t="s">
        <v>1982</v>
      </c>
      <c r="F1489" s="10">
        <v>1148</v>
      </c>
      <c r="G1489" s="10">
        <v>90</v>
      </c>
      <c r="H1489" s="10">
        <v>588</v>
      </c>
      <c r="I1489" s="10">
        <v>322</v>
      </c>
      <c r="J1489" s="10">
        <v>266</v>
      </c>
      <c r="K1489" s="10">
        <v>265</v>
      </c>
      <c r="L1489" s="10">
        <v>136</v>
      </c>
      <c r="M1489" s="10">
        <v>129</v>
      </c>
      <c r="N1489" s="10">
        <v>0</v>
      </c>
      <c r="O1489" s="10">
        <v>0</v>
      </c>
      <c r="P1489" s="10">
        <v>0</v>
      </c>
      <c r="Q1489" s="10">
        <v>0</v>
      </c>
      <c r="R1489" s="10">
        <v>100</v>
      </c>
      <c r="S1489" s="10">
        <v>21</v>
      </c>
      <c r="T1489" s="10">
        <v>0</v>
      </c>
      <c r="U1489" s="10">
        <v>100</v>
      </c>
      <c r="V1489" s="10">
        <v>96</v>
      </c>
      <c r="W1489" s="10">
        <v>221</v>
      </c>
    </row>
    <row r="1490" spans="1:23">
      <c r="A1490" s="10" t="s">
        <v>23</v>
      </c>
      <c r="B1490" s="10" t="s">
        <v>1933</v>
      </c>
      <c r="C1490" s="1" t="s">
        <v>1980</v>
      </c>
      <c r="D1490" s="10" t="s">
        <v>1298</v>
      </c>
      <c r="E1490" s="10" t="s">
        <v>1983</v>
      </c>
      <c r="F1490" s="10">
        <v>629.15</v>
      </c>
      <c r="G1490" s="10">
        <v>96</v>
      </c>
      <c r="H1490" s="10">
        <v>456</v>
      </c>
      <c r="I1490" s="10">
        <v>233</v>
      </c>
      <c r="J1490" s="10">
        <v>223</v>
      </c>
      <c r="K1490" s="10">
        <v>1</v>
      </c>
      <c r="L1490" s="10">
        <v>1</v>
      </c>
      <c r="M1490" s="10">
        <v>0</v>
      </c>
      <c r="N1490" s="10">
        <v>97</v>
      </c>
      <c r="O1490" s="10">
        <v>47</v>
      </c>
      <c r="P1490" s="10">
        <v>50</v>
      </c>
      <c r="Q1490" s="10">
        <v>0</v>
      </c>
      <c r="R1490" s="10">
        <v>0</v>
      </c>
      <c r="S1490" s="10">
        <v>0</v>
      </c>
      <c r="T1490" s="10">
        <v>0</v>
      </c>
      <c r="U1490" s="10">
        <v>147</v>
      </c>
      <c r="V1490" s="10">
        <v>21</v>
      </c>
      <c r="W1490" s="10">
        <v>147</v>
      </c>
    </row>
    <row r="1491" spans="1:23">
      <c r="A1491" s="10" t="s">
        <v>23</v>
      </c>
      <c r="B1491" s="10" t="s">
        <v>1933</v>
      </c>
      <c r="C1491" s="1" t="s">
        <v>1980</v>
      </c>
      <c r="D1491" s="10" t="s">
        <v>1984</v>
      </c>
      <c r="E1491" s="10" t="s">
        <v>1985</v>
      </c>
      <c r="F1491" s="10">
        <v>1328.25</v>
      </c>
      <c r="G1491" s="10">
        <v>108</v>
      </c>
      <c r="H1491" s="10">
        <v>660</v>
      </c>
      <c r="I1491" s="10">
        <v>347</v>
      </c>
      <c r="J1491" s="10">
        <v>313</v>
      </c>
      <c r="K1491" s="10">
        <v>32</v>
      </c>
      <c r="L1491" s="10">
        <v>19</v>
      </c>
      <c r="M1491" s="10">
        <v>13</v>
      </c>
      <c r="N1491" s="10">
        <v>0</v>
      </c>
      <c r="O1491" s="10">
        <v>0</v>
      </c>
      <c r="P1491" s="10">
        <v>0</v>
      </c>
      <c r="Q1491" s="10">
        <v>0</v>
      </c>
      <c r="R1491" s="10">
        <v>37</v>
      </c>
      <c r="S1491" s="10">
        <v>0</v>
      </c>
      <c r="T1491" s="10">
        <v>0</v>
      </c>
      <c r="U1491" s="10">
        <v>65</v>
      </c>
      <c r="V1491" s="10">
        <v>25</v>
      </c>
      <c r="W1491" s="10">
        <v>102</v>
      </c>
    </row>
    <row r="1492" spans="1:23">
      <c r="A1492" s="10" t="s">
        <v>23</v>
      </c>
      <c r="B1492" s="10" t="s">
        <v>2223</v>
      </c>
      <c r="C1492" s="1" t="s">
        <v>2251</v>
      </c>
      <c r="D1492" s="6" t="s">
        <v>2252</v>
      </c>
      <c r="E1492" s="10" t="s">
        <v>2253</v>
      </c>
      <c r="F1492" s="10">
        <v>1241</v>
      </c>
      <c r="G1492" s="10">
        <v>327</v>
      </c>
      <c r="H1492" s="10">
        <v>1689</v>
      </c>
      <c r="I1492" s="10">
        <v>895</v>
      </c>
      <c r="J1492" s="10">
        <v>794</v>
      </c>
      <c r="K1492" s="10">
        <v>569</v>
      </c>
      <c r="L1492" s="10">
        <v>304</v>
      </c>
      <c r="M1492" s="10">
        <v>265</v>
      </c>
      <c r="N1492" s="10">
        <v>43</v>
      </c>
      <c r="O1492" s="10">
        <v>24</v>
      </c>
      <c r="P1492" s="10">
        <v>19</v>
      </c>
      <c r="Q1492" s="10">
        <v>0</v>
      </c>
      <c r="R1492" s="10">
        <v>258</v>
      </c>
      <c r="S1492" s="10">
        <v>86</v>
      </c>
      <c r="T1492" s="10">
        <v>0</v>
      </c>
      <c r="U1492" s="10">
        <v>489</v>
      </c>
      <c r="V1492" s="10">
        <v>98</v>
      </c>
      <c r="W1492" s="10">
        <v>833</v>
      </c>
    </row>
    <row r="1493" spans="1:23">
      <c r="A1493" s="10" t="s">
        <v>23</v>
      </c>
      <c r="B1493" s="10" t="s">
        <v>2223</v>
      </c>
      <c r="C1493" s="1" t="s">
        <v>2251</v>
      </c>
      <c r="D1493" s="10" t="s">
        <v>2254</v>
      </c>
      <c r="E1493" s="10" t="s">
        <v>2255</v>
      </c>
      <c r="F1493" s="10">
        <v>1206</v>
      </c>
      <c r="G1493" s="10">
        <v>177</v>
      </c>
      <c r="H1493" s="10">
        <v>1133</v>
      </c>
      <c r="I1493" s="10">
        <v>577</v>
      </c>
      <c r="J1493" s="10">
        <v>556</v>
      </c>
      <c r="K1493" s="10">
        <v>205</v>
      </c>
      <c r="L1493" s="10">
        <v>106</v>
      </c>
      <c r="M1493" s="10">
        <v>99</v>
      </c>
      <c r="N1493" s="10">
        <v>0</v>
      </c>
      <c r="O1493" s="10">
        <v>0</v>
      </c>
      <c r="P1493" s="10">
        <v>0</v>
      </c>
      <c r="Q1493" s="10">
        <v>0</v>
      </c>
      <c r="R1493" s="10">
        <v>66</v>
      </c>
      <c r="S1493" s="10">
        <v>15</v>
      </c>
      <c r="T1493" s="10">
        <v>7</v>
      </c>
      <c r="U1493" s="10">
        <v>0</v>
      </c>
      <c r="V1493" s="10">
        <v>395</v>
      </c>
      <c r="W1493" s="10">
        <v>88</v>
      </c>
    </row>
    <row r="1494" spans="1:23">
      <c r="A1494" s="10" t="s">
        <v>23</v>
      </c>
      <c r="B1494" s="10" t="s">
        <v>2223</v>
      </c>
      <c r="C1494" s="1" t="s">
        <v>2251</v>
      </c>
      <c r="D1494" s="10" t="s">
        <v>2256</v>
      </c>
      <c r="E1494" s="10" t="s">
        <v>2257</v>
      </c>
      <c r="F1494" s="10">
        <v>741</v>
      </c>
      <c r="G1494" s="10">
        <v>291</v>
      </c>
      <c r="H1494" s="10">
        <v>1656</v>
      </c>
      <c r="I1494" s="10">
        <v>857</v>
      </c>
      <c r="J1494" s="10">
        <v>799</v>
      </c>
      <c r="K1494" s="10">
        <v>522</v>
      </c>
      <c r="L1494" s="10">
        <v>273</v>
      </c>
      <c r="M1494" s="10">
        <v>249</v>
      </c>
      <c r="N1494" s="10">
        <v>4</v>
      </c>
      <c r="O1494" s="10">
        <v>3</v>
      </c>
      <c r="P1494" s="10">
        <v>1</v>
      </c>
      <c r="Q1494" s="10">
        <v>0</v>
      </c>
      <c r="R1494" s="10">
        <v>19</v>
      </c>
      <c r="S1494" s="10">
        <v>44</v>
      </c>
      <c r="T1494" s="10">
        <v>0</v>
      </c>
      <c r="U1494" s="10">
        <v>0</v>
      </c>
      <c r="V1494" s="10">
        <v>287</v>
      </c>
      <c r="W1494" s="10">
        <v>63</v>
      </c>
    </row>
    <row r="1495" spans="1:23">
      <c r="A1495" s="10" t="s">
        <v>23</v>
      </c>
      <c r="B1495" s="10" t="s">
        <v>24</v>
      </c>
      <c r="C1495" s="1" t="s">
        <v>32</v>
      </c>
      <c r="D1495" s="6" t="s">
        <v>33</v>
      </c>
      <c r="E1495" s="10" t="s">
        <v>34</v>
      </c>
      <c r="F1495" s="10">
        <v>1851</v>
      </c>
      <c r="G1495" s="10">
        <v>619</v>
      </c>
      <c r="H1495" s="10">
        <v>3499</v>
      </c>
      <c r="I1495" s="10">
        <v>1823</v>
      </c>
      <c r="J1495" s="10">
        <v>1676</v>
      </c>
      <c r="K1495" s="10">
        <v>966</v>
      </c>
      <c r="L1495" s="10">
        <v>501</v>
      </c>
      <c r="M1495" s="10">
        <v>465</v>
      </c>
      <c r="N1495" s="10">
        <v>92</v>
      </c>
      <c r="O1495" s="10">
        <v>50</v>
      </c>
      <c r="P1495" s="10">
        <v>42</v>
      </c>
      <c r="Q1495" s="10">
        <v>0</v>
      </c>
      <c r="R1495" s="10">
        <v>62</v>
      </c>
      <c r="S1495" s="10">
        <v>32</v>
      </c>
      <c r="T1495" s="10">
        <v>0</v>
      </c>
      <c r="U1495" s="10">
        <v>0</v>
      </c>
      <c r="V1495" s="10">
        <v>104</v>
      </c>
      <c r="W1495" s="10">
        <v>94</v>
      </c>
    </row>
    <row r="1496" spans="1:23">
      <c r="A1496" s="10" t="s">
        <v>23</v>
      </c>
      <c r="B1496" s="10" t="s">
        <v>24</v>
      </c>
      <c r="C1496" s="1" t="s">
        <v>32</v>
      </c>
      <c r="D1496" s="10" t="s">
        <v>35</v>
      </c>
      <c r="E1496" s="10" t="s">
        <v>36</v>
      </c>
      <c r="F1496" s="10">
        <v>702</v>
      </c>
      <c r="G1496" s="10">
        <v>145</v>
      </c>
      <c r="H1496" s="10">
        <v>978</v>
      </c>
      <c r="I1496" s="10">
        <v>509</v>
      </c>
      <c r="J1496" s="10">
        <v>469</v>
      </c>
      <c r="K1496" s="10">
        <v>470</v>
      </c>
      <c r="L1496" s="10">
        <v>245</v>
      </c>
      <c r="M1496" s="10">
        <v>225</v>
      </c>
      <c r="N1496" s="10">
        <v>7</v>
      </c>
      <c r="O1496" s="10">
        <v>3</v>
      </c>
      <c r="P1496" s="10">
        <v>4</v>
      </c>
      <c r="Q1496" s="10">
        <v>0</v>
      </c>
      <c r="R1496" s="10">
        <v>15</v>
      </c>
      <c r="S1496" s="10">
        <v>583</v>
      </c>
      <c r="T1496" s="10">
        <v>0</v>
      </c>
      <c r="U1496" s="10">
        <v>1513</v>
      </c>
      <c r="V1496" s="10">
        <v>874</v>
      </c>
      <c r="W1496" s="10">
        <v>2111</v>
      </c>
    </row>
    <row r="1497" spans="1:23">
      <c r="A1497" s="10" t="s">
        <v>23</v>
      </c>
      <c r="B1497" s="10" t="s">
        <v>24</v>
      </c>
      <c r="C1497" s="1" t="s">
        <v>32</v>
      </c>
      <c r="D1497" s="10" t="s">
        <v>37</v>
      </c>
      <c r="E1497" s="10" t="s">
        <v>38</v>
      </c>
      <c r="F1497" s="10">
        <v>971</v>
      </c>
      <c r="G1497" s="10">
        <v>102</v>
      </c>
      <c r="H1497" s="10">
        <v>808</v>
      </c>
      <c r="I1497" s="10">
        <v>429</v>
      </c>
      <c r="J1497" s="10">
        <v>379</v>
      </c>
      <c r="K1497" s="10">
        <v>458</v>
      </c>
      <c r="L1497" s="10">
        <v>234</v>
      </c>
      <c r="M1497" s="10">
        <v>224</v>
      </c>
      <c r="N1497" s="10">
        <v>541</v>
      </c>
      <c r="O1497" s="10">
        <v>276</v>
      </c>
      <c r="P1497" s="10">
        <v>265</v>
      </c>
      <c r="Q1497" s="10">
        <v>0</v>
      </c>
      <c r="R1497" s="10">
        <v>20</v>
      </c>
      <c r="S1497" s="10">
        <v>2144</v>
      </c>
      <c r="T1497" s="10">
        <v>0</v>
      </c>
      <c r="U1497" s="10">
        <v>932</v>
      </c>
      <c r="V1497" s="10">
        <v>774</v>
      </c>
      <c r="W1497" s="10">
        <v>3096</v>
      </c>
    </row>
    <row r="1498" spans="1:23">
      <c r="A1498" s="10" t="s">
        <v>23</v>
      </c>
      <c r="B1498" s="10" t="s">
        <v>3519</v>
      </c>
      <c r="C1498" s="1" t="s">
        <v>3552</v>
      </c>
      <c r="D1498" s="6" t="s">
        <v>3553</v>
      </c>
      <c r="E1498" s="10" t="s">
        <v>3554</v>
      </c>
      <c r="F1498" s="10">
        <v>1980.53</v>
      </c>
      <c r="G1498" s="10">
        <v>724</v>
      </c>
      <c r="H1498" s="10">
        <v>4136</v>
      </c>
      <c r="I1498" s="10">
        <v>2196</v>
      </c>
      <c r="J1498" s="10">
        <v>1940</v>
      </c>
      <c r="K1498" s="10">
        <v>0</v>
      </c>
      <c r="L1498" s="10">
        <v>0</v>
      </c>
      <c r="M1498" s="10">
        <v>0</v>
      </c>
      <c r="N1498" s="10">
        <v>13</v>
      </c>
      <c r="O1498" s="10">
        <v>7</v>
      </c>
      <c r="P1498" s="10">
        <v>6</v>
      </c>
      <c r="Q1498" s="10">
        <v>0</v>
      </c>
      <c r="R1498" s="10">
        <v>0</v>
      </c>
      <c r="S1498" s="10">
        <v>0</v>
      </c>
      <c r="T1498" s="10">
        <v>0</v>
      </c>
      <c r="U1498" s="10">
        <v>509</v>
      </c>
      <c r="V1498" s="10">
        <v>235</v>
      </c>
      <c r="W1498" s="10">
        <v>509</v>
      </c>
    </row>
    <row r="1499" spans="1:23">
      <c r="A1499" s="10" t="s">
        <v>23</v>
      </c>
      <c r="B1499" s="10" t="s">
        <v>3519</v>
      </c>
      <c r="C1499" s="1" t="s">
        <v>3552</v>
      </c>
      <c r="D1499" s="10" t="s">
        <v>3555</v>
      </c>
      <c r="E1499" s="10" t="s">
        <v>3556</v>
      </c>
      <c r="F1499" s="10">
        <v>351.38</v>
      </c>
      <c r="G1499" s="10">
        <v>128</v>
      </c>
      <c r="H1499" s="10">
        <v>731</v>
      </c>
      <c r="I1499" s="10">
        <v>388</v>
      </c>
      <c r="J1499" s="10">
        <v>343</v>
      </c>
      <c r="K1499" s="10">
        <v>20</v>
      </c>
      <c r="L1499" s="10">
        <v>10</v>
      </c>
      <c r="M1499" s="10">
        <v>10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3.6</v>
      </c>
      <c r="T1499" s="10">
        <v>0</v>
      </c>
      <c r="U1499" s="10">
        <v>677</v>
      </c>
      <c r="V1499" s="10">
        <v>408</v>
      </c>
      <c r="W1499" s="10">
        <v>680.6</v>
      </c>
    </row>
    <row r="1500" spans="1:23">
      <c r="A1500" s="10" t="s">
        <v>23</v>
      </c>
      <c r="B1500" s="10" t="s">
        <v>965</v>
      </c>
      <c r="C1500" s="1" t="s">
        <v>1010</v>
      </c>
      <c r="D1500" s="6" t="s">
        <v>1011</v>
      </c>
      <c r="E1500" s="10" t="s">
        <v>1012</v>
      </c>
      <c r="F1500" s="10">
        <v>2369.13</v>
      </c>
      <c r="G1500" s="10">
        <v>481</v>
      </c>
      <c r="H1500" s="10">
        <v>2761</v>
      </c>
      <c r="I1500" s="10">
        <v>1486</v>
      </c>
      <c r="J1500" s="10">
        <v>1275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1</v>
      </c>
      <c r="T1500" s="10">
        <v>0</v>
      </c>
      <c r="U1500" s="10">
        <v>396</v>
      </c>
      <c r="V1500" s="10">
        <v>230</v>
      </c>
      <c r="W1500" s="10">
        <v>397</v>
      </c>
    </row>
    <row r="1501" spans="1:23">
      <c r="A1501" s="10" t="s">
        <v>23</v>
      </c>
      <c r="B1501" s="10" t="s">
        <v>965</v>
      </c>
      <c r="C1501" s="1" t="s">
        <v>1010</v>
      </c>
      <c r="D1501" s="10" t="s">
        <v>91</v>
      </c>
      <c r="E1501" s="10" t="s">
        <v>1013</v>
      </c>
      <c r="F1501" s="10">
        <v>712.74</v>
      </c>
      <c r="G1501" s="10">
        <v>107</v>
      </c>
      <c r="H1501" s="10">
        <v>636</v>
      </c>
      <c r="I1501" s="10">
        <v>321</v>
      </c>
      <c r="J1501" s="10">
        <v>315</v>
      </c>
      <c r="K1501" s="10">
        <v>573</v>
      </c>
      <c r="L1501" s="10">
        <v>292</v>
      </c>
      <c r="M1501" s="10">
        <v>281</v>
      </c>
      <c r="N1501" s="10">
        <v>56</v>
      </c>
      <c r="O1501" s="10">
        <v>31</v>
      </c>
      <c r="P1501" s="10">
        <v>25</v>
      </c>
      <c r="Q1501" s="10">
        <v>0</v>
      </c>
      <c r="R1501" s="10">
        <v>725.61</v>
      </c>
      <c r="S1501" s="10">
        <v>34.71</v>
      </c>
      <c r="T1501" s="10">
        <v>0</v>
      </c>
      <c r="U1501" s="10">
        <v>159</v>
      </c>
      <c r="V1501" s="10">
        <v>81</v>
      </c>
      <c r="W1501" s="10">
        <v>919.32</v>
      </c>
    </row>
    <row r="1502" spans="1:23">
      <c r="A1502" s="10" t="s">
        <v>23</v>
      </c>
      <c r="B1502" s="10" t="s">
        <v>1480</v>
      </c>
      <c r="C1502" s="1" t="s">
        <v>1514</v>
      </c>
      <c r="D1502" s="6" t="s">
        <v>1514</v>
      </c>
      <c r="E1502" s="10" t="s">
        <v>1515</v>
      </c>
      <c r="F1502" s="10">
        <v>1282.55</v>
      </c>
      <c r="G1502" s="10">
        <v>158</v>
      </c>
      <c r="H1502" s="10">
        <v>1047</v>
      </c>
      <c r="I1502" s="10">
        <v>542</v>
      </c>
      <c r="J1502" s="10">
        <v>505</v>
      </c>
      <c r="K1502" s="10">
        <v>0</v>
      </c>
      <c r="L1502" s="10">
        <v>0</v>
      </c>
      <c r="M1502" s="10">
        <v>0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8.4</v>
      </c>
      <c r="T1502" s="10">
        <v>0</v>
      </c>
      <c r="U1502" s="10">
        <v>98</v>
      </c>
      <c r="V1502" s="10">
        <v>63</v>
      </c>
      <c r="W1502" s="10">
        <v>106.4</v>
      </c>
    </row>
    <row r="1503" spans="1:23">
      <c r="A1503" s="10" t="s">
        <v>23</v>
      </c>
      <c r="B1503" s="10" t="s">
        <v>1480</v>
      </c>
      <c r="C1503" s="1" t="s">
        <v>1514</v>
      </c>
      <c r="D1503" s="10" t="s">
        <v>1516</v>
      </c>
      <c r="E1503" s="10" t="s">
        <v>1517</v>
      </c>
      <c r="F1503" s="10">
        <v>665.56</v>
      </c>
      <c r="G1503" s="10">
        <v>81</v>
      </c>
      <c r="H1503" s="10">
        <v>499</v>
      </c>
      <c r="I1503" s="10">
        <v>250</v>
      </c>
      <c r="J1503" s="10">
        <v>249</v>
      </c>
      <c r="K1503" s="10">
        <v>574</v>
      </c>
      <c r="L1503" s="10">
        <v>312</v>
      </c>
      <c r="M1503" s="10">
        <v>262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31.71</v>
      </c>
      <c r="T1503" s="10">
        <v>0</v>
      </c>
      <c r="U1503" s="10">
        <v>145</v>
      </c>
      <c r="V1503" s="10">
        <v>97</v>
      </c>
      <c r="W1503" s="10">
        <v>176.71</v>
      </c>
    </row>
    <row r="1504" spans="1:23">
      <c r="A1504" s="10" t="s">
        <v>23</v>
      </c>
      <c r="B1504" s="10" t="s">
        <v>1480</v>
      </c>
      <c r="C1504" s="1" t="s">
        <v>1514</v>
      </c>
      <c r="D1504" s="10" t="s">
        <v>1518</v>
      </c>
      <c r="E1504" s="10" t="s">
        <v>1519</v>
      </c>
      <c r="F1504" s="10">
        <v>516.37</v>
      </c>
      <c r="G1504" s="10">
        <v>40</v>
      </c>
      <c r="H1504" s="10">
        <v>300</v>
      </c>
      <c r="I1504" s="10">
        <v>157</v>
      </c>
      <c r="J1504" s="10">
        <v>143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5.43</v>
      </c>
      <c r="T1504" s="10">
        <v>0</v>
      </c>
      <c r="U1504" s="10">
        <v>38</v>
      </c>
      <c r="V1504" s="10">
        <v>24</v>
      </c>
      <c r="W1504" s="10">
        <v>43.43</v>
      </c>
    </row>
    <row r="1505" spans="1:23">
      <c r="A1505" s="10" t="s">
        <v>23</v>
      </c>
      <c r="B1505" s="10" t="s">
        <v>1480</v>
      </c>
      <c r="C1505" s="1" t="s">
        <v>1514</v>
      </c>
      <c r="D1505" s="10" t="s">
        <v>1520</v>
      </c>
      <c r="E1505" s="10" t="s">
        <v>1521</v>
      </c>
      <c r="F1505" s="10">
        <v>624.08000000000004</v>
      </c>
      <c r="G1505" s="10">
        <v>54</v>
      </c>
      <c r="H1505" s="10">
        <v>425</v>
      </c>
      <c r="I1505" s="10">
        <v>217</v>
      </c>
      <c r="J1505" s="10">
        <v>208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5.96</v>
      </c>
      <c r="T1505" s="10">
        <v>0</v>
      </c>
      <c r="U1505" s="10">
        <v>85</v>
      </c>
      <c r="V1505" s="10">
        <v>52</v>
      </c>
      <c r="W1505" s="10">
        <v>90.96</v>
      </c>
    </row>
    <row r="1506" spans="1:23">
      <c r="A1506" s="10" t="s">
        <v>23</v>
      </c>
      <c r="B1506" s="10" t="s">
        <v>1480</v>
      </c>
      <c r="C1506" s="1" t="s">
        <v>1514</v>
      </c>
      <c r="D1506" s="10" t="s">
        <v>1522</v>
      </c>
      <c r="E1506" s="10" t="s">
        <v>1523</v>
      </c>
      <c r="F1506" s="10">
        <v>696.9</v>
      </c>
      <c r="G1506" s="10">
        <v>42</v>
      </c>
      <c r="H1506" s="10">
        <v>298</v>
      </c>
      <c r="I1506" s="10">
        <v>161</v>
      </c>
      <c r="J1506" s="10">
        <v>137</v>
      </c>
      <c r="K1506" s="10">
        <v>606</v>
      </c>
      <c r="L1506" s="10">
        <v>326</v>
      </c>
      <c r="M1506" s="10">
        <v>280</v>
      </c>
      <c r="N1506" s="10">
        <v>0</v>
      </c>
      <c r="O1506" s="10">
        <v>0</v>
      </c>
      <c r="P1506" s="10">
        <v>0</v>
      </c>
      <c r="Q1506" s="10">
        <v>0</v>
      </c>
      <c r="R1506" s="10">
        <v>16</v>
      </c>
      <c r="S1506" s="10">
        <v>2</v>
      </c>
      <c r="T1506" s="10">
        <v>0</v>
      </c>
      <c r="U1506" s="10">
        <v>0</v>
      </c>
      <c r="V1506" s="10">
        <v>237</v>
      </c>
      <c r="W1506" s="10">
        <v>18</v>
      </c>
    </row>
    <row r="1507" spans="1:23">
      <c r="A1507" s="10" t="s">
        <v>23</v>
      </c>
      <c r="B1507" s="10" t="s">
        <v>1480</v>
      </c>
      <c r="C1507" s="1" t="s">
        <v>1514</v>
      </c>
      <c r="D1507" s="10" t="s">
        <v>1524</v>
      </c>
      <c r="E1507" s="10" t="s">
        <v>1525</v>
      </c>
      <c r="F1507" s="10">
        <v>1180.8</v>
      </c>
      <c r="G1507" s="10">
        <v>171</v>
      </c>
      <c r="H1507" s="10">
        <v>1142</v>
      </c>
      <c r="I1507" s="10">
        <v>610</v>
      </c>
      <c r="J1507" s="10">
        <v>532</v>
      </c>
      <c r="K1507" s="10">
        <v>391</v>
      </c>
      <c r="L1507" s="10">
        <v>224</v>
      </c>
      <c r="M1507" s="10">
        <v>167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209</v>
      </c>
      <c r="W1507" s="10">
        <v>0</v>
      </c>
    </row>
    <row r="1508" spans="1:23">
      <c r="A1508" s="10" t="s">
        <v>23</v>
      </c>
      <c r="B1508" s="10" t="s">
        <v>2702</v>
      </c>
      <c r="C1508" s="1" t="s">
        <v>2443</v>
      </c>
      <c r="D1508" s="6" t="s">
        <v>2443</v>
      </c>
      <c r="E1508" s="10" t="s">
        <v>2724</v>
      </c>
      <c r="F1508" s="10">
        <v>694.91</v>
      </c>
      <c r="G1508" s="10">
        <v>161</v>
      </c>
      <c r="H1508" s="10">
        <v>1024</v>
      </c>
      <c r="I1508" s="10">
        <v>539</v>
      </c>
      <c r="J1508" s="10">
        <v>485</v>
      </c>
      <c r="K1508" s="10">
        <v>757</v>
      </c>
      <c r="L1508" s="10">
        <v>396</v>
      </c>
      <c r="M1508" s="10">
        <v>361</v>
      </c>
      <c r="N1508" s="10">
        <v>7</v>
      </c>
      <c r="O1508" s="10">
        <v>3</v>
      </c>
      <c r="P1508" s="10">
        <v>4</v>
      </c>
      <c r="Q1508" s="10">
        <v>0</v>
      </c>
      <c r="R1508" s="10">
        <v>33</v>
      </c>
      <c r="S1508" s="10">
        <v>50</v>
      </c>
      <c r="T1508" s="10">
        <v>0</v>
      </c>
      <c r="U1508" s="10">
        <v>0</v>
      </c>
      <c r="V1508" s="10">
        <v>790</v>
      </c>
      <c r="W1508" s="10">
        <v>83</v>
      </c>
    </row>
    <row r="1509" spans="1:23">
      <c r="A1509" s="10" t="s">
        <v>23</v>
      </c>
      <c r="B1509" s="10" t="s">
        <v>2702</v>
      </c>
      <c r="C1509" s="1" t="s">
        <v>2443</v>
      </c>
      <c r="D1509" s="10" t="s">
        <v>2725</v>
      </c>
      <c r="E1509" s="10" t="s">
        <v>2726</v>
      </c>
      <c r="F1509" s="10">
        <v>635.73</v>
      </c>
      <c r="G1509" s="10">
        <v>67</v>
      </c>
      <c r="H1509" s="10">
        <v>272</v>
      </c>
      <c r="I1509" s="10">
        <v>141</v>
      </c>
      <c r="J1509" s="10">
        <v>131</v>
      </c>
      <c r="K1509" s="10">
        <v>66</v>
      </c>
      <c r="L1509" s="10">
        <v>28</v>
      </c>
      <c r="M1509" s="10">
        <v>38</v>
      </c>
      <c r="N1509" s="10">
        <v>20</v>
      </c>
      <c r="O1509" s="10">
        <v>10</v>
      </c>
      <c r="P1509" s="10">
        <v>10</v>
      </c>
      <c r="Q1509" s="10">
        <v>0</v>
      </c>
      <c r="R1509" s="10">
        <v>173</v>
      </c>
      <c r="S1509" s="10">
        <v>87</v>
      </c>
      <c r="T1509" s="10">
        <v>0</v>
      </c>
      <c r="U1509" s="10">
        <v>302</v>
      </c>
      <c r="V1509" s="10">
        <v>212</v>
      </c>
      <c r="W1509" s="10">
        <v>562</v>
      </c>
    </row>
    <row r="1510" spans="1:23">
      <c r="A1510" s="10" t="s">
        <v>23</v>
      </c>
      <c r="B1510" s="10" t="s">
        <v>3039</v>
      </c>
      <c r="C1510" s="1" t="s">
        <v>3061</v>
      </c>
      <c r="D1510" s="6" t="s">
        <v>3062</v>
      </c>
      <c r="E1510" s="10" t="s">
        <v>3063</v>
      </c>
      <c r="F1510" s="10">
        <v>1968</v>
      </c>
      <c r="G1510" s="10">
        <v>451</v>
      </c>
      <c r="H1510" s="10">
        <v>2413</v>
      </c>
      <c r="I1510" s="10">
        <v>1245</v>
      </c>
      <c r="J1510" s="10">
        <v>1168</v>
      </c>
      <c r="K1510" s="10">
        <v>230</v>
      </c>
      <c r="L1510" s="10">
        <v>124</v>
      </c>
      <c r="M1510" s="10">
        <v>106</v>
      </c>
      <c r="N1510" s="10">
        <v>0</v>
      </c>
      <c r="O1510" s="10">
        <v>0</v>
      </c>
      <c r="P1510" s="10">
        <v>0</v>
      </c>
      <c r="Q1510" s="10">
        <v>0</v>
      </c>
      <c r="R1510" s="10">
        <v>6</v>
      </c>
      <c r="S1510" s="10">
        <v>74</v>
      </c>
      <c r="T1510" s="10">
        <v>0</v>
      </c>
      <c r="U1510" s="10">
        <v>162</v>
      </c>
      <c r="V1510" s="10">
        <v>98</v>
      </c>
      <c r="W1510" s="10">
        <v>242</v>
      </c>
    </row>
    <row r="1511" spans="1:23">
      <c r="A1511" s="10" t="s">
        <v>23</v>
      </c>
      <c r="B1511" s="10" t="s">
        <v>3039</v>
      </c>
      <c r="C1511" s="1" t="s">
        <v>3061</v>
      </c>
      <c r="D1511" s="10" t="s">
        <v>2802</v>
      </c>
      <c r="E1511" s="10" t="s">
        <v>3064</v>
      </c>
      <c r="F1511" s="10">
        <v>1202</v>
      </c>
      <c r="G1511" s="10">
        <v>335</v>
      </c>
      <c r="H1511" s="10">
        <v>1564</v>
      </c>
      <c r="I1511" s="10">
        <v>800</v>
      </c>
      <c r="J1511" s="10">
        <v>764</v>
      </c>
      <c r="K1511" s="10">
        <v>42</v>
      </c>
      <c r="L1511" s="10">
        <v>17</v>
      </c>
      <c r="M1511" s="10">
        <v>25</v>
      </c>
      <c r="N1511" s="10">
        <v>0</v>
      </c>
      <c r="O1511" s="10">
        <v>0</v>
      </c>
      <c r="P1511" s="10">
        <v>0</v>
      </c>
      <c r="Q1511" s="10">
        <v>0</v>
      </c>
      <c r="R1511" s="10">
        <v>26</v>
      </c>
      <c r="S1511" s="10">
        <v>201</v>
      </c>
      <c r="T1511" s="10">
        <v>0</v>
      </c>
      <c r="U1511" s="10">
        <v>66</v>
      </c>
      <c r="V1511" s="10">
        <v>26</v>
      </c>
      <c r="W1511" s="10">
        <v>293</v>
      </c>
    </row>
    <row r="1512" spans="1:23">
      <c r="A1512" s="10" t="s">
        <v>23</v>
      </c>
      <c r="B1512" s="10" t="s">
        <v>3039</v>
      </c>
      <c r="C1512" s="1" t="s">
        <v>3061</v>
      </c>
      <c r="D1512" s="10" t="s">
        <v>3065</v>
      </c>
      <c r="E1512" s="10" t="s">
        <v>3066</v>
      </c>
      <c r="F1512" s="10">
        <v>1130</v>
      </c>
      <c r="G1512" s="10">
        <v>395</v>
      </c>
      <c r="H1512" s="10">
        <v>1965</v>
      </c>
      <c r="I1512" s="10">
        <v>1011</v>
      </c>
      <c r="J1512" s="10">
        <v>954</v>
      </c>
      <c r="K1512" s="10">
        <v>71</v>
      </c>
      <c r="L1512" s="10">
        <v>44</v>
      </c>
      <c r="M1512" s="10">
        <v>27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659</v>
      </c>
      <c r="W1512" s="10">
        <v>0</v>
      </c>
    </row>
    <row r="1513" spans="1:23">
      <c r="A1513" s="10" t="s">
        <v>23</v>
      </c>
      <c r="B1513" s="10" t="s">
        <v>791</v>
      </c>
      <c r="C1513" s="1" t="s">
        <v>817</v>
      </c>
      <c r="D1513" s="6" t="s">
        <v>818</v>
      </c>
      <c r="E1513" s="10" t="s">
        <v>819</v>
      </c>
      <c r="F1513" s="10">
        <v>2491.83</v>
      </c>
      <c r="G1513" s="10">
        <v>572</v>
      </c>
      <c r="H1513" s="10">
        <v>3692</v>
      </c>
      <c r="I1513" s="10">
        <v>1912</v>
      </c>
      <c r="J1513" s="10">
        <v>1780</v>
      </c>
      <c r="K1513" s="10">
        <v>25</v>
      </c>
      <c r="L1513" s="10">
        <v>14</v>
      </c>
      <c r="M1513" s="10">
        <v>11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770.01</v>
      </c>
      <c r="W1513" s="10">
        <v>0</v>
      </c>
    </row>
    <row r="1514" spans="1:23">
      <c r="A1514" s="10" t="s">
        <v>23</v>
      </c>
      <c r="B1514" s="10" t="s">
        <v>3039</v>
      </c>
      <c r="C1514" s="1" t="s">
        <v>3056</v>
      </c>
      <c r="D1514" s="6" t="s">
        <v>3057</v>
      </c>
      <c r="E1514" s="10" t="s">
        <v>3058</v>
      </c>
      <c r="F1514" s="10">
        <v>4036.38</v>
      </c>
      <c r="G1514" s="10">
        <v>714</v>
      </c>
      <c r="H1514" s="10">
        <v>3747</v>
      </c>
      <c r="I1514" s="10">
        <v>1923</v>
      </c>
      <c r="J1514" s="10">
        <v>1824</v>
      </c>
      <c r="K1514" s="10">
        <v>19</v>
      </c>
      <c r="L1514" s="10">
        <v>8</v>
      </c>
      <c r="M1514" s="10">
        <v>11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</row>
    <row r="1515" spans="1:23">
      <c r="A1515" s="10" t="s">
        <v>23</v>
      </c>
      <c r="B1515" s="10" t="s">
        <v>3039</v>
      </c>
      <c r="C1515" s="1" t="s">
        <v>3056</v>
      </c>
      <c r="D1515" s="10" t="s">
        <v>3059</v>
      </c>
      <c r="E1515" s="10" t="s">
        <v>3060</v>
      </c>
      <c r="F1515" s="10">
        <v>591.11</v>
      </c>
      <c r="G1515" s="10">
        <v>136</v>
      </c>
      <c r="H1515" s="10">
        <v>753</v>
      </c>
      <c r="I1515" s="10">
        <v>383</v>
      </c>
      <c r="J1515" s="10">
        <v>370</v>
      </c>
      <c r="K1515" s="10">
        <v>22</v>
      </c>
      <c r="L1515" s="10">
        <v>15</v>
      </c>
      <c r="M1515" s="10">
        <v>7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84.7</v>
      </c>
      <c r="W1515" s="10">
        <v>0</v>
      </c>
    </row>
    <row r="1516" spans="1:23">
      <c r="A1516" s="10" t="s">
        <v>23</v>
      </c>
      <c r="B1516" s="10" t="s">
        <v>791</v>
      </c>
      <c r="C1516" s="1" t="s">
        <v>810</v>
      </c>
      <c r="D1516" s="6" t="s">
        <v>811</v>
      </c>
      <c r="E1516" s="10" t="s">
        <v>812</v>
      </c>
      <c r="F1516" s="10">
        <v>325</v>
      </c>
      <c r="G1516" s="10">
        <v>162</v>
      </c>
      <c r="H1516" s="10">
        <v>969</v>
      </c>
      <c r="I1516" s="10">
        <v>486</v>
      </c>
      <c r="J1516" s="10">
        <v>483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336.72</v>
      </c>
      <c r="W1516" s="10">
        <v>0</v>
      </c>
    </row>
    <row r="1517" spans="1:23">
      <c r="A1517" s="10" t="s">
        <v>23</v>
      </c>
      <c r="B1517" s="10" t="s">
        <v>791</v>
      </c>
      <c r="C1517" s="1" t="s">
        <v>810</v>
      </c>
      <c r="D1517" s="10" t="s">
        <v>813</v>
      </c>
      <c r="E1517" s="10" t="s">
        <v>814</v>
      </c>
      <c r="F1517" s="10">
        <v>936.2</v>
      </c>
      <c r="G1517" s="10">
        <v>264</v>
      </c>
      <c r="H1517" s="10">
        <v>1487</v>
      </c>
      <c r="I1517" s="10">
        <v>731</v>
      </c>
      <c r="J1517" s="10">
        <v>756</v>
      </c>
      <c r="K1517" s="10">
        <v>0</v>
      </c>
      <c r="L1517" s="10">
        <v>0</v>
      </c>
      <c r="M1517" s="10">
        <v>0</v>
      </c>
      <c r="N1517" s="10">
        <v>28</v>
      </c>
      <c r="O1517" s="10">
        <v>12</v>
      </c>
      <c r="P1517" s="10">
        <v>16</v>
      </c>
      <c r="Q1517" s="10">
        <v>0</v>
      </c>
      <c r="R1517" s="10">
        <v>0</v>
      </c>
      <c r="S1517" s="10">
        <v>5.24</v>
      </c>
      <c r="T1517" s="10">
        <v>0</v>
      </c>
      <c r="U1517" s="10">
        <v>0</v>
      </c>
      <c r="V1517" s="10">
        <v>502.26</v>
      </c>
      <c r="W1517" s="10">
        <v>5.24</v>
      </c>
    </row>
    <row r="1518" spans="1:23">
      <c r="A1518" s="10" t="s">
        <v>23</v>
      </c>
      <c r="B1518" s="10" t="s">
        <v>791</v>
      </c>
      <c r="C1518" s="1" t="s">
        <v>810</v>
      </c>
      <c r="D1518" s="10" t="s">
        <v>815</v>
      </c>
      <c r="E1518" s="10" t="s">
        <v>816</v>
      </c>
      <c r="F1518" s="10">
        <v>514</v>
      </c>
      <c r="G1518" s="10">
        <v>37</v>
      </c>
      <c r="H1518" s="10">
        <v>191</v>
      </c>
      <c r="I1518" s="10">
        <v>96</v>
      </c>
      <c r="J1518" s="10">
        <v>95</v>
      </c>
      <c r="K1518" s="10">
        <v>26</v>
      </c>
      <c r="L1518" s="10">
        <v>13</v>
      </c>
      <c r="M1518" s="10">
        <v>13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108</v>
      </c>
      <c r="T1518" s="10">
        <v>0</v>
      </c>
      <c r="U1518" s="10">
        <v>0</v>
      </c>
      <c r="V1518" s="10">
        <v>293</v>
      </c>
      <c r="W1518" s="10">
        <v>108</v>
      </c>
    </row>
    <row r="1519" spans="1:23">
      <c r="A1519" s="10" t="s">
        <v>23</v>
      </c>
      <c r="B1519" s="10" t="s">
        <v>3039</v>
      </c>
      <c r="C1519" s="1" t="s">
        <v>3051</v>
      </c>
      <c r="D1519" s="6" t="s">
        <v>3052</v>
      </c>
      <c r="E1519" s="10" t="s">
        <v>3053</v>
      </c>
      <c r="F1519" s="10">
        <v>4366</v>
      </c>
      <c r="G1519" s="10">
        <v>2773</v>
      </c>
      <c r="H1519" s="10">
        <v>15480</v>
      </c>
      <c r="I1519" s="10">
        <v>8043</v>
      </c>
      <c r="J1519" s="10">
        <v>7437</v>
      </c>
      <c r="K1519" s="10">
        <v>218</v>
      </c>
      <c r="L1519" s="10">
        <v>114</v>
      </c>
      <c r="M1519" s="10">
        <v>104</v>
      </c>
      <c r="N1519" s="10">
        <v>0</v>
      </c>
      <c r="O1519" s="10">
        <v>0</v>
      </c>
      <c r="P1519" s="10">
        <v>0</v>
      </c>
      <c r="Q1519" s="10">
        <v>0</v>
      </c>
      <c r="R1519" s="10">
        <v>44</v>
      </c>
      <c r="S1519" s="10">
        <v>16</v>
      </c>
      <c r="T1519" s="10">
        <v>0</v>
      </c>
      <c r="U1519" s="10">
        <v>0</v>
      </c>
      <c r="V1519" s="10">
        <v>168</v>
      </c>
      <c r="W1519" s="10">
        <v>60</v>
      </c>
    </row>
    <row r="1520" spans="1:23">
      <c r="A1520" s="10" t="s">
        <v>23</v>
      </c>
      <c r="B1520" s="10" t="s">
        <v>3039</v>
      </c>
      <c r="C1520" s="1" t="s">
        <v>3051</v>
      </c>
      <c r="D1520" s="10" t="s">
        <v>2881</v>
      </c>
      <c r="E1520" s="10" t="s">
        <v>3054</v>
      </c>
      <c r="F1520" s="10">
        <v>1369</v>
      </c>
      <c r="G1520" s="10">
        <v>176</v>
      </c>
      <c r="H1520" s="10">
        <v>873</v>
      </c>
      <c r="I1520" s="10">
        <v>416</v>
      </c>
      <c r="J1520" s="10">
        <v>457</v>
      </c>
      <c r="K1520" s="10">
        <v>395</v>
      </c>
      <c r="L1520" s="10">
        <v>197</v>
      </c>
      <c r="M1520" s="10">
        <v>198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555</v>
      </c>
      <c r="T1520" s="10">
        <v>0</v>
      </c>
      <c r="U1520" s="10">
        <v>1298</v>
      </c>
      <c r="V1520" s="10">
        <v>820</v>
      </c>
      <c r="W1520" s="10">
        <v>1853</v>
      </c>
    </row>
    <row r="1521" spans="1:23">
      <c r="A1521" s="10" t="s">
        <v>23</v>
      </c>
      <c r="B1521" s="10" t="s">
        <v>3039</v>
      </c>
      <c r="C1521" s="1" t="s">
        <v>3051</v>
      </c>
      <c r="D1521" s="10" t="s">
        <v>1298</v>
      </c>
      <c r="E1521" s="10" t="s">
        <v>3055</v>
      </c>
      <c r="F1521" s="10">
        <v>909</v>
      </c>
      <c r="G1521" s="10">
        <v>193</v>
      </c>
      <c r="H1521" s="10">
        <v>857</v>
      </c>
      <c r="I1521" s="10">
        <v>436</v>
      </c>
      <c r="J1521" s="10">
        <v>421</v>
      </c>
      <c r="K1521" s="10">
        <v>180</v>
      </c>
      <c r="L1521" s="10">
        <v>89</v>
      </c>
      <c r="M1521" s="10">
        <v>91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217.22</v>
      </c>
      <c r="T1521" s="10">
        <v>0</v>
      </c>
      <c r="U1521" s="10">
        <v>954</v>
      </c>
      <c r="V1521" s="10">
        <v>580</v>
      </c>
      <c r="W1521" s="10">
        <v>1171.22</v>
      </c>
    </row>
    <row r="1522" spans="1:23">
      <c r="A1522" s="10" t="s">
        <v>23</v>
      </c>
      <c r="B1522" s="10" t="s">
        <v>2483</v>
      </c>
      <c r="C1522" s="1" t="s">
        <v>2511</v>
      </c>
      <c r="D1522" s="6" t="s">
        <v>2512</v>
      </c>
      <c r="E1522" s="10" t="s">
        <v>2513</v>
      </c>
      <c r="F1522" s="10">
        <v>1313.9</v>
      </c>
      <c r="G1522" s="10">
        <v>966</v>
      </c>
      <c r="H1522" s="10">
        <v>5428</v>
      </c>
      <c r="I1522" s="10">
        <v>2849</v>
      </c>
      <c r="J1522" s="10">
        <v>2579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5.78</v>
      </c>
      <c r="R1522" s="10">
        <v>9.73</v>
      </c>
      <c r="S1522" s="10">
        <v>0</v>
      </c>
      <c r="T1522" s="10">
        <v>0</v>
      </c>
      <c r="U1522" s="10">
        <v>881</v>
      </c>
      <c r="V1522" s="10">
        <v>840</v>
      </c>
      <c r="W1522" s="10">
        <v>890.73</v>
      </c>
    </row>
    <row r="1523" spans="1:23">
      <c r="A1523" s="10" t="s">
        <v>23</v>
      </c>
      <c r="B1523" s="10" t="s">
        <v>2483</v>
      </c>
      <c r="C1523" s="1" t="s">
        <v>2511</v>
      </c>
      <c r="D1523" s="10" t="s">
        <v>2514</v>
      </c>
      <c r="E1523" s="10" t="s">
        <v>2515</v>
      </c>
      <c r="F1523" s="10">
        <v>323</v>
      </c>
      <c r="G1523" s="10">
        <v>359</v>
      </c>
      <c r="H1523" s="10">
        <v>1961</v>
      </c>
      <c r="I1523" s="10">
        <v>1036</v>
      </c>
      <c r="J1523" s="10">
        <v>925</v>
      </c>
      <c r="K1523" s="10">
        <v>1</v>
      </c>
      <c r="L1523" s="10">
        <v>1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692</v>
      </c>
      <c r="V1523" s="10">
        <v>380</v>
      </c>
      <c r="W1523" s="10">
        <v>692</v>
      </c>
    </row>
    <row r="1524" spans="1:23">
      <c r="A1524" s="10" t="s">
        <v>23</v>
      </c>
      <c r="B1524" s="10" t="s">
        <v>1933</v>
      </c>
      <c r="C1524" s="1" t="s">
        <v>1977</v>
      </c>
      <c r="D1524" s="6" t="s">
        <v>1978</v>
      </c>
      <c r="E1524" s="10" t="s">
        <v>1979</v>
      </c>
      <c r="F1524" s="10">
        <v>8498</v>
      </c>
      <c r="G1524" s="10">
        <v>766</v>
      </c>
      <c r="H1524" s="10">
        <v>4963</v>
      </c>
      <c r="I1524" s="10">
        <v>2580</v>
      </c>
      <c r="J1524" s="10">
        <v>2383</v>
      </c>
      <c r="K1524" s="10">
        <v>2588</v>
      </c>
      <c r="L1524" s="10">
        <v>1365</v>
      </c>
      <c r="M1524" s="10">
        <v>1223</v>
      </c>
      <c r="N1524" s="10">
        <v>163</v>
      </c>
      <c r="O1524" s="10">
        <v>92</v>
      </c>
      <c r="P1524" s="10">
        <v>71</v>
      </c>
      <c r="Q1524" s="10">
        <v>40</v>
      </c>
      <c r="R1524" s="10">
        <v>411</v>
      </c>
      <c r="S1524" s="10">
        <v>105</v>
      </c>
      <c r="T1524" s="10">
        <v>0</v>
      </c>
      <c r="U1524" s="10">
        <v>1351</v>
      </c>
      <c r="V1524" s="10">
        <v>813</v>
      </c>
      <c r="W1524" s="10">
        <v>1867</v>
      </c>
    </row>
    <row r="1525" spans="1:23">
      <c r="A1525" s="10" t="s">
        <v>23</v>
      </c>
      <c r="B1525" s="10" t="s">
        <v>2702</v>
      </c>
      <c r="C1525" s="1" t="s">
        <v>2719</v>
      </c>
      <c r="D1525" s="6" t="s">
        <v>2720</v>
      </c>
      <c r="E1525" s="10" t="s">
        <v>2721</v>
      </c>
      <c r="F1525" s="10">
        <v>4801</v>
      </c>
      <c r="G1525" s="10">
        <v>919</v>
      </c>
      <c r="H1525" s="10">
        <v>5034</v>
      </c>
      <c r="I1525" s="10">
        <v>2531</v>
      </c>
      <c r="J1525" s="10">
        <v>2503</v>
      </c>
      <c r="K1525" s="10">
        <v>713</v>
      </c>
      <c r="L1525" s="10">
        <v>374</v>
      </c>
      <c r="M1525" s="10">
        <v>339</v>
      </c>
      <c r="N1525" s="10">
        <v>216</v>
      </c>
      <c r="O1525" s="10">
        <v>107</v>
      </c>
      <c r="P1525" s="10">
        <v>109</v>
      </c>
      <c r="Q1525" s="10">
        <v>0</v>
      </c>
      <c r="R1525" s="10">
        <v>247</v>
      </c>
      <c r="S1525" s="10">
        <v>101</v>
      </c>
      <c r="T1525" s="10">
        <v>0</v>
      </c>
      <c r="U1525" s="10">
        <v>613</v>
      </c>
      <c r="V1525" s="10">
        <v>395</v>
      </c>
      <c r="W1525" s="10">
        <v>961</v>
      </c>
    </row>
    <row r="1526" spans="1:23">
      <c r="A1526" s="10" t="s">
        <v>23</v>
      </c>
      <c r="B1526" s="10" t="s">
        <v>2702</v>
      </c>
      <c r="C1526" s="1" t="s">
        <v>2719</v>
      </c>
      <c r="D1526" s="10" t="s">
        <v>2722</v>
      </c>
      <c r="E1526" s="10" t="s">
        <v>2723</v>
      </c>
      <c r="F1526" s="10">
        <v>1054</v>
      </c>
      <c r="G1526" s="10">
        <v>135</v>
      </c>
      <c r="H1526" s="10">
        <v>850</v>
      </c>
      <c r="I1526" s="10">
        <v>436</v>
      </c>
      <c r="J1526" s="10">
        <v>414</v>
      </c>
      <c r="K1526" s="10">
        <v>381</v>
      </c>
      <c r="L1526" s="10">
        <v>205</v>
      </c>
      <c r="M1526" s="10">
        <v>176</v>
      </c>
      <c r="N1526" s="10">
        <v>0</v>
      </c>
      <c r="O1526" s="10">
        <v>0</v>
      </c>
      <c r="P1526" s="10">
        <v>0</v>
      </c>
      <c r="Q1526" s="10">
        <v>0</v>
      </c>
      <c r="R1526" s="10">
        <v>5</v>
      </c>
      <c r="S1526" s="10">
        <v>42</v>
      </c>
      <c r="T1526" s="10">
        <v>0</v>
      </c>
      <c r="U1526" s="10">
        <v>244</v>
      </c>
      <c r="V1526" s="10">
        <v>92</v>
      </c>
      <c r="W1526" s="10">
        <v>291</v>
      </c>
    </row>
    <row r="1527" spans="1:23">
      <c r="A1527" s="10" t="s">
        <v>23</v>
      </c>
      <c r="B1527" s="10" t="s">
        <v>2483</v>
      </c>
      <c r="C1527" s="1" t="s">
        <v>2502</v>
      </c>
      <c r="D1527" s="6" t="s">
        <v>2503</v>
      </c>
      <c r="E1527" s="10" t="s">
        <v>2504</v>
      </c>
      <c r="F1527" s="10">
        <v>2304.21</v>
      </c>
      <c r="G1527" s="10">
        <v>385</v>
      </c>
      <c r="H1527" s="10">
        <v>2318</v>
      </c>
      <c r="I1527" s="10">
        <v>1205</v>
      </c>
      <c r="J1527" s="10">
        <v>1113</v>
      </c>
      <c r="K1527" s="10">
        <v>54</v>
      </c>
      <c r="L1527" s="10">
        <v>30</v>
      </c>
      <c r="M1527" s="10">
        <v>24</v>
      </c>
      <c r="N1527" s="10">
        <v>0</v>
      </c>
      <c r="O1527" s="10">
        <v>0</v>
      </c>
      <c r="P1527" s="10">
        <v>0</v>
      </c>
      <c r="Q1527" s="10">
        <v>0</v>
      </c>
      <c r="R1527" s="10">
        <v>4</v>
      </c>
      <c r="S1527" s="10">
        <v>13</v>
      </c>
      <c r="T1527" s="10">
        <v>0</v>
      </c>
      <c r="U1527" s="10">
        <v>56</v>
      </c>
      <c r="V1527" s="10">
        <v>28</v>
      </c>
      <c r="W1527" s="10">
        <v>73</v>
      </c>
    </row>
    <row r="1528" spans="1:23">
      <c r="A1528" s="10" t="s">
        <v>23</v>
      </c>
      <c r="B1528" s="10" t="s">
        <v>2483</v>
      </c>
      <c r="C1528" s="1" t="s">
        <v>2502</v>
      </c>
      <c r="D1528" s="10" t="s">
        <v>2505</v>
      </c>
      <c r="E1528" s="10" t="s">
        <v>2506</v>
      </c>
      <c r="F1528" s="10">
        <v>433.27</v>
      </c>
      <c r="G1528" s="10">
        <v>114</v>
      </c>
      <c r="H1528" s="10">
        <v>633</v>
      </c>
      <c r="I1528" s="10">
        <v>331</v>
      </c>
      <c r="J1528" s="10">
        <v>302</v>
      </c>
      <c r="K1528" s="10">
        <v>165</v>
      </c>
      <c r="L1528" s="10">
        <v>93</v>
      </c>
      <c r="M1528" s="10">
        <v>72</v>
      </c>
      <c r="N1528" s="10">
        <v>26</v>
      </c>
      <c r="O1528" s="10">
        <v>15</v>
      </c>
      <c r="P1528" s="10">
        <v>11</v>
      </c>
      <c r="Q1528" s="10">
        <v>0</v>
      </c>
      <c r="R1528" s="10">
        <v>0</v>
      </c>
      <c r="S1528" s="10">
        <v>178</v>
      </c>
      <c r="T1528" s="10">
        <v>0</v>
      </c>
      <c r="U1528" s="10">
        <v>0</v>
      </c>
      <c r="V1528" s="10">
        <v>341</v>
      </c>
      <c r="W1528" s="10">
        <v>178</v>
      </c>
    </row>
    <row r="1529" spans="1:23">
      <c r="A1529" s="10" t="s">
        <v>23</v>
      </c>
      <c r="B1529" s="10" t="s">
        <v>2483</v>
      </c>
      <c r="C1529" s="1" t="s">
        <v>2502</v>
      </c>
      <c r="D1529" s="10" t="s">
        <v>2507</v>
      </c>
      <c r="E1529" s="10" t="s">
        <v>2508</v>
      </c>
      <c r="F1529" s="10">
        <v>1043.4100000000001</v>
      </c>
      <c r="G1529" s="10">
        <v>237</v>
      </c>
      <c r="H1529" s="10">
        <v>1437</v>
      </c>
      <c r="I1529" s="10">
        <v>716</v>
      </c>
      <c r="J1529" s="10">
        <v>721</v>
      </c>
      <c r="K1529" s="10">
        <v>0</v>
      </c>
      <c r="L1529" s="10">
        <v>0</v>
      </c>
      <c r="M1529" s="10">
        <v>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216</v>
      </c>
      <c r="W1529" s="10">
        <v>0</v>
      </c>
    </row>
    <row r="1530" spans="1:23">
      <c r="A1530" s="10" t="s">
        <v>23</v>
      </c>
      <c r="B1530" s="10" t="s">
        <v>2483</v>
      </c>
      <c r="C1530" s="1" t="s">
        <v>2502</v>
      </c>
      <c r="D1530" s="10" t="s">
        <v>2509</v>
      </c>
      <c r="E1530" s="10" t="s">
        <v>2510</v>
      </c>
      <c r="F1530" s="10">
        <v>888.31</v>
      </c>
      <c r="G1530" s="10">
        <v>197</v>
      </c>
      <c r="H1530" s="10">
        <v>1134</v>
      </c>
      <c r="I1530" s="10">
        <v>582</v>
      </c>
      <c r="J1530" s="10">
        <v>552</v>
      </c>
      <c r="K1530" s="10">
        <v>76</v>
      </c>
      <c r="L1530" s="10">
        <v>38</v>
      </c>
      <c r="M1530" s="10">
        <v>38</v>
      </c>
      <c r="N1530" s="10">
        <v>0</v>
      </c>
      <c r="O1530" s="10">
        <v>0</v>
      </c>
      <c r="P1530" s="10">
        <v>0</v>
      </c>
      <c r="Q1530" s="10">
        <v>0</v>
      </c>
      <c r="R1530" s="10">
        <v>2.42</v>
      </c>
      <c r="S1530" s="10">
        <v>0</v>
      </c>
      <c r="T1530" s="10">
        <v>0</v>
      </c>
      <c r="U1530" s="10">
        <v>0</v>
      </c>
      <c r="V1530" s="10">
        <v>95</v>
      </c>
      <c r="W1530" s="10">
        <v>2.42</v>
      </c>
    </row>
    <row r="1531" spans="1:23">
      <c r="A1531" s="10" t="s">
        <v>23</v>
      </c>
      <c r="B1531" s="10" t="s">
        <v>163</v>
      </c>
      <c r="C1531" s="1" t="s">
        <v>212</v>
      </c>
      <c r="D1531" s="6" t="s">
        <v>213</v>
      </c>
      <c r="E1531" s="10" t="s">
        <v>214</v>
      </c>
      <c r="F1531" s="10">
        <v>623.70000000000005</v>
      </c>
      <c r="G1531" s="10">
        <v>318</v>
      </c>
      <c r="H1531" s="10">
        <v>1669</v>
      </c>
      <c r="I1531" s="10">
        <v>864</v>
      </c>
      <c r="J1531" s="10">
        <v>805</v>
      </c>
      <c r="K1531" s="10">
        <v>114</v>
      </c>
      <c r="L1531" s="10">
        <v>54</v>
      </c>
      <c r="M1531" s="10">
        <v>60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12</v>
      </c>
      <c r="T1531" s="10">
        <v>0</v>
      </c>
      <c r="U1531" s="10">
        <v>0</v>
      </c>
      <c r="V1531" s="10">
        <v>161</v>
      </c>
      <c r="W1531" s="10">
        <v>12</v>
      </c>
    </row>
    <row r="1532" spans="1:23">
      <c r="A1532" s="10" t="s">
        <v>23</v>
      </c>
      <c r="B1532" s="10" t="s">
        <v>163</v>
      </c>
      <c r="C1532" s="1" t="s">
        <v>212</v>
      </c>
      <c r="D1532" s="10" t="s">
        <v>215</v>
      </c>
      <c r="E1532" s="10" t="s">
        <v>216</v>
      </c>
      <c r="F1532" s="10">
        <v>406.22</v>
      </c>
      <c r="G1532" s="10">
        <v>45</v>
      </c>
      <c r="H1532" s="10">
        <v>268</v>
      </c>
      <c r="I1532" s="10">
        <v>138</v>
      </c>
      <c r="J1532" s="10">
        <v>130</v>
      </c>
      <c r="K1532" s="10">
        <v>66</v>
      </c>
      <c r="L1532" s="10">
        <v>38</v>
      </c>
      <c r="M1532" s="10">
        <v>28</v>
      </c>
      <c r="N1532" s="10">
        <v>141</v>
      </c>
      <c r="O1532" s="10">
        <v>69</v>
      </c>
      <c r="P1532" s="10">
        <v>72</v>
      </c>
      <c r="Q1532" s="10">
        <v>0</v>
      </c>
      <c r="R1532" s="10">
        <v>0</v>
      </c>
      <c r="S1532" s="10">
        <v>320</v>
      </c>
      <c r="T1532" s="10">
        <v>0</v>
      </c>
      <c r="U1532" s="10">
        <v>603</v>
      </c>
      <c r="V1532" s="10">
        <v>465</v>
      </c>
      <c r="W1532" s="10">
        <v>923</v>
      </c>
    </row>
    <row r="1533" spans="1:23">
      <c r="A1533" s="10" t="s">
        <v>23</v>
      </c>
      <c r="B1533" s="10" t="s">
        <v>163</v>
      </c>
      <c r="C1533" s="1" t="s">
        <v>212</v>
      </c>
      <c r="D1533" s="10" t="s">
        <v>217</v>
      </c>
      <c r="E1533" s="10" t="s">
        <v>218</v>
      </c>
      <c r="F1533" s="10">
        <v>453.87</v>
      </c>
      <c r="G1533" s="10">
        <v>61</v>
      </c>
      <c r="H1533" s="10">
        <v>347</v>
      </c>
      <c r="I1533" s="10">
        <v>191</v>
      </c>
      <c r="J1533" s="10">
        <v>156</v>
      </c>
      <c r="K1533" s="10">
        <v>429</v>
      </c>
      <c r="L1533" s="10">
        <v>230</v>
      </c>
      <c r="M1533" s="10">
        <v>199</v>
      </c>
      <c r="N1533" s="10">
        <v>110</v>
      </c>
      <c r="O1533" s="10">
        <v>52</v>
      </c>
      <c r="P1533" s="10">
        <v>58</v>
      </c>
      <c r="Q1533" s="10">
        <v>0</v>
      </c>
      <c r="R1533" s="10">
        <v>0</v>
      </c>
      <c r="S1533" s="10">
        <v>76</v>
      </c>
      <c r="T1533" s="10">
        <v>0</v>
      </c>
      <c r="U1533" s="10">
        <v>400</v>
      </c>
      <c r="V1533" s="10">
        <v>259</v>
      </c>
      <c r="W1533" s="10">
        <v>476</v>
      </c>
    </row>
    <row r="1534" spans="1:23">
      <c r="A1534" s="10" t="s">
        <v>23</v>
      </c>
      <c r="B1534" s="10" t="s">
        <v>163</v>
      </c>
      <c r="C1534" s="1" t="s">
        <v>212</v>
      </c>
      <c r="D1534" s="10" t="s">
        <v>219</v>
      </c>
      <c r="E1534" s="10" t="s">
        <v>220</v>
      </c>
      <c r="F1534" s="10">
        <v>394.21</v>
      </c>
      <c r="G1534" s="10">
        <v>133</v>
      </c>
      <c r="H1534" s="10">
        <v>786</v>
      </c>
      <c r="I1534" s="10">
        <v>423</v>
      </c>
      <c r="J1534" s="10">
        <v>363</v>
      </c>
      <c r="K1534" s="10">
        <v>3</v>
      </c>
      <c r="L1534" s="10">
        <v>1</v>
      </c>
      <c r="M1534" s="10">
        <v>2</v>
      </c>
      <c r="N1534" s="10">
        <v>1</v>
      </c>
      <c r="O1534" s="10">
        <v>1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288</v>
      </c>
      <c r="V1534" s="10">
        <v>210</v>
      </c>
      <c r="W1534" s="10">
        <v>288</v>
      </c>
    </row>
    <row r="1535" spans="1:23">
      <c r="A1535" s="10" t="s">
        <v>23</v>
      </c>
      <c r="B1535" s="10" t="s">
        <v>163</v>
      </c>
      <c r="C1535" s="1" t="s">
        <v>212</v>
      </c>
      <c r="D1535" s="10" t="s">
        <v>221</v>
      </c>
      <c r="E1535" s="10" t="s">
        <v>222</v>
      </c>
      <c r="F1535" s="10">
        <v>467.94</v>
      </c>
      <c r="G1535" s="10">
        <v>79</v>
      </c>
      <c r="H1535" s="10">
        <v>452</v>
      </c>
      <c r="I1535" s="10">
        <v>236</v>
      </c>
      <c r="J1535" s="10">
        <v>216</v>
      </c>
      <c r="K1535" s="10">
        <v>39</v>
      </c>
      <c r="L1535" s="10">
        <v>20</v>
      </c>
      <c r="M1535" s="10">
        <v>19</v>
      </c>
      <c r="N1535" s="10">
        <v>0</v>
      </c>
      <c r="O1535" s="10">
        <v>0</v>
      </c>
      <c r="P1535" s="10">
        <v>0</v>
      </c>
      <c r="Q1535" s="10">
        <v>0</v>
      </c>
      <c r="R1535" s="10">
        <v>54</v>
      </c>
      <c r="S1535" s="10">
        <v>0</v>
      </c>
      <c r="T1535" s="10">
        <v>0</v>
      </c>
      <c r="U1535" s="10">
        <v>222</v>
      </c>
      <c r="V1535" s="10">
        <v>193</v>
      </c>
      <c r="W1535" s="10">
        <v>276</v>
      </c>
    </row>
    <row r="1536" spans="1:23">
      <c r="A1536" s="10" t="s">
        <v>23</v>
      </c>
      <c r="B1536" s="10" t="s">
        <v>791</v>
      </c>
      <c r="C1536" s="1" t="s">
        <v>212</v>
      </c>
      <c r="D1536" s="6" t="s">
        <v>213</v>
      </c>
      <c r="E1536" s="10" t="s">
        <v>809</v>
      </c>
      <c r="F1536" s="10">
        <v>5806</v>
      </c>
      <c r="G1536" s="10">
        <v>1234</v>
      </c>
      <c r="H1536" s="10">
        <v>7400</v>
      </c>
      <c r="I1536" s="10">
        <v>3816</v>
      </c>
      <c r="J1536" s="10">
        <v>3584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56</v>
      </c>
      <c r="S1536" s="10">
        <v>0</v>
      </c>
      <c r="T1536" s="10">
        <v>0</v>
      </c>
      <c r="U1536" s="10">
        <v>125</v>
      </c>
      <c r="V1536" s="10">
        <v>80</v>
      </c>
      <c r="W1536" s="10">
        <v>181</v>
      </c>
    </row>
    <row r="1537" spans="1:23">
      <c r="A1537" s="10" t="s">
        <v>23</v>
      </c>
      <c r="B1537" s="10" t="s">
        <v>1133</v>
      </c>
      <c r="C1537" s="1" t="s">
        <v>1164</v>
      </c>
      <c r="D1537" s="6" t="s">
        <v>1164</v>
      </c>
      <c r="E1537" s="10" t="s">
        <v>1165</v>
      </c>
      <c r="F1537" s="10">
        <v>1884</v>
      </c>
      <c r="G1537" s="10">
        <v>476</v>
      </c>
      <c r="H1537" s="10">
        <v>2533</v>
      </c>
      <c r="I1537" s="10">
        <v>1292</v>
      </c>
      <c r="J1537" s="10">
        <v>1241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7</v>
      </c>
      <c r="S1537" s="10">
        <v>768</v>
      </c>
      <c r="T1537" s="10">
        <v>0</v>
      </c>
      <c r="U1537" s="10">
        <v>155</v>
      </c>
      <c r="V1537" s="10">
        <v>48</v>
      </c>
      <c r="W1537" s="10">
        <v>930</v>
      </c>
    </row>
    <row r="1538" spans="1:23">
      <c r="A1538" s="10" t="s">
        <v>23</v>
      </c>
      <c r="B1538" s="10" t="s">
        <v>3039</v>
      </c>
      <c r="C1538" s="1" t="s">
        <v>3048</v>
      </c>
      <c r="D1538" s="6" t="s">
        <v>3049</v>
      </c>
      <c r="E1538" s="10" t="s">
        <v>3050</v>
      </c>
      <c r="F1538" s="10">
        <v>2062.19</v>
      </c>
      <c r="G1538" s="10">
        <v>478</v>
      </c>
      <c r="H1538" s="10">
        <v>2315</v>
      </c>
      <c r="I1538" s="10">
        <v>1199</v>
      </c>
      <c r="J1538" s="10">
        <v>1116</v>
      </c>
      <c r="K1538" s="10">
        <v>249</v>
      </c>
      <c r="L1538" s="10">
        <v>137</v>
      </c>
      <c r="M1538" s="10">
        <v>112</v>
      </c>
      <c r="N1538" s="10">
        <v>0</v>
      </c>
      <c r="O1538" s="10">
        <v>0</v>
      </c>
      <c r="P1538" s="10">
        <v>0</v>
      </c>
      <c r="Q1538" s="10">
        <v>0</v>
      </c>
      <c r="R1538" s="10">
        <v>41</v>
      </c>
      <c r="S1538" s="10">
        <v>30</v>
      </c>
      <c r="T1538" s="10">
        <v>0</v>
      </c>
      <c r="U1538" s="10">
        <v>275</v>
      </c>
      <c r="V1538" s="10">
        <v>203</v>
      </c>
      <c r="W1538" s="10">
        <v>346</v>
      </c>
    </row>
    <row r="1539" spans="1:23">
      <c r="A1539" s="10" t="s">
        <v>23</v>
      </c>
      <c r="B1539" s="10" t="s">
        <v>965</v>
      </c>
      <c r="C1539" s="1" t="s">
        <v>965</v>
      </c>
      <c r="D1539" s="6" t="s">
        <v>1008</v>
      </c>
      <c r="E1539" s="10" t="s">
        <v>1009</v>
      </c>
      <c r="F1539" s="10">
        <v>6158.35</v>
      </c>
      <c r="G1539" s="10">
        <v>3496</v>
      </c>
      <c r="H1539" s="10">
        <v>19322</v>
      </c>
      <c r="I1539" s="10">
        <v>9982</v>
      </c>
      <c r="J1539" s="10">
        <v>9340</v>
      </c>
      <c r="K1539" s="10">
        <v>1278</v>
      </c>
      <c r="L1539" s="10">
        <v>655</v>
      </c>
      <c r="M1539" s="10">
        <v>623</v>
      </c>
      <c r="N1539" s="10">
        <v>74</v>
      </c>
      <c r="O1539" s="10">
        <v>44</v>
      </c>
      <c r="P1539" s="10">
        <v>30</v>
      </c>
      <c r="Q1539" s="10">
        <v>0</v>
      </c>
      <c r="R1539" s="10">
        <v>98</v>
      </c>
      <c r="S1539" s="10">
        <v>57</v>
      </c>
      <c r="T1539" s="10">
        <v>0</v>
      </c>
      <c r="U1539" s="10">
        <v>0</v>
      </c>
      <c r="V1539" s="10">
        <v>595</v>
      </c>
      <c r="W1539" s="10">
        <v>155</v>
      </c>
    </row>
    <row r="1540" spans="1:23">
      <c r="A1540" s="10" t="s">
        <v>23</v>
      </c>
      <c r="B1540" s="10" t="s">
        <v>3519</v>
      </c>
      <c r="C1540" s="1" t="s">
        <v>3542</v>
      </c>
      <c r="D1540" s="6" t="s">
        <v>3543</v>
      </c>
      <c r="E1540" s="10" t="s">
        <v>3544</v>
      </c>
      <c r="F1540" s="10">
        <v>1611</v>
      </c>
      <c r="G1540" s="10">
        <v>316</v>
      </c>
      <c r="H1540" s="10">
        <v>1929</v>
      </c>
      <c r="I1540" s="10">
        <v>999</v>
      </c>
      <c r="J1540" s="10">
        <v>930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226</v>
      </c>
      <c r="V1540" s="10">
        <v>187</v>
      </c>
      <c r="W1540" s="10">
        <v>226</v>
      </c>
    </row>
    <row r="1541" spans="1:23">
      <c r="A1541" s="10" t="s">
        <v>23</v>
      </c>
      <c r="B1541" s="10" t="s">
        <v>3519</v>
      </c>
      <c r="C1541" s="1" t="s">
        <v>3542</v>
      </c>
      <c r="D1541" s="10" t="s">
        <v>3545</v>
      </c>
      <c r="E1541" s="10" t="s">
        <v>3546</v>
      </c>
      <c r="F1541" s="10">
        <v>629.67999999999995</v>
      </c>
      <c r="G1541" s="10">
        <v>69</v>
      </c>
      <c r="H1541" s="10">
        <v>413</v>
      </c>
      <c r="I1541" s="10">
        <v>220</v>
      </c>
      <c r="J1541" s="10">
        <v>193</v>
      </c>
      <c r="K1541" s="10">
        <v>114</v>
      </c>
      <c r="L1541" s="10">
        <v>56</v>
      </c>
      <c r="M1541" s="10">
        <v>58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182</v>
      </c>
      <c r="W1541" s="10">
        <v>0</v>
      </c>
    </row>
    <row r="1542" spans="1:23">
      <c r="A1542" s="10" t="s">
        <v>23</v>
      </c>
      <c r="B1542" s="10" t="s">
        <v>3519</v>
      </c>
      <c r="C1542" s="1" t="s">
        <v>3542</v>
      </c>
      <c r="D1542" s="10" t="s">
        <v>244</v>
      </c>
      <c r="E1542" s="10" t="s">
        <v>3547</v>
      </c>
      <c r="F1542" s="10">
        <v>243</v>
      </c>
      <c r="G1542" s="10">
        <v>82</v>
      </c>
      <c r="H1542" s="10">
        <v>514</v>
      </c>
      <c r="I1542" s="10">
        <v>266</v>
      </c>
      <c r="J1542" s="10">
        <v>248</v>
      </c>
      <c r="K1542" s="10">
        <v>226</v>
      </c>
      <c r="L1542" s="10">
        <v>121</v>
      </c>
      <c r="M1542" s="10">
        <v>105</v>
      </c>
      <c r="N1542" s="10">
        <v>77</v>
      </c>
      <c r="O1542" s="10">
        <v>44</v>
      </c>
      <c r="P1542" s="10">
        <v>33</v>
      </c>
      <c r="Q1542" s="10">
        <v>0</v>
      </c>
      <c r="R1542" s="10">
        <v>0</v>
      </c>
      <c r="S1542" s="10">
        <v>148</v>
      </c>
      <c r="T1542" s="10">
        <v>0</v>
      </c>
      <c r="U1542" s="10">
        <v>0</v>
      </c>
      <c r="V1542" s="10">
        <v>880.55</v>
      </c>
      <c r="W1542" s="10">
        <v>148</v>
      </c>
    </row>
    <row r="1543" spans="1:23">
      <c r="A1543" s="10" t="s">
        <v>23</v>
      </c>
      <c r="B1543" s="10" t="s">
        <v>3519</v>
      </c>
      <c r="C1543" s="1" t="s">
        <v>3542</v>
      </c>
      <c r="D1543" s="10" t="s">
        <v>3548</v>
      </c>
      <c r="E1543" s="10" t="s">
        <v>3549</v>
      </c>
      <c r="F1543" s="10">
        <v>406</v>
      </c>
      <c r="G1543" s="10">
        <v>67</v>
      </c>
      <c r="H1543" s="10">
        <v>387</v>
      </c>
      <c r="I1543" s="10">
        <v>214</v>
      </c>
      <c r="J1543" s="10">
        <v>173</v>
      </c>
      <c r="K1543" s="10">
        <v>0</v>
      </c>
      <c r="L1543" s="10">
        <v>0</v>
      </c>
      <c r="M1543" s="10">
        <v>0</v>
      </c>
      <c r="N1543" s="10">
        <v>1</v>
      </c>
      <c r="O1543" s="10">
        <v>0</v>
      </c>
      <c r="P1543" s="10">
        <v>1</v>
      </c>
      <c r="Q1543" s="10">
        <v>0</v>
      </c>
      <c r="R1543" s="10">
        <v>0</v>
      </c>
      <c r="S1543" s="10">
        <v>23</v>
      </c>
      <c r="T1543" s="10">
        <v>0</v>
      </c>
      <c r="U1543" s="10">
        <v>0</v>
      </c>
      <c r="V1543" s="10">
        <v>229.14</v>
      </c>
      <c r="W1543" s="10">
        <v>23</v>
      </c>
    </row>
    <row r="1544" spans="1:23">
      <c r="A1544" s="10" t="s">
        <v>23</v>
      </c>
      <c r="B1544" s="10" t="s">
        <v>3519</v>
      </c>
      <c r="C1544" s="1" t="s">
        <v>3542</v>
      </c>
      <c r="D1544" s="10" t="s">
        <v>3550</v>
      </c>
      <c r="E1544" s="10" t="s">
        <v>3551</v>
      </c>
      <c r="F1544" s="10">
        <v>420</v>
      </c>
      <c r="G1544" s="10">
        <v>59</v>
      </c>
      <c r="H1544" s="10">
        <v>376</v>
      </c>
      <c r="I1544" s="10">
        <v>212</v>
      </c>
      <c r="J1544" s="10">
        <v>164</v>
      </c>
      <c r="K1544" s="10">
        <v>23</v>
      </c>
      <c r="L1544" s="10">
        <v>11</v>
      </c>
      <c r="M1544" s="10">
        <v>12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256.95999999999998</v>
      </c>
      <c r="W1544" s="10">
        <v>0</v>
      </c>
    </row>
    <row r="1545" spans="1:23">
      <c r="A1545" s="10" t="s">
        <v>23</v>
      </c>
      <c r="B1545" s="10" t="s">
        <v>3519</v>
      </c>
      <c r="C1545" s="1" t="s">
        <v>3537</v>
      </c>
      <c r="D1545" s="6" t="s">
        <v>3538</v>
      </c>
      <c r="E1545" s="10" t="s">
        <v>3539</v>
      </c>
      <c r="F1545" s="10">
        <v>1677</v>
      </c>
      <c r="G1545" s="10">
        <v>244</v>
      </c>
      <c r="H1545" s="10">
        <v>1365</v>
      </c>
      <c r="I1545" s="10">
        <v>733</v>
      </c>
      <c r="J1545" s="10">
        <v>632</v>
      </c>
      <c r="K1545" s="10">
        <v>49</v>
      </c>
      <c r="L1545" s="10">
        <v>26</v>
      </c>
      <c r="M1545" s="10">
        <v>23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359.5</v>
      </c>
      <c r="W1545" s="10">
        <v>0</v>
      </c>
    </row>
    <row r="1546" spans="1:23">
      <c r="A1546" s="10" t="s">
        <v>23</v>
      </c>
      <c r="B1546" s="10" t="s">
        <v>3519</v>
      </c>
      <c r="C1546" s="1" t="s">
        <v>3537</v>
      </c>
      <c r="D1546" s="10" t="s">
        <v>3540</v>
      </c>
      <c r="E1546" s="10" t="s">
        <v>3541</v>
      </c>
      <c r="F1546" s="10">
        <v>1485.01</v>
      </c>
      <c r="G1546" s="10">
        <v>209</v>
      </c>
      <c r="H1546" s="10">
        <v>1336</v>
      </c>
      <c r="I1546" s="10">
        <v>690</v>
      </c>
      <c r="J1546" s="10">
        <v>646</v>
      </c>
      <c r="K1546" s="10">
        <v>68</v>
      </c>
      <c r="L1546" s="10">
        <v>35</v>
      </c>
      <c r="M1546" s="10">
        <v>33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8</v>
      </c>
      <c r="T1546" s="10">
        <v>0</v>
      </c>
      <c r="U1546" s="10">
        <v>0</v>
      </c>
      <c r="V1546" s="10">
        <v>779</v>
      </c>
      <c r="W1546" s="10">
        <v>8</v>
      </c>
    </row>
    <row r="1547" spans="1:23">
      <c r="A1547" s="10" t="s">
        <v>23</v>
      </c>
      <c r="B1547" s="10" t="s">
        <v>1933</v>
      </c>
      <c r="C1547" s="1" t="s">
        <v>1969</v>
      </c>
      <c r="D1547" s="6" t="s">
        <v>1970</v>
      </c>
      <c r="E1547" s="10" t="s">
        <v>1971</v>
      </c>
      <c r="F1547" s="10">
        <v>480.12</v>
      </c>
      <c r="G1547" s="10">
        <v>270</v>
      </c>
      <c r="H1547" s="10">
        <v>1612</v>
      </c>
      <c r="I1547" s="10">
        <v>840</v>
      </c>
      <c r="J1547" s="10">
        <v>772</v>
      </c>
      <c r="K1547" s="10">
        <v>434</v>
      </c>
      <c r="L1547" s="10">
        <v>222</v>
      </c>
      <c r="M1547" s="10">
        <v>212</v>
      </c>
      <c r="N1547" s="10">
        <v>1</v>
      </c>
      <c r="O1547" s="10">
        <v>1</v>
      </c>
      <c r="P1547" s="10">
        <v>0</v>
      </c>
      <c r="Q1547" s="10">
        <v>0</v>
      </c>
      <c r="R1547" s="10">
        <v>0</v>
      </c>
      <c r="S1547" s="10">
        <v>113.24</v>
      </c>
      <c r="T1547" s="10">
        <v>0</v>
      </c>
      <c r="U1547" s="10">
        <v>0</v>
      </c>
      <c r="V1547" s="10">
        <v>169.9</v>
      </c>
      <c r="W1547" s="10">
        <v>113.24</v>
      </c>
    </row>
    <row r="1548" spans="1:23">
      <c r="A1548" s="10" t="s">
        <v>23</v>
      </c>
      <c r="B1548" s="10" t="s">
        <v>1933</v>
      </c>
      <c r="C1548" s="1" t="s">
        <v>1969</v>
      </c>
      <c r="D1548" s="10" t="s">
        <v>402</v>
      </c>
      <c r="E1548" s="10" t="s">
        <v>1972</v>
      </c>
      <c r="F1548" s="10">
        <v>1103.4000000000001</v>
      </c>
      <c r="G1548" s="10">
        <v>235</v>
      </c>
      <c r="H1548" s="10">
        <v>1609</v>
      </c>
      <c r="I1548" s="10">
        <v>837</v>
      </c>
      <c r="J1548" s="10">
        <v>772</v>
      </c>
      <c r="K1548" s="10">
        <v>50</v>
      </c>
      <c r="L1548" s="10">
        <v>26</v>
      </c>
      <c r="M1548" s="10">
        <v>24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187</v>
      </c>
      <c r="T1548" s="10">
        <v>0</v>
      </c>
      <c r="U1548" s="10">
        <v>0</v>
      </c>
      <c r="V1548" s="10">
        <v>350</v>
      </c>
      <c r="W1548" s="10">
        <v>187</v>
      </c>
    </row>
    <row r="1549" spans="1:23">
      <c r="A1549" s="10" t="s">
        <v>23</v>
      </c>
      <c r="B1549" s="10" t="s">
        <v>1933</v>
      </c>
      <c r="C1549" s="1" t="s">
        <v>1969</v>
      </c>
      <c r="D1549" s="10" t="s">
        <v>1973</v>
      </c>
      <c r="E1549" s="10" t="s">
        <v>1974</v>
      </c>
      <c r="F1549" s="10">
        <v>759.25</v>
      </c>
      <c r="G1549" s="10">
        <v>219</v>
      </c>
      <c r="H1549" s="10">
        <v>1214</v>
      </c>
      <c r="I1549" s="10">
        <v>622</v>
      </c>
      <c r="J1549" s="10">
        <v>592</v>
      </c>
      <c r="K1549" s="10">
        <v>0</v>
      </c>
      <c r="L1549" s="10">
        <v>0</v>
      </c>
      <c r="M1549" s="10">
        <v>0</v>
      </c>
      <c r="N1549" s="10">
        <v>2</v>
      </c>
      <c r="O1549" s="10">
        <v>1</v>
      </c>
      <c r="P1549" s="10">
        <v>1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77.48</v>
      </c>
      <c r="W1549" s="10">
        <v>0</v>
      </c>
    </row>
    <row r="1550" spans="1:23">
      <c r="A1550" s="10" t="s">
        <v>23</v>
      </c>
      <c r="B1550" s="10" t="s">
        <v>1933</v>
      </c>
      <c r="C1550" s="1" t="s">
        <v>1969</v>
      </c>
      <c r="D1550" s="10" t="s">
        <v>1975</v>
      </c>
      <c r="E1550" s="10" t="s">
        <v>1976</v>
      </c>
      <c r="F1550" s="10">
        <v>161.76</v>
      </c>
      <c r="G1550" s="10">
        <v>113</v>
      </c>
      <c r="H1550" s="10">
        <v>636</v>
      </c>
      <c r="I1550" s="10">
        <v>339</v>
      </c>
      <c r="J1550" s="10">
        <v>297</v>
      </c>
      <c r="K1550" s="10">
        <v>48</v>
      </c>
      <c r="L1550" s="10">
        <v>27</v>
      </c>
      <c r="M1550" s="10">
        <v>21</v>
      </c>
      <c r="N1550" s="10">
        <v>1</v>
      </c>
      <c r="O1550" s="10">
        <v>0</v>
      </c>
      <c r="P1550" s="10">
        <v>1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77.45</v>
      </c>
      <c r="W1550" s="10">
        <v>0</v>
      </c>
    </row>
    <row r="1551" spans="1:23">
      <c r="A1551" s="10" t="s">
        <v>23</v>
      </c>
      <c r="B1551" s="10" t="s">
        <v>1480</v>
      </c>
      <c r="C1551" s="1" t="s">
        <v>1509</v>
      </c>
      <c r="D1551" s="6" t="s">
        <v>1510</v>
      </c>
      <c r="E1551" s="10" t="s">
        <v>1511</v>
      </c>
      <c r="F1551" s="10">
        <v>777</v>
      </c>
      <c r="G1551" s="10">
        <v>324</v>
      </c>
      <c r="H1551" s="10">
        <v>1758</v>
      </c>
      <c r="I1551" s="10">
        <v>925</v>
      </c>
      <c r="J1551" s="10">
        <v>833</v>
      </c>
      <c r="K1551" s="10">
        <v>772</v>
      </c>
      <c r="L1551" s="10">
        <v>409</v>
      </c>
      <c r="M1551" s="10">
        <v>363</v>
      </c>
      <c r="N1551" s="10">
        <v>73</v>
      </c>
      <c r="O1551" s="10">
        <v>34</v>
      </c>
      <c r="P1551" s="10">
        <v>39</v>
      </c>
      <c r="Q1551" s="10">
        <v>0</v>
      </c>
      <c r="R1551" s="10">
        <v>1328</v>
      </c>
      <c r="S1551" s="10">
        <v>0</v>
      </c>
      <c r="T1551" s="10">
        <v>0</v>
      </c>
      <c r="U1551" s="10">
        <v>429</v>
      </c>
      <c r="V1551" s="10">
        <v>331</v>
      </c>
      <c r="W1551" s="10">
        <v>1757</v>
      </c>
    </row>
    <row r="1552" spans="1:23">
      <c r="A1552" s="10" t="s">
        <v>23</v>
      </c>
      <c r="B1552" s="10" t="s">
        <v>1480</v>
      </c>
      <c r="C1552" s="1" t="s">
        <v>1509</v>
      </c>
      <c r="D1552" s="10" t="s">
        <v>1512</v>
      </c>
      <c r="E1552" s="10" t="s">
        <v>1513</v>
      </c>
      <c r="F1552" s="10">
        <v>597.35</v>
      </c>
      <c r="G1552" s="10">
        <v>86</v>
      </c>
      <c r="H1552" s="10">
        <v>578</v>
      </c>
      <c r="I1552" s="10">
        <v>296</v>
      </c>
      <c r="J1552" s="10">
        <v>282</v>
      </c>
      <c r="K1552" s="10">
        <v>13</v>
      </c>
      <c r="L1552" s="10">
        <v>8</v>
      </c>
      <c r="M1552" s="10">
        <v>5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276</v>
      </c>
      <c r="V1552" s="10">
        <v>215</v>
      </c>
      <c r="W1552" s="10">
        <v>276</v>
      </c>
    </row>
    <row r="1553" spans="1:23">
      <c r="A1553" s="10" t="s">
        <v>23</v>
      </c>
      <c r="B1553" s="10" t="s">
        <v>1933</v>
      </c>
      <c r="C1553" s="1" t="s">
        <v>1964</v>
      </c>
      <c r="D1553" s="6" t="s">
        <v>1965</v>
      </c>
      <c r="E1553" s="10" t="s">
        <v>1966</v>
      </c>
      <c r="F1553" s="10">
        <v>2383</v>
      </c>
      <c r="G1553" s="10">
        <v>256</v>
      </c>
      <c r="H1553" s="10">
        <v>1727</v>
      </c>
      <c r="I1553" s="10">
        <v>913</v>
      </c>
      <c r="J1553" s="10">
        <v>814</v>
      </c>
      <c r="K1553" s="10">
        <v>1017</v>
      </c>
      <c r="L1553" s="10">
        <v>542</v>
      </c>
      <c r="M1553" s="10">
        <v>475</v>
      </c>
      <c r="N1553" s="10">
        <v>529</v>
      </c>
      <c r="O1553" s="10">
        <v>276</v>
      </c>
      <c r="P1553" s="10">
        <v>253</v>
      </c>
      <c r="Q1553" s="10">
        <v>0</v>
      </c>
      <c r="R1553" s="10">
        <v>0</v>
      </c>
      <c r="S1553" s="10">
        <v>197</v>
      </c>
      <c r="T1553" s="10">
        <v>0</v>
      </c>
      <c r="U1553" s="10">
        <v>961</v>
      </c>
      <c r="V1553" s="10">
        <v>395</v>
      </c>
      <c r="W1553" s="10">
        <v>1158</v>
      </c>
    </row>
    <row r="1554" spans="1:23">
      <c r="A1554" s="10" t="s">
        <v>23</v>
      </c>
      <c r="B1554" s="10" t="s">
        <v>1933</v>
      </c>
      <c r="C1554" s="1" t="s">
        <v>1964</v>
      </c>
      <c r="D1554" s="10" t="s">
        <v>1967</v>
      </c>
      <c r="E1554" s="10" t="s">
        <v>1968</v>
      </c>
      <c r="F1554" s="10">
        <v>1377</v>
      </c>
      <c r="G1554" s="10">
        <v>206</v>
      </c>
      <c r="H1554" s="10">
        <v>1396</v>
      </c>
      <c r="I1554" s="10">
        <v>719</v>
      </c>
      <c r="J1554" s="10">
        <v>677</v>
      </c>
      <c r="K1554" s="10">
        <v>352</v>
      </c>
      <c r="L1554" s="10">
        <v>178</v>
      </c>
      <c r="M1554" s="10">
        <v>174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585</v>
      </c>
      <c r="V1554" s="10">
        <v>462</v>
      </c>
      <c r="W1554" s="10">
        <v>585</v>
      </c>
    </row>
    <row r="1555" spans="1:23">
      <c r="A1555" s="10" t="s">
        <v>23</v>
      </c>
      <c r="B1555" s="10" t="s">
        <v>2836</v>
      </c>
      <c r="C1555" s="1" t="s">
        <v>2897</v>
      </c>
      <c r="D1555" s="6" t="s">
        <v>2898</v>
      </c>
      <c r="E1555" s="10" t="s">
        <v>2899</v>
      </c>
      <c r="F1555" s="10">
        <v>3644.69</v>
      </c>
      <c r="G1555" s="10">
        <v>698</v>
      </c>
      <c r="H1555" s="10">
        <v>4206</v>
      </c>
      <c r="I1555" s="10">
        <v>2162</v>
      </c>
      <c r="J1555" s="10">
        <v>2044</v>
      </c>
      <c r="K1555" s="10">
        <v>361</v>
      </c>
      <c r="L1555" s="10">
        <v>197</v>
      </c>
      <c r="M1555" s="10">
        <v>164</v>
      </c>
      <c r="N1555" s="10">
        <v>6</v>
      </c>
      <c r="O1555" s="10">
        <v>3</v>
      </c>
      <c r="P1555" s="10">
        <v>3</v>
      </c>
      <c r="Q1555" s="10">
        <v>0</v>
      </c>
      <c r="R1555" s="10">
        <v>0</v>
      </c>
      <c r="S1555" s="10">
        <v>13</v>
      </c>
      <c r="T1555" s="10">
        <v>0</v>
      </c>
      <c r="U1555" s="10">
        <v>688</v>
      </c>
      <c r="V1555" s="10">
        <v>396</v>
      </c>
      <c r="W1555" s="10">
        <v>701</v>
      </c>
    </row>
    <row r="1556" spans="1:23">
      <c r="A1556" s="10" t="s">
        <v>23</v>
      </c>
      <c r="B1556" s="10" t="s">
        <v>2836</v>
      </c>
      <c r="C1556" s="1" t="s">
        <v>2897</v>
      </c>
      <c r="D1556" s="10" t="s">
        <v>2900</v>
      </c>
      <c r="E1556" s="10" t="s">
        <v>2901</v>
      </c>
      <c r="F1556" s="10">
        <v>1027.45</v>
      </c>
      <c r="G1556" s="10">
        <v>166</v>
      </c>
      <c r="H1556" s="10">
        <v>977</v>
      </c>
      <c r="I1556" s="10">
        <v>500</v>
      </c>
      <c r="J1556" s="10">
        <v>477</v>
      </c>
      <c r="K1556" s="10">
        <v>114</v>
      </c>
      <c r="L1556" s="10">
        <v>59</v>
      </c>
      <c r="M1556" s="10">
        <v>55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35</v>
      </c>
      <c r="T1556" s="10">
        <v>0</v>
      </c>
      <c r="U1556" s="10">
        <v>148</v>
      </c>
      <c r="V1556" s="10">
        <v>97</v>
      </c>
      <c r="W1556" s="10">
        <v>183</v>
      </c>
    </row>
    <row r="1557" spans="1:23">
      <c r="A1557" s="10" t="s">
        <v>23</v>
      </c>
      <c r="B1557" s="10" t="s">
        <v>2836</v>
      </c>
      <c r="C1557" s="1" t="s">
        <v>2887</v>
      </c>
      <c r="D1557" s="6" t="s">
        <v>2888</v>
      </c>
      <c r="E1557" s="10" t="s">
        <v>2889</v>
      </c>
      <c r="F1557" s="10">
        <v>1130.6099999999999</v>
      </c>
      <c r="G1557" s="10">
        <v>381</v>
      </c>
      <c r="H1557" s="10">
        <v>2516</v>
      </c>
      <c r="I1557" s="10">
        <v>1323</v>
      </c>
      <c r="J1557" s="10">
        <v>1193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2</v>
      </c>
      <c r="T1557" s="10">
        <v>0</v>
      </c>
      <c r="U1557" s="10">
        <v>197</v>
      </c>
      <c r="V1557" s="10">
        <v>89</v>
      </c>
      <c r="W1557" s="10">
        <v>199</v>
      </c>
    </row>
    <row r="1558" spans="1:23">
      <c r="A1558" s="10" t="s">
        <v>23</v>
      </c>
      <c r="B1558" s="10" t="s">
        <v>2836</v>
      </c>
      <c r="C1558" s="1" t="s">
        <v>2887</v>
      </c>
      <c r="D1558" s="10" t="s">
        <v>1425</v>
      </c>
      <c r="E1558" s="10" t="s">
        <v>2890</v>
      </c>
      <c r="F1558" s="10">
        <v>607.41</v>
      </c>
      <c r="G1558" s="10">
        <v>62</v>
      </c>
      <c r="H1558" s="10">
        <v>311</v>
      </c>
      <c r="I1558" s="10">
        <v>171</v>
      </c>
      <c r="J1558" s="10">
        <v>140</v>
      </c>
      <c r="K1558" s="10">
        <v>356</v>
      </c>
      <c r="L1558" s="10">
        <v>194</v>
      </c>
      <c r="M1558" s="10">
        <v>162</v>
      </c>
      <c r="N1558" s="10">
        <v>222</v>
      </c>
      <c r="O1558" s="10">
        <v>116</v>
      </c>
      <c r="P1558" s="10">
        <v>106</v>
      </c>
      <c r="Q1558" s="10">
        <v>0</v>
      </c>
      <c r="R1558" s="10">
        <v>0</v>
      </c>
      <c r="S1558" s="10">
        <v>313</v>
      </c>
      <c r="T1558" s="10">
        <v>0</v>
      </c>
      <c r="U1558" s="10">
        <v>1640</v>
      </c>
      <c r="V1558" s="10">
        <v>1810</v>
      </c>
      <c r="W1558" s="10">
        <v>1953</v>
      </c>
    </row>
    <row r="1559" spans="1:23">
      <c r="A1559" s="10" t="s">
        <v>23</v>
      </c>
      <c r="B1559" s="10" t="s">
        <v>2836</v>
      </c>
      <c r="C1559" s="1" t="s">
        <v>2887</v>
      </c>
      <c r="D1559" s="10" t="s">
        <v>2891</v>
      </c>
      <c r="E1559" s="10" t="s">
        <v>2892</v>
      </c>
      <c r="F1559" s="10">
        <v>466.28</v>
      </c>
      <c r="G1559" s="10">
        <v>84</v>
      </c>
      <c r="H1559" s="10">
        <v>590</v>
      </c>
      <c r="I1559" s="10">
        <v>299</v>
      </c>
      <c r="J1559" s="10">
        <v>291</v>
      </c>
      <c r="K1559" s="10">
        <v>178</v>
      </c>
      <c r="L1559" s="10">
        <v>85</v>
      </c>
      <c r="M1559" s="10">
        <v>93</v>
      </c>
      <c r="N1559" s="10">
        <v>176</v>
      </c>
      <c r="O1559" s="10">
        <v>94</v>
      </c>
      <c r="P1559" s="10">
        <v>82</v>
      </c>
      <c r="Q1559" s="10">
        <v>0</v>
      </c>
      <c r="R1559" s="10">
        <v>390</v>
      </c>
      <c r="S1559" s="10">
        <v>9</v>
      </c>
      <c r="T1559" s="10">
        <v>0</v>
      </c>
      <c r="U1559" s="10">
        <v>228</v>
      </c>
      <c r="V1559" s="10">
        <v>90</v>
      </c>
      <c r="W1559" s="10">
        <v>627</v>
      </c>
    </row>
    <row r="1560" spans="1:23">
      <c r="A1560" s="10" t="s">
        <v>23</v>
      </c>
      <c r="B1560" s="10" t="s">
        <v>2836</v>
      </c>
      <c r="C1560" s="1" t="s">
        <v>2887</v>
      </c>
      <c r="D1560" s="10" t="s">
        <v>2893</v>
      </c>
      <c r="E1560" s="10" t="s">
        <v>2894</v>
      </c>
      <c r="F1560" s="10">
        <v>252.17</v>
      </c>
      <c r="G1560" s="10">
        <v>59</v>
      </c>
      <c r="H1560" s="10">
        <v>372</v>
      </c>
      <c r="I1560" s="10">
        <v>193</v>
      </c>
      <c r="J1560" s="10">
        <v>179</v>
      </c>
      <c r="K1560" s="10">
        <v>132</v>
      </c>
      <c r="L1560" s="10">
        <v>66</v>
      </c>
      <c r="M1560" s="10">
        <v>66</v>
      </c>
      <c r="N1560" s="10">
        <v>13</v>
      </c>
      <c r="O1560" s="10">
        <v>7</v>
      </c>
      <c r="P1560" s="10">
        <v>6</v>
      </c>
      <c r="Q1560" s="10">
        <v>0</v>
      </c>
      <c r="R1560" s="10">
        <v>0</v>
      </c>
      <c r="S1560" s="10">
        <v>0</v>
      </c>
      <c r="T1560" s="10">
        <v>0</v>
      </c>
      <c r="U1560" s="10">
        <v>1057</v>
      </c>
      <c r="V1560" s="10">
        <v>405</v>
      </c>
      <c r="W1560" s="10">
        <v>1057</v>
      </c>
    </row>
    <row r="1561" spans="1:23">
      <c r="A1561" s="10" t="s">
        <v>23</v>
      </c>
      <c r="B1561" s="10" t="s">
        <v>2836</v>
      </c>
      <c r="C1561" s="1" t="s">
        <v>2887</v>
      </c>
      <c r="D1561" s="10" t="s">
        <v>345</v>
      </c>
      <c r="E1561" s="10" t="s">
        <v>2895</v>
      </c>
      <c r="F1561" s="10">
        <v>334.05</v>
      </c>
      <c r="G1561" s="10">
        <v>50</v>
      </c>
      <c r="H1561" s="10">
        <v>307</v>
      </c>
      <c r="I1561" s="10">
        <v>156</v>
      </c>
      <c r="J1561" s="10">
        <v>151</v>
      </c>
      <c r="K1561" s="10">
        <v>398</v>
      </c>
      <c r="L1561" s="10">
        <v>220</v>
      </c>
      <c r="M1561" s="10">
        <v>178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474.33</v>
      </c>
      <c r="W1561" s="10">
        <v>0</v>
      </c>
    </row>
    <row r="1562" spans="1:23">
      <c r="A1562" s="10" t="s">
        <v>23</v>
      </c>
      <c r="B1562" s="10" t="s">
        <v>2836</v>
      </c>
      <c r="C1562" s="1" t="s">
        <v>2887</v>
      </c>
      <c r="D1562" s="10" t="s">
        <v>597</v>
      </c>
      <c r="E1562" s="10" t="s">
        <v>2896</v>
      </c>
      <c r="F1562" s="10">
        <v>145.30000000000001</v>
      </c>
      <c r="G1562" s="10">
        <v>73</v>
      </c>
      <c r="H1562" s="10">
        <v>359</v>
      </c>
      <c r="I1562" s="10">
        <v>180</v>
      </c>
      <c r="J1562" s="10">
        <v>179</v>
      </c>
      <c r="K1562" s="10">
        <v>53</v>
      </c>
      <c r="L1562" s="10">
        <v>26</v>
      </c>
      <c r="M1562" s="10">
        <v>27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58.1</v>
      </c>
      <c r="T1562" s="10">
        <v>0</v>
      </c>
      <c r="U1562" s="10">
        <v>0</v>
      </c>
      <c r="V1562" s="10">
        <v>425.54</v>
      </c>
      <c r="W1562" s="10">
        <v>58.1</v>
      </c>
    </row>
    <row r="1563" spans="1:23">
      <c r="A1563" s="10" t="s">
        <v>23</v>
      </c>
      <c r="B1563" s="10" t="s">
        <v>1480</v>
      </c>
      <c r="C1563" s="1" t="s">
        <v>1497</v>
      </c>
      <c r="D1563" s="6" t="s">
        <v>1497</v>
      </c>
      <c r="E1563" s="10" t="s">
        <v>1498</v>
      </c>
      <c r="F1563" s="10">
        <v>1607</v>
      </c>
      <c r="G1563" s="10">
        <v>93</v>
      </c>
      <c r="H1563" s="10">
        <v>494</v>
      </c>
      <c r="I1563" s="10">
        <v>264</v>
      </c>
      <c r="J1563" s="10">
        <v>230</v>
      </c>
      <c r="K1563" s="10">
        <v>244</v>
      </c>
      <c r="L1563" s="10">
        <v>118</v>
      </c>
      <c r="M1563" s="10">
        <v>126</v>
      </c>
      <c r="N1563" s="10">
        <v>7</v>
      </c>
      <c r="O1563" s="10">
        <v>3</v>
      </c>
      <c r="P1563" s="10">
        <v>4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96.46</v>
      </c>
      <c r="W1563" s="10">
        <v>0</v>
      </c>
    </row>
    <row r="1564" spans="1:23">
      <c r="A1564" s="10" t="s">
        <v>23</v>
      </c>
      <c r="B1564" s="10" t="s">
        <v>1480</v>
      </c>
      <c r="C1564" s="1" t="s">
        <v>1497</v>
      </c>
      <c r="D1564" s="10" t="s">
        <v>1499</v>
      </c>
      <c r="E1564" s="10" t="s">
        <v>1500</v>
      </c>
      <c r="F1564" s="10">
        <v>343</v>
      </c>
      <c r="G1564" s="10">
        <v>54</v>
      </c>
      <c r="H1564" s="10">
        <v>333</v>
      </c>
      <c r="I1564" s="10">
        <v>167</v>
      </c>
      <c r="J1564" s="10">
        <v>166</v>
      </c>
      <c r="K1564" s="10">
        <v>73</v>
      </c>
      <c r="L1564" s="10">
        <v>35</v>
      </c>
      <c r="M1564" s="10">
        <v>38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17.899999999999999</v>
      </c>
      <c r="T1564" s="10">
        <v>0</v>
      </c>
      <c r="U1564" s="10">
        <v>0</v>
      </c>
      <c r="V1564" s="10">
        <v>76.3</v>
      </c>
      <c r="W1564" s="10">
        <v>17.899999999999999</v>
      </c>
    </row>
    <row r="1565" spans="1:23">
      <c r="A1565" s="10" t="s">
        <v>23</v>
      </c>
      <c r="B1565" s="10" t="s">
        <v>1480</v>
      </c>
      <c r="C1565" s="1" t="s">
        <v>1497</v>
      </c>
      <c r="D1565" s="10" t="s">
        <v>1501</v>
      </c>
      <c r="E1565" s="10" t="s">
        <v>1502</v>
      </c>
      <c r="F1565" s="10">
        <v>373</v>
      </c>
      <c r="G1565" s="10">
        <v>34</v>
      </c>
      <c r="H1565" s="10">
        <v>206</v>
      </c>
      <c r="I1565" s="10">
        <v>110</v>
      </c>
      <c r="J1565" s="10">
        <v>96</v>
      </c>
      <c r="K1565" s="10">
        <v>137</v>
      </c>
      <c r="L1565" s="10">
        <v>66</v>
      </c>
      <c r="M1565" s="10">
        <v>71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32.76</v>
      </c>
      <c r="T1565" s="10">
        <v>0</v>
      </c>
      <c r="U1565" s="10">
        <v>0</v>
      </c>
      <c r="V1565" s="10">
        <v>216.24</v>
      </c>
      <c r="W1565" s="10">
        <v>32.76</v>
      </c>
    </row>
    <row r="1566" spans="1:23">
      <c r="A1566" s="10" t="s">
        <v>23</v>
      </c>
      <c r="B1566" s="10" t="s">
        <v>1480</v>
      </c>
      <c r="C1566" s="1" t="s">
        <v>1497</v>
      </c>
      <c r="D1566" s="10" t="s">
        <v>1503</v>
      </c>
      <c r="E1566" s="10" t="s">
        <v>1504</v>
      </c>
      <c r="F1566" s="10">
        <v>320</v>
      </c>
      <c r="G1566" s="10">
        <v>67</v>
      </c>
      <c r="H1566" s="10">
        <v>376</v>
      </c>
      <c r="I1566" s="10">
        <v>210</v>
      </c>
      <c r="J1566" s="10">
        <v>166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</row>
    <row r="1567" spans="1:23">
      <c r="A1567" s="10" t="s">
        <v>23</v>
      </c>
      <c r="B1567" s="10" t="s">
        <v>1480</v>
      </c>
      <c r="C1567" s="1" t="s">
        <v>1497</v>
      </c>
      <c r="D1567" s="10" t="s">
        <v>1505</v>
      </c>
      <c r="E1567" s="10" t="s">
        <v>1506</v>
      </c>
      <c r="F1567" s="10">
        <v>841</v>
      </c>
      <c r="G1567" s="10">
        <v>102</v>
      </c>
      <c r="H1567" s="10">
        <v>736</v>
      </c>
      <c r="I1567" s="10">
        <v>379</v>
      </c>
      <c r="J1567" s="10">
        <v>357</v>
      </c>
      <c r="K1567" s="10">
        <v>19</v>
      </c>
      <c r="L1567" s="10">
        <v>11</v>
      </c>
      <c r="M1567" s="10">
        <v>8</v>
      </c>
      <c r="N1567" s="10">
        <v>0</v>
      </c>
      <c r="O1567" s="10">
        <v>0</v>
      </c>
      <c r="P1567" s="10">
        <v>0</v>
      </c>
      <c r="Q1567" s="10">
        <v>0</v>
      </c>
      <c r="R1567" s="10">
        <v>66</v>
      </c>
      <c r="S1567" s="10">
        <v>11</v>
      </c>
      <c r="T1567" s="10">
        <v>0</v>
      </c>
      <c r="U1567" s="10">
        <v>21</v>
      </c>
      <c r="V1567" s="10">
        <v>42</v>
      </c>
      <c r="W1567" s="10">
        <v>98</v>
      </c>
    </row>
    <row r="1568" spans="1:23">
      <c r="A1568" s="10" t="s">
        <v>23</v>
      </c>
      <c r="B1568" s="10" t="s">
        <v>1480</v>
      </c>
      <c r="C1568" s="1" t="s">
        <v>1497</v>
      </c>
      <c r="D1568" s="10" t="s">
        <v>1507</v>
      </c>
      <c r="E1568" s="10" t="s">
        <v>1508</v>
      </c>
      <c r="F1568" s="10">
        <v>734</v>
      </c>
      <c r="G1568" s="10">
        <v>53</v>
      </c>
      <c r="H1568" s="10">
        <v>374</v>
      </c>
      <c r="I1568" s="10">
        <v>201</v>
      </c>
      <c r="J1568" s="10">
        <v>173</v>
      </c>
      <c r="K1568" s="10">
        <v>293</v>
      </c>
      <c r="L1568" s="10">
        <v>158</v>
      </c>
      <c r="M1568" s="10">
        <v>135</v>
      </c>
      <c r="N1568" s="10">
        <v>123</v>
      </c>
      <c r="O1568" s="10">
        <v>57</v>
      </c>
      <c r="P1568" s="10">
        <v>66</v>
      </c>
      <c r="Q1568" s="10">
        <v>0</v>
      </c>
      <c r="R1568" s="10">
        <v>3</v>
      </c>
      <c r="S1568" s="10">
        <v>95</v>
      </c>
      <c r="T1568" s="10">
        <v>0</v>
      </c>
      <c r="U1568" s="10">
        <v>151</v>
      </c>
      <c r="V1568" s="10">
        <v>70</v>
      </c>
      <c r="W1568" s="10">
        <v>249</v>
      </c>
    </row>
    <row r="1569" spans="1:23">
      <c r="A1569" s="10" t="s">
        <v>23</v>
      </c>
      <c r="B1569" s="10" t="s">
        <v>2223</v>
      </c>
      <c r="C1569" s="1" t="s">
        <v>2244</v>
      </c>
      <c r="D1569" s="6" t="s">
        <v>2245</v>
      </c>
      <c r="E1569" s="10" t="s">
        <v>2246</v>
      </c>
      <c r="F1569" s="10">
        <v>2157.7399999999998</v>
      </c>
      <c r="G1569" s="10">
        <v>338</v>
      </c>
      <c r="H1569" s="10">
        <v>2041</v>
      </c>
      <c r="I1569" s="10">
        <v>1085</v>
      </c>
      <c r="J1569" s="10">
        <v>956</v>
      </c>
      <c r="K1569" s="10">
        <v>578</v>
      </c>
      <c r="L1569" s="10">
        <v>311</v>
      </c>
      <c r="M1569" s="10">
        <v>267</v>
      </c>
      <c r="N1569" s="10">
        <v>17</v>
      </c>
      <c r="O1569" s="10">
        <v>8</v>
      </c>
      <c r="P1569" s="10">
        <v>9</v>
      </c>
      <c r="Q1569" s="10">
        <v>0</v>
      </c>
      <c r="R1569" s="10">
        <v>0</v>
      </c>
      <c r="S1569" s="10">
        <v>74</v>
      </c>
      <c r="T1569" s="10">
        <v>0</v>
      </c>
      <c r="U1569" s="10">
        <v>505</v>
      </c>
      <c r="V1569" s="10">
        <v>351</v>
      </c>
      <c r="W1569" s="10">
        <v>579</v>
      </c>
    </row>
    <row r="1570" spans="1:23">
      <c r="A1570" s="10" t="s">
        <v>23</v>
      </c>
      <c r="B1570" s="10" t="s">
        <v>2223</v>
      </c>
      <c r="C1570" s="1" t="s">
        <v>2244</v>
      </c>
      <c r="D1570" s="10" t="s">
        <v>2247</v>
      </c>
      <c r="E1570" s="10" t="s">
        <v>2248</v>
      </c>
      <c r="F1570" s="10">
        <v>708.26</v>
      </c>
      <c r="G1570" s="10">
        <v>97</v>
      </c>
      <c r="H1570" s="10">
        <v>584</v>
      </c>
      <c r="I1570" s="10">
        <v>304</v>
      </c>
      <c r="J1570" s="10">
        <v>280</v>
      </c>
      <c r="K1570" s="10">
        <v>178</v>
      </c>
      <c r="L1570" s="10">
        <v>92</v>
      </c>
      <c r="M1570" s="10">
        <v>86</v>
      </c>
      <c r="N1570" s="10">
        <v>94</v>
      </c>
      <c r="O1570" s="10">
        <v>49</v>
      </c>
      <c r="P1570" s="10">
        <v>45</v>
      </c>
      <c r="Q1570" s="10">
        <v>0</v>
      </c>
      <c r="R1570" s="10">
        <v>0</v>
      </c>
      <c r="S1570" s="10">
        <v>42</v>
      </c>
      <c r="T1570" s="10">
        <v>0</v>
      </c>
      <c r="U1570" s="10">
        <v>15</v>
      </c>
      <c r="V1570" s="10">
        <v>21</v>
      </c>
      <c r="W1570" s="10">
        <v>57</v>
      </c>
    </row>
    <row r="1571" spans="1:23">
      <c r="A1571" s="10" t="s">
        <v>23</v>
      </c>
      <c r="B1571" s="10" t="s">
        <v>2223</v>
      </c>
      <c r="C1571" s="1" t="s">
        <v>2244</v>
      </c>
      <c r="D1571" s="10" t="s">
        <v>2249</v>
      </c>
      <c r="E1571" s="10" t="s">
        <v>2250</v>
      </c>
      <c r="F1571" s="10">
        <v>1131.0899999999999</v>
      </c>
      <c r="G1571" s="10">
        <v>116</v>
      </c>
      <c r="H1571" s="10">
        <v>797</v>
      </c>
      <c r="I1571" s="10">
        <v>417</v>
      </c>
      <c r="J1571" s="10">
        <v>380</v>
      </c>
      <c r="K1571" s="10">
        <v>0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11</v>
      </c>
      <c r="V1571" s="10">
        <v>10</v>
      </c>
      <c r="W1571" s="10">
        <v>11</v>
      </c>
    </row>
    <row r="1572" spans="1:23">
      <c r="A1572" s="10" t="s">
        <v>23</v>
      </c>
      <c r="B1572" s="10" t="s">
        <v>2223</v>
      </c>
      <c r="C1572" s="1" t="s">
        <v>2239</v>
      </c>
      <c r="D1572" s="6" t="s">
        <v>2240</v>
      </c>
      <c r="E1572" s="10" t="s">
        <v>2241</v>
      </c>
      <c r="F1572" s="10">
        <v>1991.65</v>
      </c>
      <c r="G1572" s="10">
        <v>345</v>
      </c>
      <c r="H1572" s="10">
        <v>2038</v>
      </c>
      <c r="I1572" s="10">
        <v>1054</v>
      </c>
      <c r="J1572" s="10">
        <v>984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</row>
    <row r="1573" spans="1:23">
      <c r="A1573" s="10" t="s">
        <v>23</v>
      </c>
      <c r="B1573" s="10" t="s">
        <v>2223</v>
      </c>
      <c r="C1573" s="1" t="s">
        <v>2239</v>
      </c>
      <c r="D1573" s="10" t="s">
        <v>2242</v>
      </c>
      <c r="E1573" s="10" t="s">
        <v>2243</v>
      </c>
      <c r="F1573" s="10">
        <v>450.36</v>
      </c>
      <c r="G1573" s="10">
        <v>84</v>
      </c>
      <c r="H1573" s="10">
        <v>603</v>
      </c>
      <c r="I1573" s="10">
        <v>324</v>
      </c>
      <c r="J1573" s="10">
        <v>279</v>
      </c>
      <c r="K1573" s="10">
        <v>8</v>
      </c>
      <c r="L1573" s="10">
        <v>5</v>
      </c>
      <c r="M1573" s="10">
        <v>3</v>
      </c>
      <c r="N1573" s="10">
        <v>371</v>
      </c>
      <c r="O1573" s="10">
        <v>194</v>
      </c>
      <c r="P1573" s="10">
        <v>177</v>
      </c>
      <c r="Q1573" s="10">
        <v>0</v>
      </c>
      <c r="R1573" s="10">
        <v>74</v>
      </c>
      <c r="S1573" s="10">
        <v>352</v>
      </c>
      <c r="T1573" s="10">
        <v>0</v>
      </c>
      <c r="U1573" s="10">
        <v>105</v>
      </c>
      <c r="V1573" s="10">
        <v>212</v>
      </c>
      <c r="W1573" s="10">
        <v>531</v>
      </c>
    </row>
    <row r="1574" spans="1:23">
      <c r="A1574" s="10" t="s">
        <v>23</v>
      </c>
      <c r="B1574" s="10" t="s">
        <v>791</v>
      </c>
      <c r="C1574" s="1" t="s">
        <v>804</v>
      </c>
      <c r="D1574" s="6" t="s">
        <v>805</v>
      </c>
      <c r="E1574" s="10" t="s">
        <v>806</v>
      </c>
      <c r="F1574" s="10">
        <v>2403.48</v>
      </c>
      <c r="G1574" s="10">
        <v>636</v>
      </c>
      <c r="H1574" s="10">
        <v>3756</v>
      </c>
      <c r="I1574" s="10">
        <v>1918</v>
      </c>
      <c r="J1574" s="10">
        <v>1838</v>
      </c>
      <c r="K1574" s="10">
        <v>148</v>
      </c>
      <c r="L1574" s="10">
        <v>78</v>
      </c>
      <c r="M1574" s="10">
        <v>70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13</v>
      </c>
      <c r="U1574" s="10">
        <v>0</v>
      </c>
      <c r="V1574" s="10">
        <v>0</v>
      </c>
      <c r="W1574" s="10">
        <v>13</v>
      </c>
    </row>
    <row r="1575" spans="1:23">
      <c r="A1575" s="10" t="s">
        <v>23</v>
      </c>
      <c r="B1575" s="10" t="s">
        <v>791</v>
      </c>
      <c r="C1575" s="1" t="s">
        <v>804</v>
      </c>
      <c r="D1575" s="10" t="s">
        <v>807</v>
      </c>
      <c r="E1575" s="10" t="s">
        <v>808</v>
      </c>
      <c r="F1575" s="10">
        <v>1192.3900000000001</v>
      </c>
      <c r="G1575" s="10">
        <v>307</v>
      </c>
      <c r="H1575" s="10">
        <v>1821</v>
      </c>
      <c r="I1575" s="10">
        <v>928</v>
      </c>
      <c r="J1575" s="10">
        <v>893</v>
      </c>
      <c r="K1575" s="10">
        <v>84</v>
      </c>
      <c r="L1575" s="10">
        <v>44</v>
      </c>
      <c r="M1575" s="10">
        <v>40</v>
      </c>
      <c r="N1575" s="10">
        <v>57</v>
      </c>
      <c r="O1575" s="10">
        <v>27</v>
      </c>
      <c r="P1575" s="10">
        <v>30</v>
      </c>
      <c r="Q1575" s="10">
        <v>0</v>
      </c>
      <c r="R1575" s="10">
        <v>0</v>
      </c>
      <c r="S1575" s="10">
        <v>0</v>
      </c>
      <c r="T1575" s="10">
        <v>6</v>
      </c>
      <c r="U1575" s="10">
        <v>0</v>
      </c>
      <c r="V1575" s="10">
        <v>0</v>
      </c>
      <c r="W1575" s="10">
        <v>6</v>
      </c>
    </row>
    <row r="1576" spans="1:23">
      <c r="A1576" s="10" t="s">
        <v>23</v>
      </c>
      <c r="B1576" s="10" t="s">
        <v>1133</v>
      </c>
      <c r="C1576" s="1" t="s">
        <v>1161</v>
      </c>
      <c r="D1576" s="6" t="s">
        <v>1162</v>
      </c>
      <c r="E1576" s="10" t="s">
        <v>1163</v>
      </c>
      <c r="F1576" s="10">
        <v>6421</v>
      </c>
      <c r="G1576" s="10">
        <v>1635</v>
      </c>
      <c r="H1576" s="10">
        <v>8099</v>
      </c>
      <c r="I1576" s="10">
        <v>4115</v>
      </c>
      <c r="J1576" s="10">
        <v>3984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19</v>
      </c>
      <c r="U1576" s="10">
        <v>0</v>
      </c>
      <c r="V1576" s="10">
        <v>0</v>
      </c>
      <c r="W1576" s="10">
        <v>19</v>
      </c>
    </row>
    <row r="1577" spans="1:23">
      <c r="A1577" s="10" t="s">
        <v>23</v>
      </c>
      <c r="B1577" s="10" t="s">
        <v>2483</v>
      </c>
      <c r="C1577" s="1" t="s">
        <v>2497</v>
      </c>
      <c r="D1577" s="6" t="s">
        <v>2498</v>
      </c>
      <c r="E1577" s="10" t="s">
        <v>2499</v>
      </c>
      <c r="F1577" s="10">
        <v>5568.56</v>
      </c>
      <c r="G1577" s="10">
        <v>898</v>
      </c>
      <c r="H1577" s="10">
        <v>5299</v>
      </c>
      <c r="I1577" s="10">
        <v>2754</v>
      </c>
      <c r="J1577" s="10">
        <v>2545</v>
      </c>
      <c r="K1577" s="10">
        <v>386</v>
      </c>
      <c r="L1577" s="10">
        <v>189</v>
      </c>
      <c r="M1577" s="10">
        <v>197</v>
      </c>
      <c r="N1577" s="10">
        <v>0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7</v>
      </c>
      <c r="U1577" s="10">
        <v>0</v>
      </c>
      <c r="V1577" s="10">
        <v>0</v>
      </c>
      <c r="W1577" s="10">
        <v>7</v>
      </c>
    </row>
    <row r="1578" spans="1:23">
      <c r="A1578" s="10" t="s">
        <v>23</v>
      </c>
      <c r="B1578" s="10" t="s">
        <v>2483</v>
      </c>
      <c r="C1578" s="1" t="s">
        <v>2497</v>
      </c>
      <c r="D1578" s="10" t="s">
        <v>2500</v>
      </c>
      <c r="E1578" s="10" t="s">
        <v>2501</v>
      </c>
      <c r="F1578" s="10">
        <v>693</v>
      </c>
      <c r="G1578" s="10">
        <v>247</v>
      </c>
      <c r="H1578" s="10">
        <v>1355</v>
      </c>
      <c r="I1578" s="10">
        <v>695</v>
      </c>
      <c r="J1578" s="10">
        <v>660</v>
      </c>
      <c r="K1578" s="10">
        <v>134</v>
      </c>
      <c r="L1578" s="10">
        <v>80</v>
      </c>
      <c r="M1578" s="10">
        <v>54</v>
      </c>
      <c r="N1578" s="10">
        <v>0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6</v>
      </c>
      <c r="U1578" s="10">
        <v>0</v>
      </c>
      <c r="V1578" s="10">
        <v>0</v>
      </c>
      <c r="W1578" s="10">
        <v>6</v>
      </c>
    </row>
    <row r="1579" spans="1:23">
      <c r="A1579" s="10" t="s">
        <v>23</v>
      </c>
      <c r="B1579" s="10" t="s">
        <v>163</v>
      </c>
      <c r="C1579" s="1" t="s">
        <v>203</v>
      </c>
      <c r="D1579" s="6" t="s">
        <v>204</v>
      </c>
      <c r="E1579" s="10" t="s">
        <v>205</v>
      </c>
      <c r="F1579" s="10">
        <v>1270.1199999999999</v>
      </c>
      <c r="G1579" s="10">
        <v>208</v>
      </c>
      <c r="H1579" s="10">
        <v>1345</v>
      </c>
      <c r="I1579" s="10">
        <v>721</v>
      </c>
      <c r="J1579" s="10">
        <v>624</v>
      </c>
      <c r="K1579" s="10">
        <v>397</v>
      </c>
      <c r="L1579" s="10">
        <v>220</v>
      </c>
      <c r="M1579" s="10">
        <v>177</v>
      </c>
      <c r="N1579" s="10">
        <v>88</v>
      </c>
      <c r="O1579" s="10">
        <v>48</v>
      </c>
      <c r="P1579" s="10">
        <v>40</v>
      </c>
      <c r="Q1579" s="10">
        <v>0</v>
      </c>
      <c r="R1579" s="10">
        <v>0</v>
      </c>
      <c r="S1579" s="10">
        <v>0</v>
      </c>
      <c r="T1579" s="10">
        <v>11</v>
      </c>
      <c r="U1579" s="10">
        <v>0</v>
      </c>
      <c r="V1579" s="10">
        <v>0</v>
      </c>
      <c r="W1579" s="10">
        <v>11</v>
      </c>
    </row>
    <row r="1580" spans="1:23">
      <c r="A1580" s="10" t="s">
        <v>23</v>
      </c>
      <c r="B1580" s="10" t="s">
        <v>163</v>
      </c>
      <c r="C1580" s="1" t="s">
        <v>203</v>
      </c>
      <c r="D1580" s="10" t="s">
        <v>206</v>
      </c>
      <c r="E1580" s="10" t="s">
        <v>207</v>
      </c>
      <c r="F1580" s="10">
        <v>462.79</v>
      </c>
      <c r="G1580" s="10">
        <v>85</v>
      </c>
      <c r="H1580" s="10">
        <v>609</v>
      </c>
      <c r="I1580" s="10">
        <v>322</v>
      </c>
      <c r="J1580" s="10">
        <v>287</v>
      </c>
      <c r="K1580" s="10">
        <v>305</v>
      </c>
      <c r="L1580" s="10">
        <v>164</v>
      </c>
      <c r="M1580" s="10">
        <v>141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5</v>
      </c>
      <c r="U1580" s="10">
        <v>0</v>
      </c>
      <c r="V1580" s="10">
        <v>0</v>
      </c>
      <c r="W1580" s="10">
        <v>5</v>
      </c>
    </row>
    <row r="1581" spans="1:23">
      <c r="A1581" s="10" t="s">
        <v>23</v>
      </c>
      <c r="B1581" s="10" t="s">
        <v>163</v>
      </c>
      <c r="C1581" s="1" t="s">
        <v>203</v>
      </c>
      <c r="D1581" s="10" t="s">
        <v>208</v>
      </c>
      <c r="E1581" s="10" t="s">
        <v>209</v>
      </c>
      <c r="F1581" s="10">
        <v>631.33000000000004</v>
      </c>
      <c r="G1581" s="10">
        <v>85</v>
      </c>
      <c r="H1581" s="10">
        <v>472</v>
      </c>
      <c r="I1581" s="10">
        <v>252</v>
      </c>
      <c r="J1581" s="10">
        <v>220</v>
      </c>
      <c r="K1581" s="10">
        <v>0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3</v>
      </c>
      <c r="U1581" s="10">
        <v>0</v>
      </c>
      <c r="V1581" s="10">
        <v>0</v>
      </c>
      <c r="W1581" s="10">
        <v>3</v>
      </c>
    </row>
    <row r="1582" spans="1:23">
      <c r="A1582" s="10" t="s">
        <v>23</v>
      </c>
      <c r="B1582" s="10" t="s">
        <v>163</v>
      </c>
      <c r="C1582" s="1" t="s">
        <v>203</v>
      </c>
      <c r="D1582" s="10" t="s">
        <v>210</v>
      </c>
      <c r="E1582" s="10" t="s">
        <v>211</v>
      </c>
      <c r="F1582" s="10">
        <v>1550.17</v>
      </c>
      <c r="G1582" s="10">
        <v>192</v>
      </c>
      <c r="H1582" s="10">
        <v>1252</v>
      </c>
      <c r="I1582" s="10">
        <v>633</v>
      </c>
      <c r="J1582" s="10">
        <v>619</v>
      </c>
      <c r="K1582" s="10">
        <v>64</v>
      </c>
      <c r="L1582" s="10">
        <v>33</v>
      </c>
      <c r="M1582" s="10">
        <v>31</v>
      </c>
      <c r="N1582" s="10">
        <v>48</v>
      </c>
      <c r="O1582" s="10">
        <v>22</v>
      </c>
      <c r="P1582" s="10">
        <v>26</v>
      </c>
      <c r="Q1582" s="10">
        <v>0</v>
      </c>
      <c r="R1582" s="10">
        <v>0</v>
      </c>
      <c r="S1582" s="10">
        <v>0</v>
      </c>
      <c r="T1582" s="10">
        <v>16</v>
      </c>
      <c r="U1582" s="10">
        <v>0</v>
      </c>
      <c r="V1582" s="10">
        <v>0</v>
      </c>
      <c r="W1582" s="10">
        <v>16</v>
      </c>
    </row>
    <row r="1583" spans="1:23">
      <c r="A1583" s="10" t="s">
        <v>23</v>
      </c>
      <c r="B1583" s="10" t="s">
        <v>1734</v>
      </c>
      <c r="C1583" s="1" t="s">
        <v>1758</v>
      </c>
      <c r="D1583" s="6" t="s">
        <v>1759</v>
      </c>
      <c r="E1583" s="10" t="s">
        <v>1760</v>
      </c>
      <c r="F1583" s="10">
        <v>1303</v>
      </c>
      <c r="G1583" s="10">
        <v>270</v>
      </c>
      <c r="H1583" s="10">
        <v>1499</v>
      </c>
      <c r="I1583" s="10">
        <v>758</v>
      </c>
      <c r="J1583" s="10">
        <v>741</v>
      </c>
      <c r="K1583" s="10">
        <v>35</v>
      </c>
      <c r="L1583" s="10">
        <v>18</v>
      </c>
      <c r="M1583" s="10">
        <v>17</v>
      </c>
      <c r="N1583" s="10">
        <v>0</v>
      </c>
      <c r="O1583" s="10">
        <v>0</v>
      </c>
      <c r="P1583" s="10">
        <v>0</v>
      </c>
      <c r="Q1583" s="10">
        <v>0</v>
      </c>
      <c r="R1583" s="10">
        <v>33</v>
      </c>
      <c r="S1583" s="10">
        <v>20</v>
      </c>
      <c r="T1583" s="10">
        <v>0</v>
      </c>
      <c r="U1583" s="10">
        <v>110</v>
      </c>
      <c r="V1583" s="10">
        <v>164</v>
      </c>
      <c r="W1583" s="10">
        <v>163</v>
      </c>
    </row>
    <row r="1584" spans="1:23">
      <c r="A1584" s="10" t="s">
        <v>23</v>
      </c>
      <c r="B1584" s="10" t="s">
        <v>1734</v>
      </c>
      <c r="C1584" s="1" t="s">
        <v>1758</v>
      </c>
      <c r="D1584" s="10" t="s">
        <v>1761</v>
      </c>
      <c r="E1584" s="10" t="s">
        <v>1762</v>
      </c>
      <c r="F1584" s="10">
        <v>411.46</v>
      </c>
      <c r="G1584" s="10">
        <v>61</v>
      </c>
      <c r="H1584" s="10">
        <v>438</v>
      </c>
      <c r="I1584" s="10">
        <v>231</v>
      </c>
      <c r="J1584" s="10">
        <v>207</v>
      </c>
      <c r="K1584" s="10">
        <v>236</v>
      </c>
      <c r="L1584" s="10">
        <v>127</v>
      </c>
      <c r="M1584" s="10">
        <v>109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5</v>
      </c>
      <c r="T1584" s="10">
        <v>0</v>
      </c>
      <c r="U1584" s="10">
        <v>21</v>
      </c>
      <c r="V1584" s="10">
        <v>28</v>
      </c>
      <c r="W1584" s="10">
        <v>26</v>
      </c>
    </row>
    <row r="1585" spans="1:23">
      <c r="A1585" s="10" t="s">
        <v>23</v>
      </c>
      <c r="B1585" s="10" t="s">
        <v>1734</v>
      </c>
      <c r="C1585" s="1" t="s">
        <v>1758</v>
      </c>
      <c r="D1585" s="10" t="s">
        <v>1763</v>
      </c>
      <c r="E1585" s="10" t="s">
        <v>1764</v>
      </c>
      <c r="F1585" s="10">
        <v>299.52</v>
      </c>
      <c r="G1585" s="10">
        <v>133</v>
      </c>
      <c r="H1585" s="10">
        <v>771</v>
      </c>
      <c r="I1585" s="10">
        <v>400</v>
      </c>
      <c r="J1585" s="10">
        <v>371</v>
      </c>
      <c r="K1585" s="10">
        <v>1</v>
      </c>
      <c r="L1585" s="10">
        <v>0</v>
      </c>
      <c r="M1585" s="10">
        <v>1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73</v>
      </c>
      <c r="T1585" s="10">
        <v>0</v>
      </c>
      <c r="U1585" s="10">
        <v>205</v>
      </c>
      <c r="V1585" s="10">
        <v>80</v>
      </c>
      <c r="W1585" s="10">
        <v>278</v>
      </c>
    </row>
    <row r="1586" spans="1:23">
      <c r="A1586" s="10" t="s">
        <v>23</v>
      </c>
      <c r="B1586" s="10" t="s">
        <v>1734</v>
      </c>
      <c r="C1586" s="1" t="s">
        <v>1758</v>
      </c>
      <c r="D1586" s="10" t="s">
        <v>1765</v>
      </c>
      <c r="E1586" s="10" t="s">
        <v>1766</v>
      </c>
      <c r="F1586" s="10">
        <v>427.34</v>
      </c>
      <c r="G1586" s="10">
        <v>5</v>
      </c>
      <c r="H1586" s="10">
        <v>36</v>
      </c>
      <c r="I1586" s="10">
        <v>16</v>
      </c>
      <c r="J1586" s="10">
        <v>20</v>
      </c>
      <c r="K1586" s="10">
        <v>113</v>
      </c>
      <c r="L1586" s="10">
        <v>64</v>
      </c>
      <c r="M1586" s="10">
        <v>49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44</v>
      </c>
      <c r="T1586" s="10">
        <v>0</v>
      </c>
      <c r="U1586" s="10">
        <v>43</v>
      </c>
      <c r="V1586" s="10">
        <v>20</v>
      </c>
      <c r="W1586" s="10">
        <v>87</v>
      </c>
    </row>
    <row r="1587" spans="1:23">
      <c r="A1587" s="10" t="s">
        <v>23</v>
      </c>
      <c r="B1587" s="10" t="s">
        <v>1734</v>
      </c>
      <c r="C1587" s="1" t="s">
        <v>1758</v>
      </c>
      <c r="D1587" s="10" t="s">
        <v>1767</v>
      </c>
      <c r="E1587" s="10" t="s">
        <v>1768</v>
      </c>
      <c r="F1587" s="10">
        <v>396.83</v>
      </c>
      <c r="G1587" s="10">
        <v>374</v>
      </c>
      <c r="H1587" s="10">
        <v>2104</v>
      </c>
      <c r="I1587" s="10">
        <v>1112</v>
      </c>
      <c r="J1587" s="10">
        <v>992</v>
      </c>
      <c r="K1587" s="10">
        <v>0</v>
      </c>
      <c r="L1587" s="10">
        <v>0</v>
      </c>
      <c r="M1587" s="10">
        <v>0</v>
      </c>
      <c r="N1587" s="10">
        <v>14</v>
      </c>
      <c r="O1587" s="10">
        <v>7</v>
      </c>
      <c r="P1587" s="10">
        <v>7</v>
      </c>
      <c r="Q1587" s="10">
        <v>0</v>
      </c>
      <c r="R1587" s="10">
        <v>2</v>
      </c>
      <c r="S1587" s="10">
        <v>0</v>
      </c>
      <c r="T1587" s="10">
        <v>0</v>
      </c>
      <c r="U1587" s="10">
        <v>20</v>
      </c>
      <c r="V1587" s="10">
        <v>31</v>
      </c>
      <c r="W1587" s="10">
        <v>22</v>
      </c>
    </row>
    <row r="1588" spans="1:23">
      <c r="A1588" s="10" t="s">
        <v>23</v>
      </c>
      <c r="B1588" s="10" t="s">
        <v>3519</v>
      </c>
      <c r="C1588" s="1" t="s">
        <v>3530</v>
      </c>
      <c r="D1588" s="6" t="s">
        <v>3531</v>
      </c>
      <c r="E1588" s="10" t="s">
        <v>3532</v>
      </c>
      <c r="F1588" s="10">
        <v>2081</v>
      </c>
      <c r="G1588" s="10">
        <v>757</v>
      </c>
      <c r="H1588" s="10">
        <v>4347</v>
      </c>
      <c r="I1588" s="10">
        <v>2283</v>
      </c>
      <c r="J1588" s="10">
        <v>2064</v>
      </c>
      <c r="K1588" s="10">
        <v>54</v>
      </c>
      <c r="L1588" s="10">
        <v>29</v>
      </c>
      <c r="M1588" s="10">
        <v>25</v>
      </c>
      <c r="N1588" s="10">
        <v>0</v>
      </c>
      <c r="O1588" s="10">
        <v>0</v>
      </c>
      <c r="P1588" s="10">
        <v>0</v>
      </c>
      <c r="Q1588" s="10">
        <v>0</v>
      </c>
      <c r="R1588" s="10">
        <v>17</v>
      </c>
      <c r="S1588" s="10">
        <v>11</v>
      </c>
      <c r="T1588" s="10">
        <v>0</v>
      </c>
      <c r="U1588" s="10">
        <v>55</v>
      </c>
      <c r="V1588" s="10">
        <v>82</v>
      </c>
      <c r="W1588" s="10">
        <v>83</v>
      </c>
    </row>
    <row r="1589" spans="1:23">
      <c r="A1589" s="10" t="s">
        <v>23</v>
      </c>
      <c r="B1589" s="10" t="s">
        <v>3519</v>
      </c>
      <c r="C1589" s="1" t="s">
        <v>3530</v>
      </c>
      <c r="D1589" s="10" t="s">
        <v>3533</v>
      </c>
      <c r="E1589" s="10" t="s">
        <v>3534</v>
      </c>
      <c r="F1589" s="10">
        <v>177</v>
      </c>
      <c r="G1589" s="10">
        <v>74</v>
      </c>
      <c r="H1589" s="10">
        <v>462</v>
      </c>
      <c r="I1589" s="10">
        <v>230</v>
      </c>
      <c r="J1589" s="10">
        <v>232</v>
      </c>
      <c r="K1589" s="10">
        <v>52</v>
      </c>
      <c r="L1589" s="10">
        <v>25</v>
      </c>
      <c r="M1589" s="10">
        <v>27</v>
      </c>
      <c r="N1589" s="10">
        <v>20</v>
      </c>
      <c r="O1589" s="10">
        <v>11</v>
      </c>
      <c r="P1589" s="10">
        <v>9</v>
      </c>
      <c r="Q1589" s="10">
        <v>0</v>
      </c>
      <c r="R1589" s="10">
        <v>16</v>
      </c>
      <c r="S1589" s="10">
        <v>10</v>
      </c>
      <c r="T1589" s="10">
        <v>0</v>
      </c>
      <c r="U1589" s="10">
        <v>54</v>
      </c>
      <c r="V1589" s="10">
        <v>83</v>
      </c>
      <c r="W1589" s="10">
        <v>80</v>
      </c>
    </row>
    <row r="1590" spans="1:23">
      <c r="A1590" s="10" t="s">
        <v>23</v>
      </c>
      <c r="B1590" s="10" t="s">
        <v>3519</v>
      </c>
      <c r="C1590" s="1" t="s">
        <v>3530</v>
      </c>
      <c r="D1590" s="10" t="s">
        <v>3535</v>
      </c>
      <c r="E1590" s="10" t="s">
        <v>3536</v>
      </c>
      <c r="F1590" s="10">
        <v>1398</v>
      </c>
      <c r="G1590" s="10">
        <v>98</v>
      </c>
      <c r="H1590" s="10">
        <v>539</v>
      </c>
      <c r="I1590" s="10">
        <v>288</v>
      </c>
      <c r="J1590" s="10">
        <v>251</v>
      </c>
      <c r="K1590" s="10">
        <v>144</v>
      </c>
      <c r="L1590" s="10">
        <v>76</v>
      </c>
      <c r="M1590" s="10">
        <v>68</v>
      </c>
      <c r="N1590" s="10">
        <v>6</v>
      </c>
      <c r="O1590" s="10">
        <v>2</v>
      </c>
      <c r="P1590" s="10">
        <v>4</v>
      </c>
      <c r="Q1590" s="10">
        <v>0</v>
      </c>
      <c r="R1590" s="10">
        <v>18</v>
      </c>
      <c r="S1590" s="10">
        <v>117</v>
      </c>
      <c r="T1590" s="10">
        <v>0</v>
      </c>
      <c r="U1590" s="10">
        <v>99</v>
      </c>
      <c r="V1590" s="10">
        <v>97</v>
      </c>
      <c r="W1590" s="10">
        <v>234</v>
      </c>
    </row>
    <row r="1591" spans="1:23">
      <c r="A1591" s="10" t="s">
        <v>23</v>
      </c>
      <c r="B1591" s="10" t="s">
        <v>3519</v>
      </c>
      <c r="C1591" s="1" t="s">
        <v>3525</v>
      </c>
      <c r="D1591" s="6" t="s">
        <v>3526</v>
      </c>
      <c r="E1591" s="10" t="s">
        <v>3527</v>
      </c>
      <c r="F1591" s="10">
        <v>2335</v>
      </c>
      <c r="G1591" s="10">
        <v>411</v>
      </c>
      <c r="H1591" s="10">
        <v>2376</v>
      </c>
      <c r="I1591" s="10">
        <v>1254</v>
      </c>
      <c r="J1591" s="10">
        <v>1122</v>
      </c>
      <c r="K1591" s="10">
        <v>83</v>
      </c>
      <c r="L1591" s="10">
        <v>40</v>
      </c>
      <c r="M1591" s="10">
        <v>43</v>
      </c>
      <c r="N1591" s="10">
        <v>422</v>
      </c>
      <c r="O1591" s="10">
        <v>220</v>
      </c>
      <c r="P1591" s="10">
        <v>202</v>
      </c>
      <c r="Q1591" s="10">
        <v>0</v>
      </c>
      <c r="R1591" s="10">
        <v>2</v>
      </c>
      <c r="S1591" s="10">
        <v>14</v>
      </c>
      <c r="T1591" s="10">
        <v>0</v>
      </c>
      <c r="U1591" s="10">
        <v>83</v>
      </c>
      <c r="V1591" s="10">
        <v>50</v>
      </c>
      <c r="W1591" s="10">
        <v>99</v>
      </c>
    </row>
    <row r="1592" spans="1:23">
      <c r="A1592" s="10" t="s">
        <v>23</v>
      </c>
      <c r="B1592" s="10" t="s">
        <v>3519</v>
      </c>
      <c r="C1592" s="1" t="s">
        <v>3525</v>
      </c>
      <c r="D1592" s="10" t="s">
        <v>3528</v>
      </c>
      <c r="E1592" s="10" t="s">
        <v>3529</v>
      </c>
      <c r="F1592" s="10">
        <v>590</v>
      </c>
      <c r="G1592" s="10">
        <v>119</v>
      </c>
      <c r="H1592" s="10">
        <v>680</v>
      </c>
      <c r="I1592" s="10">
        <v>348</v>
      </c>
      <c r="J1592" s="10">
        <v>332</v>
      </c>
      <c r="K1592" s="10">
        <v>34</v>
      </c>
      <c r="L1592" s="10">
        <v>20</v>
      </c>
      <c r="M1592" s="10">
        <v>14</v>
      </c>
      <c r="N1592" s="10">
        <v>0</v>
      </c>
      <c r="O1592" s="10">
        <v>0</v>
      </c>
      <c r="P1592" s="10">
        <v>0</v>
      </c>
      <c r="Q1592" s="10">
        <v>0</v>
      </c>
      <c r="R1592" s="10">
        <v>13</v>
      </c>
      <c r="S1592" s="10">
        <v>18</v>
      </c>
      <c r="T1592" s="10">
        <v>0</v>
      </c>
      <c r="U1592" s="10">
        <v>150</v>
      </c>
      <c r="V1592" s="10">
        <v>60</v>
      </c>
      <c r="W1592" s="10">
        <v>181</v>
      </c>
    </row>
    <row r="1593" spans="1:23">
      <c r="A1593" s="10" t="s">
        <v>23</v>
      </c>
      <c r="B1593" s="10" t="s">
        <v>1734</v>
      </c>
      <c r="C1593" s="1" t="s">
        <v>1753</v>
      </c>
      <c r="D1593" s="6" t="s">
        <v>1753</v>
      </c>
      <c r="E1593" s="10" t="s">
        <v>1754</v>
      </c>
      <c r="F1593" s="10">
        <v>723.54</v>
      </c>
      <c r="G1593" s="10">
        <v>289</v>
      </c>
      <c r="H1593" s="10">
        <v>1883</v>
      </c>
      <c r="I1593" s="10">
        <v>955</v>
      </c>
      <c r="J1593" s="10">
        <v>928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6</v>
      </c>
      <c r="S1593" s="10">
        <v>47</v>
      </c>
      <c r="T1593" s="10">
        <v>0</v>
      </c>
      <c r="U1593" s="10">
        <v>100</v>
      </c>
      <c r="V1593" s="10">
        <v>43</v>
      </c>
      <c r="W1593" s="10">
        <v>153</v>
      </c>
    </row>
    <row r="1594" spans="1:23">
      <c r="A1594" s="10" t="s">
        <v>23</v>
      </c>
      <c r="B1594" s="10" t="s">
        <v>1734</v>
      </c>
      <c r="C1594" s="1" t="s">
        <v>1753</v>
      </c>
      <c r="D1594" s="10" t="s">
        <v>1016</v>
      </c>
      <c r="E1594" s="10" t="s">
        <v>1755</v>
      </c>
      <c r="F1594" s="10">
        <v>549</v>
      </c>
      <c r="G1594" s="10">
        <v>89</v>
      </c>
      <c r="H1594" s="10">
        <v>618</v>
      </c>
      <c r="I1594" s="10">
        <v>320</v>
      </c>
      <c r="J1594" s="10">
        <v>298</v>
      </c>
      <c r="K1594" s="10">
        <v>291</v>
      </c>
      <c r="L1594" s="10">
        <v>165</v>
      </c>
      <c r="M1594" s="10">
        <v>126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145</v>
      </c>
      <c r="V1594" s="10">
        <v>60</v>
      </c>
      <c r="W1594" s="10">
        <v>145</v>
      </c>
    </row>
    <row r="1595" spans="1:23">
      <c r="A1595" s="10" t="s">
        <v>23</v>
      </c>
      <c r="B1595" s="10" t="s">
        <v>1734</v>
      </c>
      <c r="C1595" s="1" t="s">
        <v>1753</v>
      </c>
      <c r="D1595" s="10" t="s">
        <v>1756</v>
      </c>
      <c r="E1595" s="10" t="s">
        <v>1757</v>
      </c>
      <c r="F1595" s="10">
        <v>1131</v>
      </c>
      <c r="G1595" s="10">
        <v>139</v>
      </c>
      <c r="H1595" s="10">
        <v>857</v>
      </c>
      <c r="I1595" s="10">
        <v>412</v>
      </c>
      <c r="J1595" s="10">
        <v>445</v>
      </c>
      <c r="K1595" s="10">
        <v>147</v>
      </c>
      <c r="L1595" s="10">
        <v>81</v>
      </c>
      <c r="M1595" s="10">
        <v>66</v>
      </c>
      <c r="N1595" s="10">
        <v>0</v>
      </c>
      <c r="O1595" s="10">
        <v>0</v>
      </c>
      <c r="P1595" s="10">
        <v>0</v>
      </c>
      <c r="Q1595" s="10">
        <v>0</v>
      </c>
      <c r="R1595" s="10">
        <v>4</v>
      </c>
      <c r="S1595" s="10">
        <v>11</v>
      </c>
      <c r="T1595" s="10">
        <v>0</v>
      </c>
      <c r="U1595" s="10">
        <v>328</v>
      </c>
      <c r="V1595" s="10">
        <v>150</v>
      </c>
      <c r="W1595" s="10">
        <v>343</v>
      </c>
    </row>
    <row r="1596" spans="1:23">
      <c r="A1596" s="10" t="s">
        <v>23</v>
      </c>
      <c r="B1596" s="10" t="s">
        <v>719</v>
      </c>
      <c r="C1596" s="1" t="s">
        <v>732</v>
      </c>
      <c r="D1596" s="6" t="s">
        <v>732</v>
      </c>
      <c r="E1596" s="10" t="s">
        <v>733</v>
      </c>
      <c r="F1596" s="10">
        <v>2754.85</v>
      </c>
      <c r="G1596" s="10">
        <v>337</v>
      </c>
      <c r="H1596" s="10">
        <v>2125</v>
      </c>
      <c r="I1596" s="10">
        <v>1126</v>
      </c>
      <c r="J1596" s="10">
        <v>999</v>
      </c>
      <c r="K1596" s="10">
        <v>155</v>
      </c>
      <c r="L1596" s="10">
        <v>79</v>
      </c>
      <c r="M1596" s="10">
        <v>76</v>
      </c>
      <c r="N1596" s="10">
        <v>7</v>
      </c>
      <c r="O1596" s="10">
        <v>3</v>
      </c>
      <c r="P1596" s="10">
        <v>4</v>
      </c>
      <c r="Q1596" s="10">
        <v>0</v>
      </c>
      <c r="R1596" s="10">
        <v>0</v>
      </c>
      <c r="S1596" s="10">
        <v>52</v>
      </c>
      <c r="T1596" s="10">
        <v>0</v>
      </c>
      <c r="U1596" s="10">
        <v>145</v>
      </c>
      <c r="V1596" s="10">
        <v>80</v>
      </c>
      <c r="W1596" s="10">
        <v>197</v>
      </c>
    </row>
    <row r="1597" spans="1:23">
      <c r="A1597" s="10" t="s">
        <v>23</v>
      </c>
      <c r="B1597" s="10" t="s">
        <v>719</v>
      </c>
      <c r="C1597" s="1" t="s">
        <v>732</v>
      </c>
      <c r="D1597" s="10" t="s">
        <v>734</v>
      </c>
      <c r="E1597" s="10" t="s">
        <v>735</v>
      </c>
      <c r="F1597" s="10">
        <v>423</v>
      </c>
      <c r="G1597" s="10">
        <v>21</v>
      </c>
      <c r="H1597" s="10">
        <v>134</v>
      </c>
      <c r="I1597" s="10">
        <v>62</v>
      </c>
      <c r="J1597" s="10">
        <v>72</v>
      </c>
      <c r="K1597" s="10">
        <v>327</v>
      </c>
      <c r="L1597" s="10">
        <v>176</v>
      </c>
      <c r="M1597" s="10">
        <v>151</v>
      </c>
      <c r="N1597" s="10">
        <v>0</v>
      </c>
      <c r="O1597" s="10">
        <v>0</v>
      </c>
      <c r="P1597" s="10">
        <v>0</v>
      </c>
      <c r="Q1597" s="10">
        <v>0</v>
      </c>
      <c r="R1597" s="10">
        <v>60</v>
      </c>
      <c r="S1597" s="10">
        <v>0</v>
      </c>
      <c r="T1597" s="10">
        <v>14</v>
      </c>
      <c r="U1597" s="10">
        <v>0</v>
      </c>
      <c r="V1597" s="10">
        <v>2</v>
      </c>
      <c r="W1597" s="10">
        <v>74</v>
      </c>
    </row>
    <row r="1598" spans="1:23">
      <c r="A1598" s="10" t="s">
        <v>23</v>
      </c>
      <c r="B1598" s="10" t="s">
        <v>719</v>
      </c>
      <c r="C1598" s="1" t="s">
        <v>732</v>
      </c>
      <c r="D1598" s="10" t="s">
        <v>736</v>
      </c>
      <c r="E1598" s="10" t="s">
        <v>737</v>
      </c>
      <c r="F1598" s="10">
        <v>293.42</v>
      </c>
      <c r="G1598" s="10">
        <v>63</v>
      </c>
      <c r="H1598" s="10">
        <v>354</v>
      </c>
      <c r="I1598" s="10">
        <v>178</v>
      </c>
      <c r="J1598" s="10">
        <v>176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3</v>
      </c>
      <c r="S1598" s="10">
        <v>0</v>
      </c>
      <c r="T1598" s="10">
        <v>0</v>
      </c>
      <c r="U1598" s="10">
        <v>195</v>
      </c>
      <c r="V1598" s="10">
        <v>106</v>
      </c>
      <c r="W1598" s="10">
        <v>198</v>
      </c>
    </row>
    <row r="1599" spans="1:23">
      <c r="A1599" s="10" t="s">
        <v>23</v>
      </c>
      <c r="B1599" s="10" t="s">
        <v>3387</v>
      </c>
      <c r="C1599" s="1" t="s">
        <v>3410</v>
      </c>
      <c r="D1599" s="6" t="s">
        <v>3411</v>
      </c>
      <c r="E1599" s="10" t="s">
        <v>3412</v>
      </c>
      <c r="F1599" s="10">
        <v>315</v>
      </c>
      <c r="G1599" s="10">
        <v>119</v>
      </c>
      <c r="H1599" s="10">
        <v>614</v>
      </c>
      <c r="I1599" s="10">
        <v>344</v>
      </c>
      <c r="J1599" s="10">
        <v>270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2</v>
      </c>
      <c r="S1599" s="10">
        <v>0</v>
      </c>
      <c r="T1599" s="10">
        <v>0</v>
      </c>
      <c r="U1599" s="10">
        <v>61</v>
      </c>
      <c r="V1599" s="10">
        <v>32</v>
      </c>
      <c r="W1599" s="10">
        <v>63</v>
      </c>
    </row>
    <row r="1600" spans="1:23">
      <c r="A1600" s="10" t="s">
        <v>23</v>
      </c>
      <c r="B1600" s="10" t="s">
        <v>3387</v>
      </c>
      <c r="C1600" s="1" t="s">
        <v>3410</v>
      </c>
      <c r="D1600" s="10" t="s">
        <v>1425</v>
      </c>
      <c r="E1600" s="10" t="s">
        <v>3413</v>
      </c>
      <c r="F1600" s="10">
        <v>238</v>
      </c>
      <c r="G1600" s="10">
        <v>102</v>
      </c>
      <c r="H1600" s="10">
        <v>599</v>
      </c>
      <c r="I1600" s="10">
        <v>330</v>
      </c>
      <c r="J1600" s="10">
        <v>269</v>
      </c>
      <c r="K1600" s="10">
        <v>122</v>
      </c>
      <c r="L1600" s="10">
        <v>67</v>
      </c>
      <c r="M1600" s="10">
        <v>55</v>
      </c>
      <c r="N1600" s="10">
        <v>148</v>
      </c>
      <c r="O1600" s="10">
        <v>74</v>
      </c>
      <c r="P1600" s="10">
        <v>74</v>
      </c>
      <c r="Q1600" s="10">
        <v>0</v>
      </c>
      <c r="R1600" s="10">
        <v>51</v>
      </c>
      <c r="S1600" s="10">
        <v>8</v>
      </c>
      <c r="T1600" s="10">
        <v>0</v>
      </c>
      <c r="U1600" s="10">
        <v>115</v>
      </c>
      <c r="V1600" s="10">
        <v>150</v>
      </c>
      <c r="W1600" s="10">
        <v>174</v>
      </c>
    </row>
    <row r="1601" spans="1:23">
      <c r="A1601" s="10" t="s">
        <v>23</v>
      </c>
      <c r="B1601" s="10" t="s">
        <v>3387</v>
      </c>
      <c r="C1601" s="1" t="s">
        <v>3410</v>
      </c>
      <c r="D1601" s="10" t="s">
        <v>3414</v>
      </c>
      <c r="E1601" s="10" t="s">
        <v>3415</v>
      </c>
      <c r="F1601" s="10">
        <v>289</v>
      </c>
      <c r="G1601" s="10">
        <v>81</v>
      </c>
      <c r="H1601" s="10">
        <v>475</v>
      </c>
      <c r="I1601" s="10">
        <v>252</v>
      </c>
      <c r="J1601" s="10">
        <v>223</v>
      </c>
      <c r="K1601" s="10">
        <v>0</v>
      </c>
      <c r="L1601" s="10">
        <v>0</v>
      </c>
      <c r="M1601" s="10">
        <v>0</v>
      </c>
      <c r="N1601" s="10">
        <v>8</v>
      </c>
      <c r="O1601" s="10">
        <v>4</v>
      </c>
      <c r="P1601" s="10">
        <v>4</v>
      </c>
      <c r="Q1601" s="10">
        <v>0</v>
      </c>
      <c r="R1601" s="10">
        <v>13</v>
      </c>
      <c r="S1601" s="10">
        <v>140</v>
      </c>
      <c r="T1601" s="10">
        <v>7</v>
      </c>
      <c r="U1601" s="10">
        <v>29</v>
      </c>
      <c r="V1601" s="10">
        <v>30</v>
      </c>
      <c r="W1601" s="10">
        <v>189</v>
      </c>
    </row>
    <row r="1602" spans="1:23">
      <c r="A1602" s="10" t="s">
        <v>23</v>
      </c>
      <c r="B1602" s="10" t="s">
        <v>3387</v>
      </c>
      <c r="C1602" s="1" t="s">
        <v>3410</v>
      </c>
      <c r="D1602" s="10" t="s">
        <v>3416</v>
      </c>
      <c r="E1602" s="10" t="s">
        <v>3417</v>
      </c>
      <c r="F1602" s="10">
        <v>134</v>
      </c>
      <c r="G1602" s="10">
        <v>56</v>
      </c>
      <c r="H1602" s="10">
        <v>315</v>
      </c>
      <c r="I1602" s="10">
        <v>161</v>
      </c>
      <c r="J1602" s="10">
        <v>154</v>
      </c>
      <c r="K1602" s="10">
        <v>80</v>
      </c>
      <c r="L1602" s="10">
        <v>45</v>
      </c>
      <c r="M1602" s="10">
        <v>35</v>
      </c>
      <c r="N1602" s="10">
        <v>0</v>
      </c>
      <c r="O1602" s="10">
        <v>0</v>
      </c>
      <c r="P1602" s="10">
        <v>0</v>
      </c>
      <c r="Q1602" s="10">
        <v>0</v>
      </c>
      <c r="R1602" s="10">
        <v>15</v>
      </c>
      <c r="S1602" s="10">
        <v>19</v>
      </c>
      <c r="T1602" s="10">
        <v>0</v>
      </c>
      <c r="U1602" s="10">
        <v>108</v>
      </c>
      <c r="V1602" s="10">
        <v>130</v>
      </c>
      <c r="W1602" s="10">
        <v>142</v>
      </c>
    </row>
    <row r="1603" spans="1:23">
      <c r="A1603" s="10" t="s">
        <v>23</v>
      </c>
      <c r="B1603" s="10" t="s">
        <v>3387</v>
      </c>
      <c r="C1603" s="1" t="s">
        <v>3410</v>
      </c>
      <c r="D1603" s="10" t="s">
        <v>3418</v>
      </c>
      <c r="E1603" s="10" t="s">
        <v>3419</v>
      </c>
      <c r="F1603" s="10">
        <v>365</v>
      </c>
      <c r="G1603" s="10">
        <v>120</v>
      </c>
      <c r="H1603" s="10">
        <v>601</v>
      </c>
      <c r="I1603" s="10">
        <v>317</v>
      </c>
      <c r="J1603" s="10">
        <v>284</v>
      </c>
      <c r="K1603" s="10">
        <v>20</v>
      </c>
      <c r="L1603" s="10">
        <v>13</v>
      </c>
      <c r="M1603" s="10">
        <v>7</v>
      </c>
      <c r="N1603" s="10">
        <v>86</v>
      </c>
      <c r="O1603" s="10">
        <v>48</v>
      </c>
      <c r="P1603" s="10">
        <v>38</v>
      </c>
      <c r="Q1603" s="10">
        <v>0</v>
      </c>
      <c r="R1603" s="10">
        <v>0</v>
      </c>
      <c r="S1603" s="10">
        <v>57</v>
      </c>
      <c r="T1603" s="10">
        <v>0</v>
      </c>
      <c r="U1603" s="10">
        <v>3</v>
      </c>
      <c r="V1603" s="10">
        <v>5</v>
      </c>
      <c r="W1603" s="10">
        <v>60</v>
      </c>
    </row>
    <row r="1604" spans="1:23">
      <c r="A1604" s="10" t="s">
        <v>23</v>
      </c>
      <c r="B1604" s="10" t="s">
        <v>1287</v>
      </c>
      <c r="C1604" s="1" t="s">
        <v>1317</v>
      </c>
      <c r="D1604" s="6" t="s">
        <v>1317</v>
      </c>
      <c r="E1604" s="10" t="s">
        <v>1318</v>
      </c>
      <c r="F1604" s="10">
        <v>1328</v>
      </c>
      <c r="G1604" s="10">
        <v>139</v>
      </c>
      <c r="H1604" s="10">
        <v>830</v>
      </c>
      <c r="I1604" s="10">
        <v>435</v>
      </c>
      <c r="J1604" s="10">
        <v>395</v>
      </c>
      <c r="K1604" s="10">
        <v>73</v>
      </c>
      <c r="L1604" s="10">
        <v>35</v>
      </c>
      <c r="M1604" s="10">
        <v>38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44</v>
      </c>
      <c r="T1604" s="10">
        <v>0</v>
      </c>
      <c r="U1604" s="10">
        <v>7</v>
      </c>
      <c r="V1604" s="10">
        <v>15</v>
      </c>
      <c r="W1604" s="10">
        <v>51</v>
      </c>
    </row>
    <row r="1605" spans="1:23">
      <c r="A1605" s="10" t="s">
        <v>23</v>
      </c>
      <c r="B1605" s="10" t="s">
        <v>1287</v>
      </c>
      <c r="C1605" s="1" t="s">
        <v>1317</v>
      </c>
      <c r="D1605" s="10" t="s">
        <v>434</v>
      </c>
      <c r="E1605" s="10" t="s">
        <v>1319</v>
      </c>
      <c r="F1605" s="10">
        <v>367</v>
      </c>
      <c r="G1605" s="10">
        <v>121</v>
      </c>
      <c r="H1605" s="10">
        <v>723</v>
      </c>
      <c r="I1605" s="10">
        <v>381</v>
      </c>
      <c r="J1605" s="10">
        <v>342</v>
      </c>
      <c r="K1605" s="10">
        <v>8</v>
      </c>
      <c r="L1605" s="10">
        <v>3</v>
      </c>
      <c r="M1605" s="10">
        <v>5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75</v>
      </c>
      <c r="V1605" s="10">
        <v>40</v>
      </c>
      <c r="W1605" s="10">
        <v>75</v>
      </c>
    </row>
    <row r="1606" spans="1:23">
      <c r="A1606" s="10" t="s">
        <v>23</v>
      </c>
      <c r="B1606" s="10" t="s">
        <v>1287</v>
      </c>
      <c r="C1606" s="1" t="s">
        <v>1317</v>
      </c>
      <c r="D1606" s="10" t="s">
        <v>1320</v>
      </c>
      <c r="E1606" s="10" t="s">
        <v>1321</v>
      </c>
      <c r="F1606" s="10">
        <v>200.6</v>
      </c>
      <c r="G1606" s="10">
        <v>35</v>
      </c>
      <c r="H1606" s="10">
        <v>210</v>
      </c>
      <c r="I1606" s="10">
        <v>110</v>
      </c>
      <c r="J1606" s="10">
        <v>100</v>
      </c>
      <c r="K1606" s="10">
        <v>356</v>
      </c>
      <c r="L1606" s="10">
        <v>184</v>
      </c>
      <c r="M1606" s="10">
        <v>172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86</v>
      </c>
      <c r="U1606" s="10">
        <v>0</v>
      </c>
      <c r="V1606" s="10">
        <v>0</v>
      </c>
      <c r="W1606" s="10">
        <v>86</v>
      </c>
    </row>
    <row r="1607" spans="1:23">
      <c r="A1607" s="10" t="s">
        <v>23</v>
      </c>
      <c r="B1607" s="10" t="s">
        <v>1287</v>
      </c>
      <c r="C1607" s="1" t="s">
        <v>1317</v>
      </c>
      <c r="D1607" s="10" t="s">
        <v>1322</v>
      </c>
      <c r="E1607" s="10" t="s">
        <v>1323</v>
      </c>
      <c r="F1607" s="10">
        <v>385</v>
      </c>
      <c r="G1607" s="10">
        <v>65</v>
      </c>
      <c r="H1607" s="10">
        <v>292</v>
      </c>
      <c r="I1607" s="10">
        <v>154</v>
      </c>
      <c r="J1607" s="10">
        <v>138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24</v>
      </c>
      <c r="U1607" s="10">
        <v>0</v>
      </c>
      <c r="V1607" s="10">
        <v>0</v>
      </c>
      <c r="W1607" s="10">
        <v>24</v>
      </c>
    </row>
    <row r="1608" spans="1:23">
      <c r="A1608" s="10" t="s">
        <v>23</v>
      </c>
      <c r="B1608" s="10" t="s">
        <v>1287</v>
      </c>
      <c r="C1608" s="1" t="s">
        <v>1317</v>
      </c>
      <c r="D1608" s="10" t="s">
        <v>1324</v>
      </c>
      <c r="E1608" s="10" t="s">
        <v>1325</v>
      </c>
      <c r="F1608" s="10">
        <v>458.6</v>
      </c>
      <c r="G1608" s="10">
        <v>70</v>
      </c>
      <c r="H1608" s="10">
        <v>366</v>
      </c>
      <c r="I1608" s="10">
        <v>190</v>
      </c>
      <c r="J1608" s="10">
        <v>176</v>
      </c>
      <c r="K1608" s="10">
        <v>14</v>
      </c>
      <c r="L1608" s="10">
        <v>7</v>
      </c>
      <c r="M1608" s="10">
        <v>7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11</v>
      </c>
      <c r="U1608" s="10">
        <v>0</v>
      </c>
      <c r="V1608" s="10">
        <v>0</v>
      </c>
      <c r="W1608" s="10">
        <v>11</v>
      </c>
    </row>
    <row r="1609" spans="1:23">
      <c r="A1609" s="10" t="s">
        <v>23</v>
      </c>
      <c r="B1609" s="10" t="s">
        <v>1287</v>
      </c>
      <c r="C1609" s="1" t="s">
        <v>1317</v>
      </c>
      <c r="D1609" s="10" t="s">
        <v>1326</v>
      </c>
      <c r="E1609" s="10" t="s">
        <v>1327</v>
      </c>
      <c r="F1609" s="10">
        <v>337</v>
      </c>
      <c r="G1609" s="10">
        <v>55</v>
      </c>
      <c r="H1609" s="10">
        <v>332</v>
      </c>
      <c r="I1609" s="10">
        <v>177</v>
      </c>
      <c r="J1609" s="10">
        <v>155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13</v>
      </c>
      <c r="U1609" s="10">
        <v>0</v>
      </c>
      <c r="V1609" s="10">
        <v>0</v>
      </c>
      <c r="W1609" s="10">
        <v>13</v>
      </c>
    </row>
    <row r="1610" spans="1:23">
      <c r="A1610" s="10" t="s">
        <v>23</v>
      </c>
      <c r="B1610" s="10" t="s">
        <v>3387</v>
      </c>
      <c r="C1610" s="1" t="s">
        <v>3401</v>
      </c>
      <c r="D1610" s="6" t="s">
        <v>3402</v>
      </c>
      <c r="E1610" s="10" t="s">
        <v>3403</v>
      </c>
      <c r="F1610" s="10">
        <v>905</v>
      </c>
      <c r="G1610" s="10">
        <v>145</v>
      </c>
      <c r="H1610" s="10">
        <v>789</v>
      </c>
      <c r="I1610" s="10">
        <v>417</v>
      </c>
      <c r="J1610" s="10">
        <v>372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24</v>
      </c>
      <c r="U1610" s="10">
        <v>0</v>
      </c>
      <c r="V1610" s="10">
        <v>0</v>
      </c>
      <c r="W1610" s="10">
        <v>24</v>
      </c>
    </row>
    <row r="1611" spans="1:23">
      <c r="A1611" s="10" t="s">
        <v>23</v>
      </c>
      <c r="B1611" s="10" t="s">
        <v>3387</v>
      </c>
      <c r="C1611" s="1" t="s">
        <v>3401</v>
      </c>
      <c r="D1611" s="10" t="s">
        <v>3404</v>
      </c>
      <c r="E1611" s="10" t="s">
        <v>3405</v>
      </c>
      <c r="F1611" s="10">
        <v>450</v>
      </c>
      <c r="G1611" s="10">
        <v>87</v>
      </c>
      <c r="H1611" s="10">
        <v>532</v>
      </c>
      <c r="I1611" s="10">
        <v>274</v>
      </c>
      <c r="J1611" s="10">
        <v>258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15</v>
      </c>
      <c r="U1611" s="10">
        <v>0</v>
      </c>
      <c r="V1611" s="10">
        <v>0</v>
      </c>
      <c r="W1611" s="10">
        <v>15</v>
      </c>
    </row>
    <row r="1612" spans="1:23">
      <c r="A1612" s="10" t="s">
        <v>23</v>
      </c>
      <c r="B1612" s="10" t="s">
        <v>3387</v>
      </c>
      <c r="C1612" s="1" t="s">
        <v>3401</v>
      </c>
      <c r="D1612" s="10" t="s">
        <v>3406</v>
      </c>
      <c r="E1612" s="10" t="s">
        <v>3407</v>
      </c>
      <c r="F1612" s="10">
        <v>396</v>
      </c>
      <c r="G1612" s="10">
        <v>121</v>
      </c>
      <c r="H1612" s="10">
        <v>711</v>
      </c>
      <c r="I1612" s="10">
        <v>392</v>
      </c>
      <c r="J1612" s="10">
        <v>319</v>
      </c>
      <c r="K1612" s="10">
        <v>51</v>
      </c>
      <c r="L1612" s="10">
        <v>23</v>
      </c>
      <c r="M1612" s="10">
        <v>28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11</v>
      </c>
      <c r="U1612" s="10">
        <v>0</v>
      </c>
      <c r="V1612" s="10">
        <v>0</v>
      </c>
      <c r="W1612" s="10">
        <v>11</v>
      </c>
    </row>
    <row r="1613" spans="1:23">
      <c r="A1613" s="10" t="s">
        <v>23</v>
      </c>
      <c r="B1613" s="10" t="s">
        <v>3387</v>
      </c>
      <c r="C1613" s="1" t="s">
        <v>3401</v>
      </c>
      <c r="D1613" s="10" t="s">
        <v>3408</v>
      </c>
      <c r="E1613" s="10" t="s">
        <v>3409</v>
      </c>
      <c r="F1613" s="10">
        <v>496</v>
      </c>
      <c r="G1613" s="10">
        <v>86</v>
      </c>
      <c r="H1613" s="10">
        <v>570</v>
      </c>
      <c r="I1613" s="10">
        <v>280</v>
      </c>
      <c r="J1613" s="10">
        <v>290</v>
      </c>
      <c r="K1613" s="10">
        <v>138</v>
      </c>
      <c r="L1613" s="10">
        <v>77</v>
      </c>
      <c r="M1613" s="10">
        <v>61</v>
      </c>
      <c r="N1613" s="10">
        <v>36</v>
      </c>
      <c r="O1613" s="10">
        <v>16</v>
      </c>
      <c r="P1613" s="10">
        <v>20</v>
      </c>
      <c r="Q1613" s="10">
        <v>0</v>
      </c>
      <c r="R1613" s="10">
        <v>96</v>
      </c>
      <c r="S1613" s="10">
        <v>65</v>
      </c>
      <c r="T1613" s="10">
        <v>0</v>
      </c>
      <c r="U1613" s="10">
        <v>9</v>
      </c>
      <c r="V1613" s="10">
        <v>21</v>
      </c>
      <c r="W1613" s="10">
        <v>170</v>
      </c>
    </row>
    <row r="1614" spans="1:23">
      <c r="A1614" s="10" t="s">
        <v>23</v>
      </c>
      <c r="B1614" s="10" t="s">
        <v>1287</v>
      </c>
      <c r="C1614" s="1" t="s">
        <v>1304</v>
      </c>
      <c r="D1614" s="6" t="s">
        <v>1305</v>
      </c>
      <c r="E1614" s="10" t="s">
        <v>1306</v>
      </c>
      <c r="F1614" s="10">
        <v>338</v>
      </c>
      <c r="G1614" s="10">
        <v>85</v>
      </c>
      <c r="H1614" s="10">
        <v>518</v>
      </c>
      <c r="I1614" s="10">
        <v>257</v>
      </c>
      <c r="J1614" s="10">
        <v>261</v>
      </c>
      <c r="K1614" s="10">
        <v>246</v>
      </c>
      <c r="L1614" s="10">
        <v>116</v>
      </c>
      <c r="M1614" s="10">
        <v>130</v>
      </c>
      <c r="N1614" s="10">
        <v>0</v>
      </c>
      <c r="O1614" s="10">
        <v>0</v>
      </c>
      <c r="P1614" s="10">
        <v>0</v>
      </c>
      <c r="Q1614" s="10">
        <v>0</v>
      </c>
      <c r="R1614" s="10">
        <v>271</v>
      </c>
      <c r="S1614" s="10">
        <v>42</v>
      </c>
      <c r="T1614" s="10">
        <v>0</v>
      </c>
      <c r="U1614" s="10">
        <v>5</v>
      </c>
      <c r="V1614" s="10">
        <v>1</v>
      </c>
      <c r="W1614" s="10">
        <v>318</v>
      </c>
    </row>
    <row r="1615" spans="1:23">
      <c r="A1615" s="10" t="s">
        <v>23</v>
      </c>
      <c r="B1615" s="10" t="s">
        <v>1287</v>
      </c>
      <c r="C1615" s="1" t="s">
        <v>1304</v>
      </c>
      <c r="D1615" s="10" t="s">
        <v>1307</v>
      </c>
      <c r="E1615" s="10" t="s">
        <v>1308</v>
      </c>
      <c r="F1615" s="10">
        <v>345</v>
      </c>
      <c r="G1615" s="10">
        <v>33</v>
      </c>
      <c r="H1615" s="10">
        <v>220</v>
      </c>
      <c r="I1615" s="10">
        <v>113</v>
      </c>
      <c r="J1615" s="10">
        <v>107</v>
      </c>
      <c r="K1615" s="10">
        <v>355</v>
      </c>
      <c r="L1615" s="10">
        <v>193</v>
      </c>
      <c r="M1615" s="10">
        <v>162</v>
      </c>
      <c r="N1615" s="10">
        <v>0</v>
      </c>
      <c r="O1615" s="10">
        <v>0</v>
      </c>
      <c r="P1615" s="10">
        <v>0</v>
      </c>
      <c r="Q1615" s="10">
        <v>0</v>
      </c>
      <c r="R1615" s="10">
        <v>16</v>
      </c>
      <c r="S1615" s="10">
        <v>0</v>
      </c>
      <c r="T1615" s="10">
        <v>0</v>
      </c>
      <c r="U1615" s="10">
        <v>140</v>
      </c>
      <c r="V1615" s="10">
        <v>63</v>
      </c>
      <c r="W1615" s="10">
        <v>156</v>
      </c>
    </row>
    <row r="1616" spans="1:23">
      <c r="A1616" s="10" t="s">
        <v>23</v>
      </c>
      <c r="B1616" s="10" t="s">
        <v>1287</v>
      </c>
      <c r="C1616" s="1" t="s">
        <v>1304</v>
      </c>
      <c r="D1616" s="10" t="s">
        <v>1309</v>
      </c>
      <c r="E1616" s="10" t="s">
        <v>1310</v>
      </c>
      <c r="F1616" s="10">
        <v>698</v>
      </c>
      <c r="G1616" s="10">
        <v>31</v>
      </c>
      <c r="H1616" s="10">
        <v>143</v>
      </c>
      <c r="I1616" s="10">
        <v>79</v>
      </c>
      <c r="J1616" s="10">
        <v>64</v>
      </c>
      <c r="K1616" s="10">
        <v>763</v>
      </c>
      <c r="L1616" s="10">
        <v>372</v>
      </c>
      <c r="M1616" s="10">
        <v>391</v>
      </c>
      <c r="N1616" s="10">
        <v>129</v>
      </c>
      <c r="O1616" s="10">
        <v>73</v>
      </c>
      <c r="P1616" s="10">
        <v>56</v>
      </c>
      <c r="Q1616" s="10">
        <v>0</v>
      </c>
      <c r="R1616" s="10">
        <v>396</v>
      </c>
      <c r="S1616" s="10">
        <v>62</v>
      </c>
      <c r="T1616" s="10">
        <v>0</v>
      </c>
      <c r="U1616" s="10">
        <v>205</v>
      </c>
      <c r="V1616" s="10">
        <v>91</v>
      </c>
      <c r="W1616" s="10">
        <v>663</v>
      </c>
    </row>
    <row r="1617" spans="1:23">
      <c r="A1617" s="10" t="s">
        <v>23</v>
      </c>
      <c r="B1617" s="10" t="s">
        <v>1287</v>
      </c>
      <c r="C1617" s="1" t="s">
        <v>1304</v>
      </c>
      <c r="D1617" s="10" t="s">
        <v>1311</v>
      </c>
      <c r="E1617" s="10" t="s">
        <v>1312</v>
      </c>
      <c r="F1617" s="10">
        <v>225</v>
      </c>
      <c r="G1617" s="10">
        <v>114</v>
      </c>
      <c r="H1617" s="10">
        <v>651</v>
      </c>
      <c r="I1617" s="10">
        <v>350</v>
      </c>
      <c r="J1617" s="10">
        <v>301</v>
      </c>
      <c r="K1617" s="10">
        <v>152</v>
      </c>
      <c r="L1617" s="10">
        <v>76</v>
      </c>
      <c r="M1617" s="10">
        <v>76</v>
      </c>
      <c r="N1617" s="10">
        <v>0</v>
      </c>
      <c r="O1617" s="10">
        <v>0</v>
      </c>
      <c r="P1617" s="10">
        <v>0</v>
      </c>
      <c r="Q1617" s="10">
        <v>0</v>
      </c>
      <c r="R1617" s="10">
        <v>4</v>
      </c>
      <c r="S1617" s="10">
        <v>6</v>
      </c>
      <c r="T1617" s="10">
        <v>0</v>
      </c>
      <c r="U1617" s="10">
        <v>8</v>
      </c>
      <c r="V1617" s="10">
        <v>2</v>
      </c>
      <c r="W1617" s="10">
        <v>18</v>
      </c>
    </row>
    <row r="1618" spans="1:23">
      <c r="A1618" s="10" t="s">
        <v>23</v>
      </c>
      <c r="B1618" s="10" t="s">
        <v>1287</v>
      </c>
      <c r="C1618" s="1" t="s">
        <v>1304</v>
      </c>
      <c r="D1618" s="10" t="s">
        <v>1313</v>
      </c>
      <c r="E1618" s="10" t="s">
        <v>1314</v>
      </c>
      <c r="F1618" s="10">
        <v>294</v>
      </c>
      <c r="G1618" s="10">
        <v>92</v>
      </c>
      <c r="H1618" s="10">
        <v>502</v>
      </c>
      <c r="I1618" s="10">
        <v>259</v>
      </c>
      <c r="J1618" s="10">
        <v>243</v>
      </c>
      <c r="K1618" s="10">
        <v>168</v>
      </c>
      <c r="L1618" s="10">
        <v>82</v>
      </c>
      <c r="M1618" s="10">
        <v>86</v>
      </c>
      <c r="N1618" s="10">
        <v>0</v>
      </c>
      <c r="O1618" s="10">
        <v>0</v>
      </c>
      <c r="P1618" s="10">
        <v>0</v>
      </c>
      <c r="Q1618" s="10">
        <v>0</v>
      </c>
      <c r="R1618" s="10">
        <v>18</v>
      </c>
      <c r="S1618" s="10">
        <v>150</v>
      </c>
      <c r="T1618" s="10">
        <v>0</v>
      </c>
      <c r="U1618" s="10">
        <v>70</v>
      </c>
      <c r="V1618" s="10">
        <v>31</v>
      </c>
      <c r="W1618" s="10">
        <v>238</v>
      </c>
    </row>
    <row r="1619" spans="1:23">
      <c r="A1619" s="10" t="s">
        <v>23</v>
      </c>
      <c r="B1619" s="10" t="s">
        <v>1287</v>
      </c>
      <c r="C1619" s="1" t="s">
        <v>1304</v>
      </c>
      <c r="D1619" s="10" t="s">
        <v>1315</v>
      </c>
      <c r="E1619" s="10" t="s">
        <v>1316</v>
      </c>
      <c r="F1619" s="10">
        <v>401.33</v>
      </c>
      <c r="G1619" s="10">
        <v>103</v>
      </c>
      <c r="H1619" s="10">
        <v>611</v>
      </c>
      <c r="I1619" s="10">
        <v>310</v>
      </c>
      <c r="J1619" s="10">
        <v>301</v>
      </c>
      <c r="K1619" s="10">
        <v>90</v>
      </c>
      <c r="L1619" s="10">
        <v>43</v>
      </c>
      <c r="M1619" s="10">
        <v>47</v>
      </c>
      <c r="N1619" s="10">
        <v>0</v>
      </c>
      <c r="O1619" s="10">
        <v>0</v>
      </c>
      <c r="P1619" s="10">
        <v>0</v>
      </c>
      <c r="Q1619" s="10">
        <v>0</v>
      </c>
      <c r="R1619" s="10">
        <v>6</v>
      </c>
      <c r="S1619" s="10">
        <v>9</v>
      </c>
      <c r="T1619" s="10">
        <v>0</v>
      </c>
      <c r="U1619" s="10">
        <v>55</v>
      </c>
      <c r="V1619" s="10">
        <v>112</v>
      </c>
      <c r="W1619" s="10">
        <v>70</v>
      </c>
    </row>
    <row r="1620" spans="1:23">
      <c r="A1620" s="10" t="s">
        <v>23</v>
      </c>
      <c r="B1620" s="10" t="s">
        <v>2836</v>
      </c>
      <c r="C1620" s="1" t="s">
        <v>2881</v>
      </c>
      <c r="D1620" s="6" t="s">
        <v>2881</v>
      </c>
      <c r="E1620" s="10" t="s">
        <v>2882</v>
      </c>
      <c r="F1620" s="10">
        <v>1104.82</v>
      </c>
      <c r="G1620" s="10">
        <v>242</v>
      </c>
      <c r="H1620" s="10">
        <v>1513</v>
      </c>
      <c r="I1620" s="10">
        <v>792</v>
      </c>
      <c r="J1620" s="10">
        <v>721</v>
      </c>
      <c r="K1620" s="10">
        <v>175</v>
      </c>
      <c r="L1620" s="10">
        <v>95</v>
      </c>
      <c r="M1620" s="10">
        <v>80</v>
      </c>
      <c r="N1620" s="10">
        <v>0</v>
      </c>
      <c r="O1620" s="10">
        <v>0</v>
      </c>
      <c r="P1620" s="10">
        <v>0</v>
      </c>
      <c r="Q1620" s="10">
        <v>0</v>
      </c>
      <c r="R1620" s="10">
        <v>47</v>
      </c>
      <c r="S1620" s="10">
        <v>0</v>
      </c>
      <c r="T1620" s="10">
        <v>0</v>
      </c>
      <c r="U1620" s="10">
        <v>32</v>
      </c>
      <c r="V1620" s="10">
        <v>18</v>
      </c>
      <c r="W1620" s="10">
        <v>79</v>
      </c>
    </row>
    <row r="1621" spans="1:23">
      <c r="A1621" s="10" t="s">
        <v>23</v>
      </c>
      <c r="B1621" s="10" t="s">
        <v>2836</v>
      </c>
      <c r="C1621" s="1" t="s">
        <v>2881</v>
      </c>
      <c r="D1621" s="10" t="s">
        <v>2883</v>
      </c>
      <c r="E1621" s="10" t="s">
        <v>2884</v>
      </c>
      <c r="F1621" s="10">
        <v>1062.43</v>
      </c>
      <c r="G1621" s="10">
        <v>118</v>
      </c>
      <c r="H1621" s="10">
        <v>692</v>
      </c>
      <c r="I1621" s="10">
        <v>344</v>
      </c>
      <c r="J1621" s="10">
        <v>348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4</v>
      </c>
      <c r="S1621" s="10">
        <v>10</v>
      </c>
      <c r="T1621" s="10">
        <v>0</v>
      </c>
      <c r="U1621" s="10">
        <v>49</v>
      </c>
      <c r="V1621" s="10">
        <v>72</v>
      </c>
      <c r="W1621" s="10">
        <v>63</v>
      </c>
    </row>
    <row r="1622" spans="1:23">
      <c r="A1622" s="10" t="s">
        <v>23</v>
      </c>
      <c r="B1622" s="10" t="s">
        <v>2836</v>
      </c>
      <c r="C1622" s="1" t="s">
        <v>2881</v>
      </c>
      <c r="D1622" s="10" t="s">
        <v>2885</v>
      </c>
      <c r="E1622" s="10" t="s">
        <v>2886</v>
      </c>
      <c r="F1622" s="10">
        <v>1177.95</v>
      </c>
      <c r="G1622" s="10">
        <v>99</v>
      </c>
      <c r="H1622" s="10">
        <v>601</v>
      </c>
      <c r="I1622" s="10">
        <v>311</v>
      </c>
      <c r="J1622" s="10">
        <v>290</v>
      </c>
      <c r="K1622" s="10">
        <v>353</v>
      </c>
      <c r="L1622" s="10">
        <v>198</v>
      </c>
      <c r="M1622" s="10">
        <v>155</v>
      </c>
      <c r="N1622" s="10">
        <v>0</v>
      </c>
      <c r="O1622" s="10">
        <v>0</v>
      </c>
      <c r="P1622" s="10">
        <v>0</v>
      </c>
      <c r="Q1622" s="10">
        <v>0</v>
      </c>
      <c r="R1622" s="10">
        <v>10</v>
      </c>
      <c r="S1622" s="10">
        <v>0</v>
      </c>
      <c r="T1622" s="10">
        <v>0</v>
      </c>
      <c r="U1622" s="10">
        <v>51</v>
      </c>
      <c r="V1622" s="10">
        <v>24</v>
      </c>
      <c r="W1622" s="10">
        <v>61</v>
      </c>
    </row>
    <row r="1623" spans="1:23">
      <c r="A1623" s="10" t="s">
        <v>23</v>
      </c>
      <c r="B1623" s="10" t="s">
        <v>412</v>
      </c>
      <c r="C1623" s="1" t="s">
        <v>450</v>
      </c>
      <c r="D1623" s="6" t="s">
        <v>450</v>
      </c>
      <c r="E1623" s="10" t="s">
        <v>451</v>
      </c>
      <c r="F1623" s="10">
        <v>1922.32</v>
      </c>
      <c r="G1623" s="10">
        <v>177</v>
      </c>
      <c r="H1623" s="10">
        <v>1083</v>
      </c>
      <c r="I1623" s="10">
        <v>571</v>
      </c>
      <c r="J1623" s="10">
        <v>512</v>
      </c>
      <c r="K1623" s="10">
        <v>330</v>
      </c>
      <c r="L1623" s="10">
        <v>172</v>
      </c>
      <c r="M1623" s="10">
        <v>158</v>
      </c>
      <c r="N1623" s="10">
        <v>25</v>
      </c>
      <c r="O1623" s="10">
        <v>11</v>
      </c>
      <c r="P1623" s="10">
        <v>14</v>
      </c>
      <c r="Q1623" s="10">
        <v>0</v>
      </c>
      <c r="R1623" s="10">
        <v>40</v>
      </c>
      <c r="S1623" s="10">
        <v>0</v>
      </c>
      <c r="T1623" s="10">
        <v>0</v>
      </c>
      <c r="U1623" s="10">
        <v>26</v>
      </c>
      <c r="V1623" s="10">
        <v>16</v>
      </c>
      <c r="W1623" s="10">
        <v>66</v>
      </c>
    </row>
    <row r="1624" spans="1:23">
      <c r="A1624" s="10" t="s">
        <v>23</v>
      </c>
      <c r="B1624" s="10" t="s">
        <v>412</v>
      </c>
      <c r="C1624" s="1" t="s">
        <v>450</v>
      </c>
      <c r="D1624" s="10" t="s">
        <v>452</v>
      </c>
      <c r="E1624" s="10" t="s">
        <v>453</v>
      </c>
      <c r="F1624" s="10">
        <v>998.75</v>
      </c>
      <c r="G1624" s="10">
        <v>95</v>
      </c>
      <c r="H1624" s="10">
        <v>575</v>
      </c>
      <c r="I1624" s="10">
        <v>293</v>
      </c>
      <c r="J1624" s="10">
        <v>282</v>
      </c>
      <c r="K1624" s="10">
        <v>431</v>
      </c>
      <c r="L1624" s="10">
        <v>192</v>
      </c>
      <c r="M1624" s="10">
        <v>239</v>
      </c>
      <c r="N1624" s="10">
        <v>0</v>
      </c>
      <c r="O1624" s="10">
        <v>0</v>
      </c>
      <c r="P1624" s="10">
        <v>0</v>
      </c>
      <c r="Q1624" s="10">
        <v>0</v>
      </c>
      <c r="R1624" s="10">
        <v>100</v>
      </c>
      <c r="S1624" s="10">
        <v>135</v>
      </c>
      <c r="T1624" s="10">
        <v>0</v>
      </c>
      <c r="U1624" s="10">
        <v>67</v>
      </c>
      <c r="V1624" s="10">
        <v>42</v>
      </c>
      <c r="W1624" s="10">
        <v>302</v>
      </c>
    </row>
    <row r="1625" spans="1:23">
      <c r="A1625" s="10" t="s">
        <v>23</v>
      </c>
      <c r="B1625" s="10" t="s">
        <v>412</v>
      </c>
      <c r="C1625" s="1" t="s">
        <v>450</v>
      </c>
      <c r="D1625" s="10" t="s">
        <v>454</v>
      </c>
      <c r="E1625" s="10" t="s">
        <v>455</v>
      </c>
      <c r="F1625" s="10">
        <v>593.29999999999995</v>
      </c>
      <c r="G1625" s="10">
        <v>35</v>
      </c>
      <c r="H1625" s="10">
        <v>200</v>
      </c>
      <c r="I1625" s="10">
        <v>103</v>
      </c>
      <c r="J1625" s="10">
        <v>97</v>
      </c>
      <c r="K1625" s="10">
        <v>113</v>
      </c>
      <c r="L1625" s="10">
        <v>54</v>
      </c>
      <c r="M1625" s="10">
        <v>59</v>
      </c>
      <c r="N1625" s="10">
        <v>0</v>
      </c>
      <c r="O1625" s="10">
        <v>0</v>
      </c>
      <c r="P1625" s="10">
        <v>0</v>
      </c>
      <c r="Q1625" s="10">
        <v>0</v>
      </c>
      <c r="R1625" s="10">
        <v>6</v>
      </c>
      <c r="S1625" s="10">
        <v>1</v>
      </c>
      <c r="T1625" s="10">
        <v>0</v>
      </c>
      <c r="U1625" s="10">
        <v>40</v>
      </c>
      <c r="V1625" s="10">
        <v>23</v>
      </c>
      <c r="W1625" s="10">
        <v>47</v>
      </c>
    </row>
    <row r="1626" spans="1:23">
      <c r="A1626" s="10" t="s">
        <v>23</v>
      </c>
      <c r="B1626" s="10" t="s">
        <v>412</v>
      </c>
      <c r="C1626" s="1" t="s">
        <v>450</v>
      </c>
      <c r="D1626" s="10" t="s">
        <v>456</v>
      </c>
      <c r="E1626" s="10" t="s">
        <v>457</v>
      </c>
      <c r="F1626" s="10">
        <v>1840.06</v>
      </c>
      <c r="G1626" s="10">
        <v>95</v>
      </c>
      <c r="H1626" s="10">
        <v>535</v>
      </c>
      <c r="I1626" s="10">
        <v>290</v>
      </c>
      <c r="J1626" s="10">
        <v>245</v>
      </c>
      <c r="K1626" s="10">
        <v>49</v>
      </c>
      <c r="L1626" s="10">
        <v>29</v>
      </c>
      <c r="M1626" s="10">
        <v>20</v>
      </c>
      <c r="N1626" s="10">
        <v>0</v>
      </c>
      <c r="O1626" s="10">
        <v>0</v>
      </c>
      <c r="P1626" s="10">
        <v>0</v>
      </c>
      <c r="Q1626" s="10">
        <v>0</v>
      </c>
      <c r="R1626" s="10">
        <v>12</v>
      </c>
      <c r="S1626" s="10">
        <v>85</v>
      </c>
      <c r="T1626" s="10">
        <v>0</v>
      </c>
      <c r="U1626" s="10">
        <v>7</v>
      </c>
      <c r="V1626" s="10">
        <v>5</v>
      </c>
      <c r="W1626" s="10">
        <v>104</v>
      </c>
    </row>
    <row r="1627" spans="1:23">
      <c r="A1627" s="10" t="s">
        <v>23</v>
      </c>
      <c r="B1627" s="10" t="s">
        <v>412</v>
      </c>
      <c r="C1627" s="1" t="s">
        <v>450</v>
      </c>
      <c r="D1627" s="10" t="s">
        <v>458</v>
      </c>
      <c r="E1627" s="10" t="s">
        <v>459</v>
      </c>
      <c r="F1627" s="10">
        <v>943.12</v>
      </c>
      <c r="G1627" s="10">
        <v>25</v>
      </c>
      <c r="H1627" s="10">
        <v>130</v>
      </c>
      <c r="I1627" s="10">
        <v>63</v>
      </c>
      <c r="J1627" s="10">
        <v>67</v>
      </c>
      <c r="K1627" s="10">
        <v>21</v>
      </c>
      <c r="L1627" s="10">
        <v>11</v>
      </c>
      <c r="M1627" s="10">
        <v>10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75</v>
      </c>
      <c r="V1627" s="10">
        <v>48</v>
      </c>
      <c r="W1627" s="10">
        <v>75</v>
      </c>
    </row>
    <row r="1628" spans="1:23">
      <c r="A1628" s="10" t="s">
        <v>23</v>
      </c>
      <c r="B1628" s="10" t="s">
        <v>2836</v>
      </c>
      <c r="C1628" s="1" t="s">
        <v>2870</v>
      </c>
      <c r="D1628" s="6" t="s">
        <v>2871</v>
      </c>
      <c r="E1628" s="10" t="s">
        <v>2872</v>
      </c>
      <c r="F1628" s="10">
        <v>546.29</v>
      </c>
      <c r="G1628" s="10">
        <v>119</v>
      </c>
      <c r="H1628" s="10">
        <v>744</v>
      </c>
      <c r="I1628" s="10">
        <v>392</v>
      </c>
      <c r="J1628" s="10">
        <v>352</v>
      </c>
      <c r="K1628" s="10">
        <v>352</v>
      </c>
      <c r="L1628" s="10">
        <v>174</v>
      </c>
      <c r="M1628" s="10">
        <v>178</v>
      </c>
      <c r="N1628" s="10">
        <v>5</v>
      </c>
      <c r="O1628" s="10">
        <v>3</v>
      </c>
      <c r="P1628" s="10">
        <v>2</v>
      </c>
      <c r="Q1628" s="10">
        <v>0</v>
      </c>
      <c r="R1628" s="10">
        <v>0</v>
      </c>
      <c r="S1628" s="10">
        <v>11</v>
      </c>
      <c r="T1628" s="10">
        <v>0</v>
      </c>
      <c r="U1628" s="10">
        <v>42</v>
      </c>
      <c r="V1628" s="10">
        <v>36</v>
      </c>
      <c r="W1628" s="10">
        <v>53</v>
      </c>
    </row>
    <row r="1629" spans="1:23">
      <c r="A1629" s="10" t="s">
        <v>23</v>
      </c>
      <c r="B1629" s="10" t="s">
        <v>2836</v>
      </c>
      <c r="C1629" s="1" t="s">
        <v>2870</v>
      </c>
      <c r="D1629" s="10" t="s">
        <v>82</v>
      </c>
      <c r="E1629" s="10" t="s">
        <v>2873</v>
      </c>
      <c r="F1629" s="10">
        <v>383.6</v>
      </c>
      <c r="G1629" s="10">
        <v>98</v>
      </c>
      <c r="H1629" s="10">
        <v>591</v>
      </c>
      <c r="I1629" s="10">
        <v>288</v>
      </c>
      <c r="J1629" s="10">
        <v>303</v>
      </c>
      <c r="K1629" s="10">
        <v>86</v>
      </c>
      <c r="L1629" s="10">
        <v>51</v>
      </c>
      <c r="M1629" s="10">
        <v>35</v>
      </c>
      <c r="N1629" s="10">
        <v>30</v>
      </c>
      <c r="O1629" s="10">
        <v>13</v>
      </c>
      <c r="P1629" s="10">
        <v>17</v>
      </c>
      <c r="Q1629" s="10">
        <v>0</v>
      </c>
      <c r="R1629" s="10">
        <v>3</v>
      </c>
      <c r="S1629" s="10">
        <v>0</v>
      </c>
      <c r="T1629" s="10">
        <v>0</v>
      </c>
      <c r="U1629" s="10">
        <v>28</v>
      </c>
      <c r="V1629" s="10">
        <v>42</v>
      </c>
      <c r="W1629" s="10">
        <v>31</v>
      </c>
    </row>
    <row r="1630" spans="1:23">
      <c r="A1630" s="10" t="s">
        <v>23</v>
      </c>
      <c r="B1630" s="10" t="s">
        <v>2836</v>
      </c>
      <c r="C1630" s="1" t="s">
        <v>2870</v>
      </c>
      <c r="D1630" s="10" t="s">
        <v>2874</v>
      </c>
      <c r="E1630" s="10" t="s">
        <v>2875</v>
      </c>
      <c r="F1630" s="10">
        <v>462.25</v>
      </c>
      <c r="G1630" s="10">
        <v>131</v>
      </c>
      <c r="H1630" s="10">
        <v>666</v>
      </c>
      <c r="I1630" s="10">
        <v>334</v>
      </c>
      <c r="J1630" s="10">
        <v>332</v>
      </c>
      <c r="K1630" s="10">
        <v>15</v>
      </c>
      <c r="L1630" s="10">
        <v>5</v>
      </c>
      <c r="M1630" s="10">
        <v>10</v>
      </c>
      <c r="N1630" s="10">
        <v>71</v>
      </c>
      <c r="O1630" s="10">
        <v>31</v>
      </c>
      <c r="P1630" s="10">
        <v>40</v>
      </c>
      <c r="Q1630" s="10">
        <v>0</v>
      </c>
      <c r="R1630" s="10">
        <v>16</v>
      </c>
      <c r="S1630" s="10">
        <v>0</v>
      </c>
      <c r="T1630" s="10">
        <v>0</v>
      </c>
      <c r="U1630" s="10">
        <v>186</v>
      </c>
      <c r="V1630" s="10">
        <v>124</v>
      </c>
      <c r="W1630" s="10">
        <v>202</v>
      </c>
    </row>
    <row r="1631" spans="1:23">
      <c r="A1631" s="10" t="s">
        <v>23</v>
      </c>
      <c r="B1631" s="10" t="s">
        <v>2836</v>
      </c>
      <c r="C1631" s="1" t="s">
        <v>2870</v>
      </c>
      <c r="D1631" s="10" t="s">
        <v>2876</v>
      </c>
      <c r="E1631" s="10" t="s">
        <v>2877</v>
      </c>
      <c r="F1631" s="10">
        <v>508.01</v>
      </c>
      <c r="G1631" s="10">
        <v>54</v>
      </c>
      <c r="H1631" s="10">
        <v>395</v>
      </c>
      <c r="I1631" s="10">
        <v>208</v>
      </c>
      <c r="J1631" s="10">
        <v>187</v>
      </c>
      <c r="K1631" s="10">
        <v>965</v>
      </c>
      <c r="L1631" s="10">
        <v>515</v>
      </c>
      <c r="M1631" s="10">
        <v>450</v>
      </c>
      <c r="N1631" s="10">
        <v>193</v>
      </c>
      <c r="O1631" s="10">
        <v>99</v>
      </c>
      <c r="P1631" s="10">
        <v>94</v>
      </c>
      <c r="Q1631" s="10">
        <v>0</v>
      </c>
      <c r="R1631" s="10">
        <v>108</v>
      </c>
      <c r="S1631" s="10">
        <v>99</v>
      </c>
      <c r="T1631" s="10">
        <v>0</v>
      </c>
      <c r="U1631" s="10">
        <v>111</v>
      </c>
      <c r="V1631" s="10">
        <v>180</v>
      </c>
      <c r="W1631" s="10">
        <v>318</v>
      </c>
    </row>
    <row r="1632" spans="1:23">
      <c r="A1632" s="10" t="s">
        <v>23</v>
      </c>
      <c r="B1632" s="10" t="s">
        <v>2836</v>
      </c>
      <c r="C1632" s="1" t="s">
        <v>2870</v>
      </c>
      <c r="D1632" s="10" t="s">
        <v>1476</v>
      </c>
      <c r="E1632" s="10" t="s">
        <v>2878</v>
      </c>
      <c r="F1632" s="10">
        <v>427.15</v>
      </c>
      <c r="G1632" s="10">
        <v>70</v>
      </c>
      <c r="H1632" s="10">
        <v>364</v>
      </c>
      <c r="I1632" s="10">
        <v>182</v>
      </c>
      <c r="J1632" s="10">
        <v>182</v>
      </c>
      <c r="K1632" s="10">
        <v>0</v>
      </c>
      <c r="L1632" s="10">
        <v>0</v>
      </c>
      <c r="M1632" s="10">
        <v>0</v>
      </c>
      <c r="N1632" s="10">
        <v>689</v>
      </c>
      <c r="O1632" s="10">
        <v>353</v>
      </c>
      <c r="P1632" s="10">
        <v>336</v>
      </c>
      <c r="Q1632" s="10">
        <v>0</v>
      </c>
      <c r="R1632" s="10">
        <v>0</v>
      </c>
      <c r="S1632" s="10">
        <v>10</v>
      </c>
      <c r="T1632" s="10">
        <v>0</v>
      </c>
      <c r="U1632" s="10">
        <v>510</v>
      </c>
      <c r="V1632" s="10">
        <v>316</v>
      </c>
      <c r="W1632" s="10">
        <v>520</v>
      </c>
    </row>
    <row r="1633" spans="1:23">
      <c r="A1633" s="10" t="s">
        <v>23</v>
      </c>
      <c r="B1633" s="10" t="s">
        <v>2836</v>
      </c>
      <c r="C1633" s="1" t="s">
        <v>2870</v>
      </c>
      <c r="D1633" s="10" t="s">
        <v>2879</v>
      </c>
      <c r="E1633" s="10" t="s">
        <v>2880</v>
      </c>
      <c r="F1633" s="10">
        <v>431.03</v>
      </c>
      <c r="G1633" s="10">
        <v>84</v>
      </c>
      <c r="H1633" s="10">
        <v>543</v>
      </c>
      <c r="I1633" s="10">
        <v>270</v>
      </c>
      <c r="J1633" s="10">
        <v>273</v>
      </c>
      <c r="K1633" s="10">
        <v>390</v>
      </c>
      <c r="L1633" s="10">
        <v>202</v>
      </c>
      <c r="M1633" s="10">
        <v>188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59</v>
      </c>
      <c r="T1633" s="10">
        <v>0</v>
      </c>
      <c r="U1633" s="10">
        <v>244</v>
      </c>
      <c r="V1633" s="10">
        <v>116</v>
      </c>
      <c r="W1633" s="10">
        <v>303</v>
      </c>
    </row>
    <row r="1634" spans="1:23">
      <c r="A1634" s="10" t="s">
        <v>23</v>
      </c>
      <c r="B1634" s="10" t="s">
        <v>2223</v>
      </c>
      <c r="C1634" s="1" t="s">
        <v>2233</v>
      </c>
      <c r="D1634" s="6" t="s">
        <v>2233</v>
      </c>
      <c r="E1634" s="10" t="s">
        <v>2234</v>
      </c>
      <c r="F1634" s="10">
        <v>1572</v>
      </c>
      <c r="G1634" s="10">
        <v>212</v>
      </c>
      <c r="H1634" s="10">
        <v>1328</v>
      </c>
      <c r="I1634" s="10">
        <v>694</v>
      </c>
      <c r="J1634" s="10">
        <v>634</v>
      </c>
      <c r="K1634" s="10">
        <v>701</v>
      </c>
      <c r="L1634" s="10">
        <v>372</v>
      </c>
      <c r="M1634" s="10">
        <v>329</v>
      </c>
      <c r="N1634" s="10">
        <v>306</v>
      </c>
      <c r="O1634" s="10">
        <v>161</v>
      </c>
      <c r="P1634" s="10">
        <v>145</v>
      </c>
      <c r="Q1634" s="10">
        <v>0</v>
      </c>
      <c r="R1634" s="10">
        <v>270</v>
      </c>
      <c r="S1634" s="10">
        <v>0</v>
      </c>
      <c r="T1634" s="10">
        <v>49</v>
      </c>
      <c r="U1634" s="10">
        <v>259</v>
      </c>
      <c r="V1634" s="10">
        <v>487</v>
      </c>
      <c r="W1634" s="10">
        <v>578</v>
      </c>
    </row>
    <row r="1635" spans="1:23">
      <c r="A1635" s="10" t="s">
        <v>23</v>
      </c>
      <c r="B1635" s="10" t="s">
        <v>2223</v>
      </c>
      <c r="C1635" s="1" t="s">
        <v>2233</v>
      </c>
      <c r="D1635" s="10" t="s">
        <v>2235</v>
      </c>
      <c r="E1635" s="10" t="s">
        <v>2236</v>
      </c>
      <c r="F1635" s="10">
        <v>497</v>
      </c>
      <c r="G1635" s="10">
        <v>56</v>
      </c>
      <c r="H1635" s="10">
        <v>357</v>
      </c>
      <c r="I1635" s="10">
        <v>181</v>
      </c>
      <c r="J1635" s="10">
        <v>176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1</v>
      </c>
      <c r="T1635" s="10">
        <v>0</v>
      </c>
      <c r="U1635" s="10">
        <v>84</v>
      </c>
      <c r="V1635" s="10">
        <v>90</v>
      </c>
      <c r="W1635" s="10">
        <v>85</v>
      </c>
    </row>
    <row r="1636" spans="1:23">
      <c r="A1636" s="10" t="s">
        <v>23</v>
      </c>
      <c r="B1636" s="10" t="s">
        <v>2223</v>
      </c>
      <c r="C1636" s="1" t="s">
        <v>2233</v>
      </c>
      <c r="D1636" s="10" t="s">
        <v>2237</v>
      </c>
      <c r="E1636" s="10" t="s">
        <v>2238</v>
      </c>
      <c r="F1636" s="10">
        <v>616</v>
      </c>
      <c r="G1636" s="10">
        <v>140</v>
      </c>
      <c r="H1636" s="10">
        <v>893</v>
      </c>
      <c r="I1636" s="10">
        <v>472</v>
      </c>
      <c r="J1636" s="10">
        <v>421</v>
      </c>
      <c r="K1636" s="10">
        <v>518</v>
      </c>
      <c r="L1636" s="10">
        <v>263</v>
      </c>
      <c r="M1636" s="10">
        <v>255</v>
      </c>
      <c r="N1636" s="10">
        <v>215</v>
      </c>
      <c r="O1636" s="10">
        <v>113</v>
      </c>
      <c r="P1636" s="10">
        <v>102</v>
      </c>
      <c r="Q1636" s="10">
        <v>0</v>
      </c>
      <c r="R1636" s="10">
        <v>48</v>
      </c>
      <c r="S1636" s="10">
        <v>94</v>
      </c>
      <c r="T1636" s="10">
        <v>0</v>
      </c>
      <c r="U1636" s="10">
        <v>164</v>
      </c>
      <c r="V1636" s="10">
        <v>180</v>
      </c>
      <c r="W1636" s="10">
        <v>306</v>
      </c>
    </row>
    <row r="1637" spans="1:23">
      <c r="A1637" s="10" t="s">
        <v>23</v>
      </c>
      <c r="B1637" s="10" t="s">
        <v>3817</v>
      </c>
      <c r="C1637" s="1" t="s">
        <v>3851</v>
      </c>
      <c r="D1637" s="6" t="s">
        <v>3852</v>
      </c>
      <c r="E1637" s="10" t="s">
        <v>3853</v>
      </c>
      <c r="F1637" s="10">
        <v>1810.76</v>
      </c>
      <c r="G1637" s="10">
        <v>456</v>
      </c>
      <c r="H1637" s="10">
        <v>2922</v>
      </c>
      <c r="I1637" s="10">
        <v>1488</v>
      </c>
      <c r="J1637" s="10">
        <v>1434</v>
      </c>
      <c r="K1637" s="10">
        <v>0</v>
      </c>
      <c r="L1637" s="10">
        <v>0</v>
      </c>
      <c r="M1637" s="10">
        <v>0</v>
      </c>
      <c r="N1637" s="10">
        <v>0</v>
      </c>
      <c r="O1637" s="10">
        <v>0</v>
      </c>
      <c r="P1637" s="10">
        <v>0</v>
      </c>
      <c r="Q1637" s="10">
        <v>0</v>
      </c>
      <c r="R1637" s="10">
        <v>17</v>
      </c>
      <c r="S1637" s="10">
        <v>14</v>
      </c>
      <c r="T1637" s="10">
        <v>0</v>
      </c>
      <c r="U1637" s="10">
        <v>18</v>
      </c>
      <c r="V1637" s="10">
        <v>37</v>
      </c>
      <c r="W1637" s="10">
        <v>49</v>
      </c>
    </row>
    <row r="1638" spans="1:23">
      <c r="A1638" s="10" t="s">
        <v>23</v>
      </c>
      <c r="B1638" s="10" t="s">
        <v>3817</v>
      </c>
      <c r="C1638" s="1" t="s">
        <v>3851</v>
      </c>
      <c r="D1638" s="10" t="s">
        <v>3854</v>
      </c>
      <c r="E1638" s="10" t="s">
        <v>3855</v>
      </c>
      <c r="F1638" s="10">
        <v>1811.12</v>
      </c>
      <c r="G1638" s="10">
        <v>369</v>
      </c>
      <c r="H1638" s="10">
        <v>2295</v>
      </c>
      <c r="I1638" s="10">
        <v>1167</v>
      </c>
      <c r="J1638" s="10">
        <v>1128</v>
      </c>
      <c r="K1638" s="10">
        <v>159</v>
      </c>
      <c r="L1638" s="10">
        <v>86</v>
      </c>
      <c r="M1638" s="10">
        <v>73</v>
      </c>
      <c r="N1638" s="10">
        <v>82</v>
      </c>
      <c r="O1638" s="10">
        <v>42</v>
      </c>
      <c r="P1638" s="10">
        <v>40</v>
      </c>
      <c r="Q1638" s="10">
        <v>0</v>
      </c>
      <c r="R1638" s="10">
        <v>541</v>
      </c>
      <c r="S1638" s="10">
        <v>95</v>
      </c>
      <c r="T1638" s="10">
        <v>0</v>
      </c>
      <c r="U1638" s="10">
        <v>130</v>
      </c>
      <c r="V1638" s="10">
        <v>56</v>
      </c>
      <c r="W1638" s="10">
        <v>766</v>
      </c>
    </row>
    <row r="1639" spans="1:23">
      <c r="A1639" s="10" t="s">
        <v>23</v>
      </c>
      <c r="B1639" s="10" t="s">
        <v>2836</v>
      </c>
      <c r="C1639" s="1" t="s">
        <v>2858</v>
      </c>
      <c r="D1639" s="6" t="s">
        <v>2859</v>
      </c>
      <c r="E1639" s="10" t="s">
        <v>2860</v>
      </c>
      <c r="F1639" s="10">
        <v>434.86</v>
      </c>
      <c r="G1639" s="10">
        <v>182</v>
      </c>
      <c r="H1639" s="10">
        <v>1109</v>
      </c>
      <c r="I1639" s="10">
        <v>584</v>
      </c>
      <c r="J1639" s="10">
        <v>525</v>
      </c>
      <c r="K1639" s="10">
        <v>14</v>
      </c>
      <c r="L1639" s="10">
        <v>9</v>
      </c>
      <c r="M1639" s="10">
        <v>5</v>
      </c>
      <c r="N1639" s="10">
        <v>0</v>
      </c>
      <c r="O1639" s="10">
        <v>0</v>
      </c>
      <c r="P1639" s="10">
        <v>0</v>
      </c>
      <c r="Q1639" s="10">
        <v>0</v>
      </c>
      <c r="R1639" s="10">
        <v>9.4700000000000006</v>
      </c>
      <c r="S1639" s="10">
        <v>0</v>
      </c>
      <c r="T1639" s="10">
        <v>0</v>
      </c>
      <c r="U1639" s="10">
        <v>95</v>
      </c>
      <c r="V1639" s="10">
        <v>370</v>
      </c>
      <c r="W1639" s="10">
        <v>104.47</v>
      </c>
    </row>
    <row r="1640" spans="1:23">
      <c r="A1640" s="10" t="s">
        <v>23</v>
      </c>
      <c r="B1640" s="10" t="s">
        <v>2836</v>
      </c>
      <c r="C1640" s="1" t="s">
        <v>2858</v>
      </c>
      <c r="D1640" s="10" t="s">
        <v>30</v>
      </c>
      <c r="E1640" s="10" t="s">
        <v>2861</v>
      </c>
      <c r="F1640" s="10">
        <v>970.88</v>
      </c>
      <c r="G1640" s="10">
        <v>139</v>
      </c>
      <c r="H1640" s="10">
        <v>873</v>
      </c>
      <c r="I1640" s="10">
        <v>433</v>
      </c>
      <c r="J1640" s="10">
        <v>440</v>
      </c>
      <c r="K1640" s="10">
        <v>131</v>
      </c>
      <c r="L1640" s="10">
        <v>68</v>
      </c>
      <c r="M1640" s="10">
        <v>63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6</v>
      </c>
      <c r="T1640" s="10">
        <v>0</v>
      </c>
      <c r="U1640" s="10">
        <v>104</v>
      </c>
      <c r="V1640" s="10">
        <v>281</v>
      </c>
      <c r="W1640" s="10">
        <v>110</v>
      </c>
    </row>
    <row r="1641" spans="1:23">
      <c r="A1641" s="10" t="s">
        <v>23</v>
      </c>
      <c r="B1641" s="10" t="s">
        <v>2836</v>
      </c>
      <c r="C1641" s="1" t="s">
        <v>2858</v>
      </c>
      <c r="D1641" s="10" t="s">
        <v>2862</v>
      </c>
      <c r="E1641" s="10" t="s">
        <v>2863</v>
      </c>
      <c r="F1641" s="10">
        <v>636.32000000000005</v>
      </c>
      <c r="G1641" s="10">
        <v>86</v>
      </c>
      <c r="H1641" s="10">
        <v>549</v>
      </c>
      <c r="I1641" s="10">
        <v>281</v>
      </c>
      <c r="J1641" s="10">
        <v>268</v>
      </c>
      <c r="K1641" s="10">
        <v>664</v>
      </c>
      <c r="L1641" s="10">
        <v>330</v>
      </c>
      <c r="M1641" s="10">
        <v>334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75</v>
      </c>
      <c r="T1641" s="10">
        <v>0</v>
      </c>
      <c r="U1641" s="10">
        <v>232</v>
      </c>
      <c r="V1641" s="10">
        <v>283</v>
      </c>
      <c r="W1641" s="10">
        <v>307</v>
      </c>
    </row>
    <row r="1642" spans="1:23">
      <c r="A1642" s="10" t="s">
        <v>23</v>
      </c>
      <c r="B1642" s="10" t="s">
        <v>2836</v>
      </c>
      <c r="C1642" s="1" t="s">
        <v>2858</v>
      </c>
      <c r="D1642" s="10" t="s">
        <v>2864</v>
      </c>
      <c r="E1642" s="10" t="s">
        <v>2865</v>
      </c>
      <c r="F1642" s="10">
        <v>926.55</v>
      </c>
      <c r="G1642" s="10">
        <v>216</v>
      </c>
      <c r="H1642" s="10">
        <v>1313</v>
      </c>
      <c r="I1642" s="10">
        <v>664</v>
      </c>
      <c r="J1642" s="10">
        <v>649</v>
      </c>
      <c r="K1642" s="10">
        <v>278</v>
      </c>
      <c r="L1642" s="10">
        <v>144</v>
      </c>
      <c r="M1642" s="10">
        <v>134</v>
      </c>
      <c r="N1642" s="10">
        <v>118</v>
      </c>
      <c r="O1642" s="10">
        <v>68</v>
      </c>
      <c r="P1642" s="10">
        <v>50</v>
      </c>
      <c r="Q1642" s="10">
        <v>0</v>
      </c>
      <c r="R1642" s="10">
        <v>0</v>
      </c>
      <c r="S1642" s="10">
        <v>0</v>
      </c>
      <c r="T1642" s="10">
        <v>0</v>
      </c>
      <c r="U1642" s="10">
        <v>67</v>
      </c>
      <c r="V1642" s="10">
        <v>93</v>
      </c>
      <c r="W1642" s="10">
        <v>67</v>
      </c>
    </row>
    <row r="1643" spans="1:23">
      <c r="A1643" s="10" t="s">
        <v>23</v>
      </c>
      <c r="B1643" s="10" t="s">
        <v>2836</v>
      </c>
      <c r="C1643" s="1" t="s">
        <v>2858</v>
      </c>
      <c r="D1643" s="10" t="s">
        <v>2866</v>
      </c>
      <c r="E1643" s="10" t="s">
        <v>2867</v>
      </c>
      <c r="F1643" s="10">
        <v>531.37</v>
      </c>
      <c r="G1643" s="10">
        <v>120</v>
      </c>
      <c r="H1643" s="10">
        <v>700</v>
      </c>
      <c r="I1643" s="10">
        <v>357</v>
      </c>
      <c r="J1643" s="10">
        <v>343</v>
      </c>
      <c r="K1643" s="10">
        <v>0</v>
      </c>
      <c r="L1643" s="10">
        <v>0</v>
      </c>
      <c r="M1643" s="10">
        <v>0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12</v>
      </c>
      <c r="T1643" s="10">
        <v>0</v>
      </c>
      <c r="U1643" s="10">
        <v>61</v>
      </c>
      <c r="V1643" s="10">
        <v>64</v>
      </c>
      <c r="W1643" s="10">
        <v>73</v>
      </c>
    </row>
    <row r="1644" spans="1:23">
      <c r="A1644" s="10" t="s">
        <v>23</v>
      </c>
      <c r="B1644" s="10" t="s">
        <v>2836</v>
      </c>
      <c r="C1644" s="1" t="s">
        <v>2858</v>
      </c>
      <c r="D1644" s="10" t="s">
        <v>2868</v>
      </c>
      <c r="E1644" s="10" t="s">
        <v>2869</v>
      </c>
      <c r="F1644" s="10">
        <v>1394.71</v>
      </c>
      <c r="G1644" s="10">
        <v>132</v>
      </c>
      <c r="H1644" s="10">
        <v>861</v>
      </c>
      <c r="I1644" s="10">
        <v>462</v>
      </c>
      <c r="J1644" s="10">
        <v>399</v>
      </c>
      <c r="K1644" s="10">
        <v>114</v>
      </c>
      <c r="L1644" s="10">
        <v>59</v>
      </c>
      <c r="M1644" s="10">
        <v>55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53</v>
      </c>
      <c r="V1644" s="10">
        <v>71</v>
      </c>
      <c r="W1644" s="10">
        <v>53</v>
      </c>
    </row>
    <row r="1645" spans="1:23">
      <c r="A1645" s="10" t="s">
        <v>23</v>
      </c>
      <c r="B1645" s="10" t="s">
        <v>3817</v>
      </c>
      <c r="C1645" s="1" t="s">
        <v>3847</v>
      </c>
      <c r="D1645" s="6" t="s">
        <v>3847</v>
      </c>
      <c r="E1645" s="10" t="s">
        <v>3848</v>
      </c>
      <c r="F1645" s="10">
        <v>1456.44</v>
      </c>
      <c r="G1645" s="10">
        <v>293</v>
      </c>
      <c r="H1645" s="10">
        <v>2039</v>
      </c>
      <c r="I1645" s="10">
        <v>1046</v>
      </c>
      <c r="J1645" s="10">
        <v>993</v>
      </c>
      <c r="K1645" s="10">
        <v>347</v>
      </c>
      <c r="L1645" s="10">
        <v>199</v>
      </c>
      <c r="M1645" s="10">
        <v>148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82</v>
      </c>
      <c r="V1645" s="10">
        <v>79</v>
      </c>
      <c r="W1645" s="10">
        <v>82</v>
      </c>
    </row>
    <row r="1646" spans="1:23">
      <c r="A1646" s="10" t="s">
        <v>23</v>
      </c>
      <c r="B1646" s="10" t="s">
        <v>3817</v>
      </c>
      <c r="C1646" s="1" t="s">
        <v>3847</v>
      </c>
      <c r="D1646" s="10" t="s">
        <v>3849</v>
      </c>
      <c r="E1646" s="10" t="s">
        <v>3850</v>
      </c>
      <c r="F1646" s="10">
        <v>816.57</v>
      </c>
      <c r="G1646" s="10">
        <v>160</v>
      </c>
      <c r="H1646" s="10">
        <v>1134</v>
      </c>
      <c r="I1646" s="10">
        <v>587</v>
      </c>
      <c r="J1646" s="10">
        <v>547</v>
      </c>
      <c r="K1646" s="10">
        <v>987</v>
      </c>
      <c r="L1646" s="10">
        <v>524</v>
      </c>
      <c r="M1646" s="10">
        <v>463</v>
      </c>
      <c r="N1646" s="10">
        <v>132</v>
      </c>
      <c r="O1646" s="10">
        <v>69</v>
      </c>
      <c r="P1646" s="10">
        <v>63</v>
      </c>
      <c r="Q1646" s="10">
        <v>0</v>
      </c>
      <c r="R1646" s="10">
        <v>0</v>
      </c>
      <c r="S1646" s="10">
        <v>214</v>
      </c>
      <c r="T1646" s="10">
        <v>0</v>
      </c>
      <c r="U1646" s="10">
        <v>635</v>
      </c>
      <c r="V1646" s="10">
        <v>300.52999999999997</v>
      </c>
      <c r="W1646" s="10">
        <v>849</v>
      </c>
    </row>
    <row r="1647" spans="1:23">
      <c r="A1647" s="10" t="s">
        <v>23</v>
      </c>
      <c r="B1647" s="10" t="s">
        <v>412</v>
      </c>
      <c r="C1647" s="1" t="s">
        <v>445</v>
      </c>
      <c r="D1647" s="6" t="s">
        <v>446</v>
      </c>
      <c r="E1647" s="10" t="s">
        <v>447</v>
      </c>
      <c r="F1647" s="10">
        <v>12668</v>
      </c>
      <c r="G1647" s="10">
        <v>281</v>
      </c>
      <c r="H1647" s="10">
        <v>1610</v>
      </c>
      <c r="I1647" s="10">
        <v>856</v>
      </c>
      <c r="J1647" s="10">
        <v>754</v>
      </c>
      <c r="K1647" s="10">
        <v>578</v>
      </c>
      <c r="L1647" s="10">
        <v>314</v>
      </c>
      <c r="M1647" s="10">
        <v>264</v>
      </c>
      <c r="N1647" s="10">
        <v>103</v>
      </c>
      <c r="O1647" s="10">
        <v>46</v>
      </c>
      <c r="P1647" s="10">
        <v>57</v>
      </c>
      <c r="Q1647" s="10">
        <v>0</v>
      </c>
      <c r="R1647" s="10">
        <v>0</v>
      </c>
      <c r="S1647" s="10">
        <v>6.1</v>
      </c>
      <c r="T1647" s="10">
        <v>0</v>
      </c>
      <c r="U1647" s="10">
        <v>87.25</v>
      </c>
      <c r="V1647" s="10">
        <v>61.1</v>
      </c>
      <c r="W1647" s="10">
        <v>93.35</v>
      </c>
    </row>
    <row r="1648" spans="1:23">
      <c r="A1648" s="10" t="s">
        <v>23</v>
      </c>
      <c r="B1648" s="10" t="s">
        <v>412</v>
      </c>
      <c r="C1648" s="1" t="s">
        <v>445</v>
      </c>
      <c r="D1648" s="10" t="s">
        <v>448</v>
      </c>
      <c r="E1648" s="10" t="s">
        <v>449</v>
      </c>
      <c r="F1648" s="10">
        <v>2145</v>
      </c>
      <c r="G1648" s="10">
        <v>169</v>
      </c>
      <c r="H1648" s="10">
        <v>811</v>
      </c>
      <c r="I1648" s="10">
        <v>412</v>
      </c>
      <c r="J1648" s="10">
        <v>399</v>
      </c>
      <c r="K1648" s="10">
        <v>212</v>
      </c>
      <c r="L1648" s="10">
        <v>122</v>
      </c>
      <c r="M1648" s="10">
        <v>90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24</v>
      </c>
      <c r="T1648" s="10">
        <v>0</v>
      </c>
      <c r="U1648" s="10">
        <v>141</v>
      </c>
      <c r="V1648" s="10">
        <v>221</v>
      </c>
      <c r="W1648" s="10">
        <v>165</v>
      </c>
    </row>
    <row r="1649" spans="1:23">
      <c r="A1649" s="10" t="s">
        <v>23</v>
      </c>
      <c r="B1649" s="10" t="s">
        <v>2483</v>
      </c>
      <c r="C1649" s="1" t="s">
        <v>2488</v>
      </c>
      <c r="D1649" s="6" t="s">
        <v>2489</v>
      </c>
      <c r="E1649" s="10" t="s">
        <v>2490</v>
      </c>
      <c r="F1649" s="10">
        <v>1948.6</v>
      </c>
      <c r="G1649" s="10">
        <v>262</v>
      </c>
      <c r="H1649" s="10">
        <v>1624</v>
      </c>
      <c r="I1649" s="10">
        <v>819</v>
      </c>
      <c r="J1649" s="10">
        <v>805</v>
      </c>
      <c r="K1649" s="10">
        <v>248</v>
      </c>
      <c r="L1649" s="10">
        <v>128</v>
      </c>
      <c r="M1649" s="10">
        <v>120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317.12</v>
      </c>
      <c r="V1649" s="10">
        <v>419.25</v>
      </c>
      <c r="W1649" s="10">
        <v>317.12</v>
      </c>
    </row>
    <row r="1650" spans="1:23">
      <c r="A1650" s="10" t="s">
        <v>23</v>
      </c>
      <c r="B1650" s="10" t="s">
        <v>2483</v>
      </c>
      <c r="C1650" s="1" t="s">
        <v>2488</v>
      </c>
      <c r="D1650" s="10" t="s">
        <v>2491</v>
      </c>
      <c r="E1650" s="10" t="s">
        <v>2492</v>
      </c>
      <c r="F1650" s="10">
        <v>1020.8</v>
      </c>
      <c r="G1650" s="10">
        <v>108</v>
      </c>
      <c r="H1650" s="10">
        <v>592</v>
      </c>
      <c r="I1650" s="10">
        <v>311</v>
      </c>
      <c r="J1650" s="10">
        <v>281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17.100000000000001</v>
      </c>
      <c r="W1650" s="10">
        <v>0</v>
      </c>
    </row>
    <row r="1651" spans="1:23">
      <c r="A1651" s="10" t="s">
        <v>23</v>
      </c>
      <c r="B1651" s="10" t="s">
        <v>2483</v>
      </c>
      <c r="C1651" s="1" t="s">
        <v>2488</v>
      </c>
      <c r="D1651" s="10" t="s">
        <v>2493</v>
      </c>
      <c r="E1651" s="10" t="s">
        <v>2494</v>
      </c>
      <c r="F1651" s="10">
        <v>1325.8</v>
      </c>
      <c r="G1651" s="10">
        <v>206</v>
      </c>
      <c r="H1651" s="10">
        <v>1187</v>
      </c>
      <c r="I1651" s="10">
        <v>593</v>
      </c>
      <c r="J1651" s="10">
        <v>594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77.099999999999994</v>
      </c>
      <c r="V1651" s="10">
        <v>85.25</v>
      </c>
      <c r="W1651" s="10">
        <v>77.099999999999994</v>
      </c>
    </row>
    <row r="1652" spans="1:23">
      <c r="A1652" s="10" t="s">
        <v>23</v>
      </c>
      <c r="B1652" s="10" t="s">
        <v>2483</v>
      </c>
      <c r="C1652" s="1" t="s">
        <v>2488</v>
      </c>
      <c r="D1652" s="10" t="s">
        <v>2495</v>
      </c>
      <c r="E1652" s="10" t="s">
        <v>2496</v>
      </c>
      <c r="F1652" s="10">
        <v>504</v>
      </c>
      <c r="G1652" s="10">
        <v>100</v>
      </c>
      <c r="H1652" s="10">
        <v>552</v>
      </c>
      <c r="I1652" s="10">
        <v>286</v>
      </c>
      <c r="J1652" s="10">
        <v>266</v>
      </c>
      <c r="K1652" s="10">
        <v>0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10.35</v>
      </c>
      <c r="V1652" s="10">
        <v>30</v>
      </c>
      <c r="W1652" s="10">
        <v>10.35</v>
      </c>
    </row>
    <row r="1653" spans="1:23">
      <c r="A1653" s="10" t="s">
        <v>23</v>
      </c>
      <c r="B1653" s="10" t="s">
        <v>2101</v>
      </c>
      <c r="C1653" s="1" t="s">
        <v>2117</v>
      </c>
      <c r="D1653" s="6" t="s">
        <v>2118</v>
      </c>
      <c r="E1653" s="10" t="s">
        <v>2119</v>
      </c>
      <c r="F1653" s="10">
        <v>2601</v>
      </c>
      <c r="G1653" s="10">
        <v>798</v>
      </c>
      <c r="H1653" s="10">
        <v>4815</v>
      </c>
      <c r="I1653" s="10">
        <v>2519</v>
      </c>
      <c r="J1653" s="10">
        <v>2296</v>
      </c>
      <c r="K1653" s="10">
        <v>108</v>
      </c>
      <c r="L1653" s="10">
        <v>55</v>
      </c>
      <c r="M1653" s="10">
        <v>53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5</v>
      </c>
      <c r="T1653" s="10">
        <v>0</v>
      </c>
      <c r="U1653" s="10">
        <v>225</v>
      </c>
      <c r="V1653" s="10">
        <v>471</v>
      </c>
      <c r="W1653" s="10">
        <v>230</v>
      </c>
    </row>
    <row r="1654" spans="1:23">
      <c r="A1654" s="10" t="s">
        <v>23</v>
      </c>
      <c r="B1654" s="10" t="s">
        <v>2101</v>
      </c>
      <c r="C1654" s="1" t="s">
        <v>2117</v>
      </c>
      <c r="D1654" s="10" t="s">
        <v>2120</v>
      </c>
      <c r="E1654" s="10" t="s">
        <v>2121</v>
      </c>
      <c r="F1654" s="10">
        <v>629</v>
      </c>
      <c r="G1654" s="10">
        <v>218</v>
      </c>
      <c r="H1654" s="10">
        <v>1393</v>
      </c>
      <c r="I1654" s="10">
        <v>719</v>
      </c>
      <c r="J1654" s="10">
        <v>674</v>
      </c>
      <c r="K1654" s="10">
        <v>513</v>
      </c>
      <c r="L1654" s="10">
        <v>270</v>
      </c>
      <c r="M1654" s="10">
        <v>243</v>
      </c>
      <c r="N1654" s="10">
        <v>357</v>
      </c>
      <c r="O1654" s="10">
        <v>182</v>
      </c>
      <c r="P1654" s="10">
        <v>175</v>
      </c>
      <c r="Q1654" s="10">
        <v>0</v>
      </c>
      <c r="R1654" s="10">
        <v>0</v>
      </c>
      <c r="S1654" s="10">
        <v>302</v>
      </c>
      <c r="T1654" s="10">
        <v>0</v>
      </c>
      <c r="U1654" s="10">
        <v>400</v>
      </c>
      <c r="V1654" s="10">
        <v>435</v>
      </c>
      <c r="W1654" s="10">
        <v>702</v>
      </c>
    </row>
    <row r="1655" spans="1:23">
      <c r="A1655" s="10" t="s">
        <v>23</v>
      </c>
      <c r="B1655" s="10" t="s">
        <v>2836</v>
      </c>
      <c r="C1655" s="1" t="s">
        <v>2855</v>
      </c>
      <c r="D1655" s="6" t="s">
        <v>2856</v>
      </c>
      <c r="E1655" s="10" t="s">
        <v>2857</v>
      </c>
      <c r="F1655" s="10">
        <v>2287.9499999999998</v>
      </c>
      <c r="G1655" s="10">
        <v>538</v>
      </c>
      <c r="H1655" s="10">
        <v>3483</v>
      </c>
      <c r="I1655" s="10">
        <v>1793</v>
      </c>
      <c r="J1655" s="10">
        <v>1690</v>
      </c>
      <c r="K1655" s="10">
        <v>27</v>
      </c>
      <c r="L1655" s="10">
        <v>14</v>
      </c>
      <c r="M1655" s="10">
        <v>13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94</v>
      </c>
      <c r="V1655" s="10">
        <v>110</v>
      </c>
      <c r="W1655" s="10">
        <v>94</v>
      </c>
    </row>
    <row r="1656" spans="1:23">
      <c r="A1656" s="10" t="s">
        <v>23</v>
      </c>
      <c r="B1656" s="10" t="s">
        <v>3210</v>
      </c>
      <c r="C1656" s="1" t="s">
        <v>3243</v>
      </c>
      <c r="D1656" s="6" t="s">
        <v>3244</v>
      </c>
      <c r="E1656" s="10" t="s">
        <v>3245</v>
      </c>
      <c r="F1656" s="10">
        <v>6968</v>
      </c>
      <c r="G1656" s="10">
        <v>607</v>
      </c>
      <c r="H1656" s="10">
        <v>3744</v>
      </c>
      <c r="I1656" s="10">
        <v>1958</v>
      </c>
      <c r="J1656" s="10">
        <v>1786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94</v>
      </c>
      <c r="V1656" s="10">
        <v>12</v>
      </c>
      <c r="W1656" s="10">
        <v>94</v>
      </c>
    </row>
    <row r="1657" spans="1:23">
      <c r="A1657" s="10" t="s">
        <v>23</v>
      </c>
      <c r="B1657" s="10" t="s">
        <v>3039</v>
      </c>
      <c r="C1657" s="1" t="s">
        <v>3044</v>
      </c>
      <c r="D1657" s="6" t="s">
        <v>3044</v>
      </c>
      <c r="E1657" s="10" t="s">
        <v>3045</v>
      </c>
      <c r="F1657" s="10">
        <v>1441</v>
      </c>
      <c r="G1657" s="10">
        <v>441</v>
      </c>
      <c r="H1657" s="10">
        <v>2490</v>
      </c>
      <c r="I1657" s="10">
        <v>1272</v>
      </c>
      <c r="J1657" s="10">
        <v>1218</v>
      </c>
      <c r="K1657" s="10">
        <v>265</v>
      </c>
      <c r="L1657" s="10">
        <v>143</v>
      </c>
      <c r="M1657" s="10">
        <v>122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31</v>
      </c>
      <c r="T1657" s="10">
        <v>0</v>
      </c>
      <c r="U1657" s="10">
        <v>110</v>
      </c>
      <c r="V1657" s="10">
        <v>13</v>
      </c>
      <c r="W1657" s="10">
        <v>141</v>
      </c>
    </row>
    <row r="1658" spans="1:23">
      <c r="A1658" s="10" t="s">
        <v>23</v>
      </c>
      <c r="B1658" s="10" t="s">
        <v>3039</v>
      </c>
      <c r="C1658" s="1" t="s">
        <v>3044</v>
      </c>
      <c r="D1658" s="10" t="s">
        <v>3046</v>
      </c>
      <c r="E1658" s="10" t="s">
        <v>3047</v>
      </c>
      <c r="F1658" s="10">
        <v>348</v>
      </c>
      <c r="G1658" s="10">
        <v>63</v>
      </c>
      <c r="H1658" s="10">
        <v>283</v>
      </c>
      <c r="I1658" s="10">
        <v>153</v>
      </c>
      <c r="J1658" s="10">
        <v>130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12</v>
      </c>
      <c r="V1658" s="10">
        <v>2</v>
      </c>
      <c r="W1658" s="10">
        <v>12</v>
      </c>
    </row>
    <row r="1659" spans="1:23">
      <c r="A1659" s="10" t="s">
        <v>23</v>
      </c>
      <c r="B1659" s="10" t="s">
        <v>163</v>
      </c>
      <c r="C1659" s="1" t="s">
        <v>194</v>
      </c>
      <c r="D1659" s="6" t="s">
        <v>195</v>
      </c>
      <c r="E1659" s="10" t="s">
        <v>196</v>
      </c>
      <c r="F1659" s="10">
        <v>1263.58</v>
      </c>
      <c r="G1659" s="10">
        <v>302</v>
      </c>
      <c r="H1659" s="10">
        <v>1757</v>
      </c>
      <c r="I1659" s="10">
        <v>927</v>
      </c>
      <c r="J1659" s="10">
        <v>830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80</v>
      </c>
      <c r="V1659" s="10">
        <v>80</v>
      </c>
      <c r="W1659" s="10">
        <v>80</v>
      </c>
    </row>
    <row r="1660" spans="1:23">
      <c r="A1660" s="10" t="s">
        <v>23</v>
      </c>
      <c r="B1660" s="10" t="s">
        <v>163</v>
      </c>
      <c r="C1660" s="1" t="s">
        <v>194</v>
      </c>
      <c r="D1660" s="10" t="s">
        <v>197</v>
      </c>
      <c r="E1660" s="10" t="s">
        <v>198</v>
      </c>
      <c r="F1660" s="10">
        <v>457.87</v>
      </c>
      <c r="G1660" s="10">
        <v>61</v>
      </c>
      <c r="H1660" s="10">
        <v>306</v>
      </c>
      <c r="I1660" s="10">
        <v>162</v>
      </c>
      <c r="J1660" s="10">
        <v>144</v>
      </c>
      <c r="K1660" s="10">
        <v>108</v>
      </c>
      <c r="L1660" s="10">
        <v>56</v>
      </c>
      <c r="M1660" s="10">
        <v>52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32</v>
      </c>
      <c r="T1660" s="10">
        <v>0</v>
      </c>
      <c r="U1660" s="10">
        <v>105</v>
      </c>
      <c r="V1660" s="10">
        <v>15</v>
      </c>
      <c r="W1660" s="10">
        <v>137</v>
      </c>
    </row>
    <row r="1661" spans="1:23">
      <c r="A1661" s="10" t="s">
        <v>23</v>
      </c>
      <c r="B1661" s="10" t="s">
        <v>163</v>
      </c>
      <c r="C1661" s="1" t="s">
        <v>194</v>
      </c>
      <c r="D1661" s="10" t="s">
        <v>199</v>
      </c>
      <c r="E1661" s="10" t="s">
        <v>200</v>
      </c>
      <c r="F1661" s="10">
        <v>627.08000000000004</v>
      </c>
      <c r="G1661" s="10">
        <v>88</v>
      </c>
      <c r="H1661" s="10">
        <v>486</v>
      </c>
      <c r="I1661" s="10">
        <v>250</v>
      </c>
      <c r="J1661" s="10">
        <v>236</v>
      </c>
      <c r="K1661" s="10">
        <v>178</v>
      </c>
      <c r="L1661" s="10">
        <v>90</v>
      </c>
      <c r="M1661" s="10">
        <v>88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7</v>
      </c>
      <c r="U1661" s="10">
        <v>0</v>
      </c>
      <c r="V1661" s="10">
        <v>0</v>
      </c>
      <c r="W1661" s="10">
        <v>7</v>
      </c>
    </row>
    <row r="1662" spans="1:23">
      <c r="A1662" s="10" t="s">
        <v>23</v>
      </c>
      <c r="B1662" s="10" t="s">
        <v>163</v>
      </c>
      <c r="C1662" s="1" t="s">
        <v>194</v>
      </c>
      <c r="D1662" s="10" t="s">
        <v>201</v>
      </c>
      <c r="E1662" s="10" t="s">
        <v>202</v>
      </c>
      <c r="F1662" s="10">
        <v>1240.08</v>
      </c>
      <c r="G1662" s="10">
        <v>200</v>
      </c>
      <c r="H1662" s="10">
        <v>1295</v>
      </c>
      <c r="I1662" s="10">
        <v>677</v>
      </c>
      <c r="J1662" s="10">
        <v>618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185</v>
      </c>
      <c r="V1662" s="10">
        <v>13</v>
      </c>
      <c r="W1662" s="10">
        <v>185</v>
      </c>
    </row>
    <row r="1663" spans="1:23">
      <c r="A1663" s="10" t="s">
        <v>23</v>
      </c>
      <c r="B1663" s="10" t="s">
        <v>163</v>
      </c>
      <c r="C1663" s="1" t="s">
        <v>191</v>
      </c>
      <c r="D1663" s="6" t="s">
        <v>192</v>
      </c>
      <c r="E1663" s="10" t="s">
        <v>193</v>
      </c>
      <c r="F1663" s="10">
        <v>1158.2</v>
      </c>
      <c r="G1663" s="10">
        <v>690</v>
      </c>
      <c r="H1663" s="10">
        <v>4346</v>
      </c>
      <c r="I1663" s="10">
        <v>2340</v>
      </c>
      <c r="J1663" s="10">
        <v>2006</v>
      </c>
      <c r="K1663" s="10">
        <v>35</v>
      </c>
      <c r="L1663" s="10">
        <v>19</v>
      </c>
      <c r="M1663" s="10">
        <v>16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634</v>
      </c>
      <c r="V1663" s="10">
        <v>361</v>
      </c>
      <c r="W1663" s="10">
        <v>634</v>
      </c>
    </row>
    <row r="1664" spans="1:23">
      <c r="A1664" s="10" t="s">
        <v>23</v>
      </c>
      <c r="B1664" s="10" t="s">
        <v>3210</v>
      </c>
      <c r="C1664" s="1" t="s">
        <v>3240</v>
      </c>
      <c r="D1664" s="6" t="s">
        <v>3241</v>
      </c>
      <c r="E1664" s="10" t="s">
        <v>3242</v>
      </c>
      <c r="F1664" s="10">
        <v>7252</v>
      </c>
      <c r="G1664" s="10">
        <v>602</v>
      </c>
      <c r="H1664" s="10">
        <v>3307</v>
      </c>
      <c r="I1664" s="10">
        <v>1715</v>
      </c>
      <c r="J1664" s="10">
        <v>1592</v>
      </c>
      <c r="K1664" s="10">
        <v>0</v>
      </c>
      <c r="L1664" s="10">
        <v>0</v>
      </c>
      <c r="M1664" s="10">
        <v>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7</v>
      </c>
      <c r="T1664" s="10">
        <v>0</v>
      </c>
      <c r="U1664" s="10">
        <v>158</v>
      </c>
      <c r="V1664" s="10">
        <v>88</v>
      </c>
      <c r="W1664" s="10">
        <v>165</v>
      </c>
    </row>
    <row r="1665" spans="1:23">
      <c r="A1665" s="10" t="s">
        <v>23</v>
      </c>
      <c r="B1665" s="10" t="s">
        <v>3210</v>
      </c>
      <c r="C1665" s="1" t="s">
        <v>3237</v>
      </c>
      <c r="D1665" s="6" t="s">
        <v>3238</v>
      </c>
      <c r="E1665" s="10" t="s">
        <v>3239</v>
      </c>
      <c r="F1665" s="10">
        <v>2630</v>
      </c>
      <c r="G1665" s="10">
        <v>439</v>
      </c>
      <c r="H1665" s="10">
        <v>2531</v>
      </c>
      <c r="I1665" s="10">
        <v>1324</v>
      </c>
      <c r="J1665" s="10">
        <v>1207</v>
      </c>
      <c r="K1665" s="10">
        <v>0</v>
      </c>
      <c r="L1665" s="10">
        <v>0</v>
      </c>
      <c r="M1665" s="10">
        <v>0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88</v>
      </c>
      <c r="V1665" s="10">
        <v>84</v>
      </c>
      <c r="W1665" s="10">
        <v>88</v>
      </c>
    </row>
    <row r="1666" spans="1:23">
      <c r="A1666" s="10" t="s">
        <v>23</v>
      </c>
      <c r="B1666" s="10" t="s">
        <v>965</v>
      </c>
      <c r="C1666" s="1" t="s">
        <v>1003</v>
      </c>
      <c r="D1666" s="6" t="s">
        <v>1004</v>
      </c>
      <c r="E1666" s="10" t="s">
        <v>1005</v>
      </c>
      <c r="F1666" s="10">
        <v>1710.01</v>
      </c>
      <c r="G1666" s="10">
        <v>463</v>
      </c>
      <c r="H1666" s="10">
        <v>2792</v>
      </c>
      <c r="I1666" s="10">
        <v>1464</v>
      </c>
      <c r="J1666" s="10">
        <v>1328</v>
      </c>
      <c r="K1666" s="10">
        <v>414</v>
      </c>
      <c r="L1666" s="10">
        <v>215</v>
      </c>
      <c r="M1666" s="10">
        <v>199</v>
      </c>
      <c r="N1666" s="10">
        <v>16</v>
      </c>
      <c r="O1666" s="10">
        <v>8</v>
      </c>
      <c r="P1666" s="10">
        <v>8</v>
      </c>
      <c r="Q1666" s="10">
        <v>0</v>
      </c>
      <c r="R1666" s="10">
        <v>0</v>
      </c>
      <c r="S1666" s="10">
        <v>4</v>
      </c>
      <c r="T1666" s="10">
        <v>0</v>
      </c>
      <c r="U1666" s="10">
        <v>150</v>
      </c>
      <c r="V1666" s="10">
        <v>300</v>
      </c>
      <c r="W1666" s="10">
        <v>154</v>
      </c>
    </row>
    <row r="1667" spans="1:23">
      <c r="A1667" s="10" t="s">
        <v>23</v>
      </c>
      <c r="B1667" s="10" t="s">
        <v>965</v>
      </c>
      <c r="C1667" s="1" t="s">
        <v>1003</v>
      </c>
      <c r="D1667" s="10" t="s">
        <v>1006</v>
      </c>
      <c r="E1667" s="10" t="s">
        <v>1007</v>
      </c>
      <c r="F1667" s="10">
        <v>1063.99</v>
      </c>
      <c r="G1667" s="10">
        <v>214</v>
      </c>
      <c r="H1667" s="10">
        <v>1187</v>
      </c>
      <c r="I1667" s="10">
        <v>609</v>
      </c>
      <c r="J1667" s="10">
        <v>578</v>
      </c>
      <c r="K1667" s="10">
        <v>177</v>
      </c>
      <c r="L1667" s="10">
        <v>89</v>
      </c>
      <c r="M1667" s="10">
        <v>88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47</v>
      </c>
      <c r="V1667" s="10">
        <v>95</v>
      </c>
      <c r="W1667" s="10">
        <v>47</v>
      </c>
    </row>
    <row r="1668" spans="1:23">
      <c r="A1668" s="10" t="s">
        <v>23</v>
      </c>
      <c r="B1668" s="10" t="s">
        <v>1133</v>
      </c>
      <c r="C1668" s="1" t="s">
        <v>1156</v>
      </c>
      <c r="D1668" s="6" t="s">
        <v>1157</v>
      </c>
      <c r="E1668" s="10" t="s">
        <v>1158</v>
      </c>
      <c r="F1668" s="10">
        <v>1006.2</v>
      </c>
      <c r="G1668" s="10">
        <v>455</v>
      </c>
      <c r="H1668" s="10">
        <v>1995</v>
      </c>
      <c r="I1668" s="10">
        <v>993</v>
      </c>
      <c r="J1668" s="10">
        <v>1002</v>
      </c>
      <c r="K1668" s="10">
        <v>488</v>
      </c>
      <c r="L1668" s="10">
        <v>254</v>
      </c>
      <c r="M1668" s="10">
        <v>234</v>
      </c>
      <c r="N1668" s="10">
        <v>4</v>
      </c>
      <c r="O1668" s="10">
        <v>1</v>
      </c>
      <c r="P1668" s="10">
        <v>3</v>
      </c>
      <c r="Q1668" s="10">
        <v>0</v>
      </c>
      <c r="R1668" s="10">
        <v>0</v>
      </c>
      <c r="S1668" s="10">
        <v>0</v>
      </c>
      <c r="T1668" s="10">
        <v>0</v>
      </c>
      <c r="U1668" s="10">
        <v>40</v>
      </c>
      <c r="V1668" s="10">
        <v>59</v>
      </c>
      <c r="W1668" s="10">
        <v>40</v>
      </c>
    </row>
    <row r="1669" spans="1:23">
      <c r="A1669" s="10" t="s">
        <v>23</v>
      </c>
      <c r="B1669" s="10" t="s">
        <v>1133</v>
      </c>
      <c r="C1669" s="1" t="s">
        <v>1156</v>
      </c>
      <c r="D1669" s="10" t="s">
        <v>1159</v>
      </c>
      <c r="E1669" s="10" t="s">
        <v>1160</v>
      </c>
      <c r="F1669" s="10">
        <v>402.48</v>
      </c>
      <c r="G1669" s="10">
        <v>196</v>
      </c>
      <c r="H1669" s="10">
        <v>933</v>
      </c>
      <c r="I1669" s="10">
        <v>483</v>
      </c>
      <c r="J1669" s="10">
        <v>450</v>
      </c>
      <c r="K1669" s="10">
        <v>43</v>
      </c>
      <c r="L1669" s="10">
        <v>27</v>
      </c>
      <c r="M1669" s="10">
        <v>16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29</v>
      </c>
      <c r="V1669" s="10">
        <v>39</v>
      </c>
      <c r="W1669" s="10">
        <v>29</v>
      </c>
    </row>
    <row r="1670" spans="1:23">
      <c r="A1670" s="10" t="s">
        <v>23</v>
      </c>
      <c r="B1670" s="10" t="s">
        <v>3817</v>
      </c>
      <c r="C1670" s="1" t="s">
        <v>1156</v>
      </c>
      <c r="D1670" s="6" t="s">
        <v>3844</v>
      </c>
      <c r="E1670" s="10" t="s">
        <v>3845</v>
      </c>
      <c r="F1670" s="10">
        <v>832.93</v>
      </c>
      <c r="G1670" s="10">
        <v>666</v>
      </c>
      <c r="H1670" s="10">
        <v>4306</v>
      </c>
      <c r="I1670" s="10">
        <v>2280</v>
      </c>
      <c r="J1670" s="10">
        <v>2026</v>
      </c>
      <c r="K1670" s="10">
        <v>177</v>
      </c>
      <c r="L1670" s="10">
        <v>91</v>
      </c>
      <c r="M1670" s="10">
        <v>86</v>
      </c>
      <c r="N1670" s="10">
        <v>308</v>
      </c>
      <c r="O1670" s="10">
        <v>168</v>
      </c>
      <c r="P1670" s="10">
        <v>140</v>
      </c>
      <c r="Q1670" s="10">
        <v>0</v>
      </c>
      <c r="R1670" s="10">
        <v>0</v>
      </c>
      <c r="S1670" s="10">
        <v>5</v>
      </c>
      <c r="T1670" s="10">
        <v>0</v>
      </c>
      <c r="U1670" s="10">
        <v>59</v>
      </c>
      <c r="V1670" s="10">
        <v>79</v>
      </c>
      <c r="W1670" s="10">
        <v>64</v>
      </c>
    </row>
    <row r="1671" spans="1:23">
      <c r="A1671" s="10" t="s">
        <v>23</v>
      </c>
      <c r="B1671" s="10" t="s">
        <v>3817</v>
      </c>
      <c r="C1671" s="1" t="s">
        <v>1156</v>
      </c>
      <c r="D1671" s="10" t="s">
        <v>671</v>
      </c>
      <c r="E1671" s="10" t="s">
        <v>3846</v>
      </c>
      <c r="F1671" s="10">
        <v>508.56</v>
      </c>
      <c r="G1671" s="10">
        <v>204</v>
      </c>
      <c r="H1671" s="10">
        <v>1592</v>
      </c>
      <c r="I1671" s="10">
        <v>829</v>
      </c>
      <c r="J1671" s="10">
        <v>763</v>
      </c>
      <c r="K1671" s="10">
        <v>36</v>
      </c>
      <c r="L1671" s="10">
        <v>20</v>
      </c>
      <c r="M1671" s="10">
        <v>16</v>
      </c>
      <c r="N1671" s="10">
        <v>385</v>
      </c>
      <c r="O1671" s="10">
        <v>200</v>
      </c>
      <c r="P1671" s="10">
        <v>185</v>
      </c>
      <c r="Q1671" s="10">
        <v>0</v>
      </c>
      <c r="R1671" s="10">
        <v>0</v>
      </c>
      <c r="S1671" s="10">
        <v>0</v>
      </c>
      <c r="T1671" s="10">
        <v>0</v>
      </c>
      <c r="U1671" s="10">
        <v>16</v>
      </c>
      <c r="V1671" s="10">
        <v>31</v>
      </c>
      <c r="W1671" s="10">
        <v>16</v>
      </c>
    </row>
    <row r="1672" spans="1:23">
      <c r="A1672" s="10" t="s">
        <v>23</v>
      </c>
      <c r="B1672" s="10" t="s">
        <v>1133</v>
      </c>
      <c r="C1672" s="1" t="s">
        <v>1146</v>
      </c>
      <c r="D1672" s="6" t="s">
        <v>1146</v>
      </c>
      <c r="E1672" s="10" t="s">
        <v>1147</v>
      </c>
      <c r="F1672" s="10">
        <v>951.3</v>
      </c>
      <c r="G1672" s="10">
        <v>147</v>
      </c>
      <c r="H1672" s="10">
        <v>674</v>
      </c>
      <c r="I1672" s="10">
        <v>308</v>
      </c>
      <c r="J1672" s="10">
        <v>366</v>
      </c>
      <c r="K1672" s="10">
        <v>44</v>
      </c>
      <c r="L1672" s="10">
        <v>25</v>
      </c>
      <c r="M1672" s="10">
        <v>19</v>
      </c>
      <c r="N1672" s="10">
        <v>364</v>
      </c>
      <c r="O1672" s="10">
        <v>184</v>
      </c>
      <c r="P1672" s="10">
        <v>180</v>
      </c>
      <c r="Q1672" s="10">
        <v>0</v>
      </c>
      <c r="R1672" s="10">
        <v>0</v>
      </c>
      <c r="S1672" s="10">
        <v>6</v>
      </c>
      <c r="T1672" s="10">
        <v>0</v>
      </c>
      <c r="U1672" s="10">
        <v>462</v>
      </c>
      <c r="V1672" s="10">
        <v>491</v>
      </c>
      <c r="W1672" s="10">
        <v>468</v>
      </c>
    </row>
    <row r="1673" spans="1:23">
      <c r="A1673" s="10" t="s">
        <v>23</v>
      </c>
      <c r="B1673" s="10" t="s">
        <v>1133</v>
      </c>
      <c r="C1673" s="1" t="s">
        <v>1146</v>
      </c>
      <c r="D1673" s="10" t="s">
        <v>1148</v>
      </c>
      <c r="E1673" s="10" t="s">
        <v>1149</v>
      </c>
      <c r="F1673" s="10">
        <v>383.5</v>
      </c>
      <c r="G1673" s="10">
        <v>168</v>
      </c>
      <c r="H1673" s="10">
        <v>778</v>
      </c>
      <c r="I1673" s="10">
        <v>375</v>
      </c>
      <c r="J1673" s="10">
        <v>403</v>
      </c>
      <c r="K1673" s="10">
        <v>0</v>
      </c>
      <c r="L1673" s="10">
        <v>0</v>
      </c>
      <c r="M1673" s="10">
        <v>0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30</v>
      </c>
      <c r="V1673" s="10">
        <v>31</v>
      </c>
      <c r="W1673" s="10">
        <v>30</v>
      </c>
    </row>
    <row r="1674" spans="1:23">
      <c r="A1674" s="10" t="s">
        <v>23</v>
      </c>
      <c r="B1674" s="10" t="s">
        <v>1133</v>
      </c>
      <c r="C1674" s="1" t="s">
        <v>1146</v>
      </c>
      <c r="D1674" s="10" t="s">
        <v>1150</v>
      </c>
      <c r="E1674" s="10" t="s">
        <v>1151</v>
      </c>
      <c r="F1674" s="10">
        <v>267.49</v>
      </c>
      <c r="G1674" s="10">
        <v>94</v>
      </c>
      <c r="H1674" s="10">
        <v>486</v>
      </c>
      <c r="I1674" s="10">
        <v>239</v>
      </c>
      <c r="J1674" s="10">
        <v>247</v>
      </c>
      <c r="K1674" s="10">
        <v>0</v>
      </c>
      <c r="L1674" s="10">
        <v>0</v>
      </c>
      <c r="M1674" s="10">
        <v>0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38.4</v>
      </c>
      <c r="V1674" s="10">
        <v>107.1</v>
      </c>
      <c r="W1674" s="10">
        <v>38.4</v>
      </c>
    </row>
    <row r="1675" spans="1:23">
      <c r="A1675" s="10" t="s">
        <v>23</v>
      </c>
      <c r="B1675" s="10" t="s">
        <v>1133</v>
      </c>
      <c r="C1675" s="1" t="s">
        <v>1146</v>
      </c>
      <c r="D1675" s="10" t="s">
        <v>1152</v>
      </c>
      <c r="E1675" s="10" t="s">
        <v>1153</v>
      </c>
      <c r="F1675" s="10">
        <v>655</v>
      </c>
      <c r="G1675" s="10">
        <v>50</v>
      </c>
      <c r="H1675" s="10">
        <v>204</v>
      </c>
      <c r="I1675" s="10">
        <v>100</v>
      </c>
      <c r="J1675" s="10">
        <v>104</v>
      </c>
      <c r="K1675" s="10">
        <v>1293</v>
      </c>
      <c r="L1675" s="10">
        <v>645</v>
      </c>
      <c r="M1675" s="10">
        <v>648</v>
      </c>
      <c r="N1675" s="10">
        <v>428</v>
      </c>
      <c r="O1675" s="10">
        <v>220</v>
      </c>
      <c r="P1675" s="10">
        <v>208</v>
      </c>
      <c r="Q1675" s="10">
        <v>0</v>
      </c>
      <c r="R1675" s="10">
        <v>2</v>
      </c>
      <c r="S1675" s="10">
        <v>74</v>
      </c>
      <c r="T1675" s="10">
        <v>0</v>
      </c>
      <c r="U1675" s="10">
        <v>219</v>
      </c>
      <c r="V1675" s="10">
        <v>335</v>
      </c>
      <c r="W1675" s="10">
        <v>295</v>
      </c>
    </row>
    <row r="1676" spans="1:23">
      <c r="A1676" s="10" t="s">
        <v>23</v>
      </c>
      <c r="B1676" s="10" t="s">
        <v>1133</v>
      </c>
      <c r="C1676" s="1" t="s">
        <v>1146</v>
      </c>
      <c r="D1676" s="10" t="s">
        <v>1154</v>
      </c>
      <c r="E1676" s="10" t="s">
        <v>1155</v>
      </c>
      <c r="F1676" s="10">
        <v>241.97</v>
      </c>
      <c r="G1676" s="10">
        <v>102</v>
      </c>
      <c r="H1676" s="10">
        <v>412</v>
      </c>
      <c r="I1676" s="10">
        <v>213</v>
      </c>
      <c r="J1676" s="10">
        <v>199</v>
      </c>
      <c r="K1676" s="10">
        <v>240</v>
      </c>
      <c r="L1676" s="10">
        <v>129</v>
      </c>
      <c r="M1676" s="10">
        <v>111</v>
      </c>
      <c r="N1676" s="10">
        <v>9</v>
      </c>
      <c r="O1676" s="10">
        <v>6</v>
      </c>
      <c r="P1676" s="10">
        <v>3</v>
      </c>
      <c r="Q1676" s="10">
        <v>0</v>
      </c>
      <c r="R1676" s="10">
        <v>0</v>
      </c>
      <c r="S1676" s="10">
        <v>2</v>
      </c>
      <c r="T1676" s="10">
        <v>0</v>
      </c>
      <c r="U1676" s="10">
        <v>220</v>
      </c>
      <c r="V1676" s="10">
        <v>179</v>
      </c>
      <c r="W1676" s="10">
        <v>222</v>
      </c>
    </row>
    <row r="1677" spans="1:23">
      <c r="A1677" s="10" t="s">
        <v>23</v>
      </c>
      <c r="B1677" s="10" t="s">
        <v>719</v>
      </c>
      <c r="C1677" s="1" t="s">
        <v>727</v>
      </c>
      <c r="D1677" s="6" t="s">
        <v>728</v>
      </c>
      <c r="E1677" s="10" t="s">
        <v>729</v>
      </c>
      <c r="F1677" s="10">
        <v>2439.79</v>
      </c>
      <c r="G1677" s="10">
        <v>420</v>
      </c>
      <c r="H1677" s="10">
        <v>2554</v>
      </c>
      <c r="I1677" s="10">
        <v>1363</v>
      </c>
      <c r="J1677" s="10">
        <v>1191</v>
      </c>
      <c r="K1677" s="10">
        <v>0</v>
      </c>
      <c r="L1677" s="10">
        <v>0</v>
      </c>
      <c r="M1677" s="10">
        <v>0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95</v>
      </c>
      <c r="V1677" s="10">
        <v>191</v>
      </c>
      <c r="W1677" s="10">
        <v>95</v>
      </c>
    </row>
    <row r="1678" spans="1:23">
      <c r="A1678" s="10" t="s">
        <v>23</v>
      </c>
      <c r="B1678" s="10" t="s">
        <v>719</v>
      </c>
      <c r="C1678" s="1" t="s">
        <v>727</v>
      </c>
      <c r="D1678" s="10" t="s">
        <v>730</v>
      </c>
      <c r="E1678" s="10" t="s">
        <v>731</v>
      </c>
      <c r="F1678" s="10">
        <v>1098.42</v>
      </c>
      <c r="G1678" s="10">
        <v>110</v>
      </c>
      <c r="H1678" s="10">
        <v>654</v>
      </c>
      <c r="I1678" s="10">
        <v>342</v>
      </c>
      <c r="J1678" s="10">
        <v>312</v>
      </c>
      <c r="K1678" s="10">
        <v>3</v>
      </c>
      <c r="L1678" s="10">
        <v>2</v>
      </c>
      <c r="M1678" s="10">
        <v>1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37.090000000000003</v>
      </c>
      <c r="T1678" s="10">
        <v>0</v>
      </c>
      <c r="U1678" s="10">
        <v>0</v>
      </c>
      <c r="V1678" s="10">
        <v>621.88</v>
      </c>
      <c r="W1678" s="10">
        <v>37.090000000000003</v>
      </c>
    </row>
    <row r="1679" spans="1:23">
      <c r="A1679" s="10" t="s">
        <v>23</v>
      </c>
      <c r="B1679" s="10" t="s">
        <v>719</v>
      </c>
      <c r="C1679" s="1" t="s">
        <v>724</v>
      </c>
      <c r="D1679" s="6" t="s">
        <v>725</v>
      </c>
      <c r="E1679" s="10" t="s">
        <v>726</v>
      </c>
      <c r="F1679" s="10">
        <v>1744.45</v>
      </c>
      <c r="G1679" s="10">
        <v>406</v>
      </c>
      <c r="H1679" s="10">
        <v>2777</v>
      </c>
      <c r="I1679" s="10">
        <v>1459</v>
      </c>
      <c r="J1679" s="10">
        <v>1318</v>
      </c>
      <c r="K1679" s="10">
        <v>0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210</v>
      </c>
      <c r="V1679" s="10">
        <v>307</v>
      </c>
      <c r="W1679" s="10">
        <v>210</v>
      </c>
    </row>
    <row r="1680" spans="1:23">
      <c r="A1680" s="10" t="s">
        <v>23</v>
      </c>
      <c r="B1680" s="10" t="s">
        <v>2223</v>
      </c>
      <c r="C1680" s="1" t="s">
        <v>2229</v>
      </c>
      <c r="D1680" s="6" t="s">
        <v>2229</v>
      </c>
      <c r="E1680" s="10" t="s">
        <v>2230</v>
      </c>
      <c r="F1680" s="10">
        <v>2850</v>
      </c>
      <c r="G1680" s="10">
        <v>396</v>
      </c>
      <c r="H1680" s="10">
        <v>2355</v>
      </c>
      <c r="I1680" s="10">
        <v>1245</v>
      </c>
      <c r="J1680" s="10">
        <v>1110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50</v>
      </c>
      <c r="T1680" s="10">
        <v>0</v>
      </c>
      <c r="U1680" s="10">
        <v>107</v>
      </c>
      <c r="V1680" s="10">
        <v>87</v>
      </c>
      <c r="W1680" s="10">
        <v>157</v>
      </c>
    </row>
    <row r="1681" spans="1:23">
      <c r="A1681" s="10" t="s">
        <v>23</v>
      </c>
      <c r="B1681" s="10" t="s">
        <v>2223</v>
      </c>
      <c r="C1681" s="1" t="s">
        <v>2229</v>
      </c>
      <c r="D1681" s="10" t="s">
        <v>2231</v>
      </c>
      <c r="E1681" s="10" t="s">
        <v>2232</v>
      </c>
      <c r="F1681" s="10">
        <v>2475</v>
      </c>
      <c r="G1681" s="10">
        <v>296</v>
      </c>
      <c r="H1681" s="10">
        <v>1706</v>
      </c>
      <c r="I1681" s="10">
        <v>885</v>
      </c>
      <c r="J1681" s="10">
        <v>821</v>
      </c>
      <c r="K1681" s="10">
        <v>0</v>
      </c>
      <c r="L1681" s="10">
        <v>0</v>
      </c>
      <c r="M1681" s="10">
        <v>0</v>
      </c>
      <c r="N1681" s="10">
        <v>74</v>
      </c>
      <c r="O1681" s="10">
        <v>42</v>
      </c>
      <c r="P1681" s="10">
        <v>32</v>
      </c>
      <c r="Q1681" s="10">
        <v>0</v>
      </c>
      <c r="R1681" s="10">
        <v>0</v>
      </c>
      <c r="S1681" s="10">
        <v>0</v>
      </c>
      <c r="T1681" s="10">
        <v>0</v>
      </c>
      <c r="U1681" s="10">
        <v>73</v>
      </c>
      <c r="V1681" s="10">
        <v>53</v>
      </c>
      <c r="W1681" s="10">
        <v>73</v>
      </c>
    </row>
    <row r="1682" spans="1:23">
      <c r="A1682" s="10" t="s">
        <v>23</v>
      </c>
      <c r="B1682" s="10" t="s">
        <v>163</v>
      </c>
      <c r="C1682" s="1" t="s">
        <v>184</v>
      </c>
      <c r="D1682" s="6" t="s">
        <v>185</v>
      </c>
      <c r="E1682" s="10" t="s">
        <v>186</v>
      </c>
      <c r="F1682" s="10">
        <v>1766</v>
      </c>
      <c r="G1682" s="10">
        <v>406</v>
      </c>
      <c r="H1682" s="10">
        <v>2457</v>
      </c>
      <c r="I1682" s="10">
        <v>1253</v>
      </c>
      <c r="J1682" s="10">
        <v>1204</v>
      </c>
      <c r="K1682" s="10">
        <v>0</v>
      </c>
      <c r="L1682" s="10">
        <v>0</v>
      </c>
      <c r="M1682" s="10">
        <v>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50</v>
      </c>
      <c r="T1682" s="10">
        <v>0</v>
      </c>
      <c r="U1682" s="10">
        <v>107</v>
      </c>
      <c r="V1682" s="10">
        <v>103</v>
      </c>
      <c r="W1682" s="10">
        <v>157</v>
      </c>
    </row>
    <row r="1683" spans="1:23">
      <c r="A1683" s="10" t="s">
        <v>23</v>
      </c>
      <c r="B1683" s="10" t="s">
        <v>163</v>
      </c>
      <c r="C1683" s="1" t="s">
        <v>184</v>
      </c>
      <c r="D1683" s="10" t="s">
        <v>187</v>
      </c>
      <c r="E1683" s="10" t="s">
        <v>188</v>
      </c>
      <c r="F1683" s="10">
        <v>828.57</v>
      </c>
      <c r="G1683" s="10">
        <v>151</v>
      </c>
      <c r="H1683" s="10">
        <v>949</v>
      </c>
      <c r="I1683" s="10">
        <v>498</v>
      </c>
      <c r="J1683" s="10">
        <v>451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50</v>
      </c>
      <c r="T1683" s="10">
        <v>0</v>
      </c>
      <c r="U1683" s="10">
        <v>110</v>
      </c>
      <c r="V1683" s="10">
        <v>85</v>
      </c>
      <c r="W1683" s="10">
        <v>160</v>
      </c>
    </row>
    <row r="1684" spans="1:23">
      <c r="A1684" s="10" t="s">
        <v>23</v>
      </c>
      <c r="B1684" s="10" t="s">
        <v>163</v>
      </c>
      <c r="C1684" s="1" t="s">
        <v>184</v>
      </c>
      <c r="D1684" s="10" t="s">
        <v>189</v>
      </c>
      <c r="E1684" s="10" t="s">
        <v>190</v>
      </c>
      <c r="F1684" s="10">
        <v>995.45</v>
      </c>
      <c r="G1684" s="10">
        <v>137</v>
      </c>
      <c r="H1684" s="10">
        <v>865</v>
      </c>
      <c r="I1684" s="10">
        <v>447</v>
      </c>
      <c r="J1684" s="10">
        <v>418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203.22</v>
      </c>
      <c r="V1684" s="10">
        <v>249.08</v>
      </c>
      <c r="W1684" s="10">
        <v>203.22</v>
      </c>
    </row>
    <row r="1685" spans="1:23">
      <c r="A1685" s="10" t="s">
        <v>23</v>
      </c>
      <c r="B1685" s="10" t="s">
        <v>2702</v>
      </c>
      <c r="C1685" s="1" t="s">
        <v>2714</v>
      </c>
      <c r="D1685" s="6" t="s">
        <v>2715</v>
      </c>
      <c r="E1685" s="10" t="s">
        <v>2716</v>
      </c>
      <c r="F1685" s="10">
        <v>1799</v>
      </c>
      <c r="G1685" s="10">
        <v>471</v>
      </c>
      <c r="H1685" s="10">
        <v>2772</v>
      </c>
      <c r="I1685" s="10">
        <v>1468</v>
      </c>
      <c r="J1685" s="10">
        <v>1304</v>
      </c>
      <c r="K1685" s="10">
        <v>0</v>
      </c>
      <c r="L1685" s="10">
        <v>0</v>
      </c>
      <c r="M1685" s="10">
        <v>0</v>
      </c>
      <c r="N1685" s="10">
        <v>115</v>
      </c>
      <c r="O1685" s="10">
        <v>51</v>
      </c>
      <c r="P1685" s="10">
        <v>64</v>
      </c>
      <c r="Q1685" s="10">
        <v>0</v>
      </c>
      <c r="R1685" s="10">
        <v>0</v>
      </c>
      <c r="S1685" s="10">
        <v>0</v>
      </c>
      <c r="T1685" s="10">
        <v>0</v>
      </c>
      <c r="U1685" s="10">
        <v>34</v>
      </c>
      <c r="V1685" s="10">
        <v>37</v>
      </c>
      <c r="W1685" s="10">
        <v>34</v>
      </c>
    </row>
    <row r="1686" spans="1:23">
      <c r="A1686" s="10" t="s">
        <v>23</v>
      </c>
      <c r="B1686" s="10" t="s">
        <v>2702</v>
      </c>
      <c r="C1686" s="1" t="s">
        <v>2714</v>
      </c>
      <c r="D1686" s="10" t="s">
        <v>86</v>
      </c>
      <c r="E1686" s="10" t="s">
        <v>2717</v>
      </c>
      <c r="F1686" s="10">
        <v>296.02999999999997</v>
      </c>
      <c r="G1686" s="10">
        <v>52</v>
      </c>
      <c r="H1686" s="10">
        <v>364</v>
      </c>
      <c r="I1686" s="10">
        <v>190</v>
      </c>
      <c r="J1686" s="10">
        <v>174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27</v>
      </c>
      <c r="V1686" s="10">
        <v>35</v>
      </c>
      <c r="W1686" s="10">
        <v>27</v>
      </c>
    </row>
    <row r="1687" spans="1:23">
      <c r="A1687" s="10" t="s">
        <v>23</v>
      </c>
      <c r="B1687" s="10" t="s">
        <v>2702</v>
      </c>
      <c r="C1687" s="1" t="s">
        <v>2714</v>
      </c>
      <c r="D1687" s="10" t="s">
        <v>1129</v>
      </c>
      <c r="E1687" s="10" t="s">
        <v>2718</v>
      </c>
      <c r="F1687" s="10">
        <v>730.68</v>
      </c>
      <c r="G1687" s="10">
        <v>137</v>
      </c>
      <c r="H1687" s="10">
        <v>771</v>
      </c>
      <c r="I1687" s="10">
        <v>392</v>
      </c>
      <c r="J1687" s="10">
        <v>379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34</v>
      </c>
      <c r="V1687" s="10">
        <v>20</v>
      </c>
      <c r="W1687" s="10">
        <v>34</v>
      </c>
    </row>
    <row r="1688" spans="1:23">
      <c r="A1688" s="10" t="s">
        <v>23</v>
      </c>
      <c r="B1688" s="10" t="s">
        <v>163</v>
      </c>
      <c r="C1688" s="1" t="s">
        <v>180</v>
      </c>
      <c r="D1688" s="6" t="s">
        <v>180</v>
      </c>
      <c r="E1688" s="10" t="s">
        <v>181</v>
      </c>
      <c r="F1688" s="10">
        <v>1815.32</v>
      </c>
      <c r="G1688" s="10">
        <v>339</v>
      </c>
      <c r="H1688" s="10">
        <v>1888</v>
      </c>
      <c r="I1688" s="10">
        <v>1011</v>
      </c>
      <c r="J1688" s="10">
        <v>877</v>
      </c>
      <c r="K1688" s="10">
        <v>70</v>
      </c>
      <c r="L1688" s="10">
        <v>42</v>
      </c>
      <c r="M1688" s="10">
        <v>28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5.0599999999999996</v>
      </c>
      <c r="T1688" s="10">
        <v>0</v>
      </c>
      <c r="U1688" s="10">
        <v>398.12</v>
      </c>
      <c r="V1688" s="10">
        <v>87.01</v>
      </c>
      <c r="W1688" s="10">
        <v>403.18</v>
      </c>
    </row>
    <row r="1689" spans="1:23">
      <c r="A1689" s="10" t="s">
        <v>23</v>
      </c>
      <c r="B1689" s="10" t="s">
        <v>163</v>
      </c>
      <c r="C1689" s="1" t="s">
        <v>180</v>
      </c>
      <c r="D1689" s="10" t="s">
        <v>182</v>
      </c>
      <c r="E1689" s="10" t="s">
        <v>183</v>
      </c>
      <c r="F1689" s="10">
        <v>370.15</v>
      </c>
      <c r="G1689" s="10">
        <v>47</v>
      </c>
      <c r="H1689" s="10">
        <v>269</v>
      </c>
      <c r="I1689" s="10">
        <v>143</v>
      </c>
      <c r="J1689" s="10">
        <v>126</v>
      </c>
      <c r="K1689" s="10">
        <v>310</v>
      </c>
      <c r="L1689" s="10">
        <v>160</v>
      </c>
      <c r="M1689" s="10">
        <v>150</v>
      </c>
      <c r="N1689" s="10">
        <v>60</v>
      </c>
      <c r="O1689" s="10">
        <v>30</v>
      </c>
      <c r="P1689" s="10">
        <v>30</v>
      </c>
      <c r="Q1689" s="10">
        <v>0</v>
      </c>
      <c r="R1689" s="10">
        <v>0</v>
      </c>
      <c r="S1689" s="10">
        <v>0</v>
      </c>
      <c r="T1689" s="10">
        <v>0</v>
      </c>
      <c r="U1689" s="10">
        <v>368</v>
      </c>
      <c r="V1689" s="10">
        <v>789</v>
      </c>
      <c r="W1689" s="10">
        <v>368</v>
      </c>
    </row>
    <row r="1690" spans="1:23">
      <c r="A1690" s="10" t="s">
        <v>23</v>
      </c>
      <c r="B1690" s="10" t="s">
        <v>163</v>
      </c>
      <c r="C1690" s="1" t="s">
        <v>175</v>
      </c>
      <c r="D1690" s="6" t="s">
        <v>176</v>
      </c>
      <c r="E1690" s="10" t="s">
        <v>177</v>
      </c>
      <c r="F1690" s="10">
        <v>752.52</v>
      </c>
      <c r="G1690" s="10">
        <v>384</v>
      </c>
      <c r="H1690" s="10">
        <v>2257</v>
      </c>
      <c r="I1690" s="10">
        <v>1202</v>
      </c>
      <c r="J1690" s="10">
        <v>1055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20</v>
      </c>
      <c r="S1690" s="10">
        <v>0</v>
      </c>
      <c r="T1690" s="10">
        <v>0</v>
      </c>
      <c r="U1690" s="10">
        <v>110</v>
      </c>
      <c r="V1690" s="10">
        <v>49</v>
      </c>
      <c r="W1690" s="10">
        <v>130</v>
      </c>
    </row>
    <row r="1691" spans="1:23">
      <c r="A1691" s="10" t="s">
        <v>23</v>
      </c>
      <c r="B1691" s="10" t="s">
        <v>163</v>
      </c>
      <c r="C1691" s="1" t="s">
        <v>175</v>
      </c>
      <c r="D1691" s="10" t="s">
        <v>178</v>
      </c>
      <c r="E1691" s="10" t="s">
        <v>179</v>
      </c>
      <c r="F1691" s="10">
        <v>538</v>
      </c>
      <c r="G1691" s="10">
        <v>66</v>
      </c>
      <c r="H1691" s="10">
        <v>421</v>
      </c>
      <c r="I1691" s="10">
        <v>221</v>
      </c>
      <c r="J1691" s="10">
        <v>200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98</v>
      </c>
      <c r="V1691" s="10">
        <v>36</v>
      </c>
      <c r="W1691" s="10">
        <v>98</v>
      </c>
    </row>
    <row r="1692" spans="1:23">
      <c r="A1692" s="10" t="s">
        <v>23</v>
      </c>
      <c r="B1692" s="10" t="s">
        <v>965</v>
      </c>
      <c r="C1692" s="1" t="s">
        <v>993</v>
      </c>
      <c r="D1692" s="6" t="s">
        <v>993</v>
      </c>
      <c r="E1692" s="10" t="s">
        <v>994</v>
      </c>
      <c r="F1692" s="10">
        <v>359.62</v>
      </c>
      <c r="G1692" s="10">
        <v>49</v>
      </c>
      <c r="H1692" s="10">
        <v>277</v>
      </c>
      <c r="I1692" s="10">
        <v>127</v>
      </c>
      <c r="J1692" s="10">
        <v>150</v>
      </c>
      <c r="K1692" s="10">
        <v>32</v>
      </c>
      <c r="L1692" s="10">
        <v>21</v>
      </c>
      <c r="M1692" s="10">
        <v>11</v>
      </c>
      <c r="N1692" s="10">
        <v>0</v>
      </c>
      <c r="O1692" s="10">
        <v>0</v>
      </c>
      <c r="P1692" s="10">
        <v>0</v>
      </c>
      <c r="Q1692" s="10">
        <v>0</v>
      </c>
      <c r="R1692" s="10">
        <v>1</v>
      </c>
      <c r="S1692" s="10">
        <v>0</v>
      </c>
      <c r="T1692" s="10">
        <v>0</v>
      </c>
      <c r="U1692" s="10">
        <v>160</v>
      </c>
      <c r="V1692" s="10">
        <v>317</v>
      </c>
      <c r="W1692" s="10">
        <v>161</v>
      </c>
    </row>
    <row r="1693" spans="1:23">
      <c r="A1693" s="10" t="s">
        <v>23</v>
      </c>
      <c r="B1693" s="10" t="s">
        <v>965</v>
      </c>
      <c r="C1693" s="1" t="s">
        <v>993</v>
      </c>
      <c r="D1693" s="10" t="s">
        <v>995</v>
      </c>
      <c r="E1693" s="10" t="s">
        <v>996</v>
      </c>
      <c r="F1693" s="10">
        <v>119.07</v>
      </c>
      <c r="G1693" s="10">
        <v>88</v>
      </c>
      <c r="H1693" s="10">
        <v>479</v>
      </c>
      <c r="I1693" s="10">
        <v>250</v>
      </c>
      <c r="J1693" s="10">
        <v>229</v>
      </c>
      <c r="K1693" s="10">
        <v>84</v>
      </c>
      <c r="L1693" s="10">
        <v>42</v>
      </c>
      <c r="M1693" s="10">
        <v>42</v>
      </c>
      <c r="N1693" s="10">
        <v>0</v>
      </c>
      <c r="O1693" s="10">
        <v>0</v>
      </c>
      <c r="P1693" s="10">
        <v>0</v>
      </c>
      <c r="Q1693" s="10">
        <v>41.05</v>
      </c>
      <c r="R1693" s="10">
        <v>0</v>
      </c>
      <c r="S1693" s="10">
        <v>30.1</v>
      </c>
      <c r="T1693" s="10">
        <v>0</v>
      </c>
      <c r="U1693" s="10">
        <v>60.02</v>
      </c>
      <c r="V1693" s="10">
        <v>54.42</v>
      </c>
      <c r="W1693" s="10">
        <v>90.12</v>
      </c>
    </row>
    <row r="1694" spans="1:23">
      <c r="A1694" s="10" t="s">
        <v>23</v>
      </c>
      <c r="B1694" s="10" t="s">
        <v>965</v>
      </c>
      <c r="C1694" s="1" t="s">
        <v>993</v>
      </c>
      <c r="D1694" s="10" t="s">
        <v>997</v>
      </c>
      <c r="E1694" s="10" t="s">
        <v>998</v>
      </c>
      <c r="F1694" s="10">
        <v>305.69</v>
      </c>
      <c r="G1694" s="10">
        <v>107</v>
      </c>
      <c r="H1694" s="10">
        <v>579</v>
      </c>
      <c r="I1694" s="10">
        <v>303</v>
      </c>
      <c r="J1694" s="10">
        <v>276</v>
      </c>
      <c r="K1694" s="10">
        <v>19</v>
      </c>
      <c r="L1694" s="10">
        <v>9</v>
      </c>
      <c r="M1694" s="10">
        <v>10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20</v>
      </c>
      <c r="T1694" s="10">
        <v>0</v>
      </c>
      <c r="U1694" s="10">
        <v>135</v>
      </c>
      <c r="V1694" s="10">
        <v>196</v>
      </c>
      <c r="W1694" s="10">
        <v>155</v>
      </c>
    </row>
    <row r="1695" spans="1:23">
      <c r="A1695" s="10" t="s">
        <v>23</v>
      </c>
      <c r="B1695" s="10" t="s">
        <v>965</v>
      </c>
      <c r="C1695" s="1" t="s">
        <v>993</v>
      </c>
      <c r="D1695" s="10" t="s">
        <v>999</v>
      </c>
      <c r="E1695" s="10" t="s">
        <v>1000</v>
      </c>
      <c r="F1695" s="10">
        <v>253.13</v>
      </c>
      <c r="G1695" s="10">
        <v>110</v>
      </c>
      <c r="H1695" s="10">
        <v>600</v>
      </c>
      <c r="I1695" s="10">
        <v>312</v>
      </c>
      <c r="J1695" s="10">
        <v>288</v>
      </c>
      <c r="K1695" s="10">
        <v>0</v>
      </c>
      <c r="L1695" s="10">
        <v>0</v>
      </c>
      <c r="M1695" s="10">
        <v>0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36</v>
      </c>
      <c r="V1695" s="10">
        <v>56</v>
      </c>
      <c r="W1695" s="10">
        <v>36</v>
      </c>
    </row>
    <row r="1696" spans="1:23">
      <c r="A1696" s="10" t="s">
        <v>23</v>
      </c>
      <c r="B1696" s="10" t="s">
        <v>965</v>
      </c>
      <c r="C1696" s="1" t="s">
        <v>993</v>
      </c>
      <c r="D1696" s="10" t="s">
        <v>1001</v>
      </c>
      <c r="E1696" s="10" t="s">
        <v>1002</v>
      </c>
      <c r="F1696" s="10">
        <v>744.49</v>
      </c>
      <c r="G1696" s="10">
        <v>108</v>
      </c>
      <c r="H1696" s="10">
        <v>638</v>
      </c>
      <c r="I1696" s="10">
        <v>335</v>
      </c>
      <c r="J1696" s="10">
        <v>303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56</v>
      </c>
      <c r="V1696" s="10">
        <v>71</v>
      </c>
      <c r="W1696" s="10">
        <v>56</v>
      </c>
    </row>
    <row r="1697" spans="1:23">
      <c r="A1697" s="10" t="s">
        <v>23</v>
      </c>
      <c r="B1697" s="10" t="s">
        <v>965</v>
      </c>
      <c r="C1697" s="1" t="s">
        <v>986</v>
      </c>
      <c r="D1697" s="6" t="s">
        <v>987</v>
      </c>
      <c r="E1697" s="10" t="s">
        <v>988</v>
      </c>
      <c r="F1697" s="10">
        <v>2274.14</v>
      </c>
      <c r="G1697" s="10">
        <v>545</v>
      </c>
      <c r="H1697" s="10">
        <v>2897</v>
      </c>
      <c r="I1697" s="10">
        <v>1500</v>
      </c>
      <c r="J1697" s="10">
        <v>1397</v>
      </c>
      <c r="K1697" s="10">
        <v>201</v>
      </c>
      <c r="L1697" s="10">
        <v>105</v>
      </c>
      <c r="M1697" s="10">
        <v>96</v>
      </c>
      <c r="N1697" s="10">
        <v>18</v>
      </c>
      <c r="O1697" s="10">
        <v>10</v>
      </c>
      <c r="P1697" s="10">
        <v>8</v>
      </c>
      <c r="Q1697" s="10">
        <v>0</v>
      </c>
      <c r="R1697" s="10">
        <v>0</v>
      </c>
      <c r="S1697" s="10">
        <v>0</v>
      </c>
      <c r="T1697" s="10">
        <v>0</v>
      </c>
      <c r="U1697" s="10">
        <v>68</v>
      </c>
      <c r="V1697" s="10">
        <v>101</v>
      </c>
      <c r="W1697" s="10">
        <v>68</v>
      </c>
    </row>
    <row r="1698" spans="1:23">
      <c r="A1698" s="10" t="s">
        <v>23</v>
      </c>
      <c r="B1698" s="10" t="s">
        <v>965</v>
      </c>
      <c r="C1698" s="1" t="s">
        <v>986</v>
      </c>
      <c r="D1698" s="10" t="s">
        <v>989</v>
      </c>
      <c r="E1698" s="10" t="s">
        <v>990</v>
      </c>
      <c r="F1698" s="10">
        <v>1662.98</v>
      </c>
      <c r="G1698" s="10">
        <v>220</v>
      </c>
      <c r="H1698" s="10">
        <v>1234</v>
      </c>
      <c r="I1698" s="10">
        <v>648</v>
      </c>
      <c r="J1698" s="10">
        <v>586</v>
      </c>
      <c r="K1698" s="10">
        <v>0</v>
      </c>
      <c r="L1698" s="10">
        <v>0</v>
      </c>
      <c r="M1698" s="10">
        <v>0</v>
      </c>
      <c r="N1698" s="10">
        <v>602</v>
      </c>
      <c r="O1698" s="10">
        <v>297</v>
      </c>
      <c r="P1698" s="10">
        <v>305</v>
      </c>
      <c r="Q1698" s="10">
        <v>0</v>
      </c>
      <c r="R1698" s="10">
        <v>0</v>
      </c>
      <c r="S1698" s="10">
        <v>0</v>
      </c>
      <c r="T1698" s="10">
        <v>0</v>
      </c>
      <c r="U1698" s="10">
        <v>35</v>
      </c>
      <c r="V1698" s="10">
        <v>45</v>
      </c>
      <c r="W1698" s="10">
        <v>35</v>
      </c>
    </row>
    <row r="1699" spans="1:23">
      <c r="A1699" s="10" t="s">
        <v>23</v>
      </c>
      <c r="B1699" s="10" t="s">
        <v>965</v>
      </c>
      <c r="C1699" s="1" t="s">
        <v>986</v>
      </c>
      <c r="D1699" s="10" t="s">
        <v>991</v>
      </c>
      <c r="E1699" s="10" t="s">
        <v>992</v>
      </c>
      <c r="F1699" s="10">
        <v>1149.29</v>
      </c>
      <c r="G1699" s="10">
        <v>203</v>
      </c>
      <c r="H1699" s="10">
        <v>1120</v>
      </c>
      <c r="I1699" s="10">
        <v>605</v>
      </c>
      <c r="J1699" s="10">
        <v>515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4</v>
      </c>
      <c r="S1699" s="10">
        <v>0</v>
      </c>
      <c r="T1699" s="10">
        <v>0</v>
      </c>
      <c r="U1699" s="10">
        <v>51</v>
      </c>
      <c r="V1699" s="10">
        <v>33</v>
      </c>
      <c r="W1699" s="10">
        <v>55</v>
      </c>
    </row>
    <row r="1700" spans="1:23">
      <c r="A1700" s="10" t="s">
        <v>23</v>
      </c>
      <c r="B1700" s="10" t="s">
        <v>24</v>
      </c>
      <c r="C1700" s="1" t="s">
        <v>27</v>
      </c>
      <c r="D1700" s="6" t="s">
        <v>28</v>
      </c>
      <c r="E1700" s="10" t="s">
        <v>29</v>
      </c>
      <c r="F1700" s="10">
        <v>2767</v>
      </c>
      <c r="G1700" s="10">
        <v>328</v>
      </c>
      <c r="H1700" s="10">
        <v>1973</v>
      </c>
      <c r="I1700" s="10">
        <v>1036</v>
      </c>
      <c r="J1700" s="10">
        <v>937</v>
      </c>
      <c r="K1700" s="10">
        <v>522</v>
      </c>
      <c r="L1700" s="10">
        <v>274</v>
      </c>
      <c r="M1700" s="10">
        <v>248</v>
      </c>
      <c r="N1700" s="10">
        <v>73</v>
      </c>
      <c r="O1700" s="10">
        <v>38</v>
      </c>
      <c r="P1700" s="10">
        <v>35</v>
      </c>
      <c r="Q1700" s="10">
        <v>0</v>
      </c>
      <c r="R1700" s="10">
        <v>31</v>
      </c>
      <c r="S1700" s="10">
        <v>35</v>
      </c>
      <c r="T1700" s="10">
        <v>0</v>
      </c>
      <c r="U1700" s="10">
        <v>168</v>
      </c>
      <c r="V1700" s="10">
        <v>195</v>
      </c>
      <c r="W1700" s="10">
        <v>234</v>
      </c>
    </row>
    <row r="1701" spans="1:23">
      <c r="A1701" s="10" t="s">
        <v>23</v>
      </c>
      <c r="B1701" s="10" t="s">
        <v>24</v>
      </c>
      <c r="C1701" s="1" t="s">
        <v>27</v>
      </c>
      <c r="D1701" s="10" t="s">
        <v>30</v>
      </c>
      <c r="E1701" s="10" t="s">
        <v>31</v>
      </c>
      <c r="F1701" s="10">
        <v>1151</v>
      </c>
      <c r="G1701" s="10">
        <v>120</v>
      </c>
      <c r="H1701" s="10">
        <v>817</v>
      </c>
      <c r="I1701" s="10">
        <v>462</v>
      </c>
      <c r="J1701" s="10">
        <v>355</v>
      </c>
      <c r="K1701" s="10">
        <v>568</v>
      </c>
      <c r="L1701" s="10">
        <v>277</v>
      </c>
      <c r="M1701" s="10">
        <v>291</v>
      </c>
      <c r="N1701" s="10">
        <v>38</v>
      </c>
      <c r="O1701" s="10">
        <v>21</v>
      </c>
      <c r="P1701" s="10">
        <v>17</v>
      </c>
      <c r="Q1701" s="10">
        <v>0</v>
      </c>
      <c r="R1701" s="10">
        <v>0</v>
      </c>
      <c r="S1701" s="10">
        <v>15</v>
      </c>
      <c r="T1701" s="10">
        <v>0</v>
      </c>
      <c r="U1701" s="10">
        <v>102</v>
      </c>
      <c r="V1701" s="10">
        <v>128</v>
      </c>
      <c r="W1701" s="10">
        <v>117</v>
      </c>
    </row>
    <row r="1702" spans="1:23">
      <c r="A1702" s="10" t="s">
        <v>23</v>
      </c>
      <c r="B1702" s="10" t="s">
        <v>412</v>
      </c>
      <c r="C1702" s="1" t="s">
        <v>440</v>
      </c>
      <c r="D1702" s="6" t="s">
        <v>441</v>
      </c>
      <c r="E1702" s="10" t="s">
        <v>442</v>
      </c>
      <c r="F1702" s="10">
        <v>14966</v>
      </c>
      <c r="G1702" s="10">
        <v>593</v>
      </c>
      <c r="H1702" s="10">
        <v>3782</v>
      </c>
      <c r="I1702" s="10">
        <v>2014</v>
      </c>
      <c r="J1702" s="10">
        <v>1768</v>
      </c>
      <c r="K1702" s="10">
        <v>501</v>
      </c>
      <c r="L1702" s="10">
        <v>264</v>
      </c>
      <c r="M1702" s="10">
        <v>237</v>
      </c>
      <c r="N1702" s="10">
        <v>142</v>
      </c>
      <c r="O1702" s="10">
        <v>79</v>
      </c>
      <c r="P1702" s="10">
        <v>63</v>
      </c>
      <c r="Q1702" s="10">
        <v>0</v>
      </c>
      <c r="R1702" s="10">
        <v>4</v>
      </c>
      <c r="S1702" s="10">
        <v>35</v>
      </c>
      <c r="T1702" s="10">
        <v>0</v>
      </c>
      <c r="U1702" s="10">
        <v>95</v>
      </c>
      <c r="V1702" s="10">
        <v>97</v>
      </c>
      <c r="W1702" s="10">
        <v>134</v>
      </c>
    </row>
    <row r="1703" spans="1:23">
      <c r="A1703" s="10" t="s">
        <v>23</v>
      </c>
      <c r="B1703" s="10" t="s">
        <v>412</v>
      </c>
      <c r="C1703" s="1" t="s">
        <v>440</v>
      </c>
      <c r="D1703" s="10" t="s">
        <v>443</v>
      </c>
      <c r="E1703" s="10" t="s">
        <v>444</v>
      </c>
      <c r="F1703" s="10">
        <v>4263</v>
      </c>
      <c r="G1703" s="10">
        <v>181</v>
      </c>
      <c r="H1703" s="10">
        <v>1082</v>
      </c>
      <c r="I1703" s="10">
        <v>543</v>
      </c>
      <c r="J1703" s="10">
        <v>539</v>
      </c>
      <c r="K1703" s="10">
        <v>0</v>
      </c>
      <c r="L1703" s="10">
        <v>0</v>
      </c>
      <c r="M1703" s="10">
        <v>0</v>
      </c>
      <c r="N1703" s="10">
        <v>0</v>
      </c>
      <c r="O1703" s="10">
        <v>0</v>
      </c>
      <c r="P1703" s="10">
        <v>0</v>
      </c>
      <c r="Q1703" s="10">
        <v>0</v>
      </c>
      <c r="R1703" s="10">
        <v>1</v>
      </c>
      <c r="S1703" s="10">
        <v>3</v>
      </c>
      <c r="T1703" s="10">
        <v>0</v>
      </c>
      <c r="U1703" s="10">
        <v>6</v>
      </c>
      <c r="V1703" s="10">
        <v>8</v>
      </c>
      <c r="W1703" s="10">
        <v>10</v>
      </c>
    </row>
    <row r="1704" spans="1:23">
      <c r="A1704" s="10" t="s">
        <v>23</v>
      </c>
      <c r="B1704" s="10" t="s">
        <v>965</v>
      </c>
      <c r="C1704" s="1" t="s">
        <v>983</v>
      </c>
      <c r="D1704" s="6" t="s">
        <v>984</v>
      </c>
      <c r="E1704" s="10" t="s">
        <v>985</v>
      </c>
      <c r="F1704" s="10">
        <v>1960</v>
      </c>
      <c r="G1704" s="10">
        <v>604</v>
      </c>
      <c r="H1704" s="10">
        <v>3336</v>
      </c>
      <c r="I1704" s="10">
        <v>1748</v>
      </c>
      <c r="J1704" s="10">
        <v>1588</v>
      </c>
      <c r="K1704" s="10">
        <v>227</v>
      </c>
      <c r="L1704" s="10">
        <v>113</v>
      </c>
      <c r="M1704" s="10">
        <v>114</v>
      </c>
      <c r="N1704" s="10">
        <v>166</v>
      </c>
      <c r="O1704" s="10">
        <v>85</v>
      </c>
      <c r="P1704" s="10">
        <v>81</v>
      </c>
      <c r="Q1704" s="10">
        <v>0</v>
      </c>
      <c r="R1704" s="10">
        <v>0</v>
      </c>
      <c r="S1704" s="10">
        <v>0</v>
      </c>
      <c r="T1704" s="10">
        <v>0</v>
      </c>
      <c r="U1704" s="10">
        <v>65</v>
      </c>
      <c r="V1704" s="10">
        <v>76</v>
      </c>
      <c r="W1704" s="10">
        <v>65</v>
      </c>
    </row>
    <row r="1705" spans="1:23">
      <c r="A1705" s="10" t="s">
        <v>23</v>
      </c>
      <c r="B1705" s="10" t="s">
        <v>1133</v>
      </c>
      <c r="C1705" s="1" t="s">
        <v>1143</v>
      </c>
      <c r="D1705" s="6" t="s">
        <v>1144</v>
      </c>
      <c r="E1705" s="10" t="s">
        <v>1145</v>
      </c>
      <c r="F1705" s="10">
        <v>3188.25</v>
      </c>
      <c r="G1705" s="10">
        <v>709</v>
      </c>
      <c r="H1705" s="10">
        <v>3269</v>
      </c>
      <c r="I1705" s="10">
        <v>1594</v>
      </c>
      <c r="J1705" s="10">
        <v>1675</v>
      </c>
      <c r="K1705" s="10">
        <v>262</v>
      </c>
      <c r="L1705" s="10">
        <v>140</v>
      </c>
      <c r="M1705" s="10">
        <v>122</v>
      </c>
      <c r="N1705" s="10">
        <v>0</v>
      </c>
      <c r="O1705" s="10">
        <v>0</v>
      </c>
      <c r="P1705" s="10">
        <v>0</v>
      </c>
      <c r="Q1705" s="10">
        <v>0</v>
      </c>
      <c r="R1705" s="10">
        <v>9</v>
      </c>
      <c r="S1705" s="10">
        <v>45</v>
      </c>
      <c r="T1705" s="10">
        <v>0</v>
      </c>
      <c r="U1705" s="10">
        <v>35</v>
      </c>
      <c r="V1705" s="10">
        <v>105</v>
      </c>
      <c r="W1705" s="10">
        <v>89</v>
      </c>
    </row>
    <row r="1706" spans="1:23">
      <c r="A1706" s="10" t="s">
        <v>23</v>
      </c>
      <c r="B1706" s="10" t="s">
        <v>1734</v>
      </c>
      <c r="C1706" s="1" t="s">
        <v>1745</v>
      </c>
      <c r="D1706" s="6" t="s">
        <v>1746</v>
      </c>
      <c r="E1706" s="10" t="s">
        <v>1747</v>
      </c>
      <c r="F1706" s="10">
        <v>339</v>
      </c>
      <c r="G1706" s="10">
        <v>246</v>
      </c>
      <c r="H1706" s="10">
        <v>1543</v>
      </c>
      <c r="I1706" s="10">
        <v>775</v>
      </c>
      <c r="J1706" s="10">
        <v>768</v>
      </c>
      <c r="K1706" s="10">
        <v>280</v>
      </c>
      <c r="L1706" s="10">
        <v>144</v>
      </c>
      <c r="M1706" s="10">
        <v>136</v>
      </c>
      <c r="N1706" s="10">
        <v>8</v>
      </c>
      <c r="O1706" s="10">
        <v>5</v>
      </c>
      <c r="P1706" s="10">
        <v>3</v>
      </c>
      <c r="Q1706" s="10">
        <v>0</v>
      </c>
      <c r="R1706" s="10">
        <v>24</v>
      </c>
      <c r="S1706" s="10">
        <v>13</v>
      </c>
      <c r="T1706" s="10">
        <v>0</v>
      </c>
      <c r="U1706" s="10">
        <v>165</v>
      </c>
      <c r="V1706" s="10">
        <v>613</v>
      </c>
      <c r="W1706" s="10">
        <v>202</v>
      </c>
    </row>
    <row r="1707" spans="1:23">
      <c r="A1707" s="10" t="s">
        <v>23</v>
      </c>
      <c r="B1707" s="10" t="s">
        <v>1734</v>
      </c>
      <c r="C1707" s="1" t="s">
        <v>1745</v>
      </c>
      <c r="D1707" s="10" t="s">
        <v>1748</v>
      </c>
      <c r="E1707" s="10" t="s">
        <v>1749</v>
      </c>
      <c r="F1707" s="10">
        <v>225.75</v>
      </c>
      <c r="G1707" s="10">
        <v>40</v>
      </c>
      <c r="H1707" s="10">
        <v>240</v>
      </c>
      <c r="I1707" s="10">
        <v>131</v>
      </c>
      <c r="J1707" s="10">
        <v>109</v>
      </c>
      <c r="K1707" s="10">
        <v>224</v>
      </c>
      <c r="L1707" s="10">
        <v>114</v>
      </c>
      <c r="M1707" s="10">
        <v>110</v>
      </c>
      <c r="N1707" s="10">
        <v>32</v>
      </c>
      <c r="O1707" s="10">
        <v>15</v>
      </c>
      <c r="P1707" s="10">
        <v>17</v>
      </c>
      <c r="Q1707" s="10">
        <v>0</v>
      </c>
      <c r="R1707" s="10">
        <v>410</v>
      </c>
      <c r="S1707" s="10">
        <v>0</v>
      </c>
      <c r="T1707" s="10">
        <v>0</v>
      </c>
      <c r="U1707" s="10">
        <v>175</v>
      </c>
      <c r="V1707" s="10">
        <v>262</v>
      </c>
      <c r="W1707" s="10">
        <v>585</v>
      </c>
    </row>
    <row r="1708" spans="1:23">
      <c r="A1708" s="10" t="s">
        <v>23</v>
      </c>
      <c r="B1708" s="10" t="s">
        <v>1734</v>
      </c>
      <c r="C1708" s="1" t="s">
        <v>1745</v>
      </c>
      <c r="D1708" s="10" t="s">
        <v>1750</v>
      </c>
      <c r="E1708" s="10" t="s">
        <v>1751</v>
      </c>
      <c r="F1708" s="10">
        <v>401.52</v>
      </c>
      <c r="G1708" s="10">
        <v>63</v>
      </c>
      <c r="H1708" s="10">
        <v>421</v>
      </c>
      <c r="I1708" s="10">
        <v>228</v>
      </c>
      <c r="J1708" s="10">
        <v>193</v>
      </c>
      <c r="K1708" s="10">
        <v>566</v>
      </c>
      <c r="L1708" s="10">
        <v>289</v>
      </c>
      <c r="M1708" s="10">
        <v>277</v>
      </c>
      <c r="N1708" s="10">
        <v>108</v>
      </c>
      <c r="O1708" s="10">
        <v>66</v>
      </c>
      <c r="P1708" s="10">
        <v>42</v>
      </c>
      <c r="Q1708" s="10">
        <v>0</v>
      </c>
      <c r="R1708" s="10">
        <v>38</v>
      </c>
      <c r="S1708" s="10">
        <v>19</v>
      </c>
      <c r="T1708" s="10">
        <v>0</v>
      </c>
      <c r="U1708" s="10">
        <v>125</v>
      </c>
      <c r="V1708" s="10">
        <v>418</v>
      </c>
      <c r="W1708" s="10">
        <v>182</v>
      </c>
    </row>
    <row r="1709" spans="1:23">
      <c r="A1709" s="10" t="s">
        <v>23</v>
      </c>
      <c r="B1709" s="10" t="s">
        <v>1734</v>
      </c>
      <c r="C1709" s="1" t="s">
        <v>1745</v>
      </c>
      <c r="D1709" s="10" t="s">
        <v>68</v>
      </c>
      <c r="E1709" s="10" t="s">
        <v>1752</v>
      </c>
      <c r="F1709" s="10">
        <v>291.52999999999997</v>
      </c>
      <c r="G1709" s="10">
        <v>140</v>
      </c>
      <c r="H1709" s="10">
        <v>846</v>
      </c>
      <c r="I1709" s="10">
        <v>449</v>
      </c>
      <c r="J1709" s="10">
        <v>397</v>
      </c>
      <c r="K1709" s="10">
        <v>51</v>
      </c>
      <c r="L1709" s="10">
        <v>21</v>
      </c>
      <c r="M1709" s="10">
        <v>30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86</v>
      </c>
      <c r="V1709" s="10">
        <v>95</v>
      </c>
      <c r="W1709" s="10">
        <v>86</v>
      </c>
    </row>
    <row r="1710" spans="1:23">
      <c r="A1710" s="10" t="s">
        <v>23</v>
      </c>
      <c r="B1710" s="10" t="s">
        <v>2101</v>
      </c>
      <c r="C1710" s="1" t="s">
        <v>2113</v>
      </c>
      <c r="D1710" s="6" t="s">
        <v>2113</v>
      </c>
      <c r="E1710" s="10" t="s">
        <v>2114</v>
      </c>
      <c r="F1710" s="10">
        <v>2503.2399999999998</v>
      </c>
      <c r="G1710" s="10">
        <v>327</v>
      </c>
      <c r="H1710" s="10">
        <v>2248</v>
      </c>
      <c r="I1710" s="10">
        <v>1162</v>
      </c>
      <c r="J1710" s="10">
        <v>1086</v>
      </c>
      <c r="K1710" s="10">
        <v>0</v>
      </c>
      <c r="L1710" s="10">
        <v>0</v>
      </c>
      <c r="M1710" s="10">
        <v>0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119</v>
      </c>
      <c r="V1710" s="10">
        <v>134</v>
      </c>
      <c r="W1710" s="10">
        <v>119</v>
      </c>
    </row>
    <row r="1711" spans="1:23">
      <c r="A1711" s="10" t="s">
        <v>23</v>
      </c>
      <c r="B1711" s="10" t="s">
        <v>2101</v>
      </c>
      <c r="C1711" s="1" t="s">
        <v>2113</v>
      </c>
      <c r="D1711" s="10" t="s">
        <v>2115</v>
      </c>
      <c r="E1711" s="10" t="s">
        <v>2116</v>
      </c>
      <c r="F1711" s="10">
        <v>270.52</v>
      </c>
      <c r="G1711" s="10">
        <v>258</v>
      </c>
      <c r="H1711" s="10">
        <v>1800</v>
      </c>
      <c r="I1711" s="10">
        <v>942</v>
      </c>
      <c r="J1711" s="10">
        <v>858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112</v>
      </c>
      <c r="V1711" s="10">
        <v>127</v>
      </c>
      <c r="W1711" s="10">
        <v>112</v>
      </c>
    </row>
    <row r="1712" spans="1:23">
      <c r="A1712" s="10" t="s">
        <v>23</v>
      </c>
      <c r="B1712" s="10" t="s">
        <v>1734</v>
      </c>
      <c r="C1712" s="1" t="s">
        <v>1735</v>
      </c>
      <c r="D1712" s="6" t="s">
        <v>1736</v>
      </c>
      <c r="E1712" s="10" t="s">
        <v>1737</v>
      </c>
      <c r="F1712" s="10">
        <v>735</v>
      </c>
      <c r="G1712" s="10">
        <v>154</v>
      </c>
      <c r="H1712" s="10">
        <v>1056</v>
      </c>
      <c r="I1712" s="10">
        <v>547</v>
      </c>
      <c r="J1712" s="10">
        <v>509</v>
      </c>
      <c r="K1712" s="10">
        <v>0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152</v>
      </c>
      <c r="V1712" s="10">
        <v>172</v>
      </c>
      <c r="W1712" s="10">
        <v>152</v>
      </c>
    </row>
    <row r="1713" spans="1:23">
      <c r="A1713" s="10" t="s">
        <v>23</v>
      </c>
      <c r="B1713" s="10" t="s">
        <v>1734</v>
      </c>
      <c r="C1713" s="1" t="s">
        <v>1735</v>
      </c>
      <c r="D1713" s="10" t="s">
        <v>187</v>
      </c>
      <c r="E1713" s="10" t="s">
        <v>1738</v>
      </c>
      <c r="F1713" s="10">
        <v>567</v>
      </c>
      <c r="G1713" s="10">
        <v>101</v>
      </c>
      <c r="H1713" s="10">
        <v>636</v>
      </c>
      <c r="I1713" s="10">
        <v>309</v>
      </c>
      <c r="J1713" s="10">
        <v>327</v>
      </c>
      <c r="K1713" s="10">
        <v>0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45</v>
      </c>
      <c r="V1713" s="10">
        <v>51</v>
      </c>
      <c r="W1713" s="10">
        <v>45</v>
      </c>
    </row>
    <row r="1714" spans="1:23">
      <c r="A1714" s="10" t="s">
        <v>23</v>
      </c>
      <c r="B1714" s="10" t="s">
        <v>1734</v>
      </c>
      <c r="C1714" s="1" t="s">
        <v>1735</v>
      </c>
      <c r="D1714" s="10" t="s">
        <v>1739</v>
      </c>
      <c r="E1714" s="10" t="s">
        <v>1740</v>
      </c>
      <c r="F1714" s="10">
        <v>852</v>
      </c>
      <c r="G1714" s="10">
        <v>102</v>
      </c>
      <c r="H1714" s="10">
        <v>755</v>
      </c>
      <c r="I1714" s="10">
        <v>382</v>
      </c>
      <c r="J1714" s="10">
        <v>373</v>
      </c>
      <c r="K1714" s="10">
        <v>85</v>
      </c>
      <c r="L1714" s="10">
        <v>53</v>
      </c>
      <c r="M1714" s="10">
        <v>32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40</v>
      </c>
      <c r="V1714" s="10">
        <v>46</v>
      </c>
      <c r="W1714" s="10">
        <v>40</v>
      </c>
    </row>
    <row r="1715" spans="1:23">
      <c r="A1715" s="10" t="s">
        <v>23</v>
      </c>
      <c r="B1715" s="10" t="s">
        <v>1734</v>
      </c>
      <c r="C1715" s="1" t="s">
        <v>1735</v>
      </c>
      <c r="D1715" s="10" t="s">
        <v>1741</v>
      </c>
      <c r="E1715" s="10" t="s">
        <v>1742</v>
      </c>
      <c r="F1715" s="10">
        <v>269</v>
      </c>
      <c r="G1715" s="10">
        <v>102</v>
      </c>
      <c r="H1715" s="10">
        <v>631</v>
      </c>
      <c r="I1715" s="10">
        <v>333</v>
      </c>
      <c r="J1715" s="10">
        <v>298</v>
      </c>
      <c r="K1715" s="10">
        <v>180</v>
      </c>
      <c r="L1715" s="10">
        <v>96</v>
      </c>
      <c r="M1715" s="10">
        <v>84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53</v>
      </c>
      <c r="V1715" s="10">
        <v>64</v>
      </c>
      <c r="W1715" s="10">
        <v>53</v>
      </c>
    </row>
    <row r="1716" spans="1:23">
      <c r="A1716" s="10" t="s">
        <v>23</v>
      </c>
      <c r="B1716" s="10" t="s">
        <v>1734</v>
      </c>
      <c r="C1716" s="1" t="s">
        <v>1735</v>
      </c>
      <c r="D1716" s="10" t="s">
        <v>1743</v>
      </c>
      <c r="E1716" s="10" t="s">
        <v>1744</v>
      </c>
      <c r="F1716" s="10">
        <v>990</v>
      </c>
      <c r="G1716" s="10">
        <v>159</v>
      </c>
      <c r="H1716" s="10">
        <v>986</v>
      </c>
      <c r="I1716" s="10">
        <v>510</v>
      </c>
      <c r="J1716" s="10">
        <v>476</v>
      </c>
      <c r="K1716" s="10">
        <v>368</v>
      </c>
      <c r="L1716" s="10">
        <v>190</v>
      </c>
      <c r="M1716" s="10">
        <v>178</v>
      </c>
      <c r="N1716" s="10">
        <v>2</v>
      </c>
      <c r="O1716" s="10">
        <v>2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244</v>
      </c>
      <c r="V1716" s="10">
        <v>312</v>
      </c>
      <c r="W1716" s="10">
        <v>244</v>
      </c>
    </row>
    <row r="1717" spans="1:23">
      <c r="A1717" s="10" t="s">
        <v>23</v>
      </c>
      <c r="B1717" s="10" t="s">
        <v>3817</v>
      </c>
      <c r="C1717" s="1" t="s">
        <v>3839</v>
      </c>
      <c r="D1717" s="6" t="s">
        <v>3840</v>
      </c>
      <c r="E1717" s="10" t="s">
        <v>3841</v>
      </c>
      <c r="F1717" s="10">
        <v>2127.15</v>
      </c>
      <c r="G1717" s="10">
        <v>535</v>
      </c>
      <c r="H1717" s="10">
        <v>3476</v>
      </c>
      <c r="I1717" s="10">
        <v>1800</v>
      </c>
      <c r="J1717" s="10">
        <v>1676</v>
      </c>
      <c r="K1717" s="10">
        <v>134</v>
      </c>
      <c r="L1717" s="10">
        <v>72</v>
      </c>
      <c r="M1717" s="10">
        <v>62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47.1</v>
      </c>
      <c r="V1717" s="10">
        <v>103.25</v>
      </c>
      <c r="W1717" s="10">
        <v>47.1</v>
      </c>
    </row>
    <row r="1718" spans="1:23">
      <c r="A1718" s="10" t="s">
        <v>23</v>
      </c>
      <c r="B1718" s="10" t="s">
        <v>3817</v>
      </c>
      <c r="C1718" s="1" t="s">
        <v>3839</v>
      </c>
      <c r="D1718" s="10" t="s">
        <v>3842</v>
      </c>
      <c r="E1718" s="10" t="s">
        <v>3843</v>
      </c>
      <c r="F1718" s="10">
        <v>1358.02</v>
      </c>
      <c r="G1718" s="10">
        <v>319</v>
      </c>
      <c r="H1718" s="10">
        <v>2013</v>
      </c>
      <c r="I1718" s="10">
        <v>1048</v>
      </c>
      <c r="J1718" s="10">
        <v>965</v>
      </c>
      <c r="K1718" s="10">
        <v>192</v>
      </c>
      <c r="L1718" s="10">
        <v>104</v>
      </c>
      <c r="M1718" s="10">
        <v>88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24.25</v>
      </c>
      <c r="V1718" s="10">
        <v>10.1</v>
      </c>
      <c r="W1718" s="10">
        <v>24.25</v>
      </c>
    </row>
    <row r="1719" spans="1:23">
      <c r="A1719" s="10" t="s">
        <v>23</v>
      </c>
      <c r="B1719" s="10" t="s">
        <v>1933</v>
      </c>
      <c r="C1719" s="1" t="s">
        <v>1960</v>
      </c>
      <c r="D1719" s="6" t="s">
        <v>1960</v>
      </c>
      <c r="E1719" s="10" t="s">
        <v>1961</v>
      </c>
      <c r="F1719" s="10">
        <v>1408.17</v>
      </c>
      <c r="G1719" s="10">
        <v>139</v>
      </c>
      <c r="H1719" s="10">
        <v>912</v>
      </c>
      <c r="I1719" s="10">
        <v>470</v>
      </c>
      <c r="J1719" s="10">
        <v>442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45</v>
      </c>
      <c r="V1719" s="10">
        <v>45.5</v>
      </c>
      <c r="W1719" s="10">
        <v>45</v>
      </c>
    </row>
    <row r="1720" spans="1:23">
      <c r="A1720" s="10" t="s">
        <v>23</v>
      </c>
      <c r="B1720" s="10" t="s">
        <v>1933</v>
      </c>
      <c r="C1720" s="1" t="s">
        <v>1960</v>
      </c>
      <c r="D1720" s="10" t="s">
        <v>1962</v>
      </c>
      <c r="E1720" s="10" t="s">
        <v>1963</v>
      </c>
      <c r="F1720" s="10">
        <v>1160.79</v>
      </c>
      <c r="G1720" s="10">
        <v>260</v>
      </c>
      <c r="H1720" s="10">
        <v>1594</v>
      </c>
      <c r="I1720" s="10">
        <v>831</v>
      </c>
      <c r="J1720" s="10">
        <v>763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28</v>
      </c>
      <c r="V1720" s="10">
        <v>154</v>
      </c>
      <c r="W1720" s="10">
        <v>28</v>
      </c>
    </row>
    <row r="1721" spans="1:23">
      <c r="A1721" s="10" t="s">
        <v>23</v>
      </c>
      <c r="B1721" s="10" t="s">
        <v>2836</v>
      </c>
      <c r="C1721" s="1" t="s">
        <v>2849</v>
      </c>
      <c r="D1721" s="6" t="s">
        <v>2850</v>
      </c>
      <c r="E1721" s="10" t="s">
        <v>2851</v>
      </c>
      <c r="F1721" s="10">
        <v>682.07</v>
      </c>
      <c r="G1721" s="10">
        <v>199</v>
      </c>
      <c r="H1721" s="10">
        <v>1225</v>
      </c>
      <c r="I1721" s="10">
        <v>624</v>
      </c>
      <c r="J1721" s="10">
        <v>601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53</v>
      </c>
      <c r="V1721" s="10">
        <v>175</v>
      </c>
      <c r="W1721" s="10">
        <v>53</v>
      </c>
    </row>
    <row r="1722" spans="1:23">
      <c r="A1722" s="10" t="s">
        <v>23</v>
      </c>
      <c r="B1722" s="10" t="s">
        <v>2836</v>
      </c>
      <c r="C1722" s="1" t="s">
        <v>2849</v>
      </c>
      <c r="D1722" s="10" t="s">
        <v>2852</v>
      </c>
      <c r="E1722" s="10" t="s">
        <v>2853</v>
      </c>
      <c r="F1722" s="10">
        <v>1064.46</v>
      </c>
      <c r="G1722" s="10">
        <v>197</v>
      </c>
      <c r="H1722" s="10">
        <v>1228</v>
      </c>
      <c r="I1722" s="10">
        <v>636</v>
      </c>
      <c r="J1722" s="10">
        <v>592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28</v>
      </c>
      <c r="V1722" s="10">
        <v>55</v>
      </c>
      <c r="W1722" s="10">
        <v>28</v>
      </c>
    </row>
    <row r="1723" spans="1:23">
      <c r="A1723" s="10" t="s">
        <v>23</v>
      </c>
      <c r="B1723" s="10" t="s">
        <v>2836</v>
      </c>
      <c r="C1723" s="1" t="s">
        <v>2849</v>
      </c>
      <c r="D1723" s="10" t="s">
        <v>2107</v>
      </c>
      <c r="E1723" s="10" t="s">
        <v>2854</v>
      </c>
      <c r="F1723" s="10">
        <v>692.97</v>
      </c>
      <c r="G1723" s="10">
        <v>181</v>
      </c>
      <c r="H1723" s="10">
        <v>1108</v>
      </c>
      <c r="I1723" s="10">
        <v>569</v>
      </c>
      <c r="J1723" s="10">
        <v>539</v>
      </c>
      <c r="K1723" s="10">
        <v>159</v>
      </c>
      <c r="L1723" s="10">
        <v>76</v>
      </c>
      <c r="M1723" s="10">
        <v>83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69</v>
      </c>
      <c r="V1723" s="10">
        <v>91</v>
      </c>
      <c r="W1723" s="10">
        <v>69</v>
      </c>
    </row>
    <row r="1724" spans="1:23">
      <c r="A1724" s="10" t="s">
        <v>23</v>
      </c>
      <c r="B1724" s="10" t="s">
        <v>2836</v>
      </c>
      <c r="C1724" s="1" t="s">
        <v>2844</v>
      </c>
      <c r="D1724" s="6" t="s">
        <v>2845</v>
      </c>
      <c r="E1724" s="10" t="s">
        <v>2846</v>
      </c>
      <c r="F1724" s="10">
        <v>2491.62</v>
      </c>
      <c r="G1724" s="10">
        <v>591</v>
      </c>
      <c r="H1724" s="10">
        <v>3843</v>
      </c>
      <c r="I1724" s="10">
        <v>1987</v>
      </c>
      <c r="J1724" s="10">
        <v>1856</v>
      </c>
      <c r="K1724" s="10">
        <v>222</v>
      </c>
      <c r="L1724" s="10">
        <v>106</v>
      </c>
      <c r="M1724" s="10">
        <v>116</v>
      </c>
      <c r="N1724" s="10">
        <v>21</v>
      </c>
      <c r="O1724" s="10">
        <v>10</v>
      </c>
      <c r="P1724" s="10">
        <v>11</v>
      </c>
      <c r="Q1724" s="10">
        <v>0</v>
      </c>
      <c r="R1724" s="10">
        <v>0</v>
      </c>
      <c r="S1724" s="10">
        <v>0</v>
      </c>
      <c r="T1724" s="10">
        <v>0</v>
      </c>
      <c r="U1724" s="10">
        <v>283</v>
      </c>
      <c r="V1724" s="10">
        <v>309</v>
      </c>
      <c r="W1724" s="10">
        <v>283</v>
      </c>
    </row>
    <row r="1725" spans="1:23">
      <c r="A1725" s="10" t="s">
        <v>23</v>
      </c>
      <c r="B1725" s="10" t="s">
        <v>2836</v>
      </c>
      <c r="C1725" s="1" t="s">
        <v>2844</v>
      </c>
      <c r="D1725" s="10" t="s">
        <v>2847</v>
      </c>
      <c r="E1725" s="10" t="s">
        <v>2848</v>
      </c>
      <c r="F1725" s="10">
        <v>1542.41</v>
      </c>
      <c r="G1725" s="10">
        <v>397</v>
      </c>
      <c r="H1725" s="10">
        <v>2287</v>
      </c>
      <c r="I1725" s="10">
        <v>1190</v>
      </c>
      <c r="J1725" s="10">
        <v>1097</v>
      </c>
      <c r="K1725" s="10">
        <v>577</v>
      </c>
      <c r="L1725" s="10">
        <v>319</v>
      </c>
      <c r="M1725" s="10">
        <v>258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30</v>
      </c>
      <c r="V1725" s="10">
        <v>78</v>
      </c>
      <c r="W1725" s="10">
        <v>30</v>
      </c>
    </row>
    <row r="1726" spans="1:23">
      <c r="A1726" s="10" t="s">
        <v>23</v>
      </c>
      <c r="B1726" s="10" t="s">
        <v>3039</v>
      </c>
      <c r="C1726" s="1" t="s">
        <v>3041</v>
      </c>
      <c r="D1726" s="6" t="s">
        <v>2847</v>
      </c>
      <c r="E1726" s="10" t="s">
        <v>3042</v>
      </c>
      <c r="F1726" s="10">
        <v>1835</v>
      </c>
      <c r="G1726" s="10">
        <v>348</v>
      </c>
      <c r="H1726" s="10">
        <v>1796</v>
      </c>
      <c r="I1726" s="10">
        <v>912</v>
      </c>
      <c r="J1726" s="10">
        <v>884</v>
      </c>
      <c r="K1726" s="10">
        <v>101</v>
      </c>
      <c r="L1726" s="10">
        <v>58</v>
      </c>
      <c r="M1726" s="10">
        <v>43</v>
      </c>
      <c r="N1726" s="10">
        <v>0</v>
      </c>
      <c r="O1726" s="10">
        <v>0</v>
      </c>
      <c r="P1726" s="10">
        <v>0</v>
      </c>
      <c r="Q1726" s="10">
        <v>0</v>
      </c>
      <c r="R1726" s="10">
        <v>13</v>
      </c>
      <c r="S1726" s="10">
        <v>32</v>
      </c>
      <c r="T1726" s="10">
        <v>0</v>
      </c>
      <c r="U1726" s="10">
        <v>179</v>
      </c>
      <c r="V1726" s="10">
        <v>287</v>
      </c>
      <c r="W1726" s="10">
        <v>224</v>
      </c>
    </row>
    <row r="1727" spans="1:23">
      <c r="A1727" s="10" t="s">
        <v>23</v>
      </c>
      <c r="B1727" s="10" t="s">
        <v>3039</v>
      </c>
      <c r="C1727" s="1" t="s">
        <v>3041</v>
      </c>
      <c r="D1727" s="10" t="s">
        <v>2845</v>
      </c>
      <c r="E1727" s="10" t="s">
        <v>3043</v>
      </c>
      <c r="F1727" s="10">
        <v>418</v>
      </c>
      <c r="G1727" s="10">
        <v>109</v>
      </c>
      <c r="H1727" s="10">
        <v>606</v>
      </c>
      <c r="I1727" s="10">
        <v>325</v>
      </c>
      <c r="J1727" s="10">
        <v>281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5</v>
      </c>
      <c r="R1727" s="10">
        <v>0</v>
      </c>
      <c r="S1727" s="10">
        <v>0</v>
      </c>
      <c r="T1727" s="10">
        <v>0</v>
      </c>
      <c r="U1727" s="10">
        <v>71</v>
      </c>
      <c r="V1727" s="10">
        <v>99</v>
      </c>
      <c r="W1727" s="10">
        <v>71</v>
      </c>
    </row>
    <row r="1728" spans="1:23">
      <c r="A1728" s="10" t="s">
        <v>23</v>
      </c>
      <c r="B1728" s="10" t="s">
        <v>3519</v>
      </c>
      <c r="C1728" s="1" t="s">
        <v>3520</v>
      </c>
      <c r="D1728" s="6" t="s">
        <v>3521</v>
      </c>
      <c r="E1728" s="10" t="s">
        <v>3522</v>
      </c>
      <c r="F1728" s="10">
        <v>1347</v>
      </c>
      <c r="G1728" s="10">
        <v>306</v>
      </c>
      <c r="H1728" s="10">
        <v>1734</v>
      </c>
      <c r="I1728" s="10">
        <v>885</v>
      </c>
      <c r="J1728" s="10">
        <v>849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150</v>
      </c>
      <c r="V1728" s="10">
        <v>113</v>
      </c>
      <c r="W1728" s="10">
        <v>150</v>
      </c>
    </row>
    <row r="1729" spans="1:23">
      <c r="A1729" s="10" t="s">
        <v>23</v>
      </c>
      <c r="B1729" s="10" t="s">
        <v>3519</v>
      </c>
      <c r="C1729" s="1" t="s">
        <v>3520</v>
      </c>
      <c r="D1729" s="10" t="s">
        <v>3523</v>
      </c>
      <c r="E1729" s="10" t="s">
        <v>3524</v>
      </c>
      <c r="F1729" s="10">
        <v>829</v>
      </c>
      <c r="G1729" s="10">
        <v>236</v>
      </c>
      <c r="H1729" s="10">
        <v>1425</v>
      </c>
      <c r="I1729" s="10">
        <v>743</v>
      </c>
      <c r="J1729" s="10">
        <v>682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50</v>
      </c>
      <c r="V1729" s="10">
        <v>80</v>
      </c>
      <c r="W1729" s="10">
        <v>50</v>
      </c>
    </row>
    <row r="1730" spans="1:23">
      <c r="A1730" s="10" t="s">
        <v>23</v>
      </c>
      <c r="B1730" s="10" t="s">
        <v>719</v>
      </c>
      <c r="C1730" s="1" t="s">
        <v>722</v>
      </c>
      <c r="D1730" s="6" t="s">
        <v>722</v>
      </c>
      <c r="E1730" s="10" t="s">
        <v>723</v>
      </c>
      <c r="F1730" s="10">
        <v>3248.57</v>
      </c>
      <c r="G1730" s="10">
        <v>587</v>
      </c>
      <c r="H1730" s="10">
        <v>3808</v>
      </c>
      <c r="I1730" s="10">
        <v>1961</v>
      </c>
      <c r="J1730" s="10">
        <v>1847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43</v>
      </c>
      <c r="V1730" s="10">
        <v>54</v>
      </c>
      <c r="W1730" s="10">
        <v>43</v>
      </c>
    </row>
    <row r="1731" spans="1:23">
      <c r="A1731" s="10" t="s">
        <v>23</v>
      </c>
      <c r="B1731" s="10" t="s">
        <v>719</v>
      </c>
      <c r="C1731" s="1" t="s">
        <v>719</v>
      </c>
      <c r="D1731" s="6" t="s">
        <v>720</v>
      </c>
      <c r="E1731" s="10" t="s">
        <v>721</v>
      </c>
      <c r="F1731" s="10">
        <v>4053.41</v>
      </c>
      <c r="G1731" s="10">
        <v>519</v>
      </c>
      <c r="H1731" s="10">
        <v>3467</v>
      </c>
      <c r="I1731" s="10">
        <v>1786</v>
      </c>
      <c r="J1731" s="10">
        <v>1681</v>
      </c>
      <c r="K1731" s="10">
        <v>664</v>
      </c>
      <c r="L1731" s="10">
        <v>346</v>
      </c>
      <c r="M1731" s="10">
        <v>318</v>
      </c>
      <c r="N1731" s="10">
        <v>19</v>
      </c>
      <c r="O1731" s="10">
        <v>7</v>
      </c>
      <c r="P1731" s="10">
        <v>12</v>
      </c>
      <c r="Q1731" s="10">
        <v>0</v>
      </c>
      <c r="R1731" s="10">
        <v>0</v>
      </c>
      <c r="S1731" s="10">
        <v>1</v>
      </c>
      <c r="T1731" s="10">
        <v>0</v>
      </c>
      <c r="U1731" s="10">
        <v>818</v>
      </c>
      <c r="V1731" s="10">
        <v>446</v>
      </c>
      <c r="W1731" s="10">
        <v>819</v>
      </c>
    </row>
    <row r="1732" spans="1:23">
      <c r="A1732" s="10" t="s">
        <v>23</v>
      </c>
      <c r="B1732" s="10" t="s">
        <v>3210</v>
      </c>
      <c r="C1732" s="1" t="s">
        <v>719</v>
      </c>
      <c r="D1732" s="6" t="s">
        <v>3233</v>
      </c>
      <c r="E1732" s="10" t="s">
        <v>3234</v>
      </c>
      <c r="F1732" s="10">
        <v>1560</v>
      </c>
      <c r="G1732" s="10">
        <v>254</v>
      </c>
      <c r="H1732" s="10">
        <v>1579</v>
      </c>
      <c r="I1732" s="10">
        <v>830</v>
      </c>
      <c r="J1732" s="10">
        <v>749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39</v>
      </c>
      <c r="T1732" s="10">
        <v>0</v>
      </c>
      <c r="U1732" s="10">
        <v>548</v>
      </c>
      <c r="V1732" s="10">
        <v>482</v>
      </c>
      <c r="W1732" s="10">
        <v>587</v>
      </c>
    </row>
    <row r="1733" spans="1:23">
      <c r="A1733" s="10" t="s">
        <v>23</v>
      </c>
      <c r="B1733" s="10" t="s">
        <v>3210</v>
      </c>
      <c r="C1733" s="1" t="s">
        <v>719</v>
      </c>
      <c r="D1733" s="10" t="s">
        <v>3235</v>
      </c>
      <c r="E1733" s="10" t="s">
        <v>3236</v>
      </c>
      <c r="F1733" s="10">
        <v>1065</v>
      </c>
      <c r="G1733" s="10">
        <v>97</v>
      </c>
      <c r="H1733" s="10">
        <v>608</v>
      </c>
      <c r="I1733" s="10">
        <v>323</v>
      </c>
      <c r="J1733" s="10">
        <v>285</v>
      </c>
      <c r="K1733" s="10">
        <v>417</v>
      </c>
      <c r="L1733" s="10">
        <v>230</v>
      </c>
      <c r="M1733" s="10">
        <v>187</v>
      </c>
      <c r="N1733" s="10">
        <v>135</v>
      </c>
      <c r="O1733" s="10">
        <v>75</v>
      </c>
      <c r="P1733" s="10">
        <v>60</v>
      </c>
      <c r="Q1733" s="10">
        <v>0</v>
      </c>
      <c r="R1733" s="10">
        <v>0</v>
      </c>
      <c r="S1733" s="10">
        <v>104</v>
      </c>
      <c r="T1733" s="10">
        <v>0</v>
      </c>
      <c r="U1733" s="10">
        <v>167</v>
      </c>
      <c r="V1733" s="10">
        <v>211</v>
      </c>
      <c r="W1733" s="10">
        <v>271</v>
      </c>
    </row>
    <row r="1734" spans="1:23">
      <c r="A1734" s="10" t="s">
        <v>23</v>
      </c>
      <c r="B1734" s="10" t="s">
        <v>412</v>
      </c>
      <c r="C1734" s="1" t="s">
        <v>412</v>
      </c>
      <c r="D1734" s="6" t="s">
        <v>438</v>
      </c>
      <c r="E1734" s="10" t="s">
        <v>439</v>
      </c>
      <c r="F1734" s="10">
        <v>10981</v>
      </c>
      <c r="G1734" s="10">
        <v>1685</v>
      </c>
      <c r="H1734" s="10">
        <v>10393</v>
      </c>
      <c r="I1734" s="10">
        <v>5479</v>
      </c>
      <c r="J1734" s="10">
        <v>4914</v>
      </c>
      <c r="K1734" s="10">
        <v>267</v>
      </c>
      <c r="L1734" s="10">
        <v>139</v>
      </c>
      <c r="M1734" s="10">
        <v>128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108</v>
      </c>
      <c r="V1734" s="10">
        <v>59</v>
      </c>
      <c r="W1734" s="10">
        <v>108</v>
      </c>
    </row>
    <row r="1735" spans="1:23">
      <c r="A1735" s="10" t="s">
        <v>23</v>
      </c>
      <c r="B1735" s="10" t="s">
        <v>3210</v>
      </c>
      <c r="C1735" s="1" t="s">
        <v>3230</v>
      </c>
      <c r="D1735" s="6" t="s">
        <v>3231</v>
      </c>
      <c r="E1735" s="10" t="s">
        <v>3232</v>
      </c>
      <c r="F1735" s="10">
        <v>2074</v>
      </c>
      <c r="G1735" s="10">
        <v>441</v>
      </c>
      <c r="H1735" s="10">
        <v>3066</v>
      </c>
      <c r="I1735" s="10">
        <v>1593</v>
      </c>
      <c r="J1735" s="10">
        <v>1473</v>
      </c>
      <c r="K1735" s="10">
        <v>48</v>
      </c>
      <c r="L1735" s="10">
        <v>27</v>
      </c>
      <c r="M1735" s="10">
        <v>21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35</v>
      </c>
      <c r="V1735" s="10">
        <v>66</v>
      </c>
      <c r="W1735" s="10">
        <v>35</v>
      </c>
    </row>
    <row r="1736" spans="1:23">
      <c r="A1736" s="10" t="s">
        <v>23</v>
      </c>
      <c r="B1736" s="10" t="s">
        <v>3210</v>
      </c>
      <c r="C1736" s="1" t="s">
        <v>3224</v>
      </c>
      <c r="D1736" s="6" t="s">
        <v>3224</v>
      </c>
      <c r="E1736" s="10" t="s">
        <v>3225</v>
      </c>
      <c r="F1736" s="10">
        <v>759</v>
      </c>
      <c r="G1736" s="10">
        <v>84</v>
      </c>
      <c r="H1736" s="10">
        <v>606</v>
      </c>
      <c r="I1736" s="10">
        <v>314</v>
      </c>
      <c r="J1736" s="10">
        <v>292</v>
      </c>
      <c r="K1736" s="10">
        <v>638</v>
      </c>
      <c r="L1736" s="10">
        <v>348</v>
      </c>
      <c r="M1736" s="10">
        <v>290</v>
      </c>
      <c r="N1736" s="10">
        <v>472</v>
      </c>
      <c r="O1736" s="10">
        <v>245</v>
      </c>
      <c r="P1736" s="10">
        <v>227</v>
      </c>
      <c r="Q1736" s="10">
        <v>0</v>
      </c>
      <c r="R1736" s="10">
        <v>4</v>
      </c>
      <c r="S1736" s="10">
        <v>219</v>
      </c>
      <c r="T1736" s="10">
        <v>0</v>
      </c>
      <c r="U1736" s="10">
        <v>494</v>
      </c>
      <c r="V1736" s="10">
        <v>381</v>
      </c>
      <c r="W1736" s="10">
        <v>717</v>
      </c>
    </row>
    <row r="1737" spans="1:23">
      <c r="A1737" s="10" t="s">
        <v>23</v>
      </c>
      <c r="B1737" s="10" t="s">
        <v>3210</v>
      </c>
      <c r="C1737" s="1" t="s">
        <v>3224</v>
      </c>
      <c r="D1737" s="10" t="s">
        <v>2266</v>
      </c>
      <c r="E1737" s="10" t="s">
        <v>3226</v>
      </c>
      <c r="F1737" s="10">
        <v>838</v>
      </c>
      <c r="G1737" s="10">
        <v>60</v>
      </c>
      <c r="H1737" s="10">
        <v>379</v>
      </c>
      <c r="I1737" s="10">
        <v>198</v>
      </c>
      <c r="J1737" s="10">
        <v>181</v>
      </c>
      <c r="K1737" s="10">
        <v>273</v>
      </c>
      <c r="L1737" s="10">
        <v>137</v>
      </c>
      <c r="M1737" s="10">
        <v>136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219</v>
      </c>
      <c r="V1737" s="10">
        <v>315</v>
      </c>
      <c r="W1737" s="10">
        <v>219</v>
      </c>
    </row>
    <row r="1738" spans="1:23">
      <c r="A1738" s="10" t="s">
        <v>23</v>
      </c>
      <c r="B1738" s="10" t="s">
        <v>3210</v>
      </c>
      <c r="C1738" s="1" t="s">
        <v>3224</v>
      </c>
      <c r="D1738" s="10" t="s">
        <v>159</v>
      </c>
      <c r="E1738" s="10" t="s">
        <v>3227</v>
      </c>
      <c r="F1738" s="10">
        <v>682</v>
      </c>
      <c r="G1738" s="10">
        <v>51</v>
      </c>
      <c r="H1738" s="10">
        <v>434</v>
      </c>
      <c r="I1738" s="10">
        <v>215</v>
      </c>
      <c r="J1738" s="10">
        <v>219</v>
      </c>
      <c r="K1738" s="10">
        <v>145</v>
      </c>
      <c r="L1738" s="10">
        <v>80</v>
      </c>
      <c r="M1738" s="10">
        <v>65</v>
      </c>
      <c r="N1738" s="10">
        <v>106</v>
      </c>
      <c r="O1738" s="10">
        <v>52</v>
      </c>
      <c r="P1738" s="10">
        <v>54</v>
      </c>
      <c r="Q1738" s="10">
        <v>0</v>
      </c>
      <c r="R1738" s="10">
        <v>0</v>
      </c>
      <c r="S1738" s="10">
        <v>37.03</v>
      </c>
      <c r="T1738" s="10">
        <v>0</v>
      </c>
      <c r="U1738" s="10">
        <v>259.18</v>
      </c>
      <c r="V1738" s="10">
        <v>456.11</v>
      </c>
      <c r="W1738" s="10">
        <v>296.20999999999998</v>
      </c>
    </row>
    <row r="1739" spans="1:23">
      <c r="A1739" s="10" t="s">
        <v>23</v>
      </c>
      <c r="B1739" s="10" t="s">
        <v>3210</v>
      </c>
      <c r="C1739" s="1" t="s">
        <v>3224</v>
      </c>
      <c r="D1739" s="10" t="s">
        <v>3228</v>
      </c>
      <c r="E1739" s="10" t="s">
        <v>3229</v>
      </c>
      <c r="F1739" s="10">
        <v>692</v>
      </c>
      <c r="G1739" s="10">
        <v>32</v>
      </c>
      <c r="H1739" s="10">
        <v>308</v>
      </c>
      <c r="I1739" s="10">
        <v>184</v>
      </c>
      <c r="J1739" s="10">
        <v>124</v>
      </c>
      <c r="K1739" s="10">
        <v>8</v>
      </c>
      <c r="L1739" s="10">
        <v>5</v>
      </c>
      <c r="M1739" s="10">
        <v>3</v>
      </c>
      <c r="N1739" s="10">
        <v>509</v>
      </c>
      <c r="O1739" s="10">
        <v>266</v>
      </c>
      <c r="P1739" s="10">
        <v>243</v>
      </c>
      <c r="Q1739" s="10">
        <v>0</v>
      </c>
      <c r="R1739" s="10">
        <v>0</v>
      </c>
      <c r="S1739" s="10">
        <v>0</v>
      </c>
      <c r="T1739" s="10">
        <v>0</v>
      </c>
      <c r="U1739" s="10">
        <v>50</v>
      </c>
      <c r="V1739" s="10">
        <v>162</v>
      </c>
      <c r="W1739" s="10">
        <v>50</v>
      </c>
    </row>
    <row r="1740" spans="1:23">
      <c r="A1740" s="10" t="s">
        <v>23</v>
      </c>
      <c r="B1740" s="10" t="s">
        <v>791</v>
      </c>
      <c r="C1740" s="1" t="s">
        <v>799</v>
      </c>
      <c r="D1740" s="6" t="s">
        <v>800</v>
      </c>
      <c r="E1740" s="10" t="s">
        <v>801</v>
      </c>
      <c r="F1740" s="10">
        <v>5425</v>
      </c>
      <c r="G1740" s="10">
        <v>1735</v>
      </c>
      <c r="H1740" s="10">
        <v>10697</v>
      </c>
      <c r="I1740" s="10">
        <v>5568</v>
      </c>
      <c r="J1740" s="10">
        <v>5129</v>
      </c>
      <c r="K1740" s="10">
        <v>0</v>
      </c>
      <c r="L1740" s="10">
        <v>0</v>
      </c>
      <c r="M1740" s="10">
        <v>0</v>
      </c>
      <c r="N1740" s="10">
        <v>348</v>
      </c>
      <c r="O1740" s="10">
        <v>178</v>
      </c>
      <c r="P1740" s="10">
        <v>170</v>
      </c>
      <c r="Q1740" s="10">
        <v>0</v>
      </c>
      <c r="R1740" s="10">
        <v>0</v>
      </c>
      <c r="S1740" s="10">
        <v>0</v>
      </c>
      <c r="T1740" s="10">
        <v>0</v>
      </c>
      <c r="U1740" s="10">
        <v>28</v>
      </c>
      <c r="V1740" s="10">
        <v>40</v>
      </c>
      <c r="W1740" s="10">
        <v>28</v>
      </c>
    </row>
    <row r="1741" spans="1:23">
      <c r="A1741" s="10" t="s">
        <v>23</v>
      </c>
      <c r="B1741" s="10" t="s">
        <v>791</v>
      </c>
      <c r="C1741" s="1" t="s">
        <v>799</v>
      </c>
      <c r="D1741" s="10" t="s">
        <v>802</v>
      </c>
      <c r="E1741" s="10" t="s">
        <v>803</v>
      </c>
      <c r="F1741" s="10">
        <v>660.61</v>
      </c>
      <c r="G1741" s="10">
        <v>168</v>
      </c>
      <c r="H1741" s="10">
        <v>986</v>
      </c>
      <c r="I1741" s="10">
        <v>507</v>
      </c>
      <c r="J1741" s="10">
        <v>479</v>
      </c>
      <c r="K1741" s="10">
        <v>93</v>
      </c>
      <c r="L1741" s="10">
        <v>47</v>
      </c>
      <c r="M1741" s="10">
        <v>46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31</v>
      </c>
      <c r="T1741" s="10">
        <v>0</v>
      </c>
      <c r="U1741" s="10">
        <v>41</v>
      </c>
      <c r="V1741" s="10">
        <v>61</v>
      </c>
      <c r="W1741" s="10">
        <v>72</v>
      </c>
    </row>
    <row r="1742" spans="1:23">
      <c r="A1742" s="10" t="s">
        <v>23</v>
      </c>
      <c r="B1742" s="10" t="s">
        <v>3387</v>
      </c>
      <c r="C1742" s="1" t="s">
        <v>800</v>
      </c>
      <c r="D1742" s="6" t="s">
        <v>800</v>
      </c>
      <c r="E1742" s="10" t="s">
        <v>3392</v>
      </c>
      <c r="F1742" s="10">
        <v>2312</v>
      </c>
      <c r="G1742" s="10">
        <v>260</v>
      </c>
      <c r="H1742" s="10">
        <v>1691</v>
      </c>
      <c r="I1742" s="10">
        <v>903</v>
      </c>
      <c r="J1742" s="10">
        <v>788</v>
      </c>
      <c r="K1742" s="10">
        <v>50</v>
      </c>
      <c r="L1742" s="10">
        <v>30</v>
      </c>
      <c r="M1742" s="10">
        <v>20</v>
      </c>
      <c r="N1742" s="10">
        <v>68</v>
      </c>
      <c r="O1742" s="10">
        <v>47</v>
      </c>
      <c r="P1742" s="10">
        <v>21</v>
      </c>
      <c r="Q1742" s="10">
        <v>0</v>
      </c>
      <c r="R1742" s="10">
        <v>0</v>
      </c>
      <c r="S1742" s="10">
        <v>22</v>
      </c>
      <c r="T1742" s="10">
        <v>0</v>
      </c>
      <c r="U1742" s="10">
        <v>65</v>
      </c>
      <c r="V1742" s="10">
        <v>92</v>
      </c>
      <c r="W1742" s="10">
        <v>87</v>
      </c>
    </row>
    <row r="1743" spans="1:23">
      <c r="A1743" s="10" t="s">
        <v>23</v>
      </c>
      <c r="B1743" s="10" t="s">
        <v>3387</v>
      </c>
      <c r="C1743" s="1" t="s">
        <v>800</v>
      </c>
      <c r="D1743" s="10" t="s">
        <v>3393</v>
      </c>
      <c r="E1743" s="10" t="s">
        <v>3394</v>
      </c>
      <c r="F1743" s="10">
        <v>781</v>
      </c>
      <c r="G1743" s="10">
        <v>131</v>
      </c>
      <c r="H1743" s="10">
        <v>725</v>
      </c>
      <c r="I1743" s="10">
        <v>378</v>
      </c>
      <c r="J1743" s="10">
        <v>347</v>
      </c>
      <c r="K1743" s="10">
        <v>135</v>
      </c>
      <c r="L1743" s="10">
        <v>67</v>
      </c>
      <c r="M1743" s="10">
        <v>68</v>
      </c>
      <c r="N1743" s="10">
        <v>459</v>
      </c>
      <c r="O1743" s="10">
        <v>248</v>
      </c>
      <c r="P1743" s="10">
        <v>211</v>
      </c>
      <c r="Q1743" s="10">
        <v>0</v>
      </c>
      <c r="R1743" s="10">
        <v>0</v>
      </c>
      <c r="S1743" s="10">
        <v>0</v>
      </c>
      <c r="T1743" s="10">
        <v>0</v>
      </c>
      <c r="U1743" s="10">
        <v>30</v>
      </c>
      <c r="V1743" s="10">
        <v>36</v>
      </c>
      <c r="W1743" s="10">
        <v>30</v>
      </c>
    </row>
    <row r="1744" spans="1:23">
      <c r="A1744" s="10" t="s">
        <v>23</v>
      </c>
      <c r="B1744" s="10" t="s">
        <v>3387</v>
      </c>
      <c r="C1744" s="1" t="s">
        <v>800</v>
      </c>
      <c r="D1744" s="10" t="s">
        <v>3395</v>
      </c>
      <c r="E1744" s="10" t="s">
        <v>3396</v>
      </c>
      <c r="F1744" s="10">
        <v>144</v>
      </c>
      <c r="G1744" s="10">
        <v>49</v>
      </c>
      <c r="H1744" s="10">
        <v>267</v>
      </c>
      <c r="I1744" s="10">
        <v>148</v>
      </c>
      <c r="J1744" s="10">
        <v>119</v>
      </c>
      <c r="K1744" s="10">
        <v>114</v>
      </c>
      <c r="L1744" s="10">
        <v>64</v>
      </c>
      <c r="M1744" s="10">
        <v>50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160.07</v>
      </c>
      <c r="V1744" s="10">
        <v>105.16</v>
      </c>
      <c r="W1744" s="10">
        <v>160.07</v>
      </c>
    </row>
    <row r="1745" spans="1:23">
      <c r="A1745" s="10" t="s">
        <v>23</v>
      </c>
      <c r="B1745" s="10" t="s">
        <v>3387</v>
      </c>
      <c r="C1745" s="1" t="s">
        <v>800</v>
      </c>
      <c r="D1745" s="10" t="s">
        <v>3397</v>
      </c>
      <c r="E1745" s="10" t="s">
        <v>3398</v>
      </c>
      <c r="F1745" s="10">
        <v>208</v>
      </c>
      <c r="G1745" s="10">
        <v>84</v>
      </c>
      <c r="H1745" s="10">
        <v>445</v>
      </c>
      <c r="I1745" s="10">
        <v>249</v>
      </c>
      <c r="J1745" s="10">
        <v>196</v>
      </c>
      <c r="K1745" s="10">
        <v>939</v>
      </c>
      <c r="L1745" s="10">
        <v>495</v>
      </c>
      <c r="M1745" s="10">
        <v>444</v>
      </c>
      <c r="N1745" s="10">
        <v>103</v>
      </c>
      <c r="O1745" s="10">
        <v>48</v>
      </c>
      <c r="P1745" s="10">
        <v>55</v>
      </c>
      <c r="Q1745" s="10">
        <v>0</v>
      </c>
      <c r="R1745" s="10">
        <v>0</v>
      </c>
      <c r="S1745" s="10">
        <v>4.22</v>
      </c>
      <c r="T1745" s="10">
        <v>0</v>
      </c>
      <c r="U1745" s="10">
        <v>302.35000000000002</v>
      </c>
      <c r="V1745" s="10">
        <v>451.02</v>
      </c>
      <c r="W1745" s="10">
        <v>306.57</v>
      </c>
    </row>
    <row r="1746" spans="1:23">
      <c r="A1746" s="10" t="s">
        <v>23</v>
      </c>
      <c r="B1746" s="10" t="s">
        <v>3387</v>
      </c>
      <c r="C1746" s="1" t="s">
        <v>800</v>
      </c>
      <c r="D1746" s="10" t="s">
        <v>3399</v>
      </c>
      <c r="E1746" s="10" t="s">
        <v>3400</v>
      </c>
      <c r="F1746" s="10">
        <v>1139</v>
      </c>
      <c r="G1746" s="10">
        <v>252</v>
      </c>
      <c r="H1746" s="10">
        <v>1365</v>
      </c>
      <c r="I1746" s="10">
        <v>730</v>
      </c>
      <c r="J1746" s="10">
        <v>635</v>
      </c>
      <c r="K1746" s="10">
        <v>423</v>
      </c>
      <c r="L1746" s="10">
        <v>211</v>
      </c>
      <c r="M1746" s="10">
        <v>212</v>
      </c>
      <c r="N1746" s="10">
        <v>150</v>
      </c>
      <c r="O1746" s="10">
        <v>72</v>
      </c>
      <c r="P1746" s="10">
        <v>78</v>
      </c>
      <c r="Q1746" s="10">
        <v>0</v>
      </c>
      <c r="R1746" s="10">
        <v>0</v>
      </c>
      <c r="S1746" s="10">
        <v>0</v>
      </c>
      <c r="T1746" s="10">
        <v>0</v>
      </c>
      <c r="U1746" s="10">
        <v>275.04000000000002</v>
      </c>
      <c r="V1746" s="10">
        <v>234.22</v>
      </c>
      <c r="W1746" s="10">
        <v>275.04000000000002</v>
      </c>
    </row>
    <row r="1747" spans="1:23">
      <c r="A1747" s="10" t="s">
        <v>23</v>
      </c>
      <c r="B1747" s="10" t="s">
        <v>1933</v>
      </c>
      <c r="C1747" s="1" t="s">
        <v>1956</v>
      </c>
      <c r="D1747" s="6" t="s">
        <v>1956</v>
      </c>
      <c r="E1747" s="10" t="s">
        <v>1957</v>
      </c>
      <c r="F1747" s="10">
        <v>1722</v>
      </c>
      <c r="G1747" s="10">
        <v>290</v>
      </c>
      <c r="H1747" s="10">
        <v>1782</v>
      </c>
      <c r="I1747" s="10">
        <v>946</v>
      </c>
      <c r="J1747" s="10">
        <v>836</v>
      </c>
      <c r="K1747" s="10">
        <v>66</v>
      </c>
      <c r="L1747" s="10">
        <v>35</v>
      </c>
      <c r="M1747" s="10">
        <v>31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</row>
    <row r="1748" spans="1:23">
      <c r="A1748" s="10" t="s">
        <v>23</v>
      </c>
      <c r="B1748" s="10" t="s">
        <v>1933</v>
      </c>
      <c r="C1748" s="1" t="s">
        <v>1956</v>
      </c>
      <c r="D1748" s="10" t="s">
        <v>1958</v>
      </c>
      <c r="E1748" s="10" t="s">
        <v>1959</v>
      </c>
      <c r="F1748" s="10">
        <v>1403.72</v>
      </c>
      <c r="G1748" s="10">
        <v>174</v>
      </c>
      <c r="H1748" s="10">
        <v>1110</v>
      </c>
      <c r="I1748" s="10">
        <v>566</v>
      </c>
      <c r="J1748" s="10">
        <v>544</v>
      </c>
      <c r="K1748" s="10">
        <v>0</v>
      </c>
      <c r="L1748" s="10">
        <v>0</v>
      </c>
      <c r="M1748" s="10">
        <v>0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28</v>
      </c>
      <c r="T1748" s="10">
        <v>0</v>
      </c>
      <c r="U1748" s="10">
        <v>132</v>
      </c>
      <c r="V1748" s="10">
        <v>189</v>
      </c>
      <c r="W1748" s="10">
        <v>160</v>
      </c>
    </row>
    <row r="1749" spans="1:23">
      <c r="A1749" s="10" t="s">
        <v>23</v>
      </c>
      <c r="B1749" s="10" t="s">
        <v>1287</v>
      </c>
      <c r="C1749" s="1" t="s">
        <v>1288</v>
      </c>
      <c r="D1749" s="6" t="s">
        <v>1289</v>
      </c>
      <c r="E1749" s="10" t="s">
        <v>1290</v>
      </c>
      <c r="F1749" s="10">
        <v>440.3</v>
      </c>
      <c r="G1749" s="10">
        <v>76</v>
      </c>
      <c r="H1749" s="10">
        <v>552</v>
      </c>
      <c r="I1749" s="10">
        <v>300</v>
      </c>
      <c r="J1749" s="10">
        <v>252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24</v>
      </c>
      <c r="V1749" s="10">
        <v>3</v>
      </c>
      <c r="W1749" s="10">
        <v>24</v>
      </c>
    </row>
    <row r="1750" spans="1:23">
      <c r="A1750" s="10" t="s">
        <v>23</v>
      </c>
      <c r="B1750" s="10" t="s">
        <v>1287</v>
      </c>
      <c r="C1750" s="1" t="s">
        <v>1288</v>
      </c>
      <c r="D1750" s="10" t="s">
        <v>1291</v>
      </c>
      <c r="E1750" s="10" t="s">
        <v>1292</v>
      </c>
      <c r="F1750" s="10">
        <v>557.03</v>
      </c>
      <c r="G1750" s="10">
        <v>36</v>
      </c>
      <c r="H1750" s="10">
        <v>259</v>
      </c>
      <c r="I1750" s="10">
        <v>132</v>
      </c>
      <c r="J1750" s="10">
        <v>127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12</v>
      </c>
      <c r="V1750" s="10">
        <v>3</v>
      </c>
      <c r="W1750" s="10">
        <v>12</v>
      </c>
    </row>
    <row r="1751" spans="1:23">
      <c r="A1751" s="10" t="s">
        <v>23</v>
      </c>
      <c r="B1751" s="10" t="s">
        <v>1287</v>
      </c>
      <c r="C1751" s="1" t="s">
        <v>1288</v>
      </c>
      <c r="D1751" s="10" t="s">
        <v>1293</v>
      </c>
      <c r="E1751" s="10" t="s">
        <v>1294</v>
      </c>
      <c r="F1751" s="10">
        <v>489.4</v>
      </c>
      <c r="G1751" s="10">
        <v>58</v>
      </c>
      <c r="H1751" s="10">
        <v>432</v>
      </c>
      <c r="I1751" s="10">
        <v>216</v>
      </c>
      <c r="J1751" s="10">
        <v>216</v>
      </c>
      <c r="K1751" s="10">
        <v>0</v>
      </c>
      <c r="L1751" s="10">
        <v>0</v>
      </c>
      <c r="M1751" s="10">
        <v>0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244</v>
      </c>
      <c r="V1751" s="10">
        <v>28</v>
      </c>
      <c r="W1751" s="10">
        <v>244</v>
      </c>
    </row>
    <row r="1752" spans="1:23">
      <c r="A1752" s="10" t="s">
        <v>23</v>
      </c>
      <c r="B1752" s="10" t="s">
        <v>1287</v>
      </c>
      <c r="C1752" s="1" t="s">
        <v>1288</v>
      </c>
      <c r="D1752" s="10" t="s">
        <v>402</v>
      </c>
      <c r="E1752" s="10" t="s">
        <v>1295</v>
      </c>
      <c r="F1752" s="10">
        <v>305.06</v>
      </c>
      <c r="G1752" s="10">
        <v>85</v>
      </c>
      <c r="H1752" s="10">
        <v>525</v>
      </c>
      <c r="I1752" s="10">
        <v>284</v>
      </c>
      <c r="J1752" s="10">
        <v>241</v>
      </c>
      <c r="K1752" s="10">
        <v>0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6</v>
      </c>
      <c r="T1752" s="10">
        <v>0</v>
      </c>
      <c r="U1752" s="10">
        <v>86</v>
      </c>
      <c r="V1752" s="10">
        <v>105</v>
      </c>
      <c r="W1752" s="10">
        <v>92</v>
      </c>
    </row>
    <row r="1753" spans="1:23">
      <c r="A1753" s="10" t="s">
        <v>23</v>
      </c>
      <c r="B1753" s="10" t="s">
        <v>1287</v>
      </c>
      <c r="C1753" s="1" t="s">
        <v>1288</v>
      </c>
      <c r="D1753" s="10" t="s">
        <v>1296</v>
      </c>
      <c r="E1753" s="10" t="s">
        <v>1297</v>
      </c>
      <c r="F1753" s="10">
        <v>213.39</v>
      </c>
      <c r="G1753" s="10">
        <v>61</v>
      </c>
      <c r="H1753" s="10">
        <v>377</v>
      </c>
      <c r="I1753" s="10">
        <v>192</v>
      </c>
      <c r="J1753" s="10">
        <v>185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53</v>
      </c>
      <c r="V1753" s="10">
        <v>75</v>
      </c>
      <c r="W1753" s="10">
        <v>53</v>
      </c>
    </row>
    <row r="1754" spans="1:23">
      <c r="A1754" s="10" t="s">
        <v>23</v>
      </c>
      <c r="B1754" s="10" t="s">
        <v>1287</v>
      </c>
      <c r="C1754" s="1" t="s">
        <v>1288</v>
      </c>
      <c r="D1754" s="10" t="s">
        <v>1298</v>
      </c>
      <c r="E1754" s="10" t="s">
        <v>1299</v>
      </c>
      <c r="F1754" s="10">
        <v>398.23</v>
      </c>
      <c r="G1754" s="10">
        <v>47</v>
      </c>
      <c r="H1754" s="10">
        <v>278</v>
      </c>
      <c r="I1754" s="10">
        <v>158</v>
      </c>
      <c r="J1754" s="10">
        <v>120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26</v>
      </c>
      <c r="V1754" s="10">
        <v>27</v>
      </c>
      <c r="W1754" s="10">
        <v>26</v>
      </c>
    </row>
    <row r="1755" spans="1:23">
      <c r="A1755" s="10" t="s">
        <v>23</v>
      </c>
      <c r="B1755" s="10" t="s">
        <v>1287</v>
      </c>
      <c r="C1755" s="1" t="s">
        <v>1288</v>
      </c>
      <c r="D1755" s="10" t="s">
        <v>1300</v>
      </c>
      <c r="E1755" s="10" t="s">
        <v>1301</v>
      </c>
      <c r="F1755" s="10">
        <v>413.56</v>
      </c>
      <c r="G1755" s="10">
        <v>73</v>
      </c>
      <c r="H1755" s="10">
        <v>505</v>
      </c>
      <c r="I1755" s="10">
        <v>264</v>
      </c>
      <c r="J1755" s="10">
        <v>241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30</v>
      </c>
      <c r="V1755" s="10">
        <v>41</v>
      </c>
      <c r="W1755" s="10">
        <v>30</v>
      </c>
    </row>
    <row r="1756" spans="1:23">
      <c r="A1756" s="10" t="s">
        <v>23</v>
      </c>
      <c r="B1756" s="10" t="s">
        <v>1287</v>
      </c>
      <c r="C1756" s="1" t="s">
        <v>1288</v>
      </c>
      <c r="D1756" s="10" t="s">
        <v>1302</v>
      </c>
      <c r="E1756" s="10" t="s">
        <v>1303</v>
      </c>
      <c r="F1756" s="10">
        <v>598.87</v>
      </c>
      <c r="G1756" s="10">
        <v>78</v>
      </c>
      <c r="H1756" s="10">
        <v>633</v>
      </c>
      <c r="I1756" s="10">
        <v>325</v>
      </c>
      <c r="J1756" s="10">
        <v>308</v>
      </c>
      <c r="K1756" s="10">
        <v>0</v>
      </c>
      <c r="L1756" s="10">
        <v>0</v>
      </c>
      <c r="M1756" s="10">
        <v>0</v>
      </c>
      <c r="N1756" s="10">
        <v>2</v>
      </c>
      <c r="O1756" s="10">
        <v>2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23</v>
      </c>
      <c r="V1756" s="10">
        <v>36</v>
      </c>
      <c r="W1756" s="10">
        <v>23</v>
      </c>
    </row>
    <row r="1757" spans="1:23">
      <c r="A1757" s="10" t="s">
        <v>23</v>
      </c>
      <c r="B1757" s="10" t="s">
        <v>2702</v>
      </c>
      <c r="C1757" s="1" t="s">
        <v>2709</v>
      </c>
      <c r="D1757" s="6" t="s">
        <v>2710</v>
      </c>
      <c r="E1757" s="10" t="s">
        <v>2711</v>
      </c>
      <c r="F1757" s="10">
        <v>2686</v>
      </c>
      <c r="G1757" s="10">
        <v>749</v>
      </c>
      <c r="H1757" s="10">
        <v>4341</v>
      </c>
      <c r="I1757" s="10">
        <v>2254</v>
      </c>
      <c r="J1757" s="10">
        <v>2087</v>
      </c>
      <c r="K1757" s="10">
        <v>618</v>
      </c>
      <c r="L1757" s="10">
        <v>321</v>
      </c>
      <c r="M1757" s="10">
        <v>297</v>
      </c>
      <c r="N1757" s="10">
        <v>31</v>
      </c>
      <c r="O1757" s="10">
        <v>15</v>
      </c>
      <c r="P1757" s="10">
        <v>16</v>
      </c>
      <c r="Q1757" s="10">
        <v>0</v>
      </c>
      <c r="R1757" s="10">
        <v>0</v>
      </c>
      <c r="S1757" s="10">
        <v>514</v>
      </c>
      <c r="T1757" s="10">
        <v>0</v>
      </c>
      <c r="U1757" s="10">
        <v>244</v>
      </c>
      <c r="V1757" s="10">
        <v>411</v>
      </c>
      <c r="W1757" s="10">
        <v>758</v>
      </c>
    </row>
    <row r="1758" spans="1:23">
      <c r="A1758" s="10" t="s">
        <v>23</v>
      </c>
      <c r="B1758" s="10" t="s">
        <v>2702</v>
      </c>
      <c r="C1758" s="1" t="s">
        <v>2709</v>
      </c>
      <c r="D1758" s="10" t="s">
        <v>2712</v>
      </c>
      <c r="E1758" s="10" t="s">
        <v>2713</v>
      </c>
      <c r="F1758" s="10">
        <v>635</v>
      </c>
      <c r="G1758" s="10">
        <v>77</v>
      </c>
      <c r="H1758" s="10">
        <v>444</v>
      </c>
      <c r="I1758" s="10">
        <v>224</v>
      </c>
      <c r="J1758" s="10">
        <v>220</v>
      </c>
      <c r="K1758" s="10">
        <v>208</v>
      </c>
      <c r="L1758" s="10">
        <v>108</v>
      </c>
      <c r="M1758" s="10">
        <v>100</v>
      </c>
      <c r="N1758" s="10">
        <v>77</v>
      </c>
      <c r="O1758" s="10">
        <v>39</v>
      </c>
      <c r="P1758" s="10">
        <v>38</v>
      </c>
      <c r="Q1758" s="10">
        <v>0</v>
      </c>
      <c r="R1758" s="10">
        <v>0</v>
      </c>
      <c r="S1758" s="10">
        <v>0</v>
      </c>
      <c r="T1758" s="10">
        <v>0</v>
      </c>
      <c r="U1758" s="10">
        <v>98</v>
      </c>
      <c r="V1758" s="10">
        <v>165</v>
      </c>
      <c r="W1758" s="10">
        <v>98</v>
      </c>
    </row>
    <row r="1759" spans="1:23">
      <c r="A1759" s="10" t="s">
        <v>23</v>
      </c>
      <c r="B1759" s="10" t="s">
        <v>3817</v>
      </c>
      <c r="C1759" s="1" t="s">
        <v>3834</v>
      </c>
      <c r="D1759" s="6" t="s">
        <v>3835</v>
      </c>
      <c r="E1759" s="10" t="s">
        <v>3836</v>
      </c>
      <c r="F1759" s="10">
        <v>1910.28</v>
      </c>
      <c r="G1759" s="10">
        <v>473</v>
      </c>
      <c r="H1759" s="10">
        <v>2956</v>
      </c>
      <c r="I1759" s="10">
        <v>1559</v>
      </c>
      <c r="J1759" s="10">
        <v>1397</v>
      </c>
      <c r="K1759" s="10">
        <v>86</v>
      </c>
      <c r="L1759" s="10">
        <v>43</v>
      </c>
      <c r="M1759" s="10">
        <v>43</v>
      </c>
      <c r="N1759" s="10">
        <v>571</v>
      </c>
      <c r="O1759" s="10">
        <v>291</v>
      </c>
      <c r="P1759" s="10">
        <v>280</v>
      </c>
      <c r="Q1759" s="10">
        <v>0</v>
      </c>
      <c r="R1759" s="10">
        <v>0</v>
      </c>
      <c r="S1759" s="10">
        <v>0</v>
      </c>
      <c r="T1759" s="10">
        <v>0</v>
      </c>
      <c r="U1759" s="10">
        <v>18</v>
      </c>
      <c r="V1759" s="10">
        <v>27</v>
      </c>
      <c r="W1759" s="10">
        <v>18</v>
      </c>
    </row>
    <row r="1760" spans="1:23">
      <c r="A1760" s="10" t="s">
        <v>23</v>
      </c>
      <c r="B1760" s="10" t="s">
        <v>3817</v>
      </c>
      <c r="C1760" s="1" t="s">
        <v>3834</v>
      </c>
      <c r="D1760" s="10" t="s">
        <v>3837</v>
      </c>
      <c r="E1760" s="10" t="s">
        <v>3838</v>
      </c>
      <c r="F1760" s="10">
        <v>1702.1</v>
      </c>
      <c r="G1760" s="10">
        <v>323</v>
      </c>
      <c r="H1760" s="10">
        <v>2058</v>
      </c>
      <c r="I1760" s="10">
        <v>1053</v>
      </c>
      <c r="J1760" s="10">
        <v>1005</v>
      </c>
      <c r="K1760" s="10">
        <v>1434</v>
      </c>
      <c r="L1760" s="10">
        <v>752</v>
      </c>
      <c r="M1760" s="10">
        <v>682</v>
      </c>
      <c r="N1760" s="10">
        <v>470</v>
      </c>
      <c r="O1760" s="10">
        <v>238</v>
      </c>
      <c r="P1760" s="10">
        <v>232</v>
      </c>
      <c r="Q1760" s="10">
        <v>0</v>
      </c>
      <c r="R1760" s="10">
        <v>0</v>
      </c>
      <c r="S1760" s="10">
        <v>418</v>
      </c>
      <c r="T1760" s="10">
        <v>0</v>
      </c>
      <c r="U1760" s="10">
        <v>629</v>
      </c>
      <c r="V1760" s="10">
        <v>202</v>
      </c>
      <c r="W1760" s="10">
        <v>1047</v>
      </c>
    </row>
    <row r="1761" spans="1:23">
      <c r="A1761" s="10" t="s">
        <v>23</v>
      </c>
      <c r="B1761" s="10" t="s">
        <v>3210</v>
      </c>
      <c r="C1761" s="1" t="s">
        <v>3213</v>
      </c>
      <c r="D1761" s="6" t="s">
        <v>3214</v>
      </c>
      <c r="E1761" s="10" t="s">
        <v>3215</v>
      </c>
      <c r="F1761" s="10">
        <v>1722</v>
      </c>
      <c r="G1761" s="10">
        <v>299</v>
      </c>
      <c r="H1761" s="10">
        <v>1835</v>
      </c>
      <c r="I1761" s="10">
        <v>939</v>
      </c>
      <c r="J1761" s="10">
        <v>896</v>
      </c>
      <c r="K1761" s="10">
        <v>369</v>
      </c>
      <c r="L1761" s="10">
        <v>201</v>
      </c>
      <c r="M1761" s="10">
        <v>168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90</v>
      </c>
      <c r="V1761" s="10">
        <v>60</v>
      </c>
      <c r="W1761" s="10">
        <v>90</v>
      </c>
    </row>
    <row r="1762" spans="1:23">
      <c r="A1762" s="10" t="s">
        <v>23</v>
      </c>
      <c r="B1762" s="10" t="s">
        <v>3210</v>
      </c>
      <c r="C1762" s="1" t="s">
        <v>3213</v>
      </c>
      <c r="D1762" s="10" t="s">
        <v>3216</v>
      </c>
      <c r="E1762" s="10" t="s">
        <v>3217</v>
      </c>
      <c r="F1762" s="10">
        <v>492</v>
      </c>
      <c r="G1762" s="10">
        <v>50</v>
      </c>
      <c r="H1762" s="10">
        <v>277</v>
      </c>
      <c r="I1762" s="10">
        <v>140</v>
      </c>
      <c r="J1762" s="10">
        <v>137</v>
      </c>
      <c r="K1762" s="10">
        <v>814</v>
      </c>
      <c r="L1762" s="10">
        <v>418</v>
      </c>
      <c r="M1762" s="10">
        <v>396</v>
      </c>
      <c r="N1762" s="10">
        <v>572</v>
      </c>
      <c r="O1762" s="10">
        <v>294</v>
      </c>
      <c r="P1762" s="10">
        <v>278</v>
      </c>
      <c r="Q1762" s="10">
        <v>0</v>
      </c>
      <c r="R1762" s="10">
        <v>582</v>
      </c>
      <c r="S1762" s="10">
        <v>137</v>
      </c>
      <c r="T1762" s="10">
        <v>0</v>
      </c>
      <c r="U1762" s="10">
        <v>353</v>
      </c>
      <c r="V1762" s="10">
        <v>787</v>
      </c>
      <c r="W1762" s="10">
        <v>1072</v>
      </c>
    </row>
    <row r="1763" spans="1:23">
      <c r="A1763" s="10" t="s">
        <v>23</v>
      </c>
      <c r="B1763" s="10" t="s">
        <v>3210</v>
      </c>
      <c r="C1763" s="1" t="s">
        <v>3213</v>
      </c>
      <c r="D1763" s="10" t="s">
        <v>3218</v>
      </c>
      <c r="E1763" s="10" t="s">
        <v>3219</v>
      </c>
      <c r="F1763" s="10">
        <v>573</v>
      </c>
      <c r="G1763" s="10">
        <v>44</v>
      </c>
      <c r="H1763" s="10">
        <v>299</v>
      </c>
      <c r="I1763" s="10">
        <v>159</v>
      </c>
      <c r="J1763" s="10">
        <v>140</v>
      </c>
      <c r="K1763" s="10">
        <v>291</v>
      </c>
      <c r="L1763" s="10">
        <v>163</v>
      </c>
      <c r="M1763" s="10">
        <v>128</v>
      </c>
      <c r="N1763" s="10">
        <v>295</v>
      </c>
      <c r="O1763" s="10">
        <v>158</v>
      </c>
      <c r="P1763" s="10">
        <v>137</v>
      </c>
      <c r="Q1763" s="10">
        <v>0</v>
      </c>
      <c r="R1763" s="10">
        <v>231</v>
      </c>
      <c r="S1763" s="10">
        <v>155</v>
      </c>
      <c r="T1763" s="10">
        <v>0</v>
      </c>
      <c r="U1763" s="10">
        <v>161</v>
      </c>
      <c r="V1763" s="10">
        <v>187</v>
      </c>
      <c r="W1763" s="10">
        <v>547</v>
      </c>
    </row>
    <row r="1764" spans="1:23">
      <c r="A1764" s="10" t="s">
        <v>23</v>
      </c>
      <c r="B1764" s="10" t="s">
        <v>3210</v>
      </c>
      <c r="C1764" s="1" t="s">
        <v>3213</v>
      </c>
      <c r="D1764" s="10" t="s">
        <v>3220</v>
      </c>
      <c r="E1764" s="10" t="s">
        <v>3221</v>
      </c>
      <c r="F1764" s="10">
        <v>901.33</v>
      </c>
      <c r="G1764" s="10">
        <v>84</v>
      </c>
      <c r="H1764" s="10">
        <v>635</v>
      </c>
      <c r="I1764" s="10">
        <v>329</v>
      </c>
      <c r="J1764" s="10">
        <v>306</v>
      </c>
      <c r="K1764" s="10">
        <v>221</v>
      </c>
      <c r="L1764" s="10">
        <v>112</v>
      </c>
      <c r="M1764" s="10">
        <v>109</v>
      </c>
      <c r="N1764" s="10">
        <v>240</v>
      </c>
      <c r="O1764" s="10">
        <v>126</v>
      </c>
      <c r="P1764" s="10">
        <v>114</v>
      </c>
      <c r="Q1764" s="10">
        <v>0</v>
      </c>
      <c r="R1764" s="10">
        <v>0</v>
      </c>
      <c r="S1764" s="10">
        <v>113</v>
      </c>
      <c r="T1764" s="10">
        <v>0</v>
      </c>
      <c r="U1764" s="10">
        <v>131</v>
      </c>
      <c r="V1764" s="10">
        <v>170</v>
      </c>
      <c r="W1764" s="10">
        <v>244</v>
      </c>
    </row>
    <row r="1765" spans="1:23">
      <c r="A1765" s="10" t="s">
        <v>23</v>
      </c>
      <c r="B1765" s="10" t="s">
        <v>3210</v>
      </c>
      <c r="C1765" s="1" t="s">
        <v>3213</v>
      </c>
      <c r="D1765" s="10" t="s">
        <v>3222</v>
      </c>
      <c r="E1765" s="10" t="s">
        <v>3223</v>
      </c>
      <c r="F1765" s="10">
        <v>487</v>
      </c>
      <c r="G1765" s="10">
        <v>62</v>
      </c>
      <c r="H1765" s="10">
        <v>345</v>
      </c>
      <c r="I1765" s="10">
        <v>174</v>
      </c>
      <c r="J1765" s="10">
        <v>171</v>
      </c>
      <c r="K1765" s="10">
        <v>92</v>
      </c>
      <c r="L1765" s="10">
        <v>44</v>
      </c>
      <c r="M1765" s="10">
        <v>48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38</v>
      </c>
      <c r="V1765" s="10">
        <v>90</v>
      </c>
      <c r="W1765" s="10">
        <v>38</v>
      </c>
    </row>
    <row r="1766" spans="1:23">
      <c r="A1766" s="10" t="s">
        <v>23</v>
      </c>
      <c r="B1766" s="10" t="s">
        <v>2101</v>
      </c>
      <c r="C1766" s="1" t="s">
        <v>2102</v>
      </c>
      <c r="D1766" s="6" t="s">
        <v>2103</v>
      </c>
      <c r="E1766" s="10" t="s">
        <v>2104</v>
      </c>
      <c r="F1766" s="10">
        <v>861</v>
      </c>
      <c r="G1766" s="10">
        <v>303</v>
      </c>
      <c r="H1766" s="10">
        <v>1735</v>
      </c>
      <c r="I1766" s="10">
        <v>917</v>
      </c>
      <c r="J1766" s="10">
        <v>818</v>
      </c>
      <c r="K1766" s="10">
        <v>0</v>
      </c>
      <c r="L1766" s="10">
        <v>0</v>
      </c>
      <c r="M1766" s="10">
        <v>0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55</v>
      </c>
      <c r="U1766" s="10">
        <v>101</v>
      </c>
      <c r="V1766" s="10">
        <v>307</v>
      </c>
      <c r="W1766" s="10">
        <v>156</v>
      </c>
    </row>
    <row r="1767" spans="1:23">
      <c r="A1767" s="10" t="s">
        <v>23</v>
      </c>
      <c r="B1767" s="10" t="s">
        <v>2101</v>
      </c>
      <c r="C1767" s="1" t="s">
        <v>2102</v>
      </c>
      <c r="D1767" s="10" t="s">
        <v>2105</v>
      </c>
      <c r="E1767" s="10" t="s">
        <v>2106</v>
      </c>
      <c r="F1767" s="10">
        <v>511</v>
      </c>
      <c r="G1767" s="10">
        <v>64</v>
      </c>
      <c r="H1767" s="10">
        <v>389</v>
      </c>
      <c r="I1767" s="10">
        <v>212</v>
      </c>
      <c r="J1767" s="10">
        <v>177</v>
      </c>
      <c r="K1767" s="10">
        <v>423</v>
      </c>
      <c r="L1767" s="10">
        <v>223</v>
      </c>
      <c r="M1767" s="10">
        <v>200</v>
      </c>
      <c r="N1767" s="10">
        <v>62</v>
      </c>
      <c r="O1767" s="10">
        <v>33</v>
      </c>
      <c r="P1767" s="10">
        <v>29</v>
      </c>
      <c r="Q1767" s="10">
        <v>0</v>
      </c>
      <c r="R1767" s="10">
        <v>0</v>
      </c>
      <c r="S1767" s="10">
        <v>0</v>
      </c>
      <c r="T1767" s="10">
        <v>0</v>
      </c>
      <c r="U1767" s="10">
        <v>56</v>
      </c>
      <c r="V1767" s="10">
        <v>70</v>
      </c>
      <c r="W1767" s="10">
        <v>56</v>
      </c>
    </row>
    <row r="1768" spans="1:23">
      <c r="A1768" s="10" t="s">
        <v>23</v>
      </c>
      <c r="B1768" s="10" t="s">
        <v>2101</v>
      </c>
      <c r="C1768" s="1" t="s">
        <v>2102</v>
      </c>
      <c r="D1768" s="10" t="s">
        <v>2107</v>
      </c>
      <c r="E1768" s="10" t="s">
        <v>2108</v>
      </c>
      <c r="F1768" s="10">
        <v>407</v>
      </c>
      <c r="G1768" s="10">
        <v>139</v>
      </c>
      <c r="H1768" s="10">
        <v>768</v>
      </c>
      <c r="I1768" s="10">
        <v>383</v>
      </c>
      <c r="J1768" s="10">
        <v>385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60</v>
      </c>
      <c r="V1768" s="10">
        <v>110</v>
      </c>
      <c r="W1768" s="10">
        <v>60</v>
      </c>
    </row>
    <row r="1769" spans="1:23">
      <c r="A1769" s="10" t="s">
        <v>23</v>
      </c>
      <c r="B1769" s="10" t="s">
        <v>2101</v>
      </c>
      <c r="C1769" s="1" t="s">
        <v>2102</v>
      </c>
      <c r="D1769" s="10" t="s">
        <v>2109</v>
      </c>
      <c r="E1769" s="10" t="s">
        <v>2110</v>
      </c>
      <c r="F1769" s="10">
        <v>429</v>
      </c>
      <c r="G1769" s="10">
        <v>71</v>
      </c>
      <c r="H1769" s="10">
        <v>480</v>
      </c>
      <c r="I1769" s="10">
        <v>236</v>
      </c>
      <c r="J1769" s="10">
        <v>244</v>
      </c>
      <c r="K1769" s="10">
        <v>274</v>
      </c>
      <c r="L1769" s="10">
        <v>137</v>
      </c>
      <c r="M1769" s="10">
        <v>137</v>
      </c>
      <c r="N1769" s="10">
        <v>68</v>
      </c>
      <c r="O1769" s="10">
        <v>37</v>
      </c>
      <c r="P1769" s="10">
        <v>31</v>
      </c>
      <c r="Q1769" s="10">
        <v>0</v>
      </c>
      <c r="R1769" s="10">
        <v>0</v>
      </c>
      <c r="S1769" s="10">
        <v>0</v>
      </c>
      <c r="T1769" s="10">
        <v>0</v>
      </c>
      <c r="U1769" s="10">
        <v>69</v>
      </c>
      <c r="V1769" s="10">
        <v>101</v>
      </c>
      <c r="W1769" s="10">
        <v>69</v>
      </c>
    </row>
    <row r="1770" spans="1:23">
      <c r="A1770" s="10" t="s">
        <v>23</v>
      </c>
      <c r="B1770" s="10" t="s">
        <v>2101</v>
      </c>
      <c r="C1770" s="1" t="s">
        <v>2102</v>
      </c>
      <c r="D1770" s="10" t="s">
        <v>2111</v>
      </c>
      <c r="E1770" s="10" t="s">
        <v>2112</v>
      </c>
      <c r="F1770" s="10">
        <v>742</v>
      </c>
      <c r="G1770" s="10">
        <v>120</v>
      </c>
      <c r="H1770" s="10">
        <v>749</v>
      </c>
      <c r="I1770" s="10">
        <v>385</v>
      </c>
      <c r="J1770" s="10">
        <v>364</v>
      </c>
      <c r="K1770" s="10">
        <v>780</v>
      </c>
      <c r="L1770" s="10">
        <v>385</v>
      </c>
      <c r="M1770" s="10">
        <v>395</v>
      </c>
      <c r="N1770" s="10">
        <v>444</v>
      </c>
      <c r="O1770" s="10">
        <v>222</v>
      </c>
      <c r="P1770" s="10">
        <v>222</v>
      </c>
      <c r="Q1770" s="10">
        <v>0</v>
      </c>
      <c r="R1770" s="10">
        <v>0</v>
      </c>
      <c r="S1770" s="10">
        <v>196</v>
      </c>
      <c r="T1770" s="10">
        <v>0</v>
      </c>
      <c r="U1770" s="10">
        <v>670</v>
      </c>
      <c r="V1770" s="10">
        <v>257</v>
      </c>
      <c r="W1770" s="10">
        <v>866</v>
      </c>
    </row>
    <row r="1771" spans="1:23">
      <c r="A1771" s="10" t="s">
        <v>23</v>
      </c>
      <c r="B1771" s="10" t="s">
        <v>163</v>
      </c>
      <c r="C1771" s="1" t="s">
        <v>172</v>
      </c>
      <c r="D1771" s="6" t="s">
        <v>173</v>
      </c>
      <c r="E1771" s="10" t="s">
        <v>174</v>
      </c>
      <c r="F1771" s="10">
        <v>1605.47</v>
      </c>
      <c r="G1771" s="10">
        <v>1719</v>
      </c>
      <c r="H1771" s="10">
        <v>10936</v>
      </c>
      <c r="I1771" s="10">
        <v>5800</v>
      </c>
      <c r="J1771" s="10">
        <v>5136</v>
      </c>
      <c r="K1771" s="10">
        <v>0</v>
      </c>
      <c r="L1771" s="10">
        <v>0</v>
      </c>
      <c r="M1771" s="10">
        <v>0</v>
      </c>
      <c r="N1771" s="10">
        <v>44</v>
      </c>
      <c r="O1771" s="10">
        <v>21</v>
      </c>
      <c r="P1771" s="10">
        <v>23</v>
      </c>
      <c r="Q1771" s="10">
        <v>0</v>
      </c>
      <c r="R1771" s="10">
        <v>0</v>
      </c>
      <c r="S1771" s="10">
        <v>18</v>
      </c>
      <c r="T1771" s="10">
        <v>0</v>
      </c>
      <c r="U1771" s="10">
        <v>255</v>
      </c>
      <c r="V1771" s="10">
        <v>117</v>
      </c>
      <c r="W1771" s="10">
        <v>273</v>
      </c>
    </row>
    <row r="1772" spans="1:23">
      <c r="A1772" s="10" t="s">
        <v>23</v>
      </c>
      <c r="B1772" s="10" t="s">
        <v>163</v>
      </c>
      <c r="C1772" s="1" t="s">
        <v>169</v>
      </c>
      <c r="D1772" s="6" t="s">
        <v>170</v>
      </c>
      <c r="E1772" s="10" t="s">
        <v>171</v>
      </c>
      <c r="F1772" s="10">
        <v>715.1</v>
      </c>
      <c r="G1772" s="10">
        <v>811</v>
      </c>
      <c r="H1772" s="10">
        <v>4939</v>
      </c>
      <c r="I1772" s="10">
        <v>2588</v>
      </c>
      <c r="J1772" s="10">
        <v>2351</v>
      </c>
      <c r="K1772" s="10">
        <v>16</v>
      </c>
      <c r="L1772" s="10">
        <v>9</v>
      </c>
      <c r="M1772" s="10">
        <v>7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132</v>
      </c>
      <c r="V1772" s="10">
        <v>37</v>
      </c>
      <c r="W1772" s="10">
        <v>132</v>
      </c>
    </row>
    <row r="1773" spans="1:23">
      <c r="A1773" s="10" t="s">
        <v>23</v>
      </c>
      <c r="B1773" s="10" t="s">
        <v>3817</v>
      </c>
      <c r="C1773" s="1" t="s">
        <v>3825</v>
      </c>
      <c r="D1773" s="6" t="s">
        <v>3826</v>
      </c>
      <c r="E1773" s="10" t="s">
        <v>3827</v>
      </c>
      <c r="F1773" s="10">
        <v>1249</v>
      </c>
      <c r="G1773" s="10">
        <v>795</v>
      </c>
      <c r="H1773" s="10">
        <v>5038</v>
      </c>
      <c r="I1773" s="10">
        <v>2638</v>
      </c>
      <c r="J1773" s="10">
        <v>2400</v>
      </c>
      <c r="K1773" s="10">
        <v>425</v>
      </c>
      <c r="L1773" s="10">
        <v>218</v>
      </c>
      <c r="M1773" s="10">
        <v>207</v>
      </c>
      <c r="N1773" s="10">
        <v>132</v>
      </c>
      <c r="O1773" s="10">
        <v>74</v>
      </c>
      <c r="P1773" s="10">
        <v>58</v>
      </c>
      <c r="Q1773" s="10">
        <v>0</v>
      </c>
      <c r="R1773" s="10">
        <v>0</v>
      </c>
      <c r="S1773" s="10">
        <v>93</v>
      </c>
      <c r="T1773" s="10">
        <v>0</v>
      </c>
      <c r="U1773" s="10">
        <v>106</v>
      </c>
      <c r="V1773" s="10">
        <v>175</v>
      </c>
      <c r="W1773" s="10">
        <v>199</v>
      </c>
    </row>
    <row r="1774" spans="1:23">
      <c r="A1774" s="10" t="s">
        <v>23</v>
      </c>
      <c r="B1774" s="10" t="s">
        <v>3817</v>
      </c>
      <c r="C1774" s="1" t="s">
        <v>3825</v>
      </c>
      <c r="D1774" s="10" t="s">
        <v>3828</v>
      </c>
      <c r="E1774" s="10" t="s">
        <v>3829</v>
      </c>
      <c r="F1774" s="10">
        <v>822</v>
      </c>
      <c r="G1774" s="10">
        <v>120</v>
      </c>
      <c r="H1774" s="10">
        <v>803</v>
      </c>
      <c r="I1774" s="10">
        <v>411</v>
      </c>
      <c r="J1774" s="10">
        <v>392</v>
      </c>
      <c r="K1774" s="10">
        <v>118</v>
      </c>
      <c r="L1774" s="10">
        <v>58</v>
      </c>
      <c r="M1774" s="10">
        <v>60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23</v>
      </c>
      <c r="V1774" s="10">
        <v>33</v>
      </c>
      <c r="W1774" s="10">
        <v>23</v>
      </c>
    </row>
    <row r="1775" spans="1:23">
      <c r="A1775" s="10" t="s">
        <v>23</v>
      </c>
      <c r="B1775" s="10" t="s">
        <v>3817</v>
      </c>
      <c r="C1775" s="1" t="s">
        <v>3825</v>
      </c>
      <c r="D1775" s="10" t="s">
        <v>3830</v>
      </c>
      <c r="E1775" s="10" t="s">
        <v>3831</v>
      </c>
      <c r="F1775" s="10">
        <v>1499</v>
      </c>
      <c r="G1775" s="10">
        <v>205</v>
      </c>
      <c r="H1775" s="10">
        <v>1371</v>
      </c>
      <c r="I1775" s="10">
        <v>710</v>
      </c>
      <c r="J1775" s="10">
        <v>661</v>
      </c>
      <c r="K1775" s="10">
        <v>242</v>
      </c>
      <c r="L1775" s="10">
        <v>131</v>
      </c>
      <c r="M1775" s="10">
        <v>111</v>
      </c>
      <c r="N1775" s="10">
        <v>433</v>
      </c>
      <c r="O1775" s="10">
        <v>222</v>
      </c>
      <c r="P1775" s="10">
        <v>211</v>
      </c>
      <c r="Q1775" s="10">
        <v>0</v>
      </c>
      <c r="R1775" s="10">
        <v>0</v>
      </c>
      <c r="S1775" s="10">
        <v>199</v>
      </c>
      <c r="T1775" s="10">
        <v>0</v>
      </c>
      <c r="U1775" s="10">
        <v>226</v>
      </c>
      <c r="V1775" s="10">
        <v>233.77</v>
      </c>
      <c r="W1775" s="10">
        <v>425</v>
      </c>
    </row>
    <row r="1776" spans="1:23">
      <c r="A1776" s="10" t="s">
        <v>23</v>
      </c>
      <c r="B1776" s="10" t="s">
        <v>3817</v>
      </c>
      <c r="C1776" s="1" t="s">
        <v>3825</v>
      </c>
      <c r="D1776" s="10" t="s">
        <v>3832</v>
      </c>
      <c r="E1776" s="10" t="s">
        <v>3833</v>
      </c>
      <c r="F1776" s="10">
        <v>1158</v>
      </c>
      <c r="G1776" s="10">
        <v>236</v>
      </c>
      <c r="H1776" s="10">
        <v>1874</v>
      </c>
      <c r="I1776" s="10">
        <v>991</v>
      </c>
      <c r="J1776" s="10">
        <v>883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22.25</v>
      </c>
      <c r="V1776" s="10">
        <v>87.25</v>
      </c>
      <c r="W1776" s="10">
        <v>22.25</v>
      </c>
    </row>
    <row r="1777" spans="1:23">
      <c r="A1777" s="10" t="s">
        <v>23</v>
      </c>
      <c r="B1777" s="10" t="s">
        <v>2483</v>
      </c>
      <c r="C1777" s="1" t="s">
        <v>854</v>
      </c>
      <c r="D1777" s="6" t="s">
        <v>854</v>
      </c>
      <c r="E1777" s="10" t="s">
        <v>2484</v>
      </c>
      <c r="F1777" s="10">
        <v>755.98</v>
      </c>
      <c r="G1777" s="10">
        <v>248</v>
      </c>
      <c r="H1777" s="10">
        <v>1579</v>
      </c>
      <c r="I1777" s="10">
        <v>800</v>
      </c>
      <c r="J1777" s="10">
        <v>779</v>
      </c>
      <c r="K1777" s="10">
        <v>0</v>
      </c>
      <c r="L1777" s="10">
        <v>0</v>
      </c>
      <c r="M1777" s="10">
        <v>0</v>
      </c>
      <c r="N1777" s="10">
        <v>395</v>
      </c>
      <c r="O1777" s="10">
        <v>219</v>
      </c>
      <c r="P1777" s="10">
        <v>176</v>
      </c>
      <c r="Q1777" s="10">
        <v>0</v>
      </c>
      <c r="R1777" s="10">
        <v>0</v>
      </c>
      <c r="S1777" s="10">
        <v>0</v>
      </c>
      <c r="T1777" s="10">
        <v>0</v>
      </c>
      <c r="U1777" s="10">
        <v>54.25</v>
      </c>
      <c r="V1777" s="10">
        <v>64.349999999999994</v>
      </c>
      <c r="W1777" s="10">
        <v>54.25</v>
      </c>
    </row>
    <row r="1778" spans="1:23">
      <c r="A1778" s="10" t="s">
        <v>23</v>
      </c>
      <c r="B1778" s="10" t="s">
        <v>2483</v>
      </c>
      <c r="C1778" s="1" t="s">
        <v>854</v>
      </c>
      <c r="D1778" s="10" t="s">
        <v>2485</v>
      </c>
      <c r="E1778" s="10" t="s">
        <v>2486</v>
      </c>
      <c r="F1778" s="10">
        <v>445.91</v>
      </c>
      <c r="G1778" s="10">
        <v>37</v>
      </c>
      <c r="H1778" s="10">
        <v>223</v>
      </c>
      <c r="I1778" s="10">
        <v>119</v>
      </c>
      <c r="J1778" s="10">
        <v>104</v>
      </c>
      <c r="K1778" s="10">
        <v>393</v>
      </c>
      <c r="L1778" s="10">
        <v>197</v>
      </c>
      <c r="M1778" s="10">
        <v>196</v>
      </c>
      <c r="N1778" s="10">
        <v>250</v>
      </c>
      <c r="O1778" s="10">
        <v>145</v>
      </c>
      <c r="P1778" s="10">
        <v>105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180.25</v>
      </c>
      <c r="W1778" s="10">
        <v>0</v>
      </c>
    </row>
    <row r="1779" spans="1:23">
      <c r="A1779" s="10" t="s">
        <v>23</v>
      </c>
      <c r="B1779" s="10" t="s">
        <v>2483</v>
      </c>
      <c r="C1779" s="1" t="s">
        <v>854</v>
      </c>
      <c r="D1779" s="10" t="s">
        <v>488</v>
      </c>
      <c r="E1779" s="10" t="s">
        <v>2487</v>
      </c>
      <c r="F1779" s="10">
        <v>557.5</v>
      </c>
      <c r="G1779" s="10">
        <v>148</v>
      </c>
      <c r="H1779" s="10">
        <v>894</v>
      </c>
      <c r="I1779" s="10">
        <v>451</v>
      </c>
      <c r="J1779" s="10">
        <v>443</v>
      </c>
      <c r="K1779" s="10">
        <v>1015</v>
      </c>
      <c r="L1779" s="10">
        <v>521</v>
      </c>
      <c r="M1779" s="10">
        <v>494</v>
      </c>
      <c r="N1779" s="10">
        <v>614</v>
      </c>
      <c r="O1779" s="10">
        <v>329</v>
      </c>
      <c r="P1779" s="10">
        <v>285</v>
      </c>
      <c r="Q1779" s="10">
        <v>0</v>
      </c>
      <c r="R1779" s="10">
        <v>0</v>
      </c>
      <c r="S1779" s="10">
        <v>7</v>
      </c>
      <c r="T1779" s="10">
        <v>0</v>
      </c>
      <c r="U1779" s="10">
        <v>439</v>
      </c>
      <c r="V1779" s="10">
        <v>819</v>
      </c>
      <c r="W1779" s="10">
        <v>446</v>
      </c>
    </row>
    <row r="1780" spans="1:23">
      <c r="A1780" s="10" t="s">
        <v>23</v>
      </c>
      <c r="B1780" s="10" t="s">
        <v>1133</v>
      </c>
      <c r="C1780" s="1" t="s">
        <v>1134</v>
      </c>
      <c r="D1780" s="6" t="s">
        <v>1135</v>
      </c>
      <c r="E1780" s="10" t="s">
        <v>1136</v>
      </c>
      <c r="F1780" s="10">
        <v>3406</v>
      </c>
      <c r="G1780" s="10">
        <v>661</v>
      </c>
      <c r="H1780" s="10">
        <v>3280</v>
      </c>
      <c r="I1780" s="10">
        <v>1737</v>
      </c>
      <c r="J1780" s="10">
        <v>1543</v>
      </c>
      <c r="K1780" s="10">
        <v>76</v>
      </c>
      <c r="L1780" s="10">
        <v>41</v>
      </c>
      <c r="M1780" s="10">
        <v>35</v>
      </c>
      <c r="N1780" s="10">
        <v>75</v>
      </c>
      <c r="O1780" s="10">
        <v>42</v>
      </c>
      <c r="P1780" s="10">
        <v>33</v>
      </c>
      <c r="Q1780" s="10">
        <v>0</v>
      </c>
      <c r="R1780" s="10">
        <v>0</v>
      </c>
      <c r="S1780" s="10">
        <v>0</v>
      </c>
      <c r="T1780" s="10">
        <v>0</v>
      </c>
      <c r="U1780" s="10">
        <v>82</v>
      </c>
      <c r="V1780" s="10">
        <v>120</v>
      </c>
      <c r="W1780" s="10">
        <v>82</v>
      </c>
    </row>
    <row r="1781" spans="1:23">
      <c r="A1781" s="10" t="s">
        <v>23</v>
      </c>
      <c r="B1781" s="10" t="s">
        <v>1133</v>
      </c>
      <c r="C1781" s="1" t="s">
        <v>1134</v>
      </c>
      <c r="D1781" s="10" t="s">
        <v>1137</v>
      </c>
      <c r="E1781" s="10" t="s">
        <v>1138</v>
      </c>
      <c r="F1781" s="10">
        <v>199</v>
      </c>
      <c r="G1781" s="10">
        <v>0</v>
      </c>
      <c r="H1781" s="10">
        <v>0</v>
      </c>
      <c r="I1781" s="10">
        <v>0</v>
      </c>
      <c r="J1781" s="10">
        <v>0</v>
      </c>
      <c r="K1781" s="10">
        <v>409</v>
      </c>
      <c r="L1781" s="10">
        <v>214</v>
      </c>
      <c r="M1781" s="10">
        <v>195</v>
      </c>
      <c r="N1781" s="10">
        <v>240</v>
      </c>
      <c r="O1781" s="10">
        <v>124</v>
      </c>
      <c r="P1781" s="10">
        <v>116</v>
      </c>
      <c r="Q1781" s="10">
        <v>0</v>
      </c>
      <c r="R1781" s="10">
        <v>390.28</v>
      </c>
      <c r="S1781" s="10">
        <v>535.41</v>
      </c>
      <c r="T1781" s="10">
        <v>0</v>
      </c>
      <c r="U1781" s="10">
        <v>243.61</v>
      </c>
      <c r="V1781" s="10">
        <v>207.35</v>
      </c>
      <c r="W1781" s="10">
        <v>1169.3</v>
      </c>
    </row>
    <row r="1782" spans="1:23">
      <c r="A1782" s="10" t="s">
        <v>23</v>
      </c>
      <c r="B1782" s="10" t="s">
        <v>1133</v>
      </c>
      <c r="C1782" s="1" t="s">
        <v>1134</v>
      </c>
      <c r="D1782" s="10" t="s">
        <v>1139</v>
      </c>
      <c r="E1782" s="10" t="s">
        <v>1140</v>
      </c>
      <c r="F1782" s="10">
        <v>768</v>
      </c>
      <c r="G1782" s="10">
        <v>142</v>
      </c>
      <c r="H1782" s="10">
        <v>845</v>
      </c>
      <c r="I1782" s="10">
        <v>428</v>
      </c>
      <c r="J1782" s="10">
        <v>417</v>
      </c>
      <c r="K1782" s="10">
        <v>87</v>
      </c>
      <c r="L1782" s="10">
        <v>47</v>
      </c>
      <c r="M1782" s="10">
        <v>40</v>
      </c>
      <c r="N1782" s="10">
        <v>6</v>
      </c>
      <c r="O1782" s="10">
        <v>3</v>
      </c>
      <c r="P1782" s="10">
        <v>3</v>
      </c>
      <c r="Q1782" s="10">
        <v>0</v>
      </c>
      <c r="R1782" s="10">
        <v>1068.96</v>
      </c>
      <c r="S1782" s="10">
        <v>0</v>
      </c>
      <c r="T1782" s="10">
        <v>0</v>
      </c>
      <c r="U1782" s="10">
        <v>32.54</v>
      </c>
      <c r="V1782" s="10">
        <v>27.09</v>
      </c>
      <c r="W1782" s="10">
        <v>1101.5</v>
      </c>
    </row>
    <row r="1783" spans="1:23">
      <c r="A1783" s="10" t="s">
        <v>23</v>
      </c>
      <c r="B1783" s="10" t="s">
        <v>1133</v>
      </c>
      <c r="C1783" s="1" t="s">
        <v>1134</v>
      </c>
      <c r="D1783" s="10" t="s">
        <v>1141</v>
      </c>
      <c r="E1783" s="10" t="s">
        <v>1142</v>
      </c>
      <c r="F1783" s="10">
        <v>502</v>
      </c>
      <c r="G1783" s="10">
        <v>52</v>
      </c>
      <c r="H1783" s="10">
        <v>285</v>
      </c>
      <c r="I1783" s="10">
        <v>148</v>
      </c>
      <c r="J1783" s="10">
        <v>137</v>
      </c>
      <c r="K1783" s="10">
        <v>284</v>
      </c>
      <c r="L1783" s="10">
        <v>143</v>
      </c>
      <c r="M1783" s="10">
        <v>141</v>
      </c>
      <c r="N1783" s="10">
        <v>119</v>
      </c>
      <c r="O1783" s="10">
        <v>54</v>
      </c>
      <c r="P1783" s="10">
        <v>65</v>
      </c>
      <c r="Q1783" s="10">
        <v>0</v>
      </c>
      <c r="R1783" s="10">
        <v>179.22</v>
      </c>
      <c r="S1783" s="10">
        <v>28.23</v>
      </c>
      <c r="T1783" s="10">
        <v>0</v>
      </c>
      <c r="U1783" s="10">
        <v>146.94</v>
      </c>
      <c r="V1783" s="10">
        <v>142.65</v>
      </c>
      <c r="W1783" s="10">
        <v>354.39</v>
      </c>
    </row>
    <row r="1784" spans="1:23">
      <c r="A1784" s="10" t="s">
        <v>23</v>
      </c>
      <c r="B1784" s="10" t="s">
        <v>2836</v>
      </c>
      <c r="C1784" s="1" t="s">
        <v>2837</v>
      </c>
      <c r="D1784" s="6" t="s">
        <v>2838</v>
      </c>
      <c r="E1784" s="10" t="s">
        <v>2839</v>
      </c>
      <c r="F1784" s="10">
        <v>2773.76</v>
      </c>
      <c r="G1784" s="10">
        <v>654</v>
      </c>
      <c r="H1784" s="10">
        <v>3694</v>
      </c>
      <c r="I1784" s="10">
        <v>1887</v>
      </c>
      <c r="J1784" s="10">
        <v>1807</v>
      </c>
      <c r="K1784" s="10">
        <v>1705</v>
      </c>
      <c r="L1784" s="10">
        <v>885</v>
      </c>
      <c r="M1784" s="10">
        <v>820</v>
      </c>
      <c r="N1784" s="10">
        <v>133</v>
      </c>
      <c r="O1784" s="10">
        <v>77</v>
      </c>
      <c r="P1784" s="10">
        <v>56</v>
      </c>
      <c r="Q1784" s="10">
        <v>0</v>
      </c>
      <c r="R1784" s="10">
        <v>8</v>
      </c>
      <c r="S1784" s="10">
        <v>3</v>
      </c>
      <c r="T1784" s="10">
        <v>0</v>
      </c>
      <c r="U1784" s="10">
        <v>44</v>
      </c>
      <c r="V1784" s="10">
        <v>19</v>
      </c>
      <c r="W1784" s="10">
        <v>55</v>
      </c>
    </row>
    <row r="1785" spans="1:23">
      <c r="A1785" s="10" t="s">
        <v>23</v>
      </c>
      <c r="B1785" s="10" t="s">
        <v>2836</v>
      </c>
      <c r="C1785" s="1" t="s">
        <v>2837</v>
      </c>
      <c r="D1785" s="10" t="s">
        <v>2840</v>
      </c>
      <c r="E1785" s="10" t="s">
        <v>2841</v>
      </c>
      <c r="F1785" s="10">
        <v>1909.38</v>
      </c>
      <c r="G1785" s="10">
        <v>241</v>
      </c>
      <c r="H1785" s="10">
        <v>1403</v>
      </c>
      <c r="I1785" s="10">
        <v>731</v>
      </c>
      <c r="J1785" s="10">
        <v>672</v>
      </c>
      <c r="K1785" s="10">
        <v>349</v>
      </c>
      <c r="L1785" s="10">
        <v>179</v>
      </c>
      <c r="M1785" s="10">
        <v>170</v>
      </c>
      <c r="N1785" s="10">
        <v>21</v>
      </c>
      <c r="O1785" s="10">
        <v>10</v>
      </c>
      <c r="P1785" s="10">
        <v>11</v>
      </c>
      <c r="Q1785" s="10">
        <v>0</v>
      </c>
      <c r="R1785" s="10">
        <v>28</v>
      </c>
      <c r="S1785" s="10">
        <v>0</v>
      </c>
      <c r="T1785" s="10">
        <v>0</v>
      </c>
      <c r="U1785" s="10">
        <v>28</v>
      </c>
      <c r="V1785" s="10">
        <v>23</v>
      </c>
      <c r="W1785" s="10">
        <v>56</v>
      </c>
    </row>
    <row r="1786" spans="1:23">
      <c r="A1786" s="10" t="s">
        <v>23</v>
      </c>
      <c r="B1786" s="10" t="s">
        <v>2836</v>
      </c>
      <c r="C1786" s="1" t="s">
        <v>2837</v>
      </c>
      <c r="D1786" s="10" t="s">
        <v>2842</v>
      </c>
      <c r="E1786" s="10" t="s">
        <v>2843</v>
      </c>
      <c r="F1786" s="10">
        <v>979.5</v>
      </c>
      <c r="G1786" s="10">
        <v>132</v>
      </c>
      <c r="H1786" s="10">
        <v>977</v>
      </c>
      <c r="I1786" s="10">
        <v>524</v>
      </c>
      <c r="J1786" s="10">
        <v>453</v>
      </c>
      <c r="K1786" s="10">
        <v>458</v>
      </c>
      <c r="L1786" s="10">
        <v>234</v>
      </c>
      <c r="M1786" s="10">
        <v>224</v>
      </c>
      <c r="N1786" s="10">
        <v>28</v>
      </c>
      <c r="O1786" s="10">
        <v>13</v>
      </c>
      <c r="P1786" s="10">
        <v>15</v>
      </c>
      <c r="Q1786" s="10">
        <v>101</v>
      </c>
      <c r="R1786" s="10">
        <v>58</v>
      </c>
      <c r="S1786" s="10">
        <v>89</v>
      </c>
      <c r="T1786" s="10">
        <v>91</v>
      </c>
      <c r="U1786" s="10">
        <v>27</v>
      </c>
      <c r="V1786" s="10">
        <v>16</v>
      </c>
      <c r="W1786" s="10">
        <v>265</v>
      </c>
    </row>
    <row r="1787" spans="1:23">
      <c r="A1787" s="10" t="s">
        <v>23</v>
      </c>
      <c r="B1787" s="10" t="s">
        <v>965</v>
      </c>
      <c r="C1787" s="1" t="s">
        <v>976</v>
      </c>
      <c r="D1787" s="6" t="s">
        <v>977</v>
      </c>
      <c r="E1787" s="10" t="s">
        <v>978</v>
      </c>
      <c r="F1787" s="10">
        <v>1361.05</v>
      </c>
      <c r="G1787" s="10">
        <v>443</v>
      </c>
      <c r="H1787" s="10">
        <v>2581</v>
      </c>
      <c r="I1787" s="10">
        <v>1326</v>
      </c>
      <c r="J1787" s="10">
        <v>1255</v>
      </c>
      <c r="K1787" s="10">
        <v>291</v>
      </c>
      <c r="L1787" s="10">
        <v>155</v>
      </c>
      <c r="M1787" s="10">
        <v>136</v>
      </c>
      <c r="N1787" s="10">
        <v>15</v>
      </c>
      <c r="O1787" s="10">
        <v>9</v>
      </c>
      <c r="P1787" s="10">
        <v>6</v>
      </c>
      <c r="Q1787" s="10">
        <v>0</v>
      </c>
      <c r="R1787" s="10">
        <v>21</v>
      </c>
      <c r="S1787" s="10">
        <v>175</v>
      </c>
      <c r="T1787" s="10">
        <v>0</v>
      </c>
      <c r="U1787" s="10">
        <v>29</v>
      </c>
      <c r="V1787" s="10">
        <v>18</v>
      </c>
      <c r="W1787" s="10">
        <v>225</v>
      </c>
    </row>
    <row r="1788" spans="1:23">
      <c r="A1788" s="10" t="s">
        <v>23</v>
      </c>
      <c r="B1788" s="10" t="s">
        <v>965</v>
      </c>
      <c r="C1788" s="1" t="s">
        <v>976</v>
      </c>
      <c r="D1788" s="10" t="s">
        <v>979</v>
      </c>
      <c r="E1788" s="10" t="s">
        <v>980</v>
      </c>
      <c r="F1788" s="10">
        <v>927.87</v>
      </c>
      <c r="G1788" s="10">
        <v>195</v>
      </c>
      <c r="H1788" s="10">
        <v>1069</v>
      </c>
      <c r="I1788" s="10">
        <v>515</v>
      </c>
      <c r="J1788" s="10">
        <v>554</v>
      </c>
      <c r="K1788" s="10">
        <v>427</v>
      </c>
      <c r="L1788" s="10">
        <v>228</v>
      </c>
      <c r="M1788" s="10">
        <v>199</v>
      </c>
      <c r="N1788" s="10">
        <v>122</v>
      </c>
      <c r="O1788" s="10">
        <v>67</v>
      </c>
      <c r="P1788" s="10">
        <v>55</v>
      </c>
      <c r="Q1788" s="10">
        <v>0</v>
      </c>
      <c r="R1788" s="10">
        <v>22.02</v>
      </c>
      <c r="S1788" s="10">
        <v>61.02</v>
      </c>
      <c r="T1788" s="10">
        <v>0</v>
      </c>
      <c r="U1788" s="10">
        <v>153.05000000000001</v>
      </c>
      <c r="V1788" s="10">
        <v>102.02</v>
      </c>
      <c r="W1788" s="10">
        <v>236.09</v>
      </c>
    </row>
    <row r="1789" spans="1:23">
      <c r="A1789" s="10" t="s">
        <v>23</v>
      </c>
      <c r="B1789" s="10" t="s">
        <v>965</v>
      </c>
      <c r="C1789" s="1" t="s">
        <v>976</v>
      </c>
      <c r="D1789" s="10" t="s">
        <v>981</v>
      </c>
      <c r="E1789" s="10" t="s">
        <v>982</v>
      </c>
      <c r="F1789" s="10">
        <v>573.11</v>
      </c>
      <c r="G1789" s="10">
        <v>78</v>
      </c>
      <c r="H1789" s="10">
        <v>438</v>
      </c>
      <c r="I1789" s="10">
        <v>226</v>
      </c>
      <c r="J1789" s="10">
        <v>212</v>
      </c>
      <c r="K1789" s="10">
        <v>107</v>
      </c>
      <c r="L1789" s="10">
        <v>58</v>
      </c>
      <c r="M1789" s="10">
        <v>49</v>
      </c>
      <c r="N1789" s="10">
        <v>125</v>
      </c>
      <c r="O1789" s="10">
        <v>68</v>
      </c>
      <c r="P1789" s="10">
        <v>57</v>
      </c>
      <c r="Q1789" s="10">
        <v>0</v>
      </c>
      <c r="R1789" s="10">
        <v>4.0199999999999996</v>
      </c>
      <c r="S1789" s="10">
        <v>64.010000000000005</v>
      </c>
      <c r="T1789" s="10">
        <v>0</v>
      </c>
      <c r="U1789" s="10">
        <v>412.01</v>
      </c>
      <c r="V1789" s="10">
        <v>148.01</v>
      </c>
      <c r="W1789" s="10">
        <v>480.04</v>
      </c>
    </row>
    <row r="1790" spans="1:23">
      <c r="A1790" s="10" t="s">
        <v>23</v>
      </c>
      <c r="B1790" s="10" t="s">
        <v>412</v>
      </c>
      <c r="C1790" s="1" t="s">
        <v>425</v>
      </c>
      <c r="D1790" s="6" t="s">
        <v>426</v>
      </c>
      <c r="E1790" s="10" t="s">
        <v>427</v>
      </c>
      <c r="F1790" s="10">
        <v>7544</v>
      </c>
      <c r="G1790" s="10">
        <v>219</v>
      </c>
      <c r="H1790" s="10">
        <v>1469</v>
      </c>
      <c r="I1790" s="10">
        <v>763</v>
      </c>
      <c r="J1790" s="10">
        <v>706</v>
      </c>
      <c r="K1790" s="10">
        <v>1276</v>
      </c>
      <c r="L1790" s="10">
        <v>644</v>
      </c>
      <c r="M1790" s="10">
        <v>632</v>
      </c>
      <c r="N1790" s="10">
        <v>147</v>
      </c>
      <c r="O1790" s="10">
        <v>88</v>
      </c>
      <c r="P1790" s="10">
        <v>59</v>
      </c>
      <c r="Q1790" s="10">
        <v>0</v>
      </c>
      <c r="R1790" s="10">
        <v>0</v>
      </c>
      <c r="S1790" s="10">
        <v>49.35</v>
      </c>
      <c r="T1790" s="10">
        <v>0</v>
      </c>
      <c r="U1790" s="10">
        <v>490.94</v>
      </c>
      <c r="V1790" s="10">
        <v>461.27</v>
      </c>
      <c r="W1790" s="10">
        <v>540.29</v>
      </c>
    </row>
    <row r="1791" spans="1:23">
      <c r="A1791" s="10" t="s">
        <v>23</v>
      </c>
      <c r="B1791" s="10" t="s">
        <v>412</v>
      </c>
      <c r="C1791" s="1" t="s">
        <v>425</v>
      </c>
      <c r="D1791" s="10" t="s">
        <v>428</v>
      </c>
      <c r="E1791" s="10" t="s">
        <v>429</v>
      </c>
      <c r="F1791" s="10">
        <v>381.65</v>
      </c>
      <c r="G1791" s="10">
        <v>79</v>
      </c>
      <c r="H1791" s="10">
        <v>527</v>
      </c>
      <c r="I1791" s="10">
        <v>282</v>
      </c>
      <c r="J1791" s="10">
        <v>245</v>
      </c>
      <c r="K1791" s="10">
        <v>142</v>
      </c>
      <c r="L1791" s="10">
        <v>79</v>
      </c>
      <c r="M1791" s="10">
        <v>63</v>
      </c>
      <c r="N1791" s="10">
        <v>62</v>
      </c>
      <c r="O1791" s="10">
        <v>37</v>
      </c>
      <c r="P1791" s="10">
        <v>25</v>
      </c>
      <c r="Q1791" s="10">
        <v>0</v>
      </c>
      <c r="R1791" s="10">
        <v>0</v>
      </c>
      <c r="S1791" s="10">
        <v>32.14</v>
      </c>
      <c r="T1791" s="10">
        <v>0</v>
      </c>
      <c r="U1791" s="10">
        <v>301.56</v>
      </c>
      <c r="V1791" s="10">
        <v>351.17</v>
      </c>
      <c r="W1791" s="10">
        <v>333.7</v>
      </c>
    </row>
    <row r="1792" spans="1:23">
      <c r="A1792" s="10" t="s">
        <v>23</v>
      </c>
      <c r="B1792" s="10" t="s">
        <v>412</v>
      </c>
      <c r="C1792" s="1" t="s">
        <v>425</v>
      </c>
      <c r="D1792" s="10" t="s">
        <v>430</v>
      </c>
      <c r="E1792" s="10" t="s">
        <v>431</v>
      </c>
      <c r="F1792" s="10">
        <v>2198.9</v>
      </c>
      <c r="G1792" s="10">
        <v>111</v>
      </c>
      <c r="H1792" s="10">
        <v>613</v>
      </c>
      <c r="I1792" s="10">
        <v>329</v>
      </c>
      <c r="J1792" s="10">
        <v>284</v>
      </c>
      <c r="K1792" s="10">
        <v>1046</v>
      </c>
      <c r="L1792" s="10">
        <v>534</v>
      </c>
      <c r="M1792" s="10">
        <v>512</v>
      </c>
      <c r="N1792" s="10">
        <v>35</v>
      </c>
      <c r="O1792" s="10">
        <v>18</v>
      </c>
      <c r="P1792" s="10">
        <v>17</v>
      </c>
      <c r="Q1792" s="10">
        <v>0</v>
      </c>
      <c r="R1792" s="10">
        <v>16</v>
      </c>
      <c r="S1792" s="10">
        <v>128.24</v>
      </c>
      <c r="T1792" s="10">
        <v>5</v>
      </c>
      <c r="U1792" s="10">
        <v>73.819999999999993</v>
      </c>
      <c r="V1792" s="10">
        <v>180.86</v>
      </c>
      <c r="W1792" s="10">
        <v>223.06</v>
      </c>
    </row>
    <row r="1793" spans="1:23">
      <c r="A1793" s="10" t="s">
        <v>23</v>
      </c>
      <c r="B1793" s="10" t="s">
        <v>412</v>
      </c>
      <c r="C1793" s="1" t="s">
        <v>425</v>
      </c>
      <c r="D1793" s="10" t="s">
        <v>432</v>
      </c>
      <c r="E1793" s="10" t="s">
        <v>433</v>
      </c>
      <c r="F1793" s="10">
        <v>5341.03</v>
      </c>
      <c r="G1793" s="10">
        <v>133</v>
      </c>
      <c r="H1793" s="10">
        <v>1009</v>
      </c>
      <c r="I1793" s="10">
        <v>536</v>
      </c>
      <c r="J1793" s="10">
        <v>473</v>
      </c>
      <c r="K1793" s="10">
        <v>78</v>
      </c>
      <c r="L1793" s="10">
        <v>42</v>
      </c>
      <c r="M1793" s="10">
        <v>36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18.760000000000002</v>
      </c>
      <c r="T1793" s="10">
        <v>0</v>
      </c>
      <c r="U1793" s="10">
        <v>33.18</v>
      </c>
      <c r="V1793" s="10">
        <v>132.13999999999999</v>
      </c>
      <c r="W1793" s="10">
        <v>51.94</v>
      </c>
    </row>
    <row r="1794" spans="1:23">
      <c r="A1794" s="10" t="s">
        <v>23</v>
      </c>
      <c r="B1794" s="10" t="s">
        <v>412</v>
      </c>
      <c r="C1794" s="1" t="s">
        <v>425</v>
      </c>
      <c r="D1794" s="10" t="s">
        <v>434</v>
      </c>
      <c r="E1794" s="10" t="s">
        <v>435</v>
      </c>
      <c r="F1794" s="10">
        <v>1542</v>
      </c>
      <c r="G1794" s="10">
        <v>43</v>
      </c>
      <c r="H1794" s="10">
        <v>182</v>
      </c>
      <c r="I1794" s="10">
        <v>96</v>
      </c>
      <c r="J1794" s="10">
        <v>86</v>
      </c>
      <c r="K1794" s="10">
        <v>353</v>
      </c>
      <c r="L1794" s="10">
        <v>174</v>
      </c>
      <c r="M1794" s="10">
        <v>179</v>
      </c>
      <c r="N1794" s="10">
        <v>19</v>
      </c>
      <c r="O1794" s="10">
        <v>12</v>
      </c>
      <c r="P1794" s="10">
        <v>7</v>
      </c>
      <c r="Q1794" s="10">
        <v>0</v>
      </c>
      <c r="R1794" s="10">
        <v>43</v>
      </c>
      <c r="S1794" s="10">
        <v>88</v>
      </c>
      <c r="T1794" s="10">
        <v>0</v>
      </c>
      <c r="U1794" s="10">
        <v>130</v>
      </c>
      <c r="V1794" s="10">
        <v>220</v>
      </c>
      <c r="W1794" s="10">
        <v>261</v>
      </c>
    </row>
    <row r="1795" spans="1:23">
      <c r="A1795" s="10" t="s">
        <v>23</v>
      </c>
      <c r="B1795" s="10" t="s">
        <v>412</v>
      </c>
      <c r="C1795" s="1" t="s">
        <v>425</v>
      </c>
      <c r="D1795" s="10" t="s">
        <v>436</v>
      </c>
      <c r="E1795" s="10" t="s">
        <v>437</v>
      </c>
      <c r="F1795" s="10">
        <v>1759</v>
      </c>
      <c r="G1795" s="10">
        <v>31</v>
      </c>
      <c r="H1795" s="10">
        <v>131</v>
      </c>
      <c r="I1795" s="10">
        <v>63</v>
      </c>
      <c r="J1795" s="10">
        <v>68</v>
      </c>
      <c r="K1795" s="10">
        <v>192</v>
      </c>
      <c r="L1795" s="10">
        <v>101</v>
      </c>
      <c r="M1795" s="10">
        <v>91</v>
      </c>
      <c r="N1795" s="10">
        <v>9</v>
      </c>
      <c r="O1795" s="10">
        <v>3</v>
      </c>
      <c r="P1795" s="10">
        <v>6</v>
      </c>
      <c r="Q1795" s="10">
        <v>0</v>
      </c>
      <c r="R1795" s="10">
        <v>34.69</v>
      </c>
      <c r="S1795" s="10">
        <v>23.31</v>
      </c>
      <c r="T1795" s="10">
        <v>0</v>
      </c>
      <c r="U1795" s="10">
        <v>105.06</v>
      </c>
      <c r="V1795" s="10">
        <v>32.08</v>
      </c>
      <c r="W1795" s="10">
        <v>163.06</v>
      </c>
    </row>
    <row r="1796" spans="1:23">
      <c r="A1796" s="10" t="s">
        <v>23</v>
      </c>
      <c r="B1796" s="10" t="s">
        <v>3817</v>
      </c>
      <c r="C1796" s="1" t="s">
        <v>3818</v>
      </c>
      <c r="D1796" s="6" t="s">
        <v>3819</v>
      </c>
      <c r="E1796" s="10" t="s">
        <v>3820</v>
      </c>
      <c r="F1796" s="10">
        <v>2514.5700000000002</v>
      </c>
      <c r="G1796" s="10">
        <v>290</v>
      </c>
      <c r="H1796" s="10">
        <v>1816</v>
      </c>
      <c r="I1796" s="10">
        <v>929</v>
      </c>
      <c r="J1796" s="10">
        <v>887</v>
      </c>
      <c r="K1796" s="10">
        <v>724</v>
      </c>
      <c r="L1796" s="10">
        <v>378</v>
      </c>
      <c r="M1796" s="10">
        <v>346</v>
      </c>
      <c r="N1796" s="10">
        <v>161</v>
      </c>
      <c r="O1796" s="10">
        <v>77</v>
      </c>
      <c r="P1796" s="10">
        <v>84</v>
      </c>
      <c r="Q1796" s="10">
        <v>0</v>
      </c>
      <c r="R1796" s="10">
        <v>119</v>
      </c>
      <c r="S1796" s="10">
        <v>33</v>
      </c>
      <c r="T1796" s="10">
        <v>0</v>
      </c>
      <c r="U1796" s="10">
        <v>101</v>
      </c>
      <c r="V1796" s="10">
        <v>204</v>
      </c>
      <c r="W1796" s="10">
        <v>253</v>
      </c>
    </row>
    <row r="1797" spans="1:23">
      <c r="A1797" s="10" t="s">
        <v>23</v>
      </c>
      <c r="B1797" s="10" t="s">
        <v>3817</v>
      </c>
      <c r="C1797" s="1" t="s">
        <v>3818</v>
      </c>
      <c r="D1797" s="10" t="s">
        <v>3821</v>
      </c>
      <c r="E1797" s="10" t="s">
        <v>3822</v>
      </c>
      <c r="F1797" s="10">
        <v>1515.23</v>
      </c>
      <c r="G1797" s="10">
        <v>43</v>
      </c>
      <c r="H1797" s="10">
        <v>257</v>
      </c>
      <c r="I1797" s="10">
        <v>137</v>
      </c>
      <c r="J1797" s="10">
        <v>120</v>
      </c>
      <c r="K1797" s="10">
        <v>619</v>
      </c>
      <c r="L1797" s="10">
        <v>314</v>
      </c>
      <c r="M1797" s="10">
        <v>305</v>
      </c>
      <c r="N1797" s="10">
        <v>3</v>
      </c>
      <c r="O1797" s="10">
        <v>2</v>
      </c>
      <c r="P1797" s="10">
        <v>1</v>
      </c>
      <c r="Q1797" s="10">
        <v>0</v>
      </c>
      <c r="R1797" s="10">
        <v>344.12</v>
      </c>
      <c r="S1797" s="10">
        <v>44</v>
      </c>
      <c r="T1797" s="10">
        <v>0</v>
      </c>
      <c r="U1797" s="10">
        <v>107</v>
      </c>
      <c r="V1797" s="10">
        <v>118</v>
      </c>
      <c r="W1797" s="10">
        <v>495.12</v>
      </c>
    </row>
    <row r="1798" spans="1:23">
      <c r="A1798" s="10" t="s">
        <v>23</v>
      </c>
      <c r="B1798" s="10" t="s">
        <v>3817</v>
      </c>
      <c r="C1798" s="1" t="s">
        <v>3818</v>
      </c>
      <c r="D1798" s="10" t="s">
        <v>3823</v>
      </c>
      <c r="E1798" s="10" t="s">
        <v>3824</v>
      </c>
      <c r="F1798" s="10">
        <v>1059.1099999999999</v>
      </c>
      <c r="G1798" s="10">
        <v>181</v>
      </c>
      <c r="H1798" s="10">
        <v>1311</v>
      </c>
      <c r="I1798" s="10">
        <v>673</v>
      </c>
      <c r="J1798" s="10">
        <v>638</v>
      </c>
      <c r="K1798" s="10">
        <v>420</v>
      </c>
      <c r="L1798" s="10">
        <v>217</v>
      </c>
      <c r="M1798" s="10">
        <v>203</v>
      </c>
      <c r="N1798" s="10">
        <v>134</v>
      </c>
      <c r="O1798" s="10">
        <v>61</v>
      </c>
      <c r="P1798" s="10">
        <v>73</v>
      </c>
      <c r="Q1798" s="10">
        <v>0</v>
      </c>
      <c r="R1798" s="10">
        <v>0</v>
      </c>
      <c r="S1798" s="10">
        <v>154.11000000000001</v>
      </c>
      <c r="T1798" s="10">
        <v>0</v>
      </c>
      <c r="U1798" s="10">
        <v>370.7</v>
      </c>
      <c r="V1798" s="10">
        <v>235.1</v>
      </c>
      <c r="W1798" s="10">
        <v>524.80999999999995</v>
      </c>
    </row>
    <row r="1799" spans="1:23">
      <c r="A1799" s="10" t="s">
        <v>23</v>
      </c>
      <c r="B1799" s="10" t="s">
        <v>1933</v>
      </c>
      <c r="C1799" s="1" t="s">
        <v>1948</v>
      </c>
      <c r="D1799" s="6" t="s">
        <v>1948</v>
      </c>
      <c r="E1799" s="10" t="s">
        <v>1949</v>
      </c>
      <c r="F1799" s="10">
        <v>931.72</v>
      </c>
      <c r="G1799" s="10">
        <v>91</v>
      </c>
      <c r="H1799" s="10">
        <v>508</v>
      </c>
      <c r="I1799" s="10">
        <v>273</v>
      </c>
      <c r="J1799" s="10">
        <v>235</v>
      </c>
      <c r="K1799" s="10">
        <v>305</v>
      </c>
      <c r="L1799" s="10">
        <v>156</v>
      </c>
      <c r="M1799" s="10">
        <v>149</v>
      </c>
      <c r="N1799" s="10">
        <v>22</v>
      </c>
      <c r="O1799" s="10">
        <v>14</v>
      </c>
      <c r="P1799" s="10">
        <v>8</v>
      </c>
      <c r="Q1799" s="10">
        <v>0</v>
      </c>
      <c r="R1799" s="10">
        <v>0</v>
      </c>
      <c r="S1799" s="10">
        <v>1.17</v>
      </c>
      <c r="T1799" s="10">
        <v>0</v>
      </c>
      <c r="U1799" s="10">
        <v>147.78</v>
      </c>
      <c r="V1799" s="10">
        <v>73.44</v>
      </c>
      <c r="W1799" s="10">
        <v>148.94999999999999</v>
      </c>
    </row>
    <row r="1800" spans="1:23">
      <c r="A1800" s="10" t="s">
        <v>23</v>
      </c>
      <c r="B1800" s="10" t="s">
        <v>1933</v>
      </c>
      <c r="C1800" s="1" t="s">
        <v>1948</v>
      </c>
      <c r="D1800" s="10" t="s">
        <v>1950</v>
      </c>
      <c r="E1800" s="10" t="s">
        <v>1951</v>
      </c>
      <c r="F1800" s="10">
        <v>948.77</v>
      </c>
      <c r="G1800" s="10">
        <v>139</v>
      </c>
      <c r="H1800" s="10">
        <v>816</v>
      </c>
      <c r="I1800" s="10">
        <v>424</v>
      </c>
      <c r="J1800" s="10">
        <v>392</v>
      </c>
      <c r="K1800" s="10">
        <v>0</v>
      </c>
      <c r="L1800" s="10">
        <v>0</v>
      </c>
      <c r="M1800" s="10">
        <v>0</v>
      </c>
      <c r="N1800" s="10">
        <v>46</v>
      </c>
      <c r="O1800" s="10">
        <v>21</v>
      </c>
      <c r="P1800" s="10">
        <v>25</v>
      </c>
      <c r="Q1800" s="10">
        <v>0</v>
      </c>
      <c r="R1800" s="10">
        <v>0</v>
      </c>
      <c r="S1800" s="10">
        <v>17.47</v>
      </c>
      <c r="T1800" s="10">
        <v>0</v>
      </c>
      <c r="U1800" s="10">
        <v>73.89</v>
      </c>
      <c r="V1800" s="10">
        <v>34.090000000000003</v>
      </c>
      <c r="W1800" s="10">
        <v>91.36</v>
      </c>
    </row>
    <row r="1801" spans="1:23">
      <c r="A1801" s="10" t="s">
        <v>23</v>
      </c>
      <c r="B1801" s="10" t="s">
        <v>1933</v>
      </c>
      <c r="C1801" s="1" t="s">
        <v>1948</v>
      </c>
      <c r="D1801" s="10" t="s">
        <v>1952</v>
      </c>
      <c r="E1801" s="10" t="s">
        <v>1953</v>
      </c>
      <c r="F1801" s="10">
        <v>1923.73</v>
      </c>
      <c r="G1801" s="10">
        <v>69</v>
      </c>
      <c r="H1801" s="10">
        <v>427</v>
      </c>
      <c r="I1801" s="10">
        <v>221</v>
      </c>
      <c r="J1801" s="10">
        <v>206</v>
      </c>
      <c r="K1801" s="10">
        <v>1179</v>
      </c>
      <c r="L1801" s="10">
        <v>620</v>
      </c>
      <c r="M1801" s="10">
        <v>559</v>
      </c>
      <c r="N1801" s="10">
        <v>2</v>
      </c>
      <c r="O1801" s="10">
        <v>2</v>
      </c>
      <c r="P1801" s="10">
        <v>0</v>
      </c>
      <c r="Q1801" s="10">
        <v>0</v>
      </c>
      <c r="R1801" s="10">
        <v>0</v>
      </c>
      <c r="S1801" s="10">
        <v>173.06</v>
      </c>
      <c r="T1801" s="10">
        <v>0</v>
      </c>
      <c r="U1801" s="10">
        <v>87.35</v>
      </c>
      <c r="V1801" s="10">
        <v>132.94999999999999</v>
      </c>
      <c r="W1801" s="10">
        <v>260.41000000000003</v>
      </c>
    </row>
    <row r="1802" spans="1:23">
      <c r="A1802" s="10" t="s">
        <v>23</v>
      </c>
      <c r="B1802" s="10" t="s">
        <v>1933</v>
      </c>
      <c r="C1802" s="1" t="s">
        <v>1948</v>
      </c>
      <c r="D1802" s="10" t="s">
        <v>1954</v>
      </c>
      <c r="E1802" s="10" t="s">
        <v>1955</v>
      </c>
      <c r="F1802" s="10">
        <v>1431.16</v>
      </c>
      <c r="G1802" s="10">
        <v>5</v>
      </c>
      <c r="H1802" s="10">
        <v>33</v>
      </c>
      <c r="I1802" s="10">
        <v>18</v>
      </c>
      <c r="J1802" s="10">
        <v>15</v>
      </c>
      <c r="K1802" s="10">
        <v>291</v>
      </c>
      <c r="L1802" s="10">
        <v>148</v>
      </c>
      <c r="M1802" s="10">
        <v>143</v>
      </c>
      <c r="N1802" s="10">
        <v>58</v>
      </c>
      <c r="O1802" s="10">
        <v>33</v>
      </c>
      <c r="P1802" s="10">
        <v>25</v>
      </c>
      <c r="Q1802" s="10">
        <v>0</v>
      </c>
      <c r="R1802" s="10">
        <v>0</v>
      </c>
      <c r="S1802" s="10">
        <v>27.57</v>
      </c>
      <c r="T1802" s="10">
        <v>0</v>
      </c>
      <c r="U1802" s="10">
        <v>100.5</v>
      </c>
      <c r="V1802" s="10">
        <v>167.42</v>
      </c>
      <c r="W1802" s="10">
        <v>128.07</v>
      </c>
    </row>
    <row r="1803" spans="1:23">
      <c r="A1803" s="10" t="s">
        <v>23</v>
      </c>
      <c r="B1803" s="10" t="s">
        <v>965</v>
      </c>
      <c r="C1803" s="1" t="s">
        <v>973</v>
      </c>
      <c r="D1803" s="6" t="s">
        <v>974</v>
      </c>
      <c r="E1803" s="10" t="s">
        <v>975</v>
      </c>
      <c r="F1803" s="10">
        <v>9455.4</v>
      </c>
      <c r="G1803" s="10">
        <v>2261</v>
      </c>
      <c r="H1803" s="10">
        <v>12611</v>
      </c>
      <c r="I1803" s="10">
        <v>6514</v>
      </c>
      <c r="J1803" s="10">
        <v>6097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58.5</v>
      </c>
      <c r="V1803" s="10">
        <v>60.16</v>
      </c>
      <c r="W1803" s="10">
        <v>58.5</v>
      </c>
    </row>
    <row r="1804" spans="1:23">
      <c r="A1804" s="10" t="s">
        <v>23</v>
      </c>
      <c r="B1804" s="10" t="s">
        <v>1933</v>
      </c>
      <c r="C1804" s="1" t="s">
        <v>1941</v>
      </c>
      <c r="D1804" s="6" t="s">
        <v>1941</v>
      </c>
      <c r="E1804" s="10" t="s">
        <v>1942</v>
      </c>
      <c r="F1804" s="10">
        <v>927.82</v>
      </c>
      <c r="G1804" s="10">
        <v>102</v>
      </c>
      <c r="H1804" s="10">
        <v>508</v>
      </c>
      <c r="I1804" s="10">
        <v>251</v>
      </c>
      <c r="J1804" s="10">
        <v>257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48.14</v>
      </c>
      <c r="T1804" s="10">
        <v>0</v>
      </c>
      <c r="U1804" s="10">
        <v>50.46</v>
      </c>
      <c r="V1804" s="10">
        <v>66.5</v>
      </c>
      <c r="W1804" s="10">
        <v>98.6</v>
      </c>
    </row>
    <row r="1805" spans="1:23">
      <c r="A1805" s="10" t="s">
        <v>23</v>
      </c>
      <c r="B1805" s="10" t="s">
        <v>1933</v>
      </c>
      <c r="C1805" s="1" t="s">
        <v>1941</v>
      </c>
      <c r="D1805" s="10" t="s">
        <v>1943</v>
      </c>
      <c r="E1805" s="10" t="s">
        <v>1944</v>
      </c>
      <c r="F1805" s="10">
        <v>935.72</v>
      </c>
      <c r="G1805" s="10">
        <v>127</v>
      </c>
      <c r="H1805" s="10">
        <v>757</v>
      </c>
      <c r="I1805" s="10">
        <v>386</v>
      </c>
      <c r="J1805" s="10">
        <v>371</v>
      </c>
      <c r="K1805" s="10">
        <v>0</v>
      </c>
      <c r="L1805" s="10">
        <v>0</v>
      </c>
      <c r="M1805" s="10">
        <v>0</v>
      </c>
      <c r="N1805" s="10">
        <v>74</v>
      </c>
      <c r="O1805" s="10">
        <v>44</v>
      </c>
      <c r="P1805" s="10">
        <v>30</v>
      </c>
      <c r="Q1805" s="10">
        <v>0</v>
      </c>
      <c r="R1805" s="10">
        <v>0</v>
      </c>
      <c r="S1805" s="10">
        <v>0</v>
      </c>
      <c r="T1805" s="10">
        <v>0</v>
      </c>
      <c r="U1805" s="10">
        <v>15.99</v>
      </c>
      <c r="V1805" s="10">
        <v>57.47</v>
      </c>
      <c r="W1805" s="10">
        <v>15.99</v>
      </c>
    </row>
    <row r="1806" spans="1:23">
      <c r="A1806" s="10" t="s">
        <v>23</v>
      </c>
      <c r="B1806" s="10" t="s">
        <v>1933</v>
      </c>
      <c r="C1806" s="1" t="s">
        <v>1941</v>
      </c>
      <c r="D1806" s="10" t="s">
        <v>1704</v>
      </c>
      <c r="E1806" s="10" t="s">
        <v>1945</v>
      </c>
      <c r="F1806" s="10">
        <v>1213.78</v>
      </c>
      <c r="G1806" s="10">
        <v>131</v>
      </c>
      <c r="H1806" s="10">
        <v>711</v>
      </c>
      <c r="I1806" s="10">
        <v>369</v>
      </c>
      <c r="J1806" s="10">
        <v>342</v>
      </c>
      <c r="K1806" s="10">
        <v>1222</v>
      </c>
      <c r="L1806" s="10">
        <v>629</v>
      </c>
      <c r="M1806" s="10">
        <v>593</v>
      </c>
      <c r="N1806" s="10">
        <v>136</v>
      </c>
      <c r="O1806" s="10">
        <v>64</v>
      </c>
      <c r="P1806" s="10">
        <v>72</v>
      </c>
      <c r="Q1806" s="10">
        <v>0</v>
      </c>
      <c r="R1806" s="10">
        <v>0</v>
      </c>
      <c r="S1806" s="10">
        <v>90.54</v>
      </c>
      <c r="T1806" s="10">
        <v>14.15</v>
      </c>
      <c r="U1806" s="10">
        <v>40</v>
      </c>
      <c r="V1806" s="10">
        <v>33</v>
      </c>
      <c r="W1806" s="10">
        <v>144.69</v>
      </c>
    </row>
    <row r="1807" spans="1:23">
      <c r="A1807" s="10" t="s">
        <v>23</v>
      </c>
      <c r="B1807" s="10" t="s">
        <v>1933</v>
      </c>
      <c r="C1807" s="1" t="s">
        <v>1941</v>
      </c>
      <c r="D1807" s="10" t="s">
        <v>1946</v>
      </c>
      <c r="E1807" s="10" t="s">
        <v>1947</v>
      </c>
      <c r="F1807" s="10">
        <v>1130.1199999999999</v>
      </c>
      <c r="G1807" s="10">
        <v>129</v>
      </c>
      <c r="H1807" s="10">
        <v>758</v>
      </c>
      <c r="I1807" s="10">
        <v>387</v>
      </c>
      <c r="J1807" s="10">
        <v>371</v>
      </c>
      <c r="K1807" s="10">
        <v>23</v>
      </c>
      <c r="L1807" s="10">
        <v>12</v>
      </c>
      <c r="M1807" s="10">
        <v>11</v>
      </c>
      <c r="N1807" s="10">
        <v>0</v>
      </c>
      <c r="O1807" s="10">
        <v>0</v>
      </c>
      <c r="P1807" s="10">
        <v>0</v>
      </c>
      <c r="Q1807" s="10">
        <v>0</v>
      </c>
      <c r="R1807" s="10">
        <v>22.91</v>
      </c>
      <c r="S1807" s="10">
        <v>1.02</v>
      </c>
      <c r="T1807" s="10">
        <v>0.06</v>
      </c>
      <c r="U1807" s="10">
        <v>28</v>
      </c>
      <c r="V1807" s="10">
        <v>21</v>
      </c>
      <c r="W1807" s="10">
        <v>51.99</v>
      </c>
    </row>
    <row r="1808" spans="1:23">
      <c r="A1808" s="10" t="s">
        <v>23</v>
      </c>
      <c r="B1808" s="10" t="s">
        <v>965</v>
      </c>
      <c r="C1808" s="1" t="s">
        <v>971</v>
      </c>
      <c r="D1808" s="6" t="s">
        <v>971</v>
      </c>
      <c r="E1808" s="10" t="s">
        <v>972</v>
      </c>
      <c r="F1808" s="10">
        <v>1962</v>
      </c>
      <c r="G1808" s="10">
        <v>515</v>
      </c>
      <c r="H1808" s="10">
        <v>2779</v>
      </c>
      <c r="I1808" s="10">
        <v>1471</v>
      </c>
      <c r="J1808" s="10">
        <v>1308</v>
      </c>
      <c r="K1808" s="10">
        <v>451</v>
      </c>
      <c r="L1808" s="10">
        <v>229</v>
      </c>
      <c r="M1808" s="10">
        <v>222</v>
      </c>
      <c r="N1808" s="10">
        <v>35</v>
      </c>
      <c r="O1808" s="10">
        <v>19</v>
      </c>
      <c r="P1808" s="10">
        <v>16</v>
      </c>
      <c r="Q1808" s="10">
        <v>0</v>
      </c>
      <c r="R1808" s="10">
        <v>0</v>
      </c>
      <c r="S1808" s="10">
        <v>104.9</v>
      </c>
      <c r="T1808" s="10">
        <v>0</v>
      </c>
      <c r="U1808" s="10">
        <v>166.98</v>
      </c>
      <c r="V1808" s="10">
        <v>161.41999999999999</v>
      </c>
      <c r="W1808" s="10">
        <v>271.88</v>
      </c>
    </row>
    <row r="1809" spans="1:23">
      <c r="A1809" s="10" t="s">
        <v>23</v>
      </c>
      <c r="B1809" s="10" t="s">
        <v>965</v>
      </c>
      <c r="C1809" s="1" t="s">
        <v>966</v>
      </c>
      <c r="D1809" s="6" t="s">
        <v>967</v>
      </c>
      <c r="E1809" s="10" t="s">
        <v>968</v>
      </c>
      <c r="F1809" s="10">
        <v>2245</v>
      </c>
      <c r="G1809" s="10">
        <v>659</v>
      </c>
      <c r="H1809" s="10">
        <v>3343</v>
      </c>
      <c r="I1809" s="10">
        <v>1740</v>
      </c>
      <c r="J1809" s="10">
        <v>1603</v>
      </c>
      <c r="K1809" s="10">
        <v>507</v>
      </c>
      <c r="L1809" s="10">
        <v>262</v>
      </c>
      <c r="M1809" s="10">
        <v>245</v>
      </c>
      <c r="N1809" s="10">
        <v>28</v>
      </c>
      <c r="O1809" s="10">
        <v>17</v>
      </c>
      <c r="P1809" s="10">
        <v>11</v>
      </c>
      <c r="Q1809" s="10">
        <v>0</v>
      </c>
      <c r="R1809" s="10">
        <v>137.44</v>
      </c>
      <c r="S1809" s="10">
        <v>28.16</v>
      </c>
      <c r="T1809" s="10">
        <v>0</v>
      </c>
      <c r="U1809" s="10">
        <v>207.82</v>
      </c>
      <c r="V1809" s="10">
        <v>43.1</v>
      </c>
      <c r="W1809" s="10">
        <v>373.42</v>
      </c>
    </row>
    <row r="1810" spans="1:23">
      <c r="A1810" s="10" t="s">
        <v>23</v>
      </c>
      <c r="B1810" s="10" t="s">
        <v>965</v>
      </c>
      <c r="C1810" s="1" t="s">
        <v>966</v>
      </c>
      <c r="D1810" s="10" t="s">
        <v>969</v>
      </c>
      <c r="E1810" s="10" t="s">
        <v>970</v>
      </c>
      <c r="F1810" s="10">
        <v>996</v>
      </c>
      <c r="G1810" s="10">
        <v>203</v>
      </c>
      <c r="H1810" s="10">
        <v>1189</v>
      </c>
      <c r="I1810" s="10">
        <v>627</v>
      </c>
      <c r="J1810" s="10">
        <v>562</v>
      </c>
      <c r="K1810" s="10">
        <v>17</v>
      </c>
      <c r="L1810" s="10">
        <v>7</v>
      </c>
      <c r="M1810" s="10">
        <v>10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125.4</v>
      </c>
      <c r="V1810" s="10">
        <v>88.1</v>
      </c>
      <c r="W1810" s="10">
        <v>125.4</v>
      </c>
    </row>
    <row r="1811" spans="1:23">
      <c r="A1811" s="10" t="s">
        <v>23</v>
      </c>
      <c r="B1811" s="10" t="s">
        <v>791</v>
      </c>
      <c r="C1811" s="1" t="s">
        <v>792</v>
      </c>
      <c r="D1811" s="6" t="s">
        <v>793</v>
      </c>
      <c r="E1811" s="10" t="s">
        <v>794</v>
      </c>
      <c r="F1811" s="10">
        <v>2002.15</v>
      </c>
      <c r="G1811" s="10">
        <v>550</v>
      </c>
      <c r="H1811" s="10">
        <v>3051</v>
      </c>
      <c r="I1811" s="10">
        <v>1607</v>
      </c>
      <c r="J1811" s="10">
        <v>1444</v>
      </c>
      <c r="K1811" s="10">
        <v>30</v>
      </c>
      <c r="L1811" s="10">
        <v>15</v>
      </c>
      <c r="M1811" s="10">
        <v>15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60.35</v>
      </c>
      <c r="V1811" s="10">
        <v>69.989999999999995</v>
      </c>
      <c r="W1811" s="10">
        <v>60.35</v>
      </c>
    </row>
    <row r="1812" spans="1:23">
      <c r="A1812" s="10" t="s">
        <v>23</v>
      </c>
      <c r="B1812" s="10" t="s">
        <v>791</v>
      </c>
      <c r="C1812" s="1" t="s">
        <v>792</v>
      </c>
      <c r="D1812" s="10" t="s">
        <v>795</v>
      </c>
      <c r="E1812" s="10" t="s">
        <v>796</v>
      </c>
      <c r="F1812" s="10">
        <v>309.35000000000002</v>
      </c>
      <c r="G1812" s="10">
        <v>89</v>
      </c>
      <c r="H1812" s="10">
        <v>485</v>
      </c>
      <c r="I1812" s="10">
        <v>252</v>
      </c>
      <c r="J1812" s="10">
        <v>233</v>
      </c>
      <c r="K1812" s="10">
        <v>56</v>
      </c>
      <c r="L1812" s="10">
        <v>34</v>
      </c>
      <c r="M1812" s="10">
        <v>22</v>
      </c>
      <c r="N1812" s="10">
        <v>8</v>
      </c>
      <c r="O1812" s="10">
        <v>4</v>
      </c>
      <c r="P1812" s="10">
        <v>4</v>
      </c>
      <c r="Q1812" s="10">
        <v>0</v>
      </c>
      <c r="R1812" s="10">
        <v>0</v>
      </c>
      <c r="S1812" s="10">
        <v>0</v>
      </c>
      <c r="T1812" s="10">
        <v>0</v>
      </c>
      <c r="U1812" s="10">
        <v>108.7</v>
      </c>
      <c r="V1812" s="10">
        <v>143.6</v>
      </c>
      <c r="W1812" s="10">
        <v>108.7</v>
      </c>
    </row>
    <row r="1813" spans="1:23">
      <c r="A1813" s="10" t="s">
        <v>23</v>
      </c>
      <c r="B1813" s="10" t="s">
        <v>791</v>
      </c>
      <c r="C1813" s="1" t="s">
        <v>792</v>
      </c>
      <c r="D1813" s="10" t="s">
        <v>797</v>
      </c>
      <c r="E1813" s="10" t="s">
        <v>798</v>
      </c>
      <c r="F1813" s="10">
        <v>740.5</v>
      </c>
      <c r="G1813" s="10">
        <v>117</v>
      </c>
      <c r="H1813" s="10">
        <v>666</v>
      </c>
      <c r="I1813" s="10">
        <v>355</v>
      </c>
      <c r="J1813" s="10">
        <v>311</v>
      </c>
      <c r="K1813" s="10">
        <v>622</v>
      </c>
      <c r="L1813" s="10">
        <v>321</v>
      </c>
      <c r="M1813" s="10">
        <v>301</v>
      </c>
      <c r="N1813" s="10">
        <v>200</v>
      </c>
      <c r="O1813" s="10">
        <v>107</v>
      </c>
      <c r="P1813" s="10">
        <v>93</v>
      </c>
      <c r="Q1813" s="10">
        <v>0</v>
      </c>
      <c r="R1813" s="10">
        <v>935.38</v>
      </c>
      <c r="S1813" s="10">
        <v>1121.1500000000001</v>
      </c>
      <c r="T1813" s="10">
        <v>65.06</v>
      </c>
      <c r="U1813" s="10">
        <v>111.1</v>
      </c>
      <c r="V1813" s="10">
        <v>153.33000000000001</v>
      </c>
      <c r="W1813" s="10">
        <v>2232.69</v>
      </c>
    </row>
    <row r="1814" spans="1:23">
      <c r="A1814" s="10" t="s">
        <v>23</v>
      </c>
      <c r="B1814" s="10" t="s">
        <v>2223</v>
      </c>
      <c r="C1814" s="1" t="s">
        <v>2224</v>
      </c>
      <c r="D1814" s="6" t="s">
        <v>2225</v>
      </c>
      <c r="E1814" s="10" t="s">
        <v>2226</v>
      </c>
      <c r="F1814" s="10">
        <v>1375</v>
      </c>
      <c r="G1814" s="10">
        <v>230</v>
      </c>
      <c r="H1814" s="10">
        <v>1281</v>
      </c>
      <c r="I1814" s="10">
        <v>676</v>
      </c>
      <c r="J1814" s="10">
        <v>605</v>
      </c>
      <c r="K1814" s="10">
        <v>94</v>
      </c>
      <c r="L1814" s="10">
        <v>49</v>
      </c>
      <c r="M1814" s="10">
        <v>45</v>
      </c>
      <c r="N1814" s="10">
        <v>452</v>
      </c>
      <c r="O1814" s="10">
        <v>238</v>
      </c>
      <c r="P1814" s="10">
        <v>214</v>
      </c>
      <c r="Q1814" s="10">
        <v>0</v>
      </c>
      <c r="R1814" s="10">
        <v>109.24</v>
      </c>
      <c r="S1814" s="10">
        <v>1.85</v>
      </c>
      <c r="T1814" s="10">
        <v>15.94</v>
      </c>
      <c r="U1814" s="10">
        <v>189.04</v>
      </c>
      <c r="V1814" s="10">
        <v>140.86000000000001</v>
      </c>
      <c r="W1814" s="10">
        <v>316.07</v>
      </c>
    </row>
    <row r="1815" spans="1:23">
      <c r="A1815" s="10" t="s">
        <v>23</v>
      </c>
      <c r="B1815" s="10" t="s">
        <v>2223</v>
      </c>
      <c r="C1815" s="1" t="s">
        <v>2224</v>
      </c>
      <c r="D1815" s="10" t="s">
        <v>2227</v>
      </c>
      <c r="E1815" s="10" t="s">
        <v>2228</v>
      </c>
      <c r="F1815" s="10">
        <v>829</v>
      </c>
      <c r="G1815" s="10">
        <v>68</v>
      </c>
      <c r="H1815" s="10">
        <v>430</v>
      </c>
      <c r="I1815" s="10">
        <v>238</v>
      </c>
      <c r="J1815" s="10">
        <v>192</v>
      </c>
      <c r="K1815" s="10">
        <v>0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18.62</v>
      </c>
      <c r="U1815" s="10">
        <v>80.12</v>
      </c>
      <c r="V1815" s="10">
        <v>52</v>
      </c>
      <c r="W1815" s="10">
        <v>98.74</v>
      </c>
    </row>
    <row r="1816" spans="1:23">
      <c r="A1816" s="10" t="s">
        <v>23</v>
      </c>
      <c r="B1816" s="10" t="s">
        <v>2702</v>
      </c>
      <c r="C1816" s="1" t="s">
        <v>2703</v>
      </c>
      <c r="D1816" s="6" t="s">
        <v>2703</v>
      </c>
      <c r="E1816" s="10" t="s">
        <v>2704</v>
      </c>
      <c r="F1816" s="10">
        <v>816</v>
      </c>
      <c r="G1816" s="10">
        <v>259</v>
      </c>
      <c r="H1816" s="10">
        <v>1424</v>
      </c>
      <c r="I1816" s="10">
        <v>757</v>
      </c>
      <c r="J1816" s="10">
        <v>667</v>
      </c>
      <c r="K1816" s="10">
        <v>241</v>
      </c>
      <c r="L1816" s="10">
        <v>111</v>
      </c>
      <c r="M1816" s="10">
        <v>130</v>
      </c>
      <c r="N1816" s="10">
        <v>295</v>
      </c>
      <c r="O1816" s="10">
        <v>148</v>
      </c>
      <c r="P1816" s="10">
        <v>147</v>
      </c>
      <c r="Q1816" s="10">
        <v>0</v>
      </c>
      <c r="R1816" s="10">
        <v>25.22</v>
      </c>
      <c r="S1816" s="10">
        <v>21.04</v>
      </c>
      <c r="T1816" s="10">
        <v>0</v>
      </c>
      <c r="U1816" s="10">
        <v>122.43</v>
      </c>
      <c r="V1816" s="10">
        <v>55.07</v>
      </c>
      <c r="W1816" s="10">
        <v>168.69</v>
      </c>
    </row>
    <row r="1817" spans="1:23">
      <c r="A1817" s="10" t="s">
        <v>23</v>
      </c>
      <c r="B1817" s="10" t="s">
        <v>2702</v>
      </c>
      <c r="C1817" s="1" t="s">
        <v>2703</v>
      </c>
      <c r="D1817" s="10" t="s">
        <v>2705</v>
      </c>
      <c r="E1817" s="10" t="s">
        <v>2706</v>
      </c>
      <c r="F1817" s="10">
        <v>323</v>
      </c>
      <c r="G1817" s="10">
        <v>36</v>
      </c>
      <c r="H1817" s="10">
        <v>198</v>
      </c>
      <c r="I1817" s="10">
        <v>95</v>
      </c>
      <c r="J1817" s="10">
        <v>103</v>
      </c>
      <c r="K1817" s="10">
        <v>10</v>
      </c>
      <c r="L1817" s="10">
        <v>3</v>
      </c>
      <c r="M1817" s="10">
        <v>7</v>
      </c>
      <c r="N1817" s="10">
        <v>0</v>
      </c>
      <c r="O1817" s="10">
        <v>0</v>
      </c>
      <c r="P1817" s="10">
        <v>0</v>
      </c>
      <c r="Q1817" s="10">
        <v>0</v>
      </c>
      <c r="R1817" s="10">
        <v>2.0699999999999998</v>
      </c>
      <c r="S1817" s="10">
        <v>11.15</v>
      </c>
      <c r="T1817" s="10">
        <v>0</v>
      </c>
      <c r="U1817" s="10">
        <v>40.159999999999997</v>
      </c>
      <c r="V1817" s="10">
        <v>35.17</v>
      </c>
      <c r="W1817" s="10">
        <v>53.38</v>
      </c>
    </row>
    <row r="1818" spans="1:23">
      <c r="A1818" s="10" t="s">
        <v>23</v>
      </c>
      <c r="B1818" s="10" t="s">
        <v>2702</v>
      </c>
      <c r="C1818" s="1" t="s">
        <v>2703</v>
      </c>
      <c r="D1818" s="10" t="s">
        <v>2707</v>
      </c>
      <c r="E1818" s="10" t="s">
        <v>2708</v>
      </c>
      <c r="F1818" s="10">
        <v>570.83000000000004</v>
      </c>
      <c r="G1818" s="10">
        <v>80</v>
      </c>
      <c r="H1818" s="10">
        <v>441</v>
      </c>
      <c r="I1818" s="10">
        <v>227</v>
      </c>
      <c r="J1818" s="10">
        <v>214</v>
      </c>
      <c r="K1818" s="10">
        <v>129</v>
      </c>
      <c r="L1818" s="10">
        <v>67</v>
      </c>
      <c r="M1818" s="10">
        <v>62</v>
      </c>
      <c r="N1818" s="10">
        <v>170</v>
      </c>
      <c r="O1818" s="10">
        <v>89</v>
      </c>
      <c r="P1818" s="10">
        <v>81</v>
      </c>
      <c r="Q1818" s="10">
        <v>0</v>
      </c>
      <c r="R1818" s="10">
        <v>0</v>
      </c>
      <c r="S1818" s="10">
        <v>10.5</v>
      </c>
      <c r="T1818" s="10">
        <v>0</v>
      </c>
      <c r="U1818" s="10">
        <v>370.5</v>
      </c>
      <c r="V1818" s="10">
        <v>406.5</v>
      </c>
      <c r="W1818" s="10">
        <v>381</v>
      </c>
    </row>
    <row r="1819" spans="1:23">
      <c r="A1819" s="10" t="s">
        <v>23</v>
      </c>
      <c r="B1819" s="10" t="s">
        <v>412</v>
      </c>
      <c r="C1819" s="1" t="s">
        <v>416</v>
      </c>
      <c r="D1819" s="6" t="s">
        <v>416</v>
      </c>
      <c r="E1819" s="10" t="s">
        <v>417</v>
      </c>
      <c r="F1819" s="10">
        <v>2156.9699999999998</v>
      </c>
      <c r="G1819" s="10">
        <v>177</v>
      </c>
      <c r="H1819" s="10">
        <v>944</v>
      </c>
      <c r="I1819" s="10">
        <v>469</v>
      </c>
      <c r="J1819" s="10">
        <v>475</v>
      </c>
      <c r="K1819" s="10">
        <v>189</v>
      </c>
      <c r="L1819" s="10">
        <v>99</v>
      </c>
      <c r="M1819" s="10">
        <v>90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70.02</v>
      </c>
      <c r="T1819" s="10">
        <v>0</v>
      </c>
      <c r="U1819" s="10">
        <v>203.2</v>
      </c>
      <c r="V1819" s="10">
        <v>255.6</v>
      </c>
      <c r="W1819" s="10">
        <v>273.22000000000003</v>
      </c>
    </row>
    <row r="1820" spans="1:23">
      <c r="A1820" s="10" t="s">
        <v>23</v>
      </c>
      <c r="B1820" s="10" t="s">
        <v>412</v>
      </c>
      <c r="C1820" s="1" t="s">
        <v>416</v>
      </c>
      <c r="D1820" s="10" t="s">
        <v>418</v>
      </c>
      <c r="E1820" s="10" t="s">
        <v>419</v>
      </c>
      <c r="F1820" s="10">
        <v>3051</v>
      </c>
      <c r="G1820" s="10">
        <v>66</v>
      </c>
      <c r="H1820" s="10">
        <v>328</v>
      </c>
      <c r="I1820" s="10">
        <v>166</v>
      </c>
      <c r="J1820" s="10">
        <v>162</v>
      </c>
      <c r="K1820" s="10">
        <v>425</v>
      </c>
      <c r="L1820" s="10">
        <v>216</v>
      </c>
      <c r="M1820" s="10">
        <v>209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125.65</v>
      </c>
      <c r="V1820" s="10">
        <v>333.15</v>
      </c>
      <c r="W1820" s="10">
        <v>125.65</v>
      </c>
    </row>
    <row r="1821" spans="1:23">
      <c r="A1821" s="10" t="s">
        <v>23</v>
      </c>
      <c r="B1821" s="10" t="s">
        <v>412</v>
      </c>
      <c r="C1821" s="1" t="s">
        <v>416</v>
      </c>
      <c r="D1821" s="10" t="s">
        <v>86</v>
      </c>
      <c r="E1821" s="10" t="s">
        <v>420</v>
      </c>
      <c r="F1821" s="10">
        <v>512.17999999999995</v>
      </c>
      <c r="G1821" s="10">
        <v>56</v>
      </c>
      <c r="H1821" s="10">
        <v>343</v>
      </c>
      <c r="I1821" s="10">
        <v>181</v>
      </c>
      <c r="J1821" s="10">
        <v>162</v>
      </c>
      <c r="K1821" s="10">
        <v>750</v>
      </c>
      <c r="L1821" s="10">
        <v>389</v>
      </c>
      <c r="M1821" s="10">
        <v>361</v>
      </c>
      <c r="N1821" s="10">
        <v>116</v>
      </c>
      <c r="O1821" s="10">
        <v>57</v>
      </c>
      <c r="P1821" s="10">
        <v>59</v>
      </c>
      <c r="Q1821" s="10">
        <v>0</v>
      </c>
      <c r="R1821" s="10">
        <v>542.84</v>
      </c>
      <c r="S1821" s="10">
        <v>84.32</v>
      </c>
      <c r="T1821" s="10">
        <v>0</v>
      </c>
      <c r="U1821" s="10">
        <v>97.85</v>
      </c>
      <c r="V1821" s="10">
        <v>75.23</v>
      </c>
      <c r="W1821" s="10">
        <v>725.01</v>
      </c>
    </row>
    <row r="1822" spans="1:23">
      <c r="A1822" s="10" t="s">
        <v>23</v>
      </c>
      <c r="B1822" s="10" t="s">
        <v>412</v>
      </c>
      <c r="C1822" s="1" t="s">
        <v>416</v>
      </c>
      <c r="D1822" s="10" t="s">
        <v>421</v>
      </c>
      <c r="E1822" s="10" t="s">
        <v>422</v>
      </c>
      <c r="F1822" s="10">
        <v>1095.8599999999999</v>
      </c>
      <c r="G1822" s="10">
        <v>74</v>
      </c>
      <c r="H1822" s="10">
        <v>340</v>
      </c>
      <c r="I1822" s="10">
        <v>178</v>
      </c>
      <c r="J1822" s="10">
        <v>162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125.16</v>
      </c>
      <c r="S1822" s="10">
        <v>82.04</v>
      </c>
      <c r="T1822" s="10">
        <v>0</v>
      </c>
      <c r="U1822" s="10">
        <v>55.6</v>
      </c>
      <c r="V1822" s="10">
        <v>23.45</v>
      </c>
      <c r="W1822" s="10">
        <v>262.8</v>
      </c>
    </row>
    <row r="1823" spans="1:23">
      <c r="A1823" s="10" t="s">
        <v>23</v>
      </c>
      <c r="B1823" s="10" t="s">
        <v>412</v>
      </c>
      <c r="C1823" s="1" t="s">
        <v>416</v>
      </c>
      <c r="D1823" s="10" t="s">
        <v>423</v>
      </c>
      <c r="E1823" s="10" t="s">
        <v>424</v>
      </c>
      <c r="F1823" s="10">
        <v>1083.17</v>
      </c>
      <c r="G1823" s="10">
        <v>103</v>
      </c>
      <c r="H1823" s="10">
        <v>519</v>
      </c>
      <c r="I1823" s="10">
        <v>264</v>
      </c>
      <c r="J1823" s="10">
        <v>255</v>
      </c>
      <c r="K1823" s="10">
        <v>248</v>
      </c>
      <c r="L1823" s="10">
        <v>133</v>
      </c>
      <c r="M1823" s="10">
        <v>115</v>
      </c>
      <c r="N1823" s="10">
        <v>0</v>
      </c>
      <c r="O1823" s="10">
        <v>0</v>
      </c>
      <c r="P1823" s="10">
        <v>0</v>
      </c>
      <c r="Q1823" s="10">
        <v>0</v>
      </c>
      <c r="R1823" s="10">
        <v>20.84</v>
      </c>
      <c r="S1823" s="10">
        <v>11.84</v>
      </c>
      <c r="T1823" s="10">
        <v>0</v>
      </c>
      <c r="U1823" s="10">
        <v>92.53</v>
      </c>
      <c r="V1823" s="10">
        <v>97.76</v>
      </c>
      <c r="W1823" s="10">
        <v>125.21</v>
      </c>
    </row>
    <row r="1824" spans="1:23">
      <c r="A1824" s="10" t="s">
        <v>23</v>
      </c>
      <c r="B1824" s="10" t="s">
        <v>1933</v>
      </c>
      <c r="C1824" s="1" t="s">
        <v>1934</v>
      </c>
      <c r="D1824" s="6" t="s">
        <v>1934</v>
      </c>
      <c r="E1824" s="10" t="s">
        <v>1935</v>
      </c>
      <c r="F1824" s="10">
        <v>1648.08</v>
      </c>
      <c r="G1824" s="10">
        <v>172</v>
      </c>
      <c r="H1824" s="10">
        <v>1122</v>
      </c>
      <c r="I1824" s="10">
        <v>584</v>
      </c>
      <c r="J1824" s="10">
        <v>538</v>
      </c>
      <c r="K1824" s="10">
        <v>138</v>
      </c>
      <c r="L1824" s="10">
        <v>73</v>
      </c>
      <c r="M1824" s="10">
        <v>65</v>
      </c>
      <c r="N1824" s="10">
        <v>0</v>
      </c>
      <c r="O1824" s="10">
        <v>0</v>
      </c>
      <c r="P1824" s="10">
        <v>0</v>
      </c>
      <c r="Q1824" s="10">
        <v>0</v>
      </c>
      <c r="R1824" s="10">
        <v>22.16</v>
      </c>
      <c r="S1824" s="10">
        <v>8.16</v>
      </c>
      <c r="T1824" s="10">
        <v>0</v>
      </c>
      <c r="U1824" s="10">
        <v>109.09</v>
      </c>
      <c r="V1824" s="10">
        <v>125.14</v>
      </c>
      <c r="W1824" s="10">
        <v>139.41</v>
      </c>
    </row>
    <row r="1825" spans="1:23">
      <c r="A1825" s="10" t="s">
        <v>23</v>
      </c>
      <c r="B1825" s="10" t="s">
        <v>1933</v>
      </c>
      <c r="C1825" s="1" t="s">
        <v>1934</v>
      </c>
      <c r="D1825" s="10" t="s">
        <v>750</v>
      </c>
      <c r="E1825" s="10" t="s">
        <v>1936</v>
      </c>
      <c r="F1825" s="10">
        <v>879.92</v>
      </c>
      <c r="G1825" s="10">
        <v>56</v>
      </c>
      <c r="H1825" s="10">
        <v>367</v>
      </c>
      <c r="I1825" s="10">
        <v>182</v>
      </c>
      <c r="J1825" s="10">
        <v>185</v>
      </c>
      <c r="K1825" s="10">
        <v>472</v>
      </c>
      <c r="L1825" s="10">
        <v>225</v>
      </c>
      <c r="M1825" s="10">
        <v>247</v>
      </c>
      <c r="N1825" s="10">
        <v>2</v>
      </c>
      <c r="O1825" s="10">
        <v>2</v>
      </c>
      <c r="P1825" s="10">
        <v>0</v>
      </c>
      <c r="Q1825" s="10">
        <v>0</v>
      </c>
      <c r="R1825" s="10">
        <v>122.23</v>
      </c>
      <c r="S1825" s="10">
        <v>30.26</v>
      </c>
      <c r="T1825" s="10">
        <v>0</v>
      </c>
      <c r="U1825" s="10">
        <v>66.78</v>
      </c>
      <c r="V1825" s="10">
        <v>45.16</v>
      </c>
      <c r="W1825" s="10">
        <v>219.27</v>
      </c>
    </row>
    <row r="1826" spans="1:23">
      <c r="A1826" s="10" t="s">
        <v>23</v>
      </c>
      <c r="B1826" s="10" t="s">
        <v>1933</v>
      </c>
      <c r="C1826" s="1" t="s">
        <v>1934</v>
      </c>
      <c r="D1826" s="10" t="s">
        <v>1937</v>
      </c>
      <c r="E1826" s="10" t="s">
        <v>1938</v>
      </c>
      <c r="F1826" s="10">
        <v>1565</v>
      </c>
      <c r="G1826" s="10">
        <v>107</v>
      </c>
      <c r="H1826" s="10">
        <v>610</v>
      </c>
      <c r="I1826" s="10">
        <v>335</v>
      </c>
      <c r="J1826" s="10">
        <v>275</v>
      </c>
      <c r="K1826" s="10">
        <v>28</v>
      </c>
      <c r="L1826" s="10">
        <v>13</v>
      </c>
      <c r="M1826" s="10">
        <v>15</v>
      </c>
      <c r="N1826" s="10">
        <v>103</v>
      </c>
      <c r="O1826" s="10">
        <v>55</v>
      </c>
      <c r="P1826" s="10">
        <v>48</v>
      </c>
      <c r="Q1826" s="10">
        <v>0</v>
      </c>
      <c r="R1826" s="10">
        <v>0</v>
      </c>
      <c r="S1826" s="10">
        <v>25</v>
      </c>
      <c r="T1826" s="10">
        <v>0</v>
      </c>
      <c r="U1826" s="10">
        <v>100</v>
      </c>
      <c r="V1826" s="10">
        <v>115.38</v>
      </c>
      <c r="W1826" s="10">
        <v>125</v>
      </c>
    </row>
    <row r="1827" spans="1:23">
      <c r="A1827" s="10" t="s">
        <v>23</v>
      </c>
      <c r="B1827" s="10" t="s">
        <v>1933</v>
      </c>
      <c r="C1827" s="1" t="s">
        <v>1934</v>
      </c>
      <c r="D1827" s="10" t="s">
        <v>1939</v>
      </c>
      <c r="E1827" s="10" t="s">
        <v>1940</v>
      </c>
      <c r="F1827" s="10">
        <v>585</v>
      </c>
      <c r="G1827" s="10">
        <v>70</v>
      </c>
      <c r="H1827" s="10">
        <v>553</v>
      </c>
      <c r="I1827" s="10">
        <v>302</v>
      </c>
      <c r="J1827" s="10">
        <v>251</v>
      </c>
      <c r="K1827" s="10">
        <v>899</v>
      </c>
      <c r="L1827" s="10">
        <v>459</v>
      </c>
      <c r="M1827" s="10">
        <v>440</v>
      </c>
      <c r="N1827" s="10">
        <v>1</v>
      </c>
      <c r="O1827" s="10">
        <v>1</v>
      </c>
      <c r="P1827" s="10">
        <v>0</v>
      </c>
      <c r="Q1827" s="10">
        <v>0</v>
      </c>
      <c r="R1827" s="10">
        <v>196</v>
      </c>
      <c r="S1827" s="10">
        <v>52.18</v>
      </c>
      <c r="T1827" s="10">
        <v>0</v>
      </c>
      <c r="U1827" s="10">
        <v>49.76</v>
      </c>
      <c r="V1827" s="10">
        <v>21.27</v>
      </c>
      <c r="W1827" s="10">
        <v>297.94</v>
      </c>
    </row>
    <row r="1828" spans="1:23">
      <c r="A1828" s="10" t="s">
        <v>23</v>
      </c>
      <c r="B1828" s="10" t="s">
        <v>163</v>
      </c>
      <c r="C1828" s="1" t="s">
        <v>164</v>
      </c>
      <c r="D1828" s="6" t="s">
        <v>165</v>
      </c>
      <c r="E1828" s="10" t="s">
        <v>166</v>
      </c>
      <c r="F1828" s="10">
        <v>1238</v>
      </c>
      <c r="G1828" s="10">
        <v>384</v>
      </c>
      <c r="H1828" s="10">
        <v>2384</v>
      </c>
      <c r="I1828" s="10">
        <v>1237</v>
      </c>
      <c r="J1828" s="10">
        <v>1147</v>
      </c>
      <c r="K1828" s="10">
        <v>0</v>
      </c>
      <c r="L1828" s="10">
        <v>0</v>
      </c>
      <c r="M1828" s="10">
        <v>0</v>
      </c>
      <c r="N1828" s="10">
        <v>6</v>
      </c>
      <c r="O1828" s="10">
        <v>2</v>
      </c>
      <c r="P1828" s="10">
        <v>4</v>
      </c>
      <c r="Q1828" s="10">
        <v>0</v>
      </c>
      <c r="R1828" s="10">
        <v>29.1</v>
      </c>
      <c r="S1828" s="10">
        <v>31.18</v>
      </c>
      <c r="T1828" s="10">
        <v>0</v>
      </c>
      <c r="U1828" s="10">
        <v>113.93</v>
      </c>
      <c r="V1828" s="10">
        <v>27.1</v>
      </c>
      <c r="W1828" s="10">
        <v>174.21</v>
      </c>
    </row>
    <row r="1829" spans="1:23">
      <c r="A1829" s="10" t="s">
        <v>23</v>
      </c>
      <c r="B1829" s="10" t="s">
        <v>163</v>
      </c>
      <c r="C1829" s="1" t="s">
        <v>164</v>
      </c>
      <c r="D1829" s="10" t="s">
        <v>167</v>
      </c>
      <c r="E1829" s="10" t="s">
        <v>168</v>
      </c>
      <c r="F1829" s="10">
        <v>888</v>
      </c>
      <c r="G1829" s="10">
        <v>116</v>
      </c>
      <c r="H1829" s="10">
        <v>636</v>
      </c>
      <c r="I1829" s="10">
        <v>327</v>
      </c>
      <c r="J1829" s="10">
        <v>309</v>
      </c>
      <c r="K1829" s="10">
        <v>3619</v>
      </c>
      <c r="L1829" s="10">
        <v>1895</v>
      </c>
      <c r="M1829" s="10">
        <v>1724</v>
      </c>
      <c r="N1829" s="10">
        <v>121</v>
      </c>
      <c r="O1829" s="10">
        <v>70</v>
      </c>
      <c r="P1829" s="10">
        <v>51</v>
      </c>
      <c r="Q1829" s="10">
        <v>0</v>
      </c>
      <c r="R1829" s="10">
        <v>7</v>
      </c>
      <c r="S1829" s="10">
        <v>96</v>
      </c>
      <c r="T1829" s="10">
        <v>0</v>
      </c>
      <c r="U1829" s="10">
        <v>479</v>
      </c>
      <c r="V1829" s="10">
        <v>302</v>
      </c>
      <c r="W1829" s="10">
        <v>582</v>
      </c>
    </row>
    <row r="1830" spans="1:23">
      <c r="A1830" s="10" t="s">
        <v>23</v>
      </c>
      <c r="B1830" s="10" t="s">
        <v>24</v>
      </c>
      <c r="C1830" s="1" t="s">
        <v>24</v>
      </c>
      <c r="D1830" s="6" t="s">
        <v>25</v>
      </c>
      <c r="E1830" s="10" t="s">
        <v>26</v>
      </c>
      <c r="F1830" s="10">
        <v>2923</v>
      </c>
      <c r="G1830" s="10">
        <v>636</v>
      </c>
      <c r="H1830" s="10">
        <v>4129</v>
      </c>
      <c r="I1830" s="10">
        <v>2142</v>
      </c>
      <c r="J1830" s="10">
        <v>1987</v>
      </c>
      <c r="K1830" s="10">
        <v>160</v>
      </c>
      <c r="L1830" s="10">
        <v>87</v>
      </c>
      <c r="M1830" s="10">
        <v>73</v>
      </c>
      <c r="N1830" s="10">
        <v>658</v>
      </c>
      <c r="O1830" s="10">
        <v>329</v>
      </c>
      <c r="P1830" s="10">
        <v>329</v>
      </c>
      <c r="Q1830" s="10">
        <v>0</v>
      </c>
      <c r="R1830" s="10">
        <v>0</v>
      </c>
      <c r="S1830" s="10">
        <v>0</v>
      </c>
      <c r="T1830" s="10">
        <v>0</v>
      </c>
      <c r="U1830" s="10">
        <v>450.1</v>
      </c>
      <c r="V1830" s="10">
        <v>540.41</v>
      </c>
      <c r="W1830" s="10">
        <v>450.1</v>
      </c>
    </row>
    <row r="1831" spans="1:23">
      <c r="A1831" s="10" t="s">
        <v>23</v>
      </c>
      <c r="B1831" s="10" t="s">
        <v>1480</v>
      </c>
      <c r="C1831" s="1" t="s">
        <v>1481</v>
      </c>
      <c r="D1831" s="6" t="s">
        <v>1482</v>
      </c>
      <c r="E1831" s="10" t="s">
        <v>1483</v>
      </c>
      <c r="F1831" s="10">
        <v>647</v>
      </c>
      <c r="G1831" s="10">
        <v>167</v>
      </c>
      <c r="H1831" s="10">
        <v>854</v>
      </c>
      <c r="I1831" s="10">
        <v>429</v>
      </c>
      <c r="J1831" s="10">
        <v>425</v>
      </c>
      <c r="K1831" s="10">
        <v>1537</v>
      </c>
      <c r="L1831" s="10">
        <v>800</v>
      </c>
      <c r="M1831" s="10">
        <v>737</v>
      </c>
      <c r="N1831" s="10">
        <v>73</v>
      </c>
      <c r="O1831" s="10">
        <v>36</v>
      </c>
      <c r="P1831" s="10">
        <v>37</v>
      </c>
      <c r="Q1831" s="10">
        <v>0</v>
      </c>
      <c r="R1831" s="10">
        <v>0</v>
      </c>
      <c r="S1831" s="10">
        <v>80.95</v>
      </c>
      <c r="T1831" s="10">
        <v>0</v>
      </c>
      <c r="U1831" s="10">
        <v>382.5</v>
      </c>
      <c r="V1831" s="10">
        <v>192.7</v>
      </c>
      <c r="W1831" s="10">
        <v>463.45</v>
      </c>
    </row>
    <row r="1832" spans="1:23">
      <c r="A1832" s="10" t="s">
        <v>23</v>
      </c>
      <c r="B1832" s="10" t="s">
        <v>1480</v>
      </c>
      <c r="C1832" s="1" t="s">
        <v>1481</v>
      </c>
      <c r="D1832" s="10" t="s">
        <v>1484</v>
      </c>
      <c r="E1832" s="10" t="s">
        <v>1485</v>
      </c>
      <c r="F1832" s="10">
        <v>375</v>
      </c>
      <c r="G1832" s="10">
        <v>49</v>
      </c>
      <c r="H1832" s="10">
        <v>283</v>
      </c>
      <c r="I1832" s="10">
        <v>148</v>
      </c>
      <c r="J1832" s="10">
        <v>135</v>
      </c>
      <c r="K1832" s="10">
        <v>241</v>
      </c>
      <c r="L1832" s="10">
        <v>121</v>
      </c>
      <c r="M1832" s="10">
        <v>120</v>
      </c>
      <c r="N1832" s="10">
        <v>105</v>
      </c>
      <c r="O1832" s="10">
        <v>51</v>
      </c>
      <c r="P1832" s="10">
        <v>54</v>
      </c>
      <c r="Q1832" s="10">
        <v>0</v>
      </c>
      <c r="R1832" s="10">
        <v>16.809999999999999</v>
      </c>
      <c r="S1832" s="10">
        <v>48.56</v>
      </c>
      <c r="T1832" s="10">
        <v>0</v>
      </c>
      <c r="U1832" s="10">
        <v>67.94</v>
      </c>
      <c r="V1832" s="10">
        <v>32.06</v>
      </c>
      <c r="W1832" s="10">
        <v>133.31</v>
      </c>
    </row>
    <row r="1833" spans="1:23">
      <c r="A1833" s="10" t="s">
        <v>23</v>
      </c>
      <c r="B1833" s="10" t="s">
        <v>1480</v>
      </c>
      <c r="C1833" s="1" t="s">
        <v>1481</v>
      </c>
      <c r="D1833" s="10" t="s">
        <v>1486</v>
      </c>
      <c r="E1833" s="10" t="s">
        <v>1487</v>
      </c>
      <c r="F1833" s="10">
        <v>461</v>
      </c>
      <c r="G1833" s="10">
        <v>21</v>
      </c>
      <c r="H1833" s="10">
        <v>131</v>
      </c>
      <c r="I1833" s="10">
        <v>76</v>
      </c>
      <c r="J1833" s="10">
        <v>55</v>
      </c>
      <c r="K1833" s="10">
        <v>0</v>
      </c>
      <c r="L1833" s="10">
        <v>0</v>
      </c>
      <c r="M1833" s="10">
        <v>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39.1</v>
      </c>
      <c r="V1833" s="10">
        <v>84.18</v>
      </c>
      <c r="W1833" s="10">
        <v>39.1</v>
      </c>
    </row>
    <row r="1834" spans="1:23">
      <c r="A1834" s="10" t="s">
        <v>23</v>
      </c>
      <c r="B1834" s="10" t="s">
        <v>1480</v>
      </c>
      <c r="C1834" s="1" t="s">
        <v>1481</v>
      </c>
      <c r="D1834" s="10" t="s">
        <v>1488</v>
      </c>
      <c r="E1834" s="10" t="s">
        <v>1489</v>
      </c>
      <c r="F1834" s="10">
        <v>96</v>
      </c>
      <c r="G1834" s="10">
        <v>36</v>
      </c>
      <c r="H1834" s="10">
        <v>238</v>
      </c>
      <c r="I1834" s="10">
        <v>127</v>
      </c>
      <c r="J1834" s="10">
        <v>111</v>
      </c>
      <c r="K1834" s="10">
        <v>360</v>
      </c>
      <c r="L1834" s="10">
        <v>197</v>
      </c>
      <c r="M1834" s="10">
        <v>163</v>
      </c>
      <c r="N1834" s="10">
        <v>0</v>
      </c>
      <c r="O1834" s="10">
        <v>0</v>
      </c>
      <c r="P1834" s="10">
        <v>0</v>
      </c>
      <c r="Q1834" s="10">
        <v>0</v>
      </c>
      <c r="R1834" s="10">
        <v>4</v>
      </c>
      <c r="S1834" s="10">
        <v>43</v>
      </c>
      <c r="T1834" s="10">
        <v>0</v>
      </c>
      <c r="U1834" s="10">
        <v>90.02</v>
      </c>
      <c r="V1834" s="10">
        <v>591.02</v>
      </c>
      <c r="W1834" s="10">
        <v>137.02000000000001</v>
      </c>
    </row>
    <row r="1835" spans="1:23">
      <c r="A1835" s="10" t="s">
        <v>23</v>
      </c>
      <c r="B1835" s="10" t="s">
        <v>1480</v>
      </c>
      <c r="C1835" s="1" t="s">
        <v>1481</v>
      </c>
      <c r="D1835" s="10" t="s">
        <v>1490</v>
      </c>
      <c r="E1835" s="10" t="s">
        <v>1491</v>
      </c>
      <c r="F1835" s="10">
        <v>658</v>
      </c>
      <c r="G1835" s="10">
        <v>112</v>
      </c>
      <c r="H1835" s="10">
        <v>633</v>
      </c>
      <c r="I1835" s="10">
        <v>343</v>
      </c>
      <c r="J1835" s="10">
        <v>290</v>
      </c>
      <c r="K1835" s="10">
        <v>177</v>
      </c>
      <c r="L1835" s="10">
        <v>99</v>
      </c>
      <c r="M1835" s="10">
        <v>78</v>
      </c>
      <c r="N1835" s="10">
        <v>22</v>
      </c>
      <c r="O1835" s="10">
        <v>12</v>
      </c>
      <c r="P1835" s="10">
        <v>10</v>
      </c>
      <c r="Q1835" s="10">
        <v>0</v>
      </c>
      <c r="R1835" s="10">
        <v>0</v>
      </c>
      <c r="S1835" s="10">
        <v>47.08</v>
      </c>
      <c r="T1835" s="10">
        <v>0</v>
      </c>
      <c r="U1835" s="10">
        <v>48.8</v>
      </c>
      <c r="V1835" s="10">
        <v>57.6</v>
      </c>
      <c r="W1835" s="10">
        <v>95.88</v>
      </c>
    </row>
    <row r="1836" spans="1:23">
      <c r="A1836" s="10" t="s">
        <v>23</v>
      </c>
      <c r="B1836" s="10" t="s">
        <v>1480</v>
      </c>
      <c r="C1836" s="1" t="s">
        <v>1481</v>
      </c>
      <c r="D1836" s="10" t="s">
        <v>408</v>
      </c>
      <c r="E1836" s="10" t="s">
        <v>1492</v>
      </c>
      <c r="F1836" s="10">
        <v>621</v>
      </c>
      <c r="G1836" s="10">
        <v>44</v>
      </c>
      <c r="H1836" s="10">
        <v>228</v>
      </c>
      <c r="I1836" s="10">
        <v>125</v>
      </c>
      <c r="J1836" s="10">
        <v>103</v>
      </c>
      <c r="K1836" s="10">
        <v>779</v>
      </c>
      <c r="L1836" s="10">
        <v>407</v>
      </c>
      <c r="M1836" s="10">
        <v>372</v>
      </c>
      <c r="N1836" s="10">
        <v>51</v>
      </c>
      <c r="O1836" s="10">
        <v>26</v>
      </c>
      <c r="P1836" s="10">
        <v>25</v>
      </c>
      <c r="Q1836" s="10">
        <v>0</v>
      </c>
      <c r="R1836" s="10">
        <v>24.17</v>
      </c>
      <c r="S1836" s="10">
        <v>194.72</v>
      </c>
      <c r="T1836" s="10">
        <v>0</v>
      </c>
      <c r="U1836" s="10">
        <v>146.24</v>
      </c>
      <c r="V1836" s="10">
        <v>139.21</v>
      </c>
      <c r="W1836" s="10">
        <v>365.13</v>
      </c>
    </row>
    <row r="1837" spans="1:23">
      <c r="A1837" s="10" t="s">
        <v>23</v>
      </c>
      <c r="B1837" s="10" t="s">
        <v>1480</v>
      </c>
      <c r="C1837" s="1" t="s">
        <v>1481</v>
      </c>
      <c r="D1837" s="10" t="s">
        <v>1493</v>
      </c>
      <c r="E1837" s="10" t="s">
        <v>1494</v>
      </c>
      <c r="F1837" s="10">
        <v>630</v>
      </c>
      <c r="G1837" s="10">
        <v>142</v>
      </c>
      <c r="H1837" s="10">
        <v>827</v>
      </c>
      <c r="I1837" s="10">
        <v>445</v>
      </c>
      <c r="J1837" s="10">
        <v>382</v>
      </c>
      <c r="K1837" s="10">
        <v>272</v>
      </c>
      <c r="L1837" s="10">
        <v>135</v>
      </c>
      <c r="M1837" s="10">
        <v>137</v>
      </c>
      <c r="N1837" s="10">
        <v>54</v>
      </c>
      <c r="O1837" s="10">
        <v>32</v>
      </c>
      <c r="P1837" s="10">
        <v>22</v>
      </c>
      <c r="Q1837" s="10">
        <v>0</v>
      </c>
      <c r="R1837" s="10">
        <v>18.63</v>
      </c>
      <c r="S1837" s="10">
        <v>59.96</v>
      </c>
      <c r="T1837" s="10">
        <v>0</v>
      </c>
      <c r="U1837" s="10">
        <v>37.17</v>
      </c>
      <c r="V1837" s="10">
        <v>342.13</v>
      </c>
      <c r="W1837" s="10">
        <v>115.76</v>
      </c>
    </row>
    <row r="1838" spans="1:23">
      <c r="A1838" s="10" t="s">
        <v>23</v>
      </c>
      <c r="B1838" s="10" t="s">
        <v>1480</v>
      </c>
      <c r="C1838" s="1" t="s">
        <v>1481</v>
      </c>
      <c r="D1838" s="10" t="s">
        <v>1495</v>
      </c>
      <c r="E1838" s="10" t="s">
        <v>1496</v>
      </c>
      <c r="F1838" s="10">
        <v>481</v>
      </c>
      <c r="G1838" s="10">
        <v>54</v>
      </c>
      <c r="H1838" s="10">
        <v>394</v>
      </c>
      <c r="I1838" s="10">
        <v>201</v>
      </c>
      <c r="J1838" s="10">
        <v>193</v>
      </c>
      <c r="K1838" s="10">
        <v>390</v>
      </c>
      <c r="L1838" s="10">
        <v>207</v>
      </c>
      <c r="M1838" s="10">
        <v>183</v>
      </c>
      <c r="N1838" s="10">
        <v>75</v>
      </c>
      <c r="O1838" s="10">
        <v>38</v>
      </c>
      <c r="P1838" s="10">
        <v>37</v>
      </c>
      <c r="Q1838" s="10">
        <v>0</v>
      </c>
      <c r="R1838" s="10">
        <v>0</v>
      </c>
      <c r="S1838" s="10">
        <v>7.16</v>
      </c>
      <c r="T1838" s="10">
        <v>0</v>
      </c>
      <c r="U1838" s="10">
        <v>20.73</v>
      </c>
      <c r="V1838" s="10">
        <v>22.78</v>
      </c>
      <c r="W1838" s="10">
        <v>27.89</v>
      </c>
    </row>
    <row r="1839" spans="1:23">
      <c r="A1839" s="10" t="s">
        <v>23</v>
      </c>
      <c r="B1839" s="10" t="s">
        <v>412</v>
      </c>
      <c r="C1839" s="1" t="s">
        <v>413</v>
      </c>
      <c r="D1839" s="10" t="s">
        <v>414</v>
      </c>
      <c r="E1839" s="10" t="s">
        <v>415</v>
      </c>
      <c r="F1839" s="10">
        <v>418</v>
      </c>
      <c r="G1839" s="10">
        <v>80</v>
      </c>
      <c r="H1839" s="10">
        <v>570</v>
      </c>
      <c r="I1839" s="10">
        <v>295</v>
      </c>
      <c r="J1839" s="10">
        <v>275</v>
      </c>
      <c r="K1839" s="10">
        <v>16</v>
      </c>
      <c r="L1839" s="10">
        <v>7</v>
      </c>
      <c r="M1839" s="10">
        <v>9</v>
      </c>
      <c r="N1839" s="10">
        <v>1</v>
      </c>
      <c r="O1839" s="10">
        <v>0</v>
      </c>
      <c r="P1839" s="10">
        <v>1</v>
      </c>
      <c r="Q1839" s="10">
        <v>0</v>
      </c>
      <c r="R1839" s="10">
        <v>0</v>
      </c>
      <c r="S1839" s="10">
        <v>0</v>
      </c>
      <c r="T1839" s="10">
        <v>0</v>
      </c>
      <c r="U1839" s="10">
        <v>92.9</v>
      </c>
      <c r="V1839" s="10">
        <v>111.16</v>
      </c>
      <c r="W1839" s="10">
        <v>92.9</v>
      </c>
    </row>
    <row r="1840" spans="1:23">
      <c r="A1840" s="10" t="s">
        <v>23</v>
      </c>
      <c r="B1840" s="10" t="s">
        <v>3039</v>
      </c>
      <c r="C1840" s="1" t="s">
        <v>413</v>
      </c>
      <c r="D1840" s="10" t="s">
        <v>123</v>
      </c>
      <c r="E1840" s="10" t="s">
        <v>3040</v>
      </c>
      <c r="F1840" s="10">
        <v>155.06</v>
      </c>
      <c r="G1840" s="10">
        <v>80</v>
      </c>
      <c r="H1840" s="10">
        <v>422</v>
      </c>
      <c r="I1840" s="10">
        <v>206</v>
      </c>
      <c r="J1840" s="10">
        <v>216</v>
      </c>
      <c r="K1840" s="10">
        <v>82</v>
      </c>
      <c r="L1840" s="10">
        <v>43</v>
      </c>
      <c r="M1840" s="10">
        <v>39</v>
      </c>
      <c r="N1840" s="10">
        <v>36</v>
      </c>
      <c r="O1840" s="10">
        <v>21</v>
      </c>
      <c r="P1840" s="10">
        <v>15</v>
      </c>
      <c r="Q1840" s="10">
        <v>0</v>
      </c>
      <c r="R1840" s="10">
        <v>85.36</v>
      </c>
      <c r="S1840" s="10">
        <v>0</v>
      </c>
      <c r="T1840" s="10">
        <v>0</v>
      </c>
      <c r="U1840" s="10">
        <v>41.1</v>
      </c>
      <c r="V1840" s="10">
        <v>35.68</v>
      </c>
      <c r="W1840" s="10">
        <v>126.46</v>
      </c>
    </row>
    <row r="1841" spans="1:23">
      <c r="A1841" s="10" t="s">
        <v>23</v>
      </c>
      <c r="B1841" s="10" t="s">
        <v>3210</v>
      </c>
      <c r="C1841" s="1" t="s">
        <v>413</v>
      </c>
      <c r="D1841" s="10" t="s">
        <v>3211</v>
      </c>
      <c r="E1841" s="10" t="s">
        <v>3212</v>
      </c>
      <c r="F1841" s="10">
        <v>7111</v>
      </c>
      <c r="G1841" s="10">
        <v>598</v>
      </c>
      <c r="H1841" s="10">
        <v>3752</v>
      </c>
      <c r="I1841" s="10">
        <v>1998</v>
      </c>
      <c r="J1841" s="10">
        <v>1754</v>
      </c>
      <c r="K1841" s="10">
        <v>0</v>
      </c>
      <c r="L1841" s="10">
        <v>0</v>
      </c>
      <c r="M1841" s="10">
        <v>0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26.7</v>
      </c>
      <c r="V1841" s="10">
        <v>22.09</v>
      </c>
      <c r="W1841" s="10">
        <v>26.7</v>
      </c>
    </row>
    <row r="1842" spans="1:23">
      <c r="A1842" s="10" t="s">
        <v>23</v>
      </c>
      <c r="B1842" s="10" t="s">
        <v>3387</v>
      </c>
      <c r="C1842" s="1" t="s">
        <v>413</v>
      </c>
      <c r="D1842" s="10" t="s">
        <v>3388</v>
      </c>
      <c r="E1842" s="10" t="s">
        <v>3389</v>
      </c>
      <c r="F1842" s="10">
        <v>400</v>
      </c>
      <c r="G1842" s="10">
        <v>44</v>
      </c>
      <c r="H1842" s="10">
        <v>208</v>
      </c>
      <c r="I1842" s="10">
        <v>104</v>
      </c>
      <c r="J1842" s="10">
        <v>104</v>
      </c>
      <c r="K1842" s="10">
        <v>0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14.22</v>
      </c>
      <c r="S1842" s="10">
        <v>48.18</v>
      </c>
      <c r="T1842" s="10">
        <v>0</v>
      </c>
      <c r="U1842" s="10">
        <v>4.41</v>
      </c>
      <c r="V1842" s="10">
        <v>5.93</v>
      </c>
      <c r="W1842" s="10">
        <v>66.81</v>
      </c>
    </row>
    <row r="1843" spans="1:23">
      <c r="A1843" s="10" t="s">
        <v>23</v>
      </c>
      <c r="B1843" s="10" t="s">
        <v>3387</v>
      </c>
      <c r="C1843" s="1" t="s">
        <v>413</v>
      </c>
      <c r="D1843" s="10" t="s">
        <v>3390</v>
      </c>
      <c r="E1843" s="10" t="s">
        <v>3391</v>
      </c>
      <c r="F1843" s="10">
        <v>712</v>
      </c>
      <c r="G1843" s="10">
        <v>122</v>
      </c>
      <c r="H1843" s="10">
        <v>711</v>
      </c>
      <c r="I1843" s="10">
        <v>369</v>
      </c>
      <c r="J1843" s="10">
        <v>342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4.37</v>
      </c>
      <c r="S1843" s="10">
        <v>49.21</v>
      </c>
      <c r="T1843" s="10">
        <v>0</v>
      </c>
      <c r="U1843" s="10">
        <v>307.77</v>
      </c>
      <c r="V1843" s="10">
        <v>273.68</v>
      </c>
      <c r="W1843" s="10">
        <v>361.35</v>
      </c>
    </row>
    <row r="1844" spans="1:23">
      <c r="A1844" s="10" t="s">
        <v>23</v>
      </c>
      <c r="B1844" s="10" t="s">
        <v>412</v>
      </c>
      <c r="C1844" s="9"/>
      <c r="D1844" s="10" t="s">
        <v>593</v>
      </c>
      <c r="E1844" s="10" t="s">
        <v>594</v>
      </c>
      <c r="F1844" s="10">
        <v>500</v>
      </c>
      <c r="G1844" s="10">
        <v>48</v>
      </c>
      <c r="H1844" s="10">
        <v>262</v>
      </c>
      <c r="I1844" s="10">
        <v>135</v>
      </c>
      <c r="J1844" s="10">
        <v>127</v>
      </c>
      <c r="K1844" s="10">
        <v>389</v>
      </c>
      <c r="L1844" s="10">
        <v>210</v>
      </c>
      <c r="M1844" s="10">
        <v>179</v>
      </c>
      <c r="N1844" s="10">
        <v>15</v>
      </c>
      <c r="O1844" s="10">
        <v>7</v>
      </c>
      <c r="P1844" s="10">
        <v>8</v>
      </c>
      <c r="Q1844" s="10">
        <v>0</v>
      </c>
      <c r="R1844" s="10">
        <v>0</v>
      </c>
      <c r="S1844" s="10">
        <v>50.96</v>
      </c>
      <c r="T1844" s="10">
        <v>0</v>
      </c>
      <c r="U1844" s="10">
        <v>99.57</v>
      </c>
      <c r="V1844" s="10">
        <v>118.43</v>
      </c>
      <c r="W1844" s="10">
        <v>150.53</v>
      </c>
    </row>
    <row r="1845" spans="1:23">
      <c r="A1845" s="10" t="s">
        <v>23</v>
      </c>
      <c r="B1845" s="10" t="s">
        <v>1133</v>
      </c>
      <c r="C1845" s="9"/>
      <c r="D1845" s="10" t="s">
        <v>1285</v>
      </c>
      <c r="E1845" s="10" t="s">
        <v>1286</v>
      </c>
      <c r="F1845" s="10">
        <v>0</v>
      </c>
      <c r="G1845" s="10">
        <v>0</v>
      </c>
      <c r="H1845" s="10">
        <v>0</v>
      </c>
      <c r="I1845" s="10">
        <v>0</v>
      </c>
      <c r="J1845" s="10">
        <v>0</v>
      </c>
      <c r="K1845" s="10">
        <v>4</v>
      </c>
      <c r="L1845" s="10">
        <v>2</v>
      </c>
      <c r="M1845" s="10">
        <v>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23.07</v>
      </c>
      <c r="T1845" s="10">
        <v>0</v>
      </c>
      <c r="U1845" s="10">
        <v>162.72</v>
      </c>
      <c r="V1845" s="10">
        <v>165.37</v>
      </c>
      <c r="W1845" s="10">
        <v>185.79</v>
      </c>
    </row>
    <row r="1846" spans="1:23">
      <c r="A1846" s="10" t="s">
        <v>23</v>
      </c>
      <c r="B1846" s="10" t="s">
        <v>1933</v>
      </c>
      <c r="C1846" s="9"/>
      <c r="D1846" s="10" t="s">
        <v>2056</v>
      </c>
      <c r="E1846" s="10" t="s">
        <v>2057</v>
      </c>
      <c r="F1846" s="10">
        <v>784.59</v>
      </c>
      <c r="G1846" s="10">
        <v>104</v>
      </c>
      <c r="H1846" s="10">
        <v>585</v>
      </c>
      <c r="I1846" s="10">
        <v>310</v>
      </c>
      <c r="J1846" s="10">
        <v>275</v>
      </c>
      <c r="K1846" s="10">
        <v>32</v>
      </c>
      <c r="L1846" s="10">
        <v>12</v>
      </c>
      <c r="M1846" s="10">
        <v>20</v>
      </c>
      <c r="N1846" s="10">
        <v>0</v>
      </c>
      <c r="O1846" s="10">
        <v>0</v>
      </c>
      <c r="P1846" s="10">
        <v>0</v>
      </c>
      <c r="Q1846" s="10">
        <v>0</v>
      </c>
      <c r="R1846" s="10">
        <v>21.94</v>
      </c>
      <c r="S1846" s="10">
        <v>10.29</v>
      </c>
      <c r="T1846" s="10">
        <v>12.48</v>
      </c>
      <c r="U1846" s="10">
        <v>108.76</v>
      </c>
      <c r="V1846" s="10">
        <v>112.43</v>
      </c>
      <c r="W1846" s="10">
        <v>153.47</v>
      </c>
    </row>
    <row r="1847" spans="1:23">
      <c r="A1847" s="10" t="s">
        <v>23</v>
      </c>
      <c r="B1847" s="10" t="s">
        <v>3039</v>
      </c>
      <c r="C1847" s="9"/>
      <c r="D1847" s="10" t="s">
        <v>3208</v>
      </c>
      <c r="E1847" s="10" t="s">
        <v>3209</v>
      </c>
      <c r="F1847" s="10">
        <v>0</v>
      </c>
      <c r="G1847" s="10">
        <v>0</v>
      </c>
      <c r="H1847" s="10">
        <v>0</v>
      </c>
      <c r="I1847" s="10">
        <v>0</v>
      </c>
      <c r="J1847" s="10">
        <v>0</v>
      </c>
      <c r="K1847" s="10">
        <v>4</v>
      </c>
      <c r="L1847" s="10">
        <v>3</v>
      </c>
      <c r="M1847" s="10">
        <v>1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12.27</v>
      </c>
      <c r="T1847" s="10">
        <v>13.29</v>
      </c>
      <c r="U1847" s="10">
        <v>194.86</v>
      </c>
      <c r="V1847" s="10">
        <v>172.27</v>
      </c>
      <c r="W1847" s="10">
        <v>220.42</v>
      </c>
    </row>
    <row r="1848" spans="1:23">
      <c r="A1848" s="10" t="s">
        <v>23</v>
      </c>
      <c r="B1848" s="10" t="s">
        <v>3210</v>
      </c>
      <c r="C1848" s="9"/>
      <c r="D1848" s="10" t="s">
        <v>3385</v>
      </c>
      <c r="E1848" s="10" t="s">
        <v>3386</v>
      </c>
      <c r="F1848" s="10">
        <v>0</v>
      </c>
      <c r="G1848" s="10">
        <v>0</v>
      </c>
      <c r="H1848" s="10">
        <v>0</v>
      </c>
      <c r="I1848" s="10">
        <v>0</v>
      </c>
      <c r="J1848" s="10">
        <v>0</v>
      </c>
      <c r="K1848" s="10">
        <v>3876</v>
      </c>
      <c r="L1848" s="10">
        <v>2008</v>
      </c>
      <c r="M1848" s="10">
        <v>1868</v>
      </c>
      <c r="N1848" s="10">
        <v>412</v>
      </c>
      <c r="O1848" s="10">
        <v>224</v>
      </c>
      <c r="P1848" s="10">
        <v>188</v>
      </c>
      <c r="Q1848" s="10">
        <v>0</v>
      </c>
      <c r="R1848" s="10">
        <v>420</v>
      </c>
      <c r="S1848" s="10">
        <v>400</v>
      </c>
      <c r="T1848" s="10">
        <v>0</v>
      </c>
      <c r="U1848" s="10">
        <v>692</v>
      </c>
      <c r="V1848" s="10">
        <v>536</v>
      </c>
      <c r="W1848" s="10">
        <v>1512</v>
      </c>
    </row>
    <row r="1852" spans="1:23" ht="15.75" thickBot="1"/>
    <row r="1853" spans="1:23" ht="16.5" thickBot="1">
      <c r="C1853" s="920" t="s">
        <v>3961</v>
      </c>
      <c r="D1853" s="920" t="s">
        <v>3962</v>
      </c>
      <c r="E1853" s="920" t="s">
        <v>3963</v>
      </c>
      <c r="F1853" s="922" t="s">
        <v>3964</v>
      </c>
      <c r="G1853" s="923"/>
      <c r="H1853" s="923"/>
      <c r="I1853" s="926"/>
      <c r="J1853" s="927" t="s">
        <v>3965</v>
      </c>
    </row>
    <row r="1854" spans="1:23" ht="16.5" thickBot="1">
      <c r="C1854" s="921"/>
      <c r="D1854" s="921"/>
      <c r="E1854" s="921"/>
      <c r="F1854" s="924" t="s">
        <v>3966</v>
      </c>
      <c r="G1854" s="925"/>
      <c r="H1854" s="925"/>
      <c r="I1854" s="929"/>
      <c r="J1854" s="928"/>
      <c r="M1854" s="920" t="s">
        <v>3971</v>
      </c>
      <c r="N1854" s="920" t="s">
        <v>3962</v>
      </c>
      <c r="O1854" s="920" t="s">
        <v>3963</v>
      </c>
      <c r="P1854" s="922" t="s">
        <v>3972</v>
      </c>
      <c r="Q1854" s="923"/>
      <c r="R1854" s="923"/>
      <c r="S1854" s="923"/>
      <c r="T1854" s="920" t="s">
        <v>3973</v>
      </c>
    </row>
    <row r="1855" spans="1:23" ht="45.75" thickBot="1">
      <c r="C1855" s="921"/>
      <c r="D1855" s="921"/>
      <c r="E1855" s="921"/>
      <c r="F1855" s="21" t="s">
        <v>3967</v>
      </c>
      <c r="G1855" s="20" t="s">
        <v>3968</v>
      </c>
      <c r="H1855" s="20" t="s">
        <v>3969</v>
      </c>
      <c r="I1855" s="20" t="s">
        <v>3970</v>
      </c>
      <c r="J1855" s="928"/>
      <c r="M1855" s="921"/>
      <c r="N1855" s="921"/>
      <c r="O1855" s="921"/>
      <c r="P1855" s="924"/>
      <c r="Q1855" s="925"/>
      <c r="R1855" s="925"/>
      <c r="S1855" s="925"/>
      <c r="T1855" s="921"/>
    </row>
    <row r="1856" spans="1:23" ht="75">
      <c r="C1856" s="921"/>
      <c r="D1856" s="921"/>
      <c r="E1856" s="921"/>
      <c r="F1856" s="17">
        <v>1</v>
      </c>
      <c r="G1856" s="15">
        <v>2</v>
      </c>
      <c r="H1856" s="15">
        <v>3</v>
      </c>
      <c r="I1856" s="15">
        <v>4</v>
      </c>
      <c r="J1856" s="928"/>
      <c r="M1856" s="921"/>
      <c r="N1856" s="921"/>
      <c r="O1856" s="921"/>
      <c r="P1856" s="13" t="s">
        <v>3974</v>
      </c>
      <c r="Q1856" s="13" t="s">
        <v>3975</v>
      </c>
      <c r="R1856" s="13" t="s">
        <v>3976</v>
      </c>
      <c r="S1856" s="22" t="s">
        <v>3977</v>
      </c>
      <c r="T1856" s="921"/>
    </row>
    <row r="1857" spans="3:20">
      <c r="C1857" s="9" t="s">
        <v>24</v>
      </c>
      <c r="D1857" s="9">
        <v>20</v>
      </c>
      <c r="E1857" s="9">
        <v>62</v>
      </c>
      <c r="F1857" s="9">
        <v>77106.2</v>
      </c>
      <c r="G1857" s="9">
        <v>0</v>
      </c>
      <c r="H1857" s="9">
        <v>9090.06</v>
      </c>
      <c r="I1857" s="9">
        <v>4900.18</v>
      </c>
      <c r="J1857" s="9">
        <f>H1857+I1857</f>
        <v>13990.24</v>
      </c>
      <c r="M1857" s="9" t="s">
        <v>24</v>
      </c>
      <c r="N1857" s="9">
        <v>20</v>
      </c>
      <c r="O1857" s="9">
        <v>62</v>
      </c>
      <c r="P1857" s="9">
        <v>12286</v>
      </c>
      <c r="Q1857" s="9">
        <v>76245</v>
      </c>
      <c r="R1857" s="9">
        <v>40097</v>
      </c>
      <c r="S1857" s="9">
        <v>36148</v>
      </c>
      <c r="T1857" s="9"/>
    </row>
    <row r="1858" spans="3:20">
      <c r="C1858" s="9" t="s">
        <v>163</v>
      </c>
      <c r="D1858" s="9">
        <v>35</v>
      </c>
      <c r="E1858" s="9">
        <v>111</v>
      </c>
      <c r="F1858" s="9">
        <v>85999.5</v>
      </c>
      <c r="G1858" s="9">
        <v>40</v>
      </c>
      <c r="H1858" s="9">
        <v>14964.27</v>
      </c>
      <c r="I1858" s="9">
        <v>4556.95</v>
      </c>
      <c r="J1858" s="9">
        <f t="shared" ref="J1858:J1877" si="0">H1858+I1858</f>
        <v>19521.22</v>
      </c>
      <c r="M1858" s="9" t="s">
        <v>163</v>
      </c>
      <c r="N1858" s="9">
        <v>35</v>
      </c>
      <c r="O1858" s="9">
        <v>111</v>
      </c>
      <c r="P1858" s="9">
        <v>20334</v>
      </c>
      <c r="Q1858" s="9">
        <v>123921</v>
      </c>
      <c r="R1858" s="9">
        <v>64993</v>
      </c>
      <c r="S1858" s="9">
        <v>58928</v>
      </c>
      <c r="T1858" s="9"/>
    </row>
    <row r="1859" spans="3:20">
      <c r="C1859" s="9" t="s">
        <v>412</v>
      </c>
      <c r="D1859" s="9">
        <v>38</v>
      </c>
      <c r="E1859" s="9">
        <v>145</v>
      </c>
      <c r="F1859" s="9">
        <v>302412</v>
      </c>
      <c r="G1859" s="9">
        <v>74.31</v>
      </c>
      <c r="H1859" s="9">
        <v>83500.100000000006</v>
      </c>
      <c r="I1859" s="9">
        <v>30381.5</v>
      </c>
      <c r="J1859" s="9">
        <f t="shared" si="0"/>
        <v>113881.60000000001</v>
      </c>
      <c r="M1859" s="9" t="s">
        <v>412</v>
      </c>
      <c r="N1859" s="9">
        <v>38</v>
      </c>
      <c r="O1859" s="9">
        <v>145</v>
      </c>
      <c r="P1859" s="9">
        <v>19180</v>
      </c>
      <c r="Q1859" s="9">
        <v>112042</v>
      </c>
      <c r="R1859" s="9">
        <v>58926</v>
      </c>
      <c r="S1859" s="9">
        <v>53116</v>
      </c>
      <c r="T1859" s="9"/>
    </row>
    <row r="1860" spans="3:20">
      <c r="C1860" s="9" t="s">
        <v>719</v>
      </c>
      <c r="D1860" s="9">
        <v>19</v>
      </c>
      <c r="E1860" s="9">
        <v>31</v>
      </c>
      <c r="F1860" s="9">
        <v>63383.040000000001</v>
      </c>
      <c r="G1860" s="9">
        <v>0</v>
      </c>
      <c r="H1860" s="9">
        <v>12375.2</v>
      </c>
      <c r="I1860" s="9">
        <v>5213.33</v>
      </c>
      <c r="J1860" s="9">
        <f t="shared" si="0"/>
        <v>17588.53</v>
      </c>
      <c r="M1860" s="9" t="s">
        <v>719</v>
      </c>
      <c r="N1860" s="9">
        <v>19</v>
      </c>
      <c r="O1860" s="9">
        <v>31</v>
      </c>
      <c r="P1860" s="9">
        <v>10721</v>
      </c>
      <c r="Q1860" s="9">
        <v>66955</v>
      </c>
      <c r="R1860" s="9">
        <v>34938</v>
      </c>
      <c r="S1860" s="9">
        <v>32017</v>
      </c>
      <c r="T1860" s="9"/>
    </row>
    <row r="1861" spans="3:20">
      <c r="C1861" s="9" t="s">
        <v>791</v>
      </c>
      <c r="D1861" s="9">
        <v>34</v>
      </c>
      <c r="E1861" s="9">
        <v>77</v>
      </c>
      <c r="F1861" s="9">
        <v>119452</v>
      </c>
      <c r="G1861" s="9">
        <v>1816.14</v>
      </c>
      <c r="H1861" s="9">
        <v>23365.200000000001</v>
      </c>
      <c r="I1861" s="9">
        <v>6130.83</v>
      </c>
      <c r="J1861" s="9">
        <f t="shared" si="0"/>
        <v>29496.03</v>
      </c>
      <c r="M1861" s="9" t="s">
        <v>791</v>
      </c>
      <c r="N1861" s="9">
        <v>34</v>
      </c>
      <c r="O1861" s="9">
        <v>77</v>
      </c>
      <c r="P1861" s="9">
        <v>25257</v>
      </c>
      <c r="Q1861" s="9">
        <v>149847</v>
      </c>
      <c r="R1861" s="9">
        <v>77637</v>
      </c>
      <c r="S1861" s="9">
        <v>72210</v>
      </c>
      <c r="T1861" s="9"/>
    </row>
    <row r="1862" spans="3:20">
      <c r="C1862" s="9" t="s">
        <v>965</v>
      </c>
      <c r="D1862" s="9">
        <v>33</v>
      </c>
      <c r="E1862" s="9">
        <v>76</v>
      </c>
      <c r="F1862" s="9">
        <v>114841</v>
      </c>
      <c r="G1862" s="9">
        <v>425.87</v>
      </c>
      <c r="H1862" s="9">
        <v>18896.14</v>
      </c>
      <c r="I1862" s="9">
        <v>4143.76</v>
      </c>
      <c r="J1862" s="9">
        <f t="shared" si="0"/>
        <v>23039.9</v>
      </c>
      <c r="M1862" s="9" t="s">
        <v>965</v>
      </c>
      <c r="N1862" s="9">
        <v>33</v>
      </c>
      <c r="O1862" s="9">
        <v>76</v>
      </c>
      <c r="P1862" s="9">
        <v>27960</v>
      </c>
      <c r="Q1862" s="9">
        <v>153772</v>
      </c>
      <c r="R1862" s="9">
        <v>79464</v>
      </c>
      <c r="S1862" s="9">
        <v>74308</v>
      </c>
      <c r="T1862" s="9">
        <v>344160</v>
      </c>
    </row>
    <row r="1863" spans="3:20">
      <c r="C1863" s="9" t="s">
        <v>1133</v>
      </c>
      <c r="D1863" s="9">
        <v>30</v>
      </c>
      <c r="E1863" s="9">
        <v>66</v>
      </c>
      <c r="F1863" s="9">
        <v>97514</v>
      </c>
      <c r="G1863" s="9">
        <v>378</v>
      </c>
      <c r="H1863" s="9">
        <v>11899.38</v>
      </c>
      <c r="I1863" s="9">
        <v>5465.89</v>
      </c>
      <c r="J1863" s="9">
        <f t="shared" si="0"/>
        <v>17365.27</v>
      </c>
      <c r="M1863" s="9" t="s">
        <v>1133</v>
      </c>
      <c r="N1863" s="9">
        <v>30</v>
      </c>
      <c r="O1863" s="9">
        <v>66</v>
      </c>
      <c r="P1863" s="9">
        <v>24616</v>
      </c>
      <c r="Q1863" s="9">
        <v>124825</v>
      </c>
      <c r="R1863" s="9">
        <v>63661</v>
      </c>
      <c r="S1863" s="9">
        <v>61164</v>
      </c>
      <c r="T1863" s="9">
        <v>277932</v>
      </c>
    </row>
    <row r="1864" spans="3:20">
      <c r="C1864" s="9" t="s">
        <v>1287</v>
      </c>
      <c r="D1864" s="9">
        <v>22</v>
      </c>
      <c r="E1864" s="9">
        <v>97</v>
      </c>
      <c r="F1864" s="9">
        <v>59687.1</v>
      </c>
      <c r="G1864" s="9">
        <v>0</v>
      </c>
      <c r="H1864" s="9">
        <v>7962.13</v>
      </c>
      <c r="I1864" s="9">
        <v>2218.25</v>
      </c>
      <c r="J1864" s="9">
        <f t="shared" si="0"/>
        <v>10180.380000000001</v>
      </c>
      <c r="M1864" s="9" t="s">
        <v>1287</v>
      </c>
      <c r="N1864" s="9">
        <v>22</v>
      </c>
      <c r="O1864" s="9">
        <v>97</v>
      </c>
      <c r="P1864" s="9">
        <v>11139</v>
      </c>
      <c r="Q1864" s="9">
        <v>67585</v>
      </c>
      <c r="R1864" s="9">
        <v>35411</v>
      </c>
      <c r="S1864" s="9">
        <v>32174</v>
      </c>
      <c r="T1864" s="9"/>
    </row>
    <row r="1865" spans="3:20">
      <c r="C1865" s="9" t="s">
        <v>1480</v>
      </c>
      <c r="D1865" s="9">
        <v>36</v>
      </c>
      <c r="E1865" s="9">
        <v>23</v>
      </c>
      <c r="F1865" s="9">
        <v>114620</v>
      </c>
      <c r="G1865" s="9">
        <v>0</v>
      </c>
      <c r="H1865" s="9">
        <v>22800.87</v>
      </c>
      <c r="I1865" s="9">
        <v>8336.6200000000008</v>
      </c>
      <c r="J1865" s="9">
        <f t="shared" si="0"/>
        <v>31137.489999999998</v>
      </c>
      <c r="M1865" s="9" t="s">
        <v>1480</v>
      </c>
      <c r="N1865" s="9">
        <v>36</v>
      </c>
      <c r="O1865" s="9">
        <v>23</v>
      </c>
      <c r="P1865" s="9">
        <v>18547</v>
      </c>
      <c r="Q1865" s="9">
        <v>111583</v>
      </c>
      <c r="R1865" s="9">
        <v>58470</v>
      </c>
      <c r="S1865" s="9">
        <v>53113</v>
      </c>
      <c r="T1865" s="9"/>
    </row>
    <row r="1866" spans="3:20">
      <c r="C1866" s="9" t="s">
        <v>1734</v>
      </c>
      <c r="D1866" s="9">
        <v>26</v>
      </c>
      <c r="E1866" s="9">
        <v>94</v>
      </c>
      <c r="F1866" s="9">
        <v>83447.100000000006</v>
      </c>
      <c r="G1866" s="9">
        <v>79.84</v>
      </c>
      <c r="H1866" s="9">
        <v>4616.4399999999996</v>
      </c>
      <c r="I1866" s="9">
        <v>3976.06</v>
      </c>
      <c r="J1866" s="9">
        <f t="shared" si="0"/>
        <v>8592.5</v>
      </c>
      <c r="M1866" s="9" t="s">
        <v>1734</v>
      </c>
      <c r="N1866" s="9">
        <v>26</v>
      </c>
      <c r="O1866" s="9">
        <v>94</v>
      </c>
      <c r="P1866" s="9">
        <v>18656</v>
      </c>
      <c r="Q1866" s="9">
        <v>112636</v>
      </c>
      <c r="R1866" s="9">
        <v>58043</v>
      </c>
      <c r="S1866" s="9">
        <v>54593</v>
      </c>
      <c r="T1866" s="9"/>
    </row>
    <row r="1867" spans="3:20">
      <c r="C1867" s="9" t="s">
        <v>1933</v>
      </c>
      <c r="D1867" s="9">
        <v>31</v>
      </c>
      <c r="E1867" s="9">
        <v>81</v>
      </c>
      <c r="F1867" s="9">
        <v>130585</v>
      </c>
      <c r="G1867" s="9">
        <v>0</v>
      </c>
      <c r="H1867" s="9">
        <v>14433.16</v>
      </c>
      <c r="I1867" s="9">
        <v>4067.33</v>
      </c>
      <c r="J1867" s="9">
        <f t="shared" si="0"/>
        <v>18500.489999999998</v>
      </c>
      <c r="M1867" s="9" t="s">
        <v>1933</v>
      </c>
      <c r="N1867" s="9">
        <v>31</v>
      </c>
      <c r="O1867" s="9">
        <v>81</v>
      </c>
      <c r="P1867" s="9">
        <v>15241</v>
      </c>
      <c r="Q1867" s="9">
        <v>96909</v>
      </c>
      <c r="R1867" s="9">
        <v>50999</v>
      </c>
      <c r="S1867" s="9">
        <v>45910</v>
      </c>
      <c r="T1867" s="9"/>
    </row>
    <row r="1868" spans="3:20">
      <c r="C1868" s="9" t="s">
        <v>2101</v>
      </c>
      <c r="D1868" s="9">
        <v>22</v>
      </c>
      <c r="E1868" s="9">
        <v>53</v>
      </c>
      <c r="F1868" s="9">
        <v>63575.3</v>
      </c>
      <c r="G1868" s="9">
        <v>3082.36</v>
      </c>
      <c r="H1868" s="9">
        <v>16055.51</v>
      </c>
      <c r="I1868" s="9">
        <v>2217.2800000000002</v>
      </c>
      <c r="J1868" s="9">
        <f t="shared" si="0"/>
        <v>18272.79</v>
      </c>
      <c r="M1868" s="9" t="s">
        <v>2101</v>
      </c>
      <c r="N1868" s="9">
        <v>22</v>
      </c>
      <c r="O1868" s="9">
        <v>53</v>
      </c>
      <c r="P1868" s="9">
        <v>16111</v>
      </c>
      <c r="Q1868" s="9">
        <v>98087</v>
      </c>
      <c r="R1868" s="9">
        <v>50821</v>
      </c>
      <c r="S1868" s="9">
        <v>47266</v>
      </c>
      <c r="T1868" s="9"/>
    </row>
    <row r="1869" spans="3:20">
      <c r="C1869" s="9" t="s">
        <v>2223</v>
      </c>
      <c r="D1869" s="9">
        <v>37</v>
      </c>
      <c r="E1869" s="9">
        <v>123</v>
      </c>
      <c r="F1869" s="9">
        <v>114433</v>
      </c>
      <c r="G1869" s="9">
        <v>1078.2</v>
      </c>
      <c r="H1869" s="9">
        <v>4623.93</v>
      </c>
      <c r="I1869" s="9">
        <v>4922.8500000000004</v>
      </c>
      <c r="J1869" s="9">
        <f t="shared" si="0"/>
        <v>9546.7800000000007</v>
      </c>
      <c r="M1869" s="9" t="s">
        <v>2223</v>
      </c>
      <c r="N1869" s="9">
        <v>37</v>
      </c>
      <c r="O1869" s="9">
        <v>123</v>
      </c>
      <c r="P1869" s="9">
        <v>20889</v>
      </c>
      <c r="Q1869" s="9">
        <v>121870</v>
      </c>
      <c r="R1869" s="9">
        <v>63669</v>
      </c>
      <c r="S1869" s="9">
        <v>58201</v>
      </c>
      <c r="T1869" s="9"/>
    </row>
    <row r="1870" spans="3:20">
      <c r="C1870" s="9" t="s">
        <v>2483</v>
      </c>
      <c r="D1870" s="9">
        <v>32</v>
      </c>
      <c r="E1870" s="9">
        <v>100</v>
      </c>
      <c r="F1870" s="9">
        <v>111571</v>
      </c>
      <c r="G1870" s="9">
        <v>435.7</v>
      </c>
      <c r="H1870" s="9">
        <v>11792.18</v>
      </c>
      <c r="I1870" s="9">
        <v>4032.86</v>
      </c>
      <c r="J1870" s="9">
        <f t="shared" si="0"/>
        <v>15825.04</v>
      </c>
      <c r="M1870" s="9" t="s">
        <v>2483</v>
      </c>
      <c r="N1870" s="9">
        <v>32</v>
      </c>
      <c r="O1870" s="9">
        <v>100</v>
      </c>
      <c r="P1870" s="9">
        <v>27921</v>
      </c>
      <c r="Q1870" s="9">
        <v>159336</v>
      </c>
      <c r="R1870" s="9">
        <v>82269</v>
      </c>
      <c r="S1870" s="9">
        <v>77067</v>
      </c>
      <c r="T1870" s="9">
        <v>273226</v>
      </c>
    </row>
    <row r="1871" spans="3:20">
      <c r="C1871" s="9" t="s">
        <v>2702</v>
      </c>
      <c r="D1871" s="9">
        <v>28</v>
      </c>
      <c r="E1871" s="9">
        <v>61</v>
      </c>
      <c r="F1871" s="9">
        <v>64147</v>
      </c>
      <c r="G1871" s="9">
        <v>135</v>
      </c>
      <c r="H1871" s="9">
        <v>7377.78</v>
      </c>
      <c r="I1871" s="9">
        <v>2838.86</v>
      </c>
      <c r="J1871" s="9">
        <f t="shared" si="0"/>
        <v>10216.64</v>
      </c>
      <c r="M1871" s="9" t="s">
        <v>2702</v>
      </c>
      <c r="N1871" s="9">
        <v>28</v>
      </c>
      <c r="O1871" s="9">
        <v>61</v>
      </c>
      <c r="P1871" s="9">
        <v>15979</v>
      </c>
      <c r="Q1871" s="9">
        <v>91844</v>
      </c>
      <c r="R1871" s="9">
        <v>47717</v>
      </c>
      <c r="S1871" s="9">
        <v>44127</v>
      </c>
      <c r="T1871" s="9">
        <v>292119</v>
      </c>
    </row>
    <row r="1872" spans="3:20">
      <c r="C1872" s="9" t="s">
        <v>2836</v>
      </c>
      <c r="D1872" s="9">
        <v>34</v>
      </c>
      <c r="E1872" s="9">
        <v>101</v>
      </c>
      <c r="F1872" s="9">
        <v>113204</v>
      </c>
      <c r="G1872" s="9">
        <v>485.29</v>
      </c>
      <c r="H1872" s="9">
        <v>21873.13</v>
      </c>
      <c r="I1872" s="9">
        <v>4525.22</v>
      </c>
      <c r="J1872" s="9">
        <f t="shared" si="0"/>
        <v>26398.350000000002</v>
      </c>
      <c r="M1872" s="9" t="s">
        <v>2836</v>
      </c>
      <c r="N1872" s="9">
        <v>34</v>
      </c>
      <c r="O1872" s="9">
        <v>101</v>
      </c>
      <c r="P1872" s="9">
        <v>24976</v>
      </c>
      <c r="Q1872" s="9">
        <v>153468</v>
      </c>
      <c r="R1872" s="9">
        <v>79823</v>
      </c>
      <c r="S1872" s="9">
        <v>73645</v>
      </c>
      <c r="T1872" s="9">
        <v>532315</v>
      </c>
    </row>
    <row r="1873" spans="3:20">
      <c r="C1873" s="9" t="s">
        <v>3039</v>
      </c>
      <c r="D1873" s="9">
        <v>36</v>
      </c>
      <c r="E1873" s="9">
        <v>79</v>
      </c>
      <c r="F1873" s="9">
        <v>114022</v>
      </c>
      <c r="G1873" s="9">
        <v>67</v>
      </c>
      <c r="H1873" s="9">
        <v>13155.44</v>
      </c>
      <c r="I1873" s="9">
        <v>4805.7299999999996</v>
      </c>
      <c r="J1873" s="9">
        <f t="shared" si="0"/>
        <v>17961.169999999998</v>
      </c>
      <c r="M1873" s="9" t="s">
        <v>3039</v>
      </c>
      <c r="N1873" s="9">
        <v>36</v>
      </c>
      <c r="O1873" s="9">
        <v>79</v>
      </c>
      <c r="P1873" s="9">
        <v>32034</v>
      </c>
      <c r="Q1873" s="9">
        <v>164715</v>
      </c>
      <c r="R1873" s="9">
        <v>84801</v>
      </c>
      <c r="S1873" s="9">
        <v>79914</v>
      </c>
      <c r="T1873" s="9"/>
    </row>
    <row r="1874" spans="3:20">
      <c r="C1874" s="9" t="s">
        <v>3210</v>
      </c>
      <c r="D1874" s="9">
        <v>32</v>
      </c>
      <c r="E1874" s="9">
        <v>85</v>
      </c>
      <c r="F1874" s="9">
        <v>141852</v>
      </c>
      <c r="G1874" s="9">
        <v>435.78</v>
      </c>
      <c r="H1874" s="9">
        <v>28780.76</v>
      </c>
      <c r="I1874" s="9">
        <v>7830.87</v>
      </c>
      <c r="J1874" s="9">
        <f t="shared" si="0"/>
        <v>36611.629999999997</v>
      </c>
      <c r="M1874" s="9" t="s">
        <v>3210</v>
      </c>
      <c r="N1874" s="9">
        <v>32</v>
      </c>
      <c r="O1874" s="9">
        <v>85</v>
      </c>
      <c r="P1874" s="9">
        <v>16697</v>
      </c>
      <c r="Q1874" s="9">
        <v>100901</v>
      </c>
      <c r="R1874" s="9">
        <v>53021</v>
      </c>
      <c r="S1874" s="9">
        <v>47880</v>
      </c>
      <c r="T1874" s="9">
        <v>1070219</v>
      </c>
    </row>
    <row r="1875" spans="3:20">
      <c r="C1875" s="9" t="s">
        <v>3387</v>
      </c>
      <c r="D1875" s="9">
        <v>15</v>
      </c>
      <c r="E1875" s="9">
        <v>65</v>
      </c>
      <c r="F1875" s="9">
        <v>39400</v>
      </c>
      <c r="G1875" s="9">
        <v>0</v>
      </c>
      <c r="H1875" s="9">
        <v>6007</v>
      </c>
      <c r="I1875" s="9">
        <v>1939</v>
      </c>
      <c r="J1875" s="9">
        <f t="shared" si="0"/>
        <v>7946</v>
      </c>
      <c r="M1875" s="29" t="s">
        <v>3387</v>
      </c>
      <c r="N1875" s="9">
        <v>15</v>
      </c>
      <c r="O1875" s="9">
        <v>65</v>
      </c>
      <c r="P1875" s="9">
        <v>7520</v>
      </c>
      <c r="Q1875" s="9">
        <v>44747</v>
      </c>
      <c r="R1875" s="9">
        <v>23519</v>
      </c>
      <c r="S1875" s="9">
        <v>21228</v>
      </c>
      <c r="T1875" s="9"/>
    </row>
    <row r="1876" spans="3:20">
      <c r="C1876" s="9" t="s">
        <v>3519</v>
      </c>
      <c r="D1876" s="9">
        <v>39</v>
      </c>
      <c r="E1876" s="9">
        <v>149</v>
      </c>
      <c r="F1876" s="9">
        <v>122913</v>
      </c>
      <c r="G1876" s="9">
        <v>46.05</v>
      </c>
      <c r="H1876" s="9">
        <v>22986.5</v>
      </c>
      <c r="I1876" s="9">
        <v>3585.6</v>
      </c>
      <c r="J1876" s="9">
        <f t="shared" si="0"/>
        <v>26572.1</v>
      </c>
      <c r="M1876" s="9" t="s">
        <v>3519</v>
      </c>
      <c r="N1876" s="9">
        <v>39</v>
      </c>
      <c r="O1876" s="9">
        <v>149</v>
      </c>
      <c r="P1876" s="9">
        <v>25671</v>
      </c>
      <c r="Q1876" s="9">
        <v>147684</v>
      </c>
      <c r="R1876" s="9">
        <v>77391</v>
      </c>
      <c r="S1876" s="9">
        <v>70293</v>
      </c>
      <c r="T1876" s="9">
        <v>827054</v>
      </c>
    </row>
    <row r="1877" spans="3:20">
      <c r="C1877" s="9" t="s">
        <v>3817</v>
      </c>
      <c r="D1877" s="9">
        <v>31</v>
      </c>
      <c r="E1877" s="9">
        <v>68</v>
      </c>
      <c r="F1877" s="9">
        <v>82582</v>
      </c>
      <c r="G1877" s="9">
        <v>101</v>
      </c>
      <c r="H1877" s="9">
        <v>15000.3</v>
      </c>
      <c r="I1877" s="9">
        <v>4750.7</v>
      </c>
      <c r="J1877" s="9">
        <f t="shared" si="0"/>
        <v>19751</v>
      </c>
      <c r="M1877" s="9" t="s">
        <v>3817</v>
      </c>
      <c r="N1877" s="9">
        <v>31</v>
      </c>
      <c r="O1877" s="9">
        <v>68</v>
      </c>
      <c r="P1877" s="9">
        <v>22488</v>
      </c>
      <c r="Q1877" s="9">
        <v>143579</v>
      </c>
      <c r="R1877" s="9">
        <v>74658</v>
      </c>
      <c r="S1877" s="9">
        <v>68921</v>
      </c>
      <c r="T1877" s="9">
        <f>SUM(T1857:T1876)</f>
        <v>3617025</v>
      </c>
    </row>
    <row r="1878" spans="3:20">
      <c r="C1878" s="19"/>
      <c r="D1878" s="19"/>
      <c r="E1878" s="19"/>
      <c r="F1878" s="19"/>
      <c r="G1878" s="19"/>
      <c r="H1878" s="19"/>
      <c r="I1878" s="19"/>
      <c r="J1878" s="19"/>
      <c r="M1878" s="19"/>
      <c r="N1878" s="19"/>
      <c r="O1878" s="19"/>
      <c r="P1878" s="19"/>
      <c r="Q1878" s="19"/>
      <c r="R1878" s="19"/>
      <c r="S1878" s="19"/>
      <c r="T1878" s="19"/>
    </row>
    <row r="1879" spans="3:20" ht="30">
      <c r="C1879" s="31" t="s">
        <v>3984</v>
      </c>
      <c r="D1879" s="31" t="s">
        <v>3985</v>
      </c>
      <c r="E1879" s="31" t="s">
        <v>3986</v>
      </c>
      <c r="F1879" s="31" t="s">
        <v>3987</v>
      </c>
      <c r="G1879" s="31" t="s">
        <v>3988</v>
      </c>
      <c r="H1879" s="31" t="s">
        <v>3989</v>
      </c>
      <c r="I1879" s="31" t="s">
        <v>3990</v>
      </c>
      <c r="J1879" s="31" t="s">
        <v>3991</v>
      </c>
      <c r="K1879" s="31" t="s">
        <v>3992</v>
      </c>
      <c r="L1879" s="31" t="s">
        <v>3993</v>
      </c>
      <c r="M1879" s="31" t="s">
        <v>3994</v>
      </c>
      <c r="N1879" s="31" t="s">
        <v>3995</v>
      </c>
      <c r="O1879" s="31" t="s">
        <v>3996</v>
      </c>
      <c r="P1879" s="31" t="s">
        <v>3997</v>
      </c>
      <c r="Q1879" s="31" t="s">
        <v>3998</v>
      </c>
      <c r="R1879" s="31" t="s">
        <v>3999</v>
      </c>
      <c r="S1879" s="31" t="s">
        <v>3983</v>
      </c>
      <c r="T1879" s="19"/>
    </row>
    <row r="1880" spans="3:20">
      <c r="C1880" s="9">
        <v>569</v>
      </c>
      <c r="D1880" s="9" t="s">
        <v>1008</v>
      </c>
      <c r="E1880" s="9">
        <v>64911</v>
      </c>
      <c r="F1880" s="9">
        <v>3674</v>
      </c>
      <c r="G1880" s="9">
        <v>132466</v>
      </c>
      <c r="H1880" s="9">
        <v>87</v>
      </c>
      <c r="I1880" s="9">
        <v>0</v>
      </c>
      <c r="J1880" s="9">
        <v>10</v>
      </c>
      <c r="K1880" s="9">
        <v>1151</v>
      </c>
      <c r="L1880" s="9">
        <v>54740</v>
      </c>
      <c r="M1880" s="9">
        <v>601</v>
      </c>
      <c r="N1880" s="9">
        <v>0</v>
      </c>
      <c r="O1880" s="9">
        <v>0</v>
      </c>
      <c r="P1880" s="9">
        <v>134</v>
      </c>
      <c r="Q1880" s="9">
        <v>86386</v>
      </c>
      <c r="R1880" s="9">
        <v>0</v>
      </c>
      <c r="S1880" s="9">
        <f t="shared" ref="S1880:S1887" si="1">SUM(E1880:R1880)</f>
        <v>344160</v>
      </c>
      <c r="T1880" s="19"/>
    </row>
    <row r="1881" spans="3:20">
      <c r="C1881" s="9">
        <v>573</v>
      </c>
      <c r="D1881" s="9" t="s">
        <v>3979</v>
      </c>
      <c r="E1881" s="9">
        <v>51441</v>
      </c>
      <c r="F1881" s="9">
        <v>1928</v>
      </c>
      <c r="G1881" s="9">
        <v>88888</v>
      </c>
      <c r="H1881" s="9">
        <v>246</v>
      </c>
      <c r="I1881" s="9">
        <v>0</v>
      </c>
      <c r="J1881" s="9">
        <v>16</v>
      </c>
      <c r="K1881" s="9">
        <v>840</v>
      </c>
      <c r="L1881" s="9">
        <v>54489</v>
      </c>
      <c r="M1881" s="9">
        <v>311</v>
      </c>
      <c r="N1881" s="9">
        <v>0</v>
      </c>
      <c r="O1881" s="9">
        <v>39</v>
      </c>
      <c r="P1881" s="9">
        <v>4</v>
      </c>
      <c r="Q1881" s="9">
        <v>79730</v>
      </c>
      <c r="R1881" s="9">
        <v>0</v>
      </c>
      <c r="S1881" s="9">
        <f t="shared" si="1"/>
        <v>277932</v>
      </c>
      <c r="T1881" s="19"/>
    </row>
    <row r="1882" spans="3:20">
      <c r="C1882" s="9">
        <v>570</v>
      </c>
      <c r="D1882" s="9" t="s">
        <v>3980</v>
      </c>
      <c r="E1882" s="9">
        <v>42950</v>
      </c>
      <c r="F1882" s="9">
        <v>4208</v>
      </c>
      <c r="G1882" s="9">
        <v>100801</v>
      </c>
      <c r="H1882" s="9">
        <v>354</v>
      </c>
      <c r="I1882" s="9">
        <v>0</v>
      </c>
      <c r="J1882" s="9">
        <v>0</v>
      </c>
      <c r="K1882" s="9">
        <v>1196</v>
      </c>
      <c r="L1882" s="9">
        <v>103444</v>
      </c>
      <c r="M1882" s="9">
        <v>226</v>
      </c>
      <c r="N1882" s="9">
        <v>1</v>
      </c>
      <c r="O1882" s="9">
        <v>562</v>
      </c>
      <c r="P1882" s="9">
        <v>77</v>
      </c>
      <c r="Q1882" s="9">
        <v>38300</v>
      </c>
      <c r="R1882" s="9">
        <v>0</v>
      </c>
      <c r="S1882" s="9">
        <f t="shared" si="1"/>
        <v>292119</v>
      </c>
      <c r="T1882" s="19"/>
    </row>
    <row r="1883" spans="3:20">
      <c r="C1883" s="9">
        <v>572</v>
      </c>
      <c r="D1883" s="9" t="s">
        <v>3981</v>
      </c>
      <c r="E1883" s="9">
        <v>34201</v>
      </c>
      <c r="F1883" s="9">
        <v>2526</v>
      </c>
      <c r="G1883" s="9">
        <v>96787</v>
      </c>
      <c r="H1883" s="9">
        <v>56</v>
      </c>
      <c r="I1883" s="9">
        <v>0</v>
      </c>
      <c r="J1883" s="9">
        <v>94</v>
      </c>
      <c r="K1883" s="9">
        <v>1590</v>
      </c>
      <c r="L1883" s="9">
        <v>75407</v>
      </c>
      <c r="M1883" s="9">
        <v>609</v>
      </c>
      <c r="N1883" s="9">
        <v>250</v>
      </c>
      <c r="O1883" s="9">
        <v>108</v>
      </c>
      <c r="P1883" s="9">
        <v>189</v>
      </c>
      <c r="Q1883" s="9">
        <v>61409</v>
      </c>
      <c r="R1883" s="9">
        <v>0</v>
      </c>
      <c r="S1883" s="9">
        <f t="shared" si="1"/>
        <v>273226</v>
      </c>
    </row>
    <row r="1884" spans="3:20">
      <c r="C1884" s="9">
        <v>568</v>
      </c>
      <c r="D1884" s="9" t="s">
        <v>2993</v>
      </c>
      <c r="E1884" s="9">
        <v>57690</v>
      </c>
      <c r="F1884" s="9">
        <v>8688</v>
      </c>
      <c r="G1884" s="9">
        <v>241999</v>
      </c>
      <c r="H1884" s="9">
        <v>613</v>
      </c>
      <c r="I1884" s="9">
        <v>0</v>
      </c>
      <c r="J1884" s="9">
        <v>236</v>
      </c>
      <c r="K1884" s="9">
        <v>2199</v>
      </c>
      <c r="L1884" s="9">
        <v>121551</v>
      </c>
      <c r="M1884" s="9">
        <v>740</v>
      </c>
      <c r="N1884" s="9">
        <v>0</v>
      </c>
      <c r="O1884" s="9">
        <v>0</v>
      </c>
      <c r="P1884" s="9">
        <v>1</v>
      </c>
      <c r="Q1884" s="9">
        <v>98598</v>
      </c>
      <c r="R1884" s="9">
        <v>0</v>
      </c>
      <c r="S1884" s="9">
        <f t="shared" si="1"/>
        <v>532315</v>
      </c>
    </row>
    <row r="1885" spans="3:20">
      <c r="C1885" s="9">
        <v>567</v>
      </c>
      <c r="D1885" s="9" t="s">
        <v>3982</v>
      </c>
      <c r="E1885" s="9">
        <v>28004</v>
      </c>
      <c r="F1885" s="9">
        <v>824</v>
      </c>
      <c r="G1885" s="9">
        <v>517306</v>
      </c>
      <c r="H1885" s="9">
        <v>103</v>
      </c>
      <c r="I1885" s="9">
        <v>0</v>
      </c>
      <c r="J1885" s="9">
        <v>0</v>
      </c>
      <c r="K1885" s="9">
        <v>6624</v>
      </c>
      <c r="L1885" s="9">
        <v>292090</v>
      </c>
      <c r="M1885" s="9">
        <v>801</v>
      </c>
      <c r="N1885" s="9">
        <v>0</v>
      </c>
      <c r="O1885" s="9">
        <v>0</v>
      </c>
      <c r="P1885" s="9">
        <v>7</v>
      </c>
      <c r="Q1885" s="9">
        <v>224460</v>
      </c>
      <c r="R1885" s="9">
        <v>0</v>
      </c>
      <c r="S1885" s="9">
        <f t="shared" si="1"/>
        <v>1070219</v>
      </c>
    </row>
    <row r="1886" spans="3:20">
      <c r="C1886" s="9">
        <v>571</v>
      </c>
      <c r="D1886" s="9" t="s">
        <v>3772</v>
      </c>
      <c r="E1886" s="9">
        <v>26041</v>
      </c>
      <c r="F1886" s="9">
        <v>3917</v>
      </c>
      <c r="G1886" s="9">
        <v>503666</v>
      </c>
      <c r="H1886" s="9">
        <v>157</v>
      </c>
      <c r="I1886" s="9">
        <v>0</v>
      </c>
      <c r="J1886" s="9">
        <v>0</v>
      </c>
      <c r="K1886" s="9">
        <v>3149</v>
      </c>
      <c r="L1886" s="9">
        <v>146622</v>
      </c>
      <c r="M1886" s="9">
        <v>888</v>
      </c>
      <c r="N1886" s="9">
        <v>0</v>
      </c>
      <c r="O1886" s="9">
        <v>113</v>
      </c>
      <c r="P1886" s="9">
        <v>155</v>
      </c>
      <c r="Q1886" s="9">
        <v>142346</v>
      </c>
      <c r="R1886" s="9">
        <v>0</v>
      </c>
      <c r="S1886" s="9">
        <f t="shared" si="1"/>
        <v>827054</v>
      </c>
    </row>
    <row r="1887" spans="3:20">
      <c r="C1887" s="9"/>
      <c r="D1887" s="9" t="s">
        <v>3983</v>
      </c>
      <c r="E1887" s="9">
        <f t="shared" ref="E1887:R1887" si="2">SUM(E1880:E1886)</f>
        <v>305238</v>
      </c>
      <c r="F1887" s="9">
        <f t="shared" si="2"/>
        <v>25765</v>
      </c>
      <c r="G1887" s="9">
        <f t="shared" si="2"/>
        <v>1681913</v>
      </c>
      <c r="H1887" s="9">
        <f t="shared" si="2"/>
        <v>1616</v>
      </c>
      <c r="I1887" s="9">
        <f t="shared" si="2"/>
        <v>0</v>
      </c>
      <c r="J1887" s="9">
        <f t="shared" si="2"/>
        <v>356</v>
      </c>
      <c r="K1887" s="9">
        <f t="shared" si="2"/>
        <v>16749</v>
      </c>
      <c r="L1887" s="9">
        <f t="shared" si="2"/>
        <v>848343</v>
      </c>
      <c r="M1887" s="9">
        <f t="shared" si="2"/>
        <v>4176</v>
      </c>
      <c r="N1887" s="9">
        <f t="shared" si="2"/>
        <v>251</v>
      </c>
      <c r="O1887" s="9">
        <f t="shared" si="2"/>
        <v>822</v>
      </c>
      <c r="P1887" s="9">
        <f t="shared" si="2"/>
        <v>567</v>
      </c>
      <c r="Q1887" s="9">
        <f t="shared" si="2"/>
        <v>731229</v>
      </c>
      <c r="R1887" s="9">
        <f t="shared" si="2"/>
        <v>0</v>
      </c>
      <c r="S1887" s="9">
        <f t="shared" si="1"/>
        <v>3617025</v>
      </c>
    </row>
    <row r="1891" spans="3:9" ht="15.75" thickBot="1"/>
    <row r="1892" spans="3:9" s="11" customFormat="1">
      <c r="C1892" s="920" t="s">
        <v>3961</v>
      </c>
      <c r="D1892" s="920" t="s">
        <v>3962</v>
      </c>
      <c r="E1892" s="920" t="s">
        <v>3963</v>
      </c>
    </row>
    <row r="1893" spans="3:9" ht="15.75" thickBot="1">
      <c r="C1893" s="921"/>
      <c r="D1893" s="921"/>
      <c r="E1893" s="921"/>
    </row>
    <row r="1894" spans="3:9" ht="31.5" customHeight="1" thickBot="1">
      <c r="C1894" s="921"/>
      <c r="D1894" s="921"/>
      <c r="E1894" s="921"/>
      <c r="F1894" s="930" t="s">
        <v>4000</v>
      </c>
      <c r="G1894" s="931"/>
      <c r="H1894" s="930" t="s">
        <v>4001</v>
      </c>
      <c r="I1894" s="931"/>
    </row>
    <row r="1895" spans="3:9" ht="47.25">
      <c r="C1895" s="921"/>
      <c r="D1895" s="921"/>
      <c r="E1895" s="921"/>
      <c r="F1895" s="32" t="s">
        <v>4002</v>
      </c>
      <c r="G1895" s="33" t="s">
        <v>4003</v>
      </c>
      <c r="H1895" s="33" t="s">
        <v>4004</v>
      </c>
      <c r="I1895" s="33" t="s">
        <v>4005</v>
      </c>
    </row>
    <row r="1896" spans="3:9" ht="15.75">
      <c r="C1896" s="37" t="s">
        <v>24</v>
      </c>
      <c r="D1896" s="37">
        <v>20</v>
      </c>
      <c r="E1896" s="38">
        <v>62</v>
      </c>
      <c r="F1896" s="34">
        <v>0</v>
      </c>
      <c r="G1896" s="34">
        <v>0</v>
      </c>
      <c r="H1896" s="34">
        <v>0</v>
      </c>
      <c r="I1896" s="34">
        <v>0</v>
      </c>
    </row>
    <row r="1897" spans="3:9" ht="15.75">
      <c r="C1897" s="37" t="s">
        <v>163</v>
      </c>
      <c r="D1897" s="37">
        <v>35</v>
      </c>
      <c r="E1897" s="38">
        <v>111</v>
      </c>
      <c r="F1897" s="34">
        <v>28009</v>
      </c>
      <c r="G1897" s="34">
        <v>21426</v>
      </c>
      <c r="H1897" s="34">
        <v>64597</v>
      </c>
      <c r="I1897" s="34">
        <v>29019</v>
      </c>
    </row>
    <row r="1898" spans="3:9" ht="15.75">
      <c r="C1898" s="37" t="s">
        <v>412</v>
      </c>
      <c r="D1898" s="37">
        <v>38</v>
      </c>
      <c r="E1898" s="38">
        <v>145</v>
      </c>
      <c r="F1898" s="34">
        <v>39142</v>
      </c>
      <c r="G1898" s="34">
        <v>31663</v>
      </c>
      <c r="H1898" s="34">
        <v>89478</v>
      </c>
      <c r="I1898" s="34">
        <v>56726</v>
      </c>
    </row>
    <row r="1899" spans="3:9" ht="15.75">
      <c r="C1899" s="37" t="s">
        <v>719</v>
      </c>
      <c r="D1899" s="37">
        <v>19</v>
      </c>
      <c r="E1899" s="38">
        <v>31</v>
      </c>
      <c r="F1899" s="34">
        <v>30863</v>
      </c>
      <c r="G1899" s="34">
        <v>24285</v>
      </c>
      <c r="H1899" s="34">
        <v>64909</v>
      </c>
      <c r="I1899" s="34">
        <v>41471</v>
      </c>
    </row>
    <row r="1900" spans="3:9" ht="15.75">
      <c r="C1900" s="37" t="s">
        <v>791</v>
      </c>
      <c r="D1900" s="37">
        <v>34</v>
      </c>
      <c r="E1900" s="38">
        <v>77</v>
      </c>
      <c r="F1900" s="35">
        <v>31298</v>
      </c>
      <c r="G1900" s="35">
        <v>23846</v>
      </c>
      <c r="H1900" s="35">
        <v>75051</v>
      </c>
      <c r="I1900" s="35">
        <v>33651</v>
      </c>
    </row>
    <row r="1901" spans="3:9" ht="15.75">
      <c r="C1901" s="37" t="s">
        <v>965</v>
      </c>
      <c r="D1901" s="37">
        <v>33</v>
      </c>
      <c r="E1901" s="38">
        <v>76</v>
      </c>
      <c r="F1901" s="34">
        <v>41920</v>
      </c>
      <c r="G1901" s="34">
        <v>32274</v>
      </c>
      <c r="H1901" s="34">
        <v>94059</v>
      </c>
      <c r="I1901" s="34">
        <v>44423</v>
      </c>
    </row>
    <row r="1902" spans="3:9" ht="15.75">
      <c r="C1902" s="37" t="s">
        <v>1133</v>
      </c>
      <c r="D1902" s="37">
        <v>30</v>
      </c>
      <c r="E1902" s="38">
        <v>66</v>
      </c>
      <c r="F1902" s="35">
        <v>28766</v>
      </c>
      <c r="G1902" s="35">
        <v>21615</v>
      </c>
      <c r="H1902" s="35">
        <v>61591</v>
      </c>
      <c r="I1902" s="35">
        <v>30021</v>
      </c>
    </row>
    <row r="1903" spans="3:9" ht="15.75">
      <c r="C1903" s="37" t="s">
        <v>1287</v>
      </c>
      <c r="D1903" s="37">
        <v>22</v>
      </c>
      <c r="E1903" s="38">
        <v>97</v>
      </c>
      <c r="F1903" s="35">
        <v>0</v>
      </c>
      <c r="G1903" s="35">
        <v>0</v>
      </c>
      <c r="H1903" s="35">
        <v>0</v>
      </c>
      <c r="I1903" s="35">
        <v>0</v>
      </c>
    </row>
    <row r="1904" spans="3:9" ht="15.75">
      <c r="C1904" s="37" t="s">
        <v>1480</v>
      </c>
      <c r="D1904" s="37">
        <v>36</v>
      </c>
      <c r="E1904" s="38">
        <v>23</v>
      </c>
      <c r="F1904" s="36">
        <v>28177</v>
      </c>
      <c r="G1904" s="36">
        <v>20457</v>
      </c>
      <c r="H1904" s="36">
        <v>58731</v>
      </c>
      <c r="I1904" s="36">
        <v>34403</v>
      </c>
    </row>
    <row r="1905" spans="3:9">
      <c r="C1905" s="37" t="s">
        <v>1734</v>
      </c>
      <c r="D1905" s="37">
        <v>26</v>
      </c>
      <c r="E1905" s="38">
        <v>94</v>
      </c>
      <c r="F1905" s="39">
        <v>0</v>
      </c>
      <c r="G1905" s="39">
        <v>0</v>
      </c>
      <c r="H1905" s="39">
        <v>0</v>
      </c>
      <c r="I1905" s="39">
        <v>0</v>
      </c>
    </row>
    <row r="1906" spans="3:9">
      <c r="C1906" s="37" t="s">
        <v>1933</v>
      </c>
      <c r="D1906" s="37">
        <v>31</v>
      </c>
      <c r="E1906" s="38">
        <v>81</v>
      </c>
      <c r="F1906" s="39">
        <v>0</v>
      </c>
      <c r="G1906" s="39">
        <v>0</v>
      </c>
      <c r="H1906" s="39">
        <v>0</v>
      </c>
      <c r="I1906" s="39">
        <v>0</v>
      </c>
    </row>
    <row r="1907" spans="3:9">
      <c r="C1907" s="37" t="s">
        <v>2101</v>
      </c>
      <c r="D1907" s="37">
        <v>22</v>
      </c>
      <c r="E1907" s="38">
        <v>53</v>
      </c>
      <c r="F1907" s="39">
        <v>0</v>
      </c>
      <c r="G1907" s="39">
        <v>0</v>
      </c>
      <c r="H1907" s="39">
        <v>0</v>
      </c>
      <c r="I1907" s="39">
        <v>0</v>
      </c>
    </row>
    <row r="1908" spans="3:9">
      <c r="C1908" s="37" t="s">
        <v>2223</v>
      </c>
      <c r="D1908" s="37">
        <v>37</v>
      </c>
      <c r="E1908" s="38">
        <v>123</v>
      </c>
      <c r="F1908" s="39">
        <v>33627</v>
      </c>
      <c r="G1908" s="39">
        <v>26221</v>
      </c>
      <c r="H1908" s="39">
        <v>68620</v>
      </c>
      <c r="I1908" s="39">
        <v>44986</v>
      </c>
    </row>
    <row r="1909" spans="3:9">
      <c r="C1909" s="37" t="s">
        <v>2483</v>
      </c>
      <c r="D1909" s="37">
        <v>32</v>
      </c>
      <c r="E1909" s="38">
        <v>100</v>
      </c>
      <c r="F1909" s="39">
        <v>52639</v>
      </c>
      <c r="G1909" s="39">
        <v>34513</v>
      </c>
      <c r="H1909" s="39">
        <v>126840</v>
      </c>
      <c r="I1909" s="39">
        <v>42707</v>
      </c>
    </row>
    <row r="1910" spans="3:9">
      <c r="C1910" s="37" t="s">
        <v>2702</v>
      </c>
      <c r="D1910" s="37">
        <v>28</v>
      </c>
      <c r="E1910" s="38">
        <v>61</v>
      </c>
      <c r="F1910" s="39">
        <v>32900</v>
      </c>
      <c r="G1910" s="39">
        <v>21508</v>
      </c>
      <c r="H1910" s="39">
        <v>76282</v>
      </c>
      <c r="I1910" s="39">
        <v>26223</v>
      </c>
    </row>
    <row r="1911" spans="3:9">
      <c r="C1911" s="37" t="s">
        <v>2836</v>
      </c>
      <c r="D1911" s="37">
        <v>34</v>
      </c>
      <c r="E1911" s="38">
        <v>101</v>
      </c>
      <c r="F1911" s="39">
        <v>29040</v>
      </c>
      <c r="G1911" s="39">
        <v>21265</v>
      </c>
      <c r="H1911" s="39">
        <v>69557</v>
      </c>
      <c r="I1911" s="39">
        <v>34205</v>
      </c>
    </row>
    <row r="1912" spans="3:9">
      <c r="C1912" s="37" t="s">
        <v>3039</v>
      </c>
      <c r="D1912" s="37">
        <v>36</v>
      </c>
      <c r="E1912" s="38">
        <v>79</v>
      </c>
      <c r="F1912" s="40">
        <v>36856</v>
      </c>
      <c r="G1912" s="40">
        <v>25711</v>
      </c>
      <c r="H1912" s="40">
        <v>81015</v>
      </c>
      <c r="I1912" s="40">
        <v>33583</v>
      </c>
    </row>
    <row r="1913" spans="3:9">
      <c r="C1913" s="37" t="s">
        <v>3210</v>
      </c>
      <c r="D1913" s="37">
        <v>32</v>
      </c>
      <c r="E1913" s="38">
        <v>85</v>
      </c>
      <c r="F1913" s="39">
        <v>38636</v>
      </c>
      <c r="G1913" s="39">
        <v>31394</v>
      </c>
      <c r="H1913" s="39">
        <v>81109</v>
      </c>
      <c r="I1913" s="39">
        <v>53673</v>
      </c>
    </row>
    <row r="1914" spans="3:9">
      <c r="C1914" s="37" t="s">
        <v>3387</v>
      </c>
      <c r="D1914" s="37">
        <v>15</v>
      </c>
      <c r="E1914" s="38">
        <v>65</v>
      </c>
      <c r="F1914" s="39">
        <v>27117</v>
      </c>
      <c r="G1914" s="39">
        <v>20766</v>
      </c>
      <c r="H1914" s="39">
        <v>57674</v>
      </c>
      <c r="I1914" s="39">
        <v>30641</v>
      </c>
    </row>
    <row r="1915" spans="3:9">
      <c r="C1915" s="37" t="s">
        <v>3519</v>
      </c>
      <c r="D1915" s="37">
        <v>39</v>
      </c>
      <c r="E1915" s="38">
        <v>149</v>
      </c>
      <c r="F1915" s="39">
        <v>33398</v>
      </c>
      <c r="G1915" s="39">
        <v>28640</v>
      </c>
      <c r="H1915" s="39">
        <v>63632</v>
      </c>
      <c r="I1915" s="39">
        <v>45690</v>
      </c>
    </row>
    <row r="1916" spans="3:9">
      <c r="C1916" s="37" t="s">
        <v>3817</v>
      </c>
      <c r="D1916" s="37">
        <v>31</v>
      </c>
      <c r="E1916" s="38">
        <v>68</v>
      </c>
      <c r="F1916" s="39">
        <v>26978</v>
      </c>
      <c r="G1916" s="39">
        <v>17809</v>
      </c>
      <c r="H1916" s="39">
        <v>53843</v>
      </c>
      <c r="I1916" s="39">
        <v>23312</v>
      </c>
    </row>
  </sheetData>
  <autoFilter ref="B1:J1848"/>
  <mergeCells count="16">
    <mergeCell ref="C1892:C1895"/>
    <mergeCell ref="D1892:D1895"/>
    <mergeCell ref="E1892:E1895"/>
    <mergeCell ref="F1894:G1894"/>
    <mergeCell ref="H1894:I1894"/>
    <mergeCell ref="C1853:C1856"/>
    <mergeCell ref="D1853:D1856"/>
    <mergeCell ref="E1853:E1856"/>
    <mergeCell ref="F1853:I1853"/>
    <mergeCell ref="J1853:J1856"/>
    <mergeCell ref="F1854:I1854"/>
    <mergeCell ref="M1854:M1856"/>
    <mergeCell ref="N1854:N1856"/>
    <mergeCell ref="O1854:O1856"/>
    <mergeCell ref="P1854:S1855"/>
    <mergeCell ref="T1854:T185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05"/>
  <sheetViews>
    <sheetView zoomScale="67" zoomScaleNormal="67" workbookViewId="0">
      <pane xSplit="4" ySplit="1" topLeftCell="AZ2" activePane="bottomRight" state="frozen"/>
      <selection pane="topRight" activeCell="E1" sqref="E1"/>
      <selection pane="bottomLeft" activeCell="A2" sqref="A2"/>
      <selection pane="bottomRight" activeCell="BH7" sqref="BH7"/>
    </sheetView>
  </sheetViews>
  <sheetFormatPr defaultRowHeight="15.75"/>
  <cols>
    <col min="1" max="1" width="17.7109375" style="64" customWidth="1"/>
    <col min="2" max="2" width="16.7109375" style="64" customWidth="1"/>
    <col min="3" max="3" width="33.28515625" style="64" customWidth="1"/>
    <col min="4" max="4" width="28.5703125" style="64" bestFit="1" customWidth="1"/>
    <col min="5" max="5" width="21.28515625" style="64" bestFit="1" customWidth="1"/>
    <col min="6" max="6" width="18.85546875" style="64" bestFit="1" customWidth="1"/>
    <col min="7" max="7" width="15.85546875" style="64" bestFit="1" customWidth="1"/>
    <col min="8" max="8" width="14.7109375" style="64" bestFit="1" customWidth="1"/>
    <col min="9" max="9" width="9.5703125" style="64" bestFit="1" customWidth="1"/>
    <col min="10" max="10" width="10.5703125" style="64" bestFit="1" customWidth="1"/>
    <col min="11" max="11" width="14.7109375" style="64" bestFit="1" customWidth="1"/>
    <col min="12" max="12" width="11.5703125" style="64" bestFit="1" customWidth="1"/>
    <col min="13" max="13" width="14.5703125" style="64" bestFit="1" customWidth="1"/>
    <col min="14" max="14" width="14.7109375" style="64" bestFit="1" customWidth="1"/>
    <col min="15" max="15" width="11.42578125" style="64" bestFit="1" customWidth="1"/>
    <col min="16" max="16" width="14.42578125" style="64" bestFit="1" customWidth="1"/>
    <col min="17" max="17" width="10.140625" style="64" bestFit="1" customWidth="1"/>
    <col min="18" max="18" width="17.5703125" style="64" bestFit="1" customWidth="1"/>
    <col min="19" max="19" width="11.85546875" style="64" bestFit="1" customWidth="1"/>
    <col min="20" max="20" width="14.7109375" style="64" bestFit="1" customWidth="1"/>
    <col min="21" max="21" width="15.140625" style="64" bestFit="1" customWidth="1"/>
    <col min="22" max="22" width="17.28515625" style="64" bestFit="1" customWidth="1"/>
    <col min="23" max="23" width="11.42578125" style="64" bestFit="1" customWidth="1"/>
    <col min="24" max="24" width="18" style="64" bestFit="1" customWidth="1"/>
    <col min="25" max="25" width="45.85546875" style="64" customWidth="1"/>
    <col min="26" max="26" width="60.7109375" style="64" customWidth="1"/>
    <col min="27" max="27" width="11.85546875" style="64" customWidth="1"/>
    <col min="28" max="28" width="14.28515625" style="64" bestFit="1" customWidth="1"/>
    <col min="29" max="29" width="16.5703125" style="64" customWidth="1"/>
    <col min="30" max="30" width="14.7109375" style="64" customWidth="1"/>
    <col min="31" max="31" width="13.85546875" style="64" customWidth="1"/>
    <col min="32" max="32" width="13.7109375" style="64" customWidth="1"/>
    <col min="33" max="33" width="11.5703125" style="64" customWidth="1"/>
    <col min="34" max="34" width="25.7109375" style="758" customWidth="1"/>
    <col min="35" max="35" width="17.42578125" style="64" customWidth="1"/>
    <col min="36" max="36" width="26.28515625" style="758" customWidth="1"/>
    <col min="37" max="37" width="35.85546875" style="64" customWidth="1"/>
    <col min="38" max="38" width="15.28515625" style="758" customWidth="1"/>
    <col min="39" max="39" width="16.140625" style="758" customWidth="1"/>
    <col min="40" max="40" width="21.7109375" style="64" customWidth="1"/>
    <col min="41" max="41" width="19.42578125" style="758" customWidth="1"/>
    <col min="42" max="42" width="28" style="64" customWidth="1"/>
    <col min="43" max="43" width="22.7109375" style="64" customWidth="1"/>
    <col min="44" max="44" width="10.85546875" style="64" bestFit="1" customWidth="1"/>
    <col min="45" max="45" width="18.28515625" style="758" customWidth="1"/>
    <col min="46" max="46" width="7.140625" style="64" bestFit="1" customWidth="1"/>
    <col min="47" max="47" width="12.7109375" style="758" customWidth="1"/>
    <col min="48" max="48" width="26.140625" style="64" customWidth="1"/>
    <col min="49" max="49" width="24" style="64" customWidth="1"/>
    <col min="50" max="50" width="15.7109375" style="64" customWidth="1"/>
    <col min="51" max="51" width="15.28515625" style="64" customWidth="1"/>
    <col min="52" max="52" width="17.42578125" style="64" customWidth="1"/>
    <col min="53" max="53" width="13.5703125" style="758" bestFit="1" customWidth="1"/>
    <col min="54" max="54" width="18.85546875" style="758" customWidth="1"/>
    <col min="55" max="55" width="13.28515625" style="64" customWidth="1"/>
    <col min="56" max="56" width="11" style="64" bestFit="1" customWidth="1"/>
    <col min="57" max="57" width="21" style="758" customWidth="1"/>
    <col min="58" max="58" width="23.140625" style="758" customWidth="1"/>
    <col min="59" max="59" width="24.140625" style="64" customWidth="1"/>
    <col min="60" max="60" width="16.140625" style="64" customWidth="1"/>
    <col min="61" max="61" width="18.140625" style="64" customWidth="1"/>
    <col min="62" max="16384" width="9.140625" style="64"/>
  </cols>
  <sheetData>
    <row r="1" spans="1:61" ht="59.25" customHeight="1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749"/>
      <c r="AI1" s="353" t="s">
        <v>4234</v>
      </c>
      <c r="AJ1" s="867" t="s">
        <v>4234</v>
      </c>
      <c r="AK1" s="353" t="s">
        <v>4235</v>
      </c>
      <c r="AL1" s="759" t="s">
        <v>4236</v>
      </c>
      <c r="AM1" s="759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811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351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47.2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750" t="s">
        <v>4261</v>
      </c>
      <c r="AI2" s="153"/>
      <c r="AJ2" s="868"/>
      <c r="AK2" s="153"/>
      <c r="AL2" s="760"/>
      <c r="AM2" s="760"/>
      <c r="AN2" s="153"/>
      <c r="AO2" s="760"/>
      <c r="AP2" s="153"/>
      <c r="AQ2" s="153"/>
      <c r="AR2" s="354"/>
      <c r="AS2" s="760"/>
      <c r="AT2" s="150"/>
      <c r="AU2" s="905"/>
      <c r="AV2" s="351" t="s">
        <v>4262</v>
      </c>
      <c r="AW2" s="351"/>
      <c r="AX2" s="351"/>
      <c r="AY2" s="351"/>
      <c r="AZ2" s="732"/>
      <c r="BA2" s="828" t="s">
        <v>4263</v>
      </c>
      <c r="BB2" s="828" t="s">
        <v>4264</v>
      </c>
      <c r="BC2" s="155" t="s">
        <v>4265</v>
      </c>
      <c r="BD2" s="351" t="s">
        <v>4266</v>
      </c>
      <c r="BE2" s="828" t="s">
        <v>4267</v>
      </c>
      <c r="BF2" s="782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24</v>
      </c>
      <c r="C3" s="356" t="s">
        <v>24</v>
      </c>
      <c r="D3" s="357" t="s">
        <v>25</v>
      </c>
      <c r="E3" s="355" t="s">
        <v>26</v>
      </c>
      <c r="F3" s="355">
        <v>2923</v>
      </c>
      <c r="G3" s="355">
        <v>636</v>
      </c>
      <c r="H3" s="355">
        <v>4129</v>
      </c>
      <c r="I3" s="355">
        <v>2142</v>
      </c>
      <c r="J3" s="355">
        <v>1987</v>
      </c>
      <c r="K3" s="355">
        <v>941</v>
      </c>
      <c r="L3" s="355">
        <v>474</v>
      </c>
      <c r="M3" s="355">
        <v>467</v>
      </c>
      <c r="N3" s="355">
        <v>754</v>
      </c>
      <c r="O3" s="355">
        <v>382</v>
      </c>
      <c r="P3" s="355">
        <v>372</v>
      </c>
      <c r="Q3" s="355">
        <v>0</v>
      </c>
      <c r="R3" s="355">
        <v>0</v>
      </c>
      <c r="S3" s="355">
        <v>112</v>
      </c>
      <c r="T3" s="355">
        <v>1477</v>
      </c>
      <c r="U3" s="355">
        <v>198</v>
      </c>
      <c r="V3" s="355">
        <f>R3+T3+U3</f>
        <v>1675</v>
      </c>
      <c r="W3" s="355">
        <v>62</v>
      </c>
      <c r="X3" s="355">
        <v>1787</v>
      </c>
      <c r="Y3" s="407"/>
      <c r="Z3" s="408"/>
      <c r="AA3" s="409"/>
      <c r="AB3" s="358"/>
      <c r="AC3" s="358"/>
      <c r="AD3" s="358"/>
      <c r="AE3" s="358"/>
      <c r="AF3" s="358"/>
      <c r="AG3" s="358"/>
      <c r="AH3" s="447"/>
      <c r="AI3" s="358"/>
      <c r="AJ3" s="447"/>
      <c r="AK3" s="358"/>
      <c r="AL3" s="447"/>
      <c r="AM3" s="447"/>
      <c r="AN3" s="358"/>
      <c r="AO3" s="447"/>
      <c r="AP3" s="358"/>
      <c r="AQ3" s="358"/>
      <c r="AR3" s="358"/>
      <c r="AS3" s="447"/>
      <c r="AT3" s="358"/>
      <c r="AU3" s="447"/>
      <c r="AV3" s="358"/>
      <c r="AW3" s="358"/>
      <c r="AX3" s="358"/>
      <c r="AY3" s="358"/>
      <c r="AZ3" s="358"/>
      <c r="BA3" s="447"/>
      <c r="BB3" s="447"/>
      <c r="BC3" s="358"/>
      <c r="BD3" s="358"/>
      <c r="BE3" s="447"/>
      <c r="BF3" s="447"/>
      <c r="BG3" s="358"/>
      <c r="BH3" s="358"/>
      <c r="BI3" s="358"/>
    </row>
    <row r="4" spans="1:61" ht="17.25">
      <c r="A4" s="355" t="s">
        <v>23</v>
      </c>
      <c r="B4" s="355" t="s">
        <v>24</v>
      </c>
      <c r="C4" s="356" t="s">
        <v>27</v>
      </c>
      <c r="D4" s="357" t="s">
        <v>28</v>
      </c>
      <c r="E4" s="355" t="s">
        <v>29</v>
      </c>
      <c r="F4" s="355">
        <v>2767</v>
      </c>
      <c r="G4" s="355">
        <v>328</v>
      </c>
      <c r="H4" s="355">
        <v>1973</v>
      </c>
      <c r="I4" s="355">
        <v>1036</v>
      </c>
      <c r="J4" s="355">
        <v>937</v>
      </c>
      <c r="K4" s="355">
        <v>277</v>
      </c>
      <c r="L4" s="355">
        <v>137</v>
      </c>
      <c r="M4" s="355">
        <v>140</v>
      </c>
      <c r="N4" s="355">
        <v>309</v>
      </c>
      <c r="O4" s="355">
        <v>163</v>
      </c>
      <c r="P4" s="355">
        <v>146</v>
      </c>
      <c r="Q4" s="355">
        <v>0</v>
      </c>
      <c r="R4" s="355">
        <v>295</v>
      </c>
      <c r="S4" s="355">
        <v>1085</v>
      </c>
      <c r="T4" s="355">
        <v>0</v>
      </c>
      <c r="U4" s="355">
        <v>113</v>
      </c>
      <c r="V4" s="355">
        <f t="shared" ref="V4:V105" si="0">R4+T4+U4</f>
        <v>408</v>
      </c>
      <c r="W4" s="355">
        <v>116</v>
      </c>
      <c r="X4" s="355">
        <v>1493</v>
      </c>
      <c r="Y4" s="82" t="s">
        <v>4156</v>
      </c>
      <c r="Z4" s="458">
        <v>1.88918821882188E+31</v>
      </c>
      <c r="AA4" s="361">
        <v>27.088985000000001</v>
      </c>
      <c r="AB4" s="361">
        <v>72.780676999999997</v>
      </c>
      <c r="AC4" s="361">
        <v>1095.05</v>
      </c>
      <c r="AD4" s="361">
        <v>199.88</v>
      </c>
      <c r="AE4" s="361">
        <v>895.17</v>
      </c>
      <c r="AF4" s="361"/>
      <c r="AG4" s="361"/>
      <c r="AH4" s="451" t="s">
        <v>4313</v>
      </c>
      <c r="AI4" s="361" t="s">
        <v>4008</v>
      </c>
      <c r="AJ4" s="479">
        <v>45665</v>
      </c>
      <c r="AK4" s="82" t="s">
        <v>4155</v>
      </c>
      <c r="AL4" s="451">
        <v>11.04</v>
      </c>
      <c r="AM4" s="451">
        <v>6.34</v>
      </c>
      <c r="AN4" s="361" t="s">
        <v>4272</v>
      </c>
      <c r="AO4" s="479">
        <v>45797</v>
      </c>
      <c r="AP4" s="361" t="s">
        <v>4311</v>
      </c>
      <c r="AQ4" s="361" t="s">
        <v>4316</v>
      </c>
      <c r="AR4" s="361" t="s">
        <v>4274</v>
      </c>
      <c r="AS4" s="451">
        <v>9983585224</v>
      </c>
      <c r="AT4" s="361"/>
      <c r="AU4" s="451" t="s">
        <v>4307</v>
      </c>
      <c r="AV4" s="347" t="s">
        <v>4276</v>
      </c>
      <c r="AW4" s="347" t="s">
        <v>4276</v>
      </c>
      <c r="AX4" s="347" t="s">
        <v>4272</v>
      </c>
      <c r="AY4" s="347" t="s">
        <v>4272</v>
      </c>
      <c r="AZ4" s="347" t="s">
        <v>4276</v>
      </c>
      <c r="BA4" s="451" t="s">
        <v>4277</v>
      </c>
      <c r="BB4" s="451">
        <v>5</v>
      </c>
      <c r="BC4" s="361"/>
      <c r="BD4" s="361" t="s">
        <v>4277</v>
      </c>
      <c r="BE4" s="451">
        <v>1095.05</v>
      </c>
      <c r="BF4" s="451">
        <v>1090.05</v>
      </c>
      <c r="BG4" s="358"/>
      <c r="BH4" s="358"/>
      <c r="BI4" s="358"/>
    </row>
    <row r="5" spans="1:61" ht="17.25">
      <c r="A5" s="355" t="s">
        <v>23</v>
      </c>
      <c r="B5" s="355" t="s">
        <v>24</v>
      </c>
      <c r="C5" s="356" t="s">
        <v>27</v>
      </c>
      <c r="D5" s="355" t="s">
        <v>30</v>
      </c>
      <c r="E5" s="355" t="s">
        <v>31</v>
      </c>
      <c r="F5" s="355">
        <v>1151</v>
      </c>
      <c r="G5" s="355">
        <v>120</v>
      </c>
      <c r="H5" s="355">
        <v>817</v>
      </c>
      <c r="I5" s="355">
        <v>462</v>
      </c>
      <c r="J5" s="355">
        <v>355</v>
      </c>
      <c r="K5" s="355">
        <v>0</v>
      </c>
      <c r="L5" s="355">
        <v>0</v>
      </c>
      <c r="M5" s="355">
        <v>0</v>
      </c>
      <c r="N5" s="355">
        <v>182</v>
      </c>
      <c r="O5" s="355">
        <v>95</v>
      </c>
      <c r="P5" s="355">
        <v>87</v>
      </c>
      <c r="Q5" s="355">
        <v>0</v>
      </c>
      <c r="R5" s="355">
        <v>0</v>
      </c>
      <c r="S5" s="355">
        <v>48</v>
      </c>
      <c r="T5" s="355">
        <v>0</v>
      </c>
      <c r="U5" s="355">
        <v>185</v>
      </c>
      <c r="V5" s="355">
        <f t="shared" si="0"/>
        <v>185</v>
      </c>
      <c r="W5" s="355">
        <v>194</v>
      </c>
      <c r="X5" s="355">
        <v>233</v>
      </c>
      <c r="Y5" s="84" t="s">
        <v>4310</v>
      </c>
      <c r="Z5" s="347" t="s">
        <v>4312</v>
      </c>
      <c r="AA5" s="361">
        <v>27.121811999999998</v>
      </c>
      <c r="AB5" s="361">
        <v>72.769309000000007</v>
      </c>
      <c r="AC5" s="361">
        <v>60.09</v>
      </c>
      <c r="AD5" s="361">
        <v>47.57</v>
      </c>
      <c r="AE5" s="361">
        <v>12.52</v>
      </c>
      <c r="AF5" s="361"/>
      <c r="AG5" s="361"/>
      <c r="AH5" s="451" t="s">
        <v>4313</v>
      </c>
      <c r="AI5" s="361" t="s">
        <v>4008</v>
      </c>
      <c r="AJ5" s="479">
        <v>44932</v>
      </c>
      <c r="AK5" s="82" t="s">
        <v>4314</v>
      </c>
      <c r="AL5" s="451">
        <v>32.130000000000003</v>
      </c>
      <c r="AM5" s="451">
        <v>26.95</v>
      </c>
      <c r="AN5" s="361" t="s">
        <v>4272</v>
      </c>
      <c r="AO5" s="479">
        <v>45797</v>
      </c>
      <c r="AP5" s="361" t="s">
        <v>4296</v>
      </c>
      <c r="AQ5" s="361" t="s">
        <v>4315</v>
      </c>
      <c r="AR5" s="361" t="s">
        <v>4274</v>
      </c>
      <c r="AS5" s="451">
        <v>9784809303</v>
      </c>
      <c r="AT5" s="361"/>
      <c r="AU5" s="451" t="s">
        <v>4307</v>
      </c>
      <c r="AV5" s="347" t="s">
        <v>4272</v>
      </c>
      <c r="AW5" s="347" t="s">
        <v>4276</v>
      </c>
      <c r="AX5" s="347" t="s">
        <v>4276</v>
      </c>
      <c r="AY5" s="347" t="s">
        <v>4276</v>
      </c>
      <c r="AZ5" s="347" t="s">
        <v>4276</v>
      </c>
      <c r="BA5" s="451" t="s">
        <v>4277</v>
      </c>
      <c r="BB5" s="451">
        <v>25</v>
      </c>
      <c r="BC5" s="361"/>
      <c r="BD5" s="361" t="s">
        <v>4277</v>
      </c>
      <c r="BE5" s="451">
        <v>60.09</v>
      </c>
      <c r="BF5" s="451">
        <v>35.090000000000003</v>
      </c>
      <c r="BG5" s="358"/>
      <c r="BH5" s="358"/>
      <c r="BI5" s="358"/>
    </row>
    <row r="6" spans="1:61" ht="17.25">
      <c r="A6" s="355" t="s">
        <v>23</v>
      </c>
      <c r="B6" s="355" t="s">
        <v>24</v>
      </c>
      <c r="C6" s="356" t="s">
        <v>32</v>
      </c>
      <c r="D6" s="357" t="s">
        <v>33</v>
      </c>
      <c r="E6" s="355" t="s">
        <v>34</v>
      </c>
      <c r="F6" s="355">
        <v>1851</v>
      </c>
      <c r="G6" s="355">
        <v>619</v>
      </c>
      <c r="H6" s="355">
        <v>3499</v>
      </c>
      <c r="I6" s="355">
        <v>1823</v>
      </c>
      <c r="J6" s="355">
        <v>1676</v>
      </c>
      <c r="K6" s="355">
        <v>625</v>
      </c>
      <c r="L6" s="355">
        <v>320</v>
      </c>
      <c r="M6" s="355">
        <v>305</v>
      </c>
      <c r="N6" s="355">
        <v>386</v>
      </c>
      <c r="O6" s="355">
        <v>201</v>
      </c>
      <c r="P6" s="355">
        <v>185</v>
      </c>
      <c r="Q6" s="355">
        <v>0</v>
      </c>
      <c r="R6" s="355">
        <v>8</v>
      </c>
      <c r="S6" s="355">
        <v>56</v>
      </c>
      <c r="T6" s="355">
        <v>0</v>
      </c>
      <c r="U6" s="355">
        <v>196</v>
      </c>
      <c r="V6" s="355">
        <f t="shared" si="0"/>
        <v>204</v>
      </c>
      <c r="W6" s="355">
        <v>230</v>
      </c>
      <c r="X6" s="355">
        <v>260</v>
      </c>
      <c r="Y6" s="82" t="s">
        <v>4077</v>
      </c>
      <c r="Z6" s="458">
        <v>1.9871988193919902E+19</v>
      </c>
      <c r="AA6" s="361">
        <v>27.129698000000001</v>
      </c>
      <c r="AB6" s="361">
        <v>73.035509000000005</v>
      </c>
      <c r="AC6" s="361">
        <v>26.7</v>
      </c>
      <c r="AD6" s="361">
        <v>0</v>
      </c>
      <c r="AE6" s="361">
        <v>26.7</v>
      </c>
      <c r="AF6" s="361"/>
      <c r="AG6" s="361"/>
      <c r="AH6" s="451" t="s">
        <v>4269</v>
      </c>
      <c r="AI6" s="361" t="s">
        <v>4270</v>
      </c>
      <c r="AJ6" s="451"/>
      <c r="AK6" s="82" t="s">
        <v>4076</v>
      </c>
      <c r="AL6" s="451">
        <v>11.04</v>
      </c>
      <c r="AM6" s="451">
        <v>3.17</v>
      </c>
      <c r="AN6" s="361" t="s">
        <v>4272</v>
      </c>
      <c r="AO6" s="479">
        <v>45935</v>
      </c>
      <c r="AP6" s="361" t="s">
        <v>32</v>
      </c>
      <c r="AQ6" s="361" t="s">
        <v>4324</v>
      </c>
      <c r="AR6" s="361" t="s">
        <v>4274</v>
      </c>
      <c r="AS6" s="451">
        <v>9602302157</v>
      </c>
      <c r="AT6" s="361"/>
      <c r="AU6" s="451" t="s">
        <v>4325</v>
      </c>
      <c r="AV6" s="347" t="s">
        <v>4276</v>
      </c>
      <c r="AW6" s="347" t="s">
        <v>4276</v>
      </c>
      <c r="AX6" s="347" t="s">
        <v>4272</v>
      </c>
      <c r="AY6" s="347" t="s">
        <v>4272</v>
      </c>
      <c r="AZ6" s="347" t="s">
        <v>4276</v>
      </c>
      <c r="BA6" s="451" t="s">
        <v>4277</v>
      </c>
      <c r="BB6" s="451">
        <v>5</v>
      </c>
      <c r="BC6" s="361"/>
      <c r="BD6" s="361" t="s">
        <v>4277</v>
      </c>
      <c r="BE6" s="451">
        <v>26.7</v>
      </c>
      <c r="BF6" s="451">
        <v>21.7</v>
      </c>
      <c r="BG6" s="358"/>
      <c r="BH6" s="358"/>
      <c r="BI6" s="358"/>
    </row>
    <row r="7" spans="1:61" ht="17.25">
      <c r="A7" s="355"/>
      <c r="B7" s="355"/>
      <c r="C7" s="356"/>
      <c r="D7" s="357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90" t="s">
        <v>4326</v>
      </c>
      <c r="Z7" s="459">
        <v>5159</v>
      </c>
      <c r="AA7" s="453">
        <v>27.131350000000001</v>
      </c>
      <c r="AB7" s="453">
        <v>73.031101000000007</v>
      </c>
      <c r="AC7" s="453"/>
      <c r="AD7" s="453"/>
      <c r="AE7" s="453"/>
      <c r="AF7" s="453"/>
      <c r="AG7" s="453"/>
      <c r="AH7" s="455" t="s">
        <v>4313</v>
      </c>
      <c r="AI7" s="453" t="s">
        <v>4327</v>
      </c>
      <c r="AJ7" s="896">
        <v>44927</v>
      </c>
      <c r="AK7" s="90" t="s">
        <v>4328</v>
      </c>
      <c r="AL7" s="455">
        <v>5.18</v>
      </c>
      <c r="AM7" s="455">
        <v>4.0999999999999996</v>
      </c>
      <c r="AN7" s="453" t="s">
        <v>4272</v>
      </c>
      <c r="AO7" s="896">
        <v>45935</v>
      </c>
      <c r="AP7" s="453"/>
      <c r="AQ7" s="453"/>
      <c r="AR7" s="453"/>
      <c r="AS7" s="455"/>
      <c r="AT7" s="453"/>
      <c r="AU7" s="455" t="s">
        <v>4325</v>
      </c>
      <c r="AV7" s="442" t="s">
        <v>4272</v>
      </c>
      <c r="AW7" s="442" t="s">
        <v>4276</v>
      </c>
      <c r="AX7" s="442" t="s">
        <v>4276</v>
      </c>
      <c r="AY7" s="442" t="s">
        <v>4276</v>
      </c>
      <c r="AZ7" s="442" t="s">
        <v>4276</v>
      </c>
      <c r="BA7" s="455" t="s">
        <v>4277</v>
      </c>
      <c r="BB7" s="455">
        <v>10</v>
      </c>
      <c r="BC7" s="453"/>
      <c r="BD7" s="453" t="s">
        <v>4277</v>
      </c>
      <c r="BE7" s="455"/>
      <c r="BF7" s="455"/>
      <c r="BG7" s="358"/>
      <c r="BH7" s="358"/>
      <c r="BI7" s="358"/>
    </row>
    <row r="8" spans="1:61" ht="17.25">
      <c r="A8" s="355" t="s">
        <v>23</v>
      </c>
      <c r="B8" s="355" t="s">
        <v>24</v>
      </c>
      <c r="C8" s="356" t="s">
        <v>32</v>
      </c>
      <c r="D8" s="355" t="s">
        <v>35</v>
      </c>
      <c r="E8" s="355" t="s">
        <v>36</v>
      </c>
      <c r="F8" s="355">
        <v>702</v>
      </c>
      <c r="G8" s="355">
        <v>145</v>
      </c>
      <c r="H8" s="355">
        <v>978</v>
      </c>
      <c r="I8" s="355">
        <v>509</v>
      </c>
      <c r="J8" s="355">
        <v>469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0</v>
      </c>
      <c r="S8" s="355">
        <v>41</v>
      </c>
      <c r="T8" s="355">
        <v>0</v>
      </c>
      <c r="U8" s="355">
        <v>21</v>
      </c>
      <c r="V8" s="355">
        <f t="shared" si="0"/>
        <v>21</v>
      </c>
      <c r="W8" s="355">
        <v>12</v>
      </c>
      <c r="X8" s="355">
        <v>62</v>
      </c>
      <c r="Y8" s="82" t="s">
        <v>4079</v>
      </c>
      <c r="Z8" s="347">
        <v>1929</v>
      </c>
      <c r="AA8" s="361">
        <v>27.117439000000001</v>
      </c>
      <c r="AB8" s="361">
        <v>73.040364999999994</v>
      </c>
      <c r="AC8" s="361">
        <v>19.88</v>
      </c>
      <c r="AD8" s="361">
        <v>0</v>
      </c>
      <c r="AE8" s="361">
        <v>19.88</v>
      </c>
      <c r="AF8" s="361"/>
      <c r="AG8" s="361"/>
      <c r="AH8" s="84" t="s">
        <v>4269</v>
      </c>
      <c r="AI8" s="84" t="s">
        <v>4008</v>
      </c>
      <c r="AJ8" s="84"/>
      <c r="AK8" s="82" t="s">
        <v>4078</v>
      </c>
      <c r="AL8" s="84">
        <v>13.21</v>
      </c>
      <c r="AM8" s="84">
        <v>3.52</v>
      </c>
      <c r="AN8" s="361" t="s">
        <v>4272</v>
      </c>
      <c r="AO8" s="479">
        <v>45935</v>
      </c>
      <c r="AP8" s="361" t="s">
        <v>4329</v>
      </c>
      <c r="AQ8" s="361" t="s">
        <v>4330</v>
      </c>
      <c r="AR8" s="361" t="s">
        <v>4274</v>
      </c>
      <c r="AS8" s="451">
        <v>9828521715</v>
      </c>
      <c r="AT8" s="361"/>
      <c r="AU8" s="451" t="s">
        <v>4325</v>
      </c>
      <c r="AV8" s="347" t="s">
        <v>4276</v>
      </c>
      <c r="AW8" s="347" t="s">
        <v>4276</v>
      </c>
      <c r="AX8" s="347" t="s">
        <v>4272</v>
      </c>
      <c r="AY8" s="347" t="s">
        <v>4272</v>
      </c>
      <c r="AZ8" s="347" t="s">
        <v>4276</v>
      </c>
      <c r="BA8" s="451" t="s">
        <v>4277</v>
      </c>
      <c r="BB8" s="451">
        <v>5</v>
      </c>
      <c r="BC8" s="361"/>
      <c r="BD8" s="361" t="s">
        <v>4277</v>
      </c>
      <c r="BE8" s="451">
        <v>19.88</v>
      </c>
      <c r="BF8" s="451">
        <v>14.88</v>
      </c>
      <c r="BG8" s="358"/>
      <c r="BH8" s="358"/>
      <c r="BI8" s="358"/>
    </row>
    <row r="9" spans="1:61" ht="17.25">
      <c r="A9" s="355" t="s">
        <v>23</v>
      </c>
      <c r="B9" s="355" t="s">
        <v>24</v>
      </c>
      <c r="C9" s="356" t="s">
        <v>32</v>
      </c>
      <c r="D9" s="355" t="s">
        <v>37</v>
      </c>
      <c r="E9" s="355" t="s">
        <v>38</v>
      </c>
      <c r="F9" s="355">
        <v>971</v>
      </c>
      <c r="G9" s="355">
        <v>102</v>
      </c>
      <c r="H9" s="355">
        <v>808</v>
      </c>
      <c r="I9" s="355">
        <v>429</v>
      </c>
      <c r="J9" s="355">
        <v>379</v>
      </c>
      <c r="K9" s="355">
        <v>18</v>
      </c>
      <c r="L9" s="355">
        <v>8</v>
      </c>
      <c r="M9" s="355">
        <v>10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67</v>
      </c>
      <c r="T9" s="355">
        <v>0</v>
      </c>
      <c r="U9" s="355">
        <v>278</v>
      </c>
      <c r="V9" s="355">
        <f t="shared" si="0"/>
        <v>278</v>
      </c>
      <c r="W9" s="355">
        <v>219</v>
      </c>
      <c r="X9" s="355">
        <v>345</v>
      </c>
      <c r="Y9" s="93"/>
      <c r="Z9" s="363">
        <v>1991</v>
      </c>
      <c r="AA9" s="358"/>
      <c r="AB9" s="358"/>
      <c r="AC9" s="358">
        <v>400</v>
      </c>
      <c r="AD9" s="358">
        <v>400</v>
      </c>
      <c r="AE9" s="358">
        <v>0</v>
      </c>
      <c r="AF9" s="358"/>
      <c r="AG9" s="358"/>
      <c r="AH9" s="447"/>
      <c r="AI9" s="358"/>
      <c r="AJ9" s="463"/>
      <c r="AK9" s="93"/>
      <c r="AL9" s="447"/>
      <c r="AM9" s="451"/>
      <c r="AN9" s="361" t="s">
        <v>4272</v>
      </c>
      <c r="AO9" s="463">
        <v>45935</v>
      </c>
      <c r="AP9" s="361" t="s">
        <v>4331</v>
      </c>
      <c r="AQ9" s="361" t="s">
        <v>4332</v>
      </c>
      <c r="AR9" s="361" t="s">
        <v>4274</v>
      </c>
      <c r="AS9" s="451">
        <v>9982375996</v>
      </c>
      <c r="AT9" s="358"/>
      <c r="AU9" s="451">
        <v>0</v>
      </c>
      <c r="AV9" s="363">
        <v>0</v>
      </c>
      <c r="AW9" s="363">
        <v>0</v>
      </c>
      <c r="AX9" s="363">
        <v>0</v>
      </c>
      <c r="AY9" s="363">
        <v>0</v>
      </c>
      <c r="AZ9" s="363">
        <v>0</v>
      </c>
      <c r="BA9" s="451" t="s">
        <v>4277</v>
      </c>
      <c r="BB9" s="447">
        <v>0</v>
      </c>
      <c r="BC9" s="358"/>
      <c r="BD9" s="361" t="s">
        <v>4277</v>
      </c>
      <c r="BE9" s="447">
        <v>400</v>
      </c>
      <c r="BF9" s="447">
        <v>400</v>
      </c>
      <c r="BG9" s="358"/>
      <c r="BH9" s="358"/>
      <c r="BI9" s="358"/>
    </row>
    <row r="10" spans="1:61">
      <c r="A10" s="355" t="s">
        <v>23</v>
      </c>
      <c r="B10" s="355" t="s">
        <v>24</v>
      </c>
      <c r="C10" s="356" t="s">
        <v>39</v>
      </c>
      <c r="D10" s="357" t="s">
        <v>40</v>
      </c>
      <c r="E10" s="355" t="s">
        <v>41</v>
      </c>
      <c r="F10" s="355">
        <v>3307</v>
      </c>
      <c r="G10" s="355">
        <v>639</v>
      </c>
      <c r="H10" s="355">
        <v>3924</v>
      </c>
      <c r="I10" s="355">
        <v>2098</v>
      </c>
      <c r="J10" s="355">
        <v>1826</v>
      </c>
      <c r="K10" s="355">
        <v>503</v>
      </c>
      <c r="L10" s="355">
        <v>265</v>
      </c>
      <c r="M10" s="355">
        <v>238</v>
      </c>
      <c r="N10" s="355">
        <v>3</v>
      </c>
      <c r="O10" s="355">
        <v>2</v>
      </c>
      <c r="P10" s="355">
        <v>1</v>
      </c>
      <c r="Q10" s="355">
        <v>0</v>
      </c>
      <c r="R10" s="355">
        <v>1</v>
      </c>
      <c r="S10" s="355">
        <v>256</v>
      </c>
      <c r="T10" s="355">
        <v>0</v>
      </c>
      <c r="U10" s="355">
        <v>345</v>
      </c>
      <c r="V10" s="355">
        <f t="shared" si="0"/>
        <v>346</v>
      </c>
      <c r="W10" s="355">
        <v>436</v>
      </c>
      <c r="X10" s="355">
        <v>602</v>
      </c>
      <c r="Y10" s="411" t="s">
        <v>4437</v>
      </c>
      <c r="Z10" s="452">
        <v>3.9310141015347297E+22</v>
      </c>
      <c r="AA10" s="435">
        <v>27.145510999999999</v>
      </c>
      <c r="AB10" s="435">
        <v>72.711083000000002</v>
      </c>
      <c r="AC10" s="358">
        <v>103.52</v>
      </c>
      <c r="AD10" s="358">
        <v>0</v>
      </c>
      <c r="AE10" s="358">
        <v>103.52</v>
      </c>
      <c r="AF10" s="435"/>
      <c r="AG10" s="435"/>
      <c r="AH10" s="455" t="s">
        <v>4055</v>
      </c>
      <c r="AI10" s="358" t="s">
        <v>4280</v>
      </c>
      <c r="AJ10" s="447"/>
      <c r="AK10" s="358" t="s">
        <v>4438</v>
      </c>
      <c r="AL10" s="447">
        <v>17.52</v>
      </c>
      <c r="AM10" s="447">
        <v>13.67</v>
      </c>
      <c r="AN10" s="361" t="s">
        <v>4272</v>
      </c>
      <c r="AO10" s="463">
        <v>45976</v>
      </c>
      <c r="AP10" s="361" t="s">
        <v>39</v>
      </c>
      <c r="AQ10" s="361" t="s">
        <v>4439</v>
      </c>
      <c r="AR10" s="361" t="s">
        <v>4274</v>
      </c>
      <c r="AS10" s="451">
        <v>7568771171</v>
      </c>
      <c r="AT10" s="358"/>
      <c r="AU10" s="451" t="s">
        <v>4325</v>
      </c>
      <c r="AV10" s="442" t="s">
        <v>4276</v>
      </c>
      <c r="AW10" s="442" t="s">
        <v>4276</v>
      </c>
      <c r="AX10" s="442" t="s">
        <v>4272</v>
      </c>
      <c r="AY10" s="442" t="s">
        <v>4272</v>
      </c>
      <c r="AZ10" s="442" t="s">
        <v>4276</v>
      </c>
      <c r="BA10" s="451" t="s">
        <v>4277</v>
      </c>
      <c r="BB10" s="447">
        <v>29</v>
      </c>
      <c r="BC10" s="361">
        <v>0</v>
      </c>
      <c r="BD10" s="361" t="s">
        <v>4277</v>
      </c>
      <c r="BE10" s="447">
        <v>103.52</v>
      </c>
      <c r="BF10" s="447">
        <v>57.52</v>
      </c>
      <c r="BG10" s="358"/>
      <c r="BH10" s="358"/>
      <c r="BI10" s="358"/>
    </row>
    <row r="11" spans="1:61">
      <c r="A11" s="355"/>
      <c r="B11" s="355"/>
      <c r="C11" s="356"/>
      <c r="D11" s="357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688" t="s">
        <v>4440</v>
      </c>
      <c r="Z11" s="689">
        <v>261271</v>
      </c>
      <c r="AA11" s="643">
        <v>27.142583999999999</v>
      </c>
      <c r="AB11" s="643">
        <v>72.713254000000006</v>
      </c>
      <c r="AC11" s="643"/>
      <c r="AD11" s="643"/>
      <c r="AE11" s="643"/>
      <c r="AF11" s="643"/>
      <c r="AG11" s="643"/>
      <c r="AH11" s="906" t="s">
        <v>4022</v>
      </c>
      <c r="AI11" s="643" t="s">
        <v>4270</v>
      </c>
      <c r="AJ11" s="644"/>
      <c r="AK11" s="643" t="s">
        <v>4441</v>
      </c>
      <c r="AL11" s="644">
        <v>14.99</v>
      </c>
      <c r="AM11" s="644">
        <v>13.63</v>
      </c>
      <c r="AN11" s="643" t="s">
        <v>4442</v>
      </c>
      <c r="AO11" s="646"/>
      <c r="AP11" s="643"/>
      <c r="AQ11" s="643"/>
      <c r="AR11" s="643"/>
      <c r="AS11" s="644"/>
      <c r="AT11" s="643"/>
      <c r="AU11" s="451" t="s">
        <v>4325</v>
      </c>
      <c r="AV11" s="442" t="s">
        <v>4276</v>
      </c>
      <c r="AW11" s="442" t="s">
        <v>4276</v>
      </c>
      <c r="AX11" s="442" t="s">
        <v>4272</v>
      </c>
      <c r="AY11" s="442" t="s">
        <v>4272</v>
      </c>
      <c r="AZ11" s="442" t="s">
        <v>4276</v>
      </c>
      <c r="BA11" s="644"/>
      <c r="BB11" s="644">
        <v>12</v>
      </c>
      <c r="BC11" s="643"/>
      <c r="BD11" s="643"/>
      <c r="BE11" s="644"/>
      <c r="BF11" s="644"/>
      <c r="BG11" s="358"/>
      <c r="BH11" s="358"/>
      <c r="BI11" s="358"/>
    </row>
    <row r="12" spans="1:61">
      <c r="A12" s="355"/>
      <c r="B12" s="355"/>
      <c r="C12" s="356"/>
      <c r="D12" s="357"/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688" t="s">
        <v>4443</v>
      </c>
      <c r="Z12" s="689">
        <v>41</v>
      </c>
      <c r="AA12" s="643">
        <v>27.142562000000002</v>
      </c>
      <c r="AB12" s="643">
        <v>72.715648000000002</v>
      </c>
      <c r="AC12" s="643"/>
      <c r="AD12" s="643"/>
      <c r="AE12" s="643"/>
      <c r="AF12" s="643"/>
      <c r="AG12" s="643"/>
      <c r="AH12" s="906" t="s">
        <v>4022</v>
      </c>
      <c r="AI12" s="643" t="s">
        <v>4270</v>
      </c>
      <c r="AJ12" s="644"/>
      <c r="AK12" s="643" t="s">
        <v>4444</v>
      </c>
      <c r="AL12" s="644">
        <v>14.99</v>
      </c>
      <c r="AM12" s="644">
        <v>13.52</v>
      </c>
      <c r="AN12" s="643" t="s">
        <v>4442</v>
      </c>
      <c r="AO12" s="646"/>
      <c r="AP12" s="643"/>
      <c r="AQ12" s="643"/>
      <c r="AR12" s="643"/>
      <c r="AS12" s="644"/>
      <c r="AT12" s="643"/>
      <c r="AU12" s="451" t="s">
        <v>4325</v>
      </c>
      <c r="AV12" s="442" t="s">
        <v>4276</v>
      </c>
      <c r="AW12" s="442" t="s">
        <v>4272</v>
      </c>
      <c r="AX12" s="442" t="s">
        <v>4272</v>
      </c>
      <c r="AY12" s="442" t="s">
        <v>4276</v>
      </c>
      <c r="AZ12" s="643"/>
      <c r="BA12" s="644"/>
      <c r="BB12" s="644">
        <v>5</v>
      </c>
      <c r="BC12" s="643"/>
      <c r="BD12" s="643"/>
      <c r="BE12" s="644"/>
      <c r="BF12" s="644"/>
      <c r="BG12" s="358"/>
      <c r="BH12" s="358"/>
      <c r="BI12" s="358"/>
    </row>
    <row r="13" spans="1:61">
      <c r="A13" s="355" t="s">
        <v>23</v>
      </c>
      <c r="B13" s="355" t="s">
        <v>24</v>
      </c>
      <c r="C13" s="356" t="s">
        <v>39</v>
      </c>
      <c r="D13" s="355" t="s">
        <v>42</v>
      </c>
      <c r="E13" s="355" t="s">
        <v>43</v>
      </c>
      <c r="F13" s="355">
        <v>533</v>
      </c>
      <c r="G13" s="355">
        <v>89</v>
      </c>
      <c r="H13" s="355">
        <v>560</v>
      </c>
      <c r="I13" s="355">
        <v>299</v>
      </c>
      <c r="J13" s="355">
        <v>261</v>
      </c>
      <c r="K13" s="355">
        <v>122</v>
      </c>
      <c r="L13" s="355">
        <v>65</v>
      </c>
      <c r="M13" s="355">
        <v>57</v>
      </c>
      <c r="N13" s="355">
        <v>0</v>
      </c>
      <c r="O13" s="355">
        <v>0</v>
      </c>
      <c r="P13" s="355">
        <v>0</v>
      </c>
      <c r="Q13" s="355">
        <v>0</v>
      </c>
      <c r="R13" s="355">
        <v>24</v>
      </c>
      <c r="S13" s="355">
        <v>3</v>
      </c>
      <c r="T13" s="355">
        <v>0</v>
      </c>
      <c r="U13" s="355">
        <v>39</v>
      </c>
      <c r="V13" s="355">
        <f t="shared" si="0"/>
        <v>63</v>
      </c>
      <c r="W13" s="355">
        <v>68</v>
      </c>
      <c r="X13" s="355">
        <v>66</v>
      </c>
      <c r="Y13" s="411"/>
      <c r="Z13" s="363" t="s">
        <v>4446</v>
      </c>
      <c r="AA13" s="358"/>
      <c r="AB13" s="358"/>
      <c r="AC13" s="358">
        <v>4.78</v>
      </c>
      <c r="AD13" s="358">
        <v>0</v>
      </c>
      <c r="AE13" s="358">
        <v>4.78</v>
      </c>
      <c r="AF13" s="358"/>
      <c r="AG13" s="358"/>
      <c r="AH13" s="447"/>
      <c r="AI13" s="358"/>
      <c r="AJ13" s="447"/>
      <c r="AK13" s="358"/>
      <c r="AL13" s="447"/>
      <c r="AM13" s="447"/>
      <c r="AN13" s="361" t="s">
        <v>4272</v>
      </c>
      <c r="AO13" s="463">
        <v>45976</v>
      </c>
      <c r="AP13" s="361" t="s">
        <v>4445</v>
      </c>
      <c r="AQ13" s="361" t="s">
        <v>4306</v>
      </c>
      <c r="AR13" s="361" t="s">
        <v>4274</v>
      </c>
      <c r="AS13" s="451">
        <v>7665458908</v>
      </c>
      <c r="AT13" s="358"/>
      <c r="AU13" s="447">
        <v>0</v>
      </c>
      <c r="AV13" s="358">
        <v>0</v>
      </c>
      <c r="AW13" s="358">
        <v>0</v>
      </c>
      <c r="AX13" s="358">
        <v>0</v>
      </c>
      <c r="AY13" s="358">
        <v>0</v>
      </c>
      <c r="AZ13" s="358">
        <v>0</v>
      </c>
      <c r="BA13" s="451" t="s">
        <v>4277</v>
      </c>
      <c r="BB13" s="447"/>
      <c r="BC13" s="361">
        <v>0</v>
      </c>
      <c r="BD13" s="361" t="s">
        <v>4277</v>
      </c>
      <c r="BE13" s="447">
        <v>4.78</v>
      </c>
      <c r="BF13" s="447"/>
      <c r="BG13" s="358"/>
      <c r="BH13" s="358"/>
      <c r="BI13" s="358"/>
    </row>
    <row r="14" spans="1:61">
      <c r="A14" s="355" t="s">
        <v>23</v>
      </c>
      <c r="B14" s="355" t="s">
        <v>24</v>
      </c>
      <c r="C14" s="356" t="s">
        <v>44</v>
      </c>
      <c r="D14" s="357" t="s">
        <v>45</v>
      </c>
      <c r="E14" s="355" t="s">
        <v>46</v>
      </c>
      <c r="F14" s="355">
        <v>2352.92</v>
      </c>
      <c r="G14" s="355">
        <v>231</v>
      </c>
      <c r="H14" s="355">
        <v>1636</v>
      </c>
      <c r="I14" s="355">
        <v>863</v>
      </c>
      <c r="J14" s="355">
        <v>773</v>
      </c>
      <c r="K14" s="355">
        <v>28</v>
      </c>
      <c r="L14" s="355">
        <v>13</v>
      </c>
      <c r="M14" s="355">
        <v>15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0</v>
      </c>
      <c r="T14" s="355">
        <v>0</v>
      </c>
      <c r="U14" s="355">
        <v>0</v>
      </c>
      <c r="V14" s="355">
        <f t="shared" si="0"/>
        <v>0</v>
      </c>
      <c r="W14" s="355">
        <v>0</v>
      </c>
      <c r="X14" s="355">
        <v>0</v>
      </c>
      <c r="Y14" s="358"/>
      <c r="Z14" s="363">
        <v>1126</v>
      </c>
      <c r="AA14" s="358"/>
      <c r="AB14" s="358"/>
      <c r="AC14" s="358">
        <v>2.4700000000000002</v>
      </c>
      <c r="AD14" s="358">
        <v>0</v>
      </c>
      <c r="AE14" s="358">
        <v>2.4700000000000002</v>
      </c>
      <c r="AF14" s="358"/>
      <c r="AG14" s="358"/>
      <c r="AH14" s="447"/>
      <c r="AI14" s="358"/>
      <c r="AJ14" s="447"/>
      <c r="AK14" s="358"/>
      <c r="AL14" s="447"/>
      <c r="AM14" s="447"/>
      <c r="AN14" s="361" t="s">
        <v>4272</v>
      </c>
      <c r="AO14" s="463">
        <v>45976</v>
      </c>
      <c r="AP14" s="361" t="s">
        <v>4400</v>
      </c>
      <c r="AQ14" s="361" t="s">
        <v>4401</v>
      </c>
      <c r="AR14" s="361" t="s">
        <v>4274</v>
      </c>
      <c r="AS14" s="451">
        <v>7877113001</v>
      </c>
      <c r="AT14" s="358"/>
      <c r="AU14" s="447">
        <v>0</v>
      </c>
      <c r="AV14" s="358">
        <v>0</v>
      </c>
      <c r="AW14" s="358">
        <v>0</v>
      </c>
      <c r="AX14" s="358">
        <v>0</v>
      </c>
      <c r="AY14" s="358">
        <v>0</v>
      </c>
      <c r="AZ14" s="358">
        <v>0</v>
      </c>
      <c r="BA14" s="451" t="s">
        <v>4277</v>
      </c>
      <c r="BB14" s="447"/>
      <c r="BC14" s="361">
        <v>0</v>
      </c>
      <c r="BD14" s="361" t="s">
        <v>4277</v>
      </c>
      <c r="BE14" s="447">
        <v>2.4700000000000002</v>
      </c>
      <c r="BF14" s="447">
        <v>2.4700000000000002</v>
      </c>
      <c r="BG14" s="358"/>
      <c r="BH14" s="358"/>
      <c r="BI14" s="358"/>
    </row>
    <row r="15" spans="1:61">
      <c r="A15" s="355" t="s">
        <v>23</v>
      </c>
      <c r="B15" s="355" t="s">
        <v>24</v>
      </c>
      <c r="C15" s="356" t="s">
        <v>44</v>
      </c>
      <c r="D15" s="355" t="s">
        <v>47</v>
      </c>
      <c r="E15" s="355" t="s">
        <v>48</v>
      </c>
      <c r="F15" s="355">
        <v>1193.7</v>
      </c>
      <c r="G15" s="355">
        <v>99</v>
      </c>
      <c r="H15" s="355">
        <v>701</v>
      </c>
      <c r="I15" s="355">
        <v>352</v>
      </c>
      <c r="J15" s="355">
        <v>349</v>
      </c>
      <c r="K15" s="355">
        <v>40</v>
      </c>
      <c r="L15" s="355">
        <v>21</v>
      </c>
      <c r="M15" s="355">
        <v>19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0</v>
      </c>
      <c r="U15" s="355">
        <v>0</v>
      </c>
      <c r="V15" s="355">
        <f t="shared" si="0"/>
        <v>0</v>
      </c>
      <c r="W15" s="355">
        <v>0</v>
      </c>
      <c r="X15" s="355">
        <v>0</v>
      </c>
      <c r="Y15" s="411"/>
      <c r="Z15" s="363">
        <v>0</v>
      </c>
      <c r="AA15" s="358"/>
      <c r="AB15" s="358"/>
      <c r="AC15" s="358">
        <v>0</v>
      </c>
      <c r="AD15" s="358">
        <v>0</v>
      </c>
      <c r="AE15" s="358">
        <v>0</v>
      </c>
      <c r="AF15" s="358"/>
      <c r="AG15" s="358"/>
      <c r="AH15" s="447"/>
      <c r="AI15" s="358"/>
      <c r="AJ15" s="447"/>
      <c r="AK15" s="358"/>
      <c r="AL15" s="447"/>
      <c r="AM15" s="447"/>
      <c r="AN15" s="361" t="s">
        <v>4272</v>
      </c>
      <c r="AO15" s="463">
        <v>45976</v>
      </c>
      <c r="AP15" s="361" t="s">
        <v>4402</v>
      </c>
      <c r="AQ15" s="361" t="s">
        <v>4403</v>
      </c>
      <c r="AR15" s="361" t="s">
        <v>4274</v>
      </c>
      <c r="AS15" s="451">
        <v>9413604351</v>
      </c>
      <c r="AT15" s="358"/>
      <c r="AU15" s="447">
        <v>0</v>
      </c>
      <c r="AV15" s="358">
        <v>0</v>
      </c>
      <c r="AW15" s="358">
        <v>0</v>
      </c>
      <c r="AX15" s="358">
        <v>0</v>
      </c>
      <c r="AY15" s="358">
        <v>0</v>
      </c>
      <c r="AZ15" s="358">
        <v>0</v>
      </c>
      <c r="BA15" s="451" t="s">
        <v>4277</v>
      </c>
      <c r="BB15" s="447"/>
      <c r="BC15" s="361">
        <v>0</v>
      </c>
      <c r="BD15" s="361" t="s">
        <v>4277</v>
      </c>
      <c r="BE15" s="447">
        <v>0</v>
      </c>
      <c r="BF15" s="447">
        <v>0</v>
      </c>
      <c r="BG15" s="358"/>
      <c r="BH15" s="358"/>
      <c r="BI15" s="358"/>
    </row>
    <row r="16" spans="1:61">
      <c r="A16" s="355" t="s">
        <v>23</v>
      </c>
      <c r="B16" s="355" t="s">
        <v>24</v>
      </c>
      <c r="C16" s="356" t="s">
        <v>44</v>
      </c>
      <c r="D16" s="355" t="s">
        <v>49</v>
      </c>
      <c r="E16" s="355" t="s">
        <v>50</v>
      </c>
      <c r="F16" s="355">
        <v>943.04</v>
      </c>
      <c r="G16" s="355">
        <v>50</v>
      </c>
      <c r="H16" s="355">
        <v>328</v>
      </c>
      <c r="I16" s="355">
        <v>171</v>
      </c>
      <c r="J16" s="355">
        <v>157</v>
      </c>
      <c r="K16" s="355">
        <v>32</v>
      </c>
      <c r="L16" s="355">
        <v>16</v>
      </c>
      <c r="M16" s="355">
        <v>16</v>
      </c>
      <c r="N16" s="355">
        <v>0</v>
      </c>
      <c r="O16" s="355">
        <v>0</v>
      </c>
      <c r="P16" s="355">
        <v>0</v>
      </c>
      <c r="Q16" s="355">
        <v>0</v>
      </c>
      <c r="R16" s="355">
        <v>0</v>
      </c>
      <c r="S16" s="355">
        <v>17.75</v>
      </c>
      <c r="T16" s="355">
        <v>0</v>
      </c>
      <c r="U16" s="355">
        <v>0</v>
      </c>
      <c r="V16" s="355">
        <f t="shared" si="0"/>
        <v>0</v>
      </c>
      <c r="W16" s="355">
        <v>0.56000000000000005</v>
      </c>
      <c r="X16" s="355">
        <v>17.75</v>
      </c>
      <c r="Y16" s="411" t="s">
        <v>4404</v>
      </c>
      <c r="Z16" s="363" t="s">
        <v>4405</v>
      </c>
      <c r="AA16" s="358"/>
      <c r="AB16" s="358"/>
      <c r="AC16" s="358">
        <v>17.739999999999998</v>
      </c>
      <c r="AD16" s="358">
        <v>16.05</v>
      </c>
      <c r="AE16" s="358">
        <v>1.69</v>
      </c>
      <c r="AF16" s="358"/>
      <c r="AG16" s="358"/>
      <c r="AH16" s="447" t="s">
        <v>4055</v>
      </c>
      <c r="AI16" s="358" t="s">
        <v>4327</v>
      </c>
      <c r="AJ16" s="447" t="s">
        <v>4406</v>
      </c>
      <c r="AK16" s="358" t="s">
        <v>4407</v>
      </c>
      <c r="AL16" s="447">
        <v>35.659999999999997</v>
      </c>
      <c r="AM16" s="447">
        <v>29.13</v>
      </c>
      <c r="AN16" s="361" t="s">
        <v>4272</v>
      </c>
      <c r="AO16" s="463">
        <v>45976</v>
      </c>
      <c r="AP16" s="361" t="s">
        <v>4408</v>
      </c>
      <c r="AQ16" s="361" t="s">
        <v>4409</v>
      </c>
      <c r="AR16" s="361" t="s">
        <v>4274</v>
      </c>
      <c r="AS16" s="451">
        <v>6376746296</v>
      </c>
      <c r="AT16" s="358"/>
      <c r="AU16" s="451" t="s">
        <v>4325</v>
      </c>
      <c r="AV16" s="442" t="s">
        <v>4272</v>
      </c>
      <c r="AW16" s="442" t="s">
        <v>4276</v>
      </c>
      <c r="AX16" s="442" t="s">
        <v>4276</v>
      </c>
      <c r="AY16" s="442" t="s">
        <v>4276</v>
      </c>
      <c r="AZ16" s="442" t="s">
        <v>4276</v>
      </c>
      <c r="BA16" s="451" t="s">
        <v>4277</v>
      </c>
      <c r="BB16" s="447">
        <v>10</v>
      </c>
      <c r="BC16" s="361">
        <v>0</v>
      </c>
      <c r="BD16" s="361" t="s">
        <v>4277</v>
      </c>
      <c r="BE16" s="447">
        <v>17.739999999999998</v>
      </c>
      <c r="BF16" s="447">
        <v>7.74</v>
      </c>
      <c r="BG16" s="358"/>
      <c r="BH16" s="358"/>
      <c r="BI16" s="358"/>
    </row>
    <row r="17" spans="1:61">
      <c r="A17" s="355" t="s">
        <v>23</v>
      </c>
      <c r="B17" s="355" t="s">
        <v>24</v>
      </c>
      <c r="C17" s="356" t="s">
        <v>51</v>
      </c>
      <c r="D17" s="357" t="s">
        <v>51</v>
      </c>
      <c r="E17" s="355" t="s">
        <v>52</v>
      </c>
      <c r="F17" s="355">
        <v>491</v>
      </c>
      <c r="G17" s="355">
        <v>124</v>
      </c>
      <c r="H17" s="355">
        <v>1049</v>
      </c>
      <c r="I17" s="355">
        <v>551</v>
      </c>
      <c r="J17" s="355">
        <v>498</v>
      </c>
      <c r="K17" s="355">
        <v>38</v>
      </c>
      <c r="L17" s="355">
        <v>18</v>
      </c>
      <c r="M17" s="355">
        <v>20</v>
      </c>
      <c r="N17" s="355">
        <v>1</v>
      </c>
      <c r="O17" s="355">
        <v>1</v>
      </c>
      <c r="P17" s="355">
        <v>0</v>
      </c>
      <c r="Q17" s="355">
        <v>0</v>
      </c>
      <c r="R17" s="355">
        <v>0</v>
      </c>
      <c r="S17" s="355">
        <v>17</v>
      </c>
      <c r="T17" s="355">
        <v>0</v>
      </c>
      <c r="U17" s="355">
        <v>109</v>
      </c>
      <c r="V17" s="355">
        <f t="shared" si="0"/>
        <v>109</v>
      </c>
      <c r="W17" s="355">
        <v>41</v>
      </c>
      <c r="X17" s="355">
        <v>126</v>
      </c>
      <c r="Y17" s="411"/>
      <c r="Z17" s="452">
        <v>517551552</v>
      </c>
      <c r="AA17" s="358"/>
      <c r="AB17" s="358"/>
      <c r="AC17" s="358">
        <v>4.6100000000000003</v>
      </c>
      <c r="AD17" s="358">
        <v>1.1299999999999999</v>
      </c>
      <c r="AE17" s="358">
        <v>3.48</v>
      </c>
      <c r="AF17" s="358"/>
      <c r="AG17" s="358"/>
      <c r="AH17" s="447"/>
      <c r="AI17" s="358"/>
      <c r="AJ17" s="447"/>
      <c r="AK17" s="358"/>
      <c r="AL17" s="447"/>
      <c r="AM17" s="447"/>
      <c r="AN17" s="361" t="s">
        <v>4272</v>
      </c>
      <c r="AO17" s="463">
        <v>45976</v>
      </c>
      <c r="AP17" s="361" t="s">
        <v>4410</v>
      </c>
      <c r="AQ17" s="361" t="s">
        <v>4411</v>
      </c>
      <c r="AR17" s="361" t="s">
        <v>4274</v>
      </c>
      <c r="AS17" s="451">
        <v>9849802092</v>
      </c>
      <c r="AT17" s="358"/>
      <c r="AU17" s="447"/>
      <c r="AV17" s="358"/>
      <c r="AW17" s="358"/>
      <c r="AX17" s="358"/>
      <c r="AY17" s="358"/>
      <c r="AZ17" s="358"/>
      <c r="BA17" s="451" t="s">
        <v>4277</v>
      </c>
      <c r="BB17" s="447"/>
      <c r="BC17" s="361">
        <v>0</v>
      </c>
      <c r="BD17" s="361" t="s">
        <v>4277</v>
      </c>
      <c r="BE17" s="447">
        <v>4.6100000000000003</v>
      </c>
      <c r="BF17" s="447">
        <v>4.6100000000000003</v>
      </c>
      <c r="BG17" s="358"/>
      <c r="BH17" s="358"/>
      <c r="BI17" s="358"/>
    </row>
    <row r="18" spans="1:61">
      <c r="A18" s="355" t="s">
        <v>23</v>
      </c>
      <c r="B18" s="355" t="s">
        <v>24</v>
      </c>
      <c r="C18" s="356" t="s">
        <v>51</v>
      </c>
      <c r="D18" s="355" t="s">
        <v>53</v>
      </c>
      <c r="E18" s="355" t="s">
        <v>54</v>
      </c>
      <c r="F18" s="355">
        <v>605</v>
      </c>
      <c r="G18" s="355">
        <v>95</v>
      </c>
      <c r="H18" s="355">
        <v>595</v>
      </c>
      <c r="I18" s="355">
        <v>297</v>
      </c>
      <c r="J18" s="355">
        <v>298</v>
      </c>
      <c r="K18" s="355">
        <v>313</v>
      </c>
      <c r="L18" s="355">
        <v>150</v>
      </c>
      <c r="M18" s="355">
        <v>163</v>
      </c>
      <c r="N18" s="355">
        <v>0</v>
      </c>
      <c r="O18" s="355">
        <v>0</v>
      </c>
      <c r="P18" s="355">
        <v>0</v>
      </c>
      <c r="Q18" s="355">
        <v>0</v>
      </c>
      <c r="R18" s="355">
        <v>0</v>
      </c>
      <c r="S18" s="355">
        <v>15</v>
      </c>
      <c r="T18" s="355">
        <v>0</v>
      </c>
      <c r="U18" s="355">
        <v>28</v>
      </c>
      <c r="V18" s="355">
        <f t="shared" si="0"/>
        <v>28</v>
      </c>
      <c r="W18" s="355">
        <v>8</v>
      </c>
      <c r="X18" s="355">
        <v>43</v>
      </c>
      <c r="Y18" s="411" t="s">
        <v>4412</v>
      </c>
      <c r="Z18" s="363" t="s">
        <v>4414</v>
      </c>
      <c r="AA18" s="358">
        <v>27.196255000000001</v>
      </c>
      <c r="AB18" s="358">
        <v>73.086517000000001</v>
      </c>
      <c r="AC18" s="358">
        <v>56.59</v>
      </c>
      <c r="AD18" s="358">
        <v>35.729999999999997</v>
      </c>
      <c r="AE18" s="358">
        <v>20.86</v>
      </c>
      <c r="AF18" s="358"/>
      <c r="AG18" s="358"/>
      <c r="AH18" s="447" t="s">
        <v>4055</v>
      </c>
      <c r="AI18" s="358" t="s">
        <v>4280</v>
      </c>
      <c r="AJ18" s="447" t="s">
        <v>4415</v>
      </c>
      <c r="AK18" s="358" t="s">
        <v>4416</v>
      </c>
      <c r="AL18" s="447">
        <v>34.47</v>
      </c>
      <c r="AM18" s="447">
        <v>29.16</v>
      </c>
      <c r="AN18" s="361" t="s">
        <v>4272</v>
      </c>
      <c r="AO18" s="463">
        <v>45976</v>
      </c>
      <c r="AP18" s="361" t="s">
        <v>4413</v>
      </c>
      <c r="AQ18" s="361" t="s">
        <v>4417</v>
      </c>
      <c r="AR18" s="361" t="s">
        <v>4274</v>
      </c>
      <c r="AS18" s="451">
        <v>9636728610</v>
      </c>
      <c r="AT18" s="358"/>
      <c r="AU18" s="451" t="s">
        <v>4325</v>
      </c>
      <c r="AV18" s="442" t="s">
        <v>4272</v>
      </c>
      <c r="AW18" s="442" t="s">
        <v>4276</v>
      </c>
      <c r="AX18" s="442" t="s">
        <v>4276</v>
      </c>
      <c r="AY18" s="442" t="s">
        <v>4276</v>
      </c>
      <c r="AZ18" s="442" t="s">
        <v>4276</v>
      </c>
      <c r="BA18" s="451" t="s">
        <v>4277</v>
      </c>
      <c r="BB18" s="447">
        <v>15</v>
      </c>
      <c r="BC18" s="361">
        <v>0</v>
      </c>
      <c r="BD18" s="361" t="s">
        <v>4277</v>
      </c>
      <c r="BE18" s="447">
        <v>56.59</v>
      </c>
      <c r="BF18" s="447">
        <v>26.59</v>
      </c>
      <c r="BG18" s="358"/>
      <c r="BH18" s="358"/>
      <c r="BI18" s="358"/>
    </row>
    <row r="19" spans="1:61">
      <c r="A19" s="355"/>
      <c r="B19" s="355"/>
      <c r="C19" s="356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454" t="s">
        <v>4418</v>
      </c>
      <c r="Z19" s="442"/>
      <c r="AA19" s="453">
        <v>27.198521</v>
      </c>
      <c r="AB19" s="453">
        <v>73086753</v>
      </c>
      <c r="AC19" s="453"/>
      <c r="AD19" s="453"/>
      <c r="AE19" s="453"/>
      <c r="AF19" s="453"/>
      <c r="AG19" s="453"/>
      <c r="AH19" s="455" t="s">
        <v>4055</v>
      </c>
      <c r="AI19" s="453" t="s">
        <v>4007</v>
      </c>
      <c r="AJ19" s="896">
        <v>45079</v>
      </c>
      <c r="AK19" s="453" t="s">
        <v>4419</v>
      </c>
      <c r="AL19" s="455">
        <v>32.83</v>
      </c>
      <c r="AM19" s="455">
        <v>27.51</v>
      </c>
      <c r="AN19" s="453"/>
      <c r="AO19" s="896"/>
      <c r="AP19" s="453"/>
      <c r="AQ19" s="453"/>
      <c r="AR19" s="453"/>
      <c r="AS19" s="455"/>
      <c r="AT19" s="453"/>
      <c r="AU19" s="451" t="s">
        <v>4325</v>
      </c>
      <c r="AV19" s="442" t="s">
        <v>4272</v>
      </c>
      <c r="AW19" s="442" t="s">
        <v>4276</v>
      </c>
      <c r="AX19" s="442" t="s">
        <v>4276</v>
      </c>
      <c r="AY19" s="442" t="s">
        <v>4276</v>
      </c>
      <c r="AZ19" s="442" t="s">
        <v>4276</v>
      </c>
      <c r="BA19" s="455" t="s">
        <v>4277</v>
      </c>
      <c r="BB19" s="455">
        <v>15</v>
      </c>
      <c r="BC19" s="453">
        <v>0</v>
      </c>
      <c r="BD19" s="453" t="s">
        <v>4277</v>
      </c>
      <c r="BE19" s="455"/>
      <c r="BF19" s="455"/>
      <c r="BG19" s="358"/>
      <c r="BH19" s="358"/>
      <c r="BI19" s="358"/>
    </row>
    <row r="20" spans="1:61">
      <c r="A20" s="355" t="s">
        <v>23</v>
      </c>
      <c r="B20" s="355" t="s">
        <v>24</v>
      </c>
      <c r="C20" s="356" t="s">
        <v>51</v>
      </c>
      <c r="D20" s="355" t="s">
        <v>30</v>
      </c>
      <c r="E20" s="355" t="s">
        <v>55</v>
      </c>
      <c r="F20" s="355">
        <v>923</v>
      </c>
      <c r="G20" s="355">
        <v>160</v>
      </c>
      <c r="H20" s="355">
        <v>1166</v>
      </c>
      <c r="I20" s="355">
        <v>615</v>
      </c>
      <c r="J20" s="355">
        <v>551</v>
      </c>
      <c r="K20" s="355">
        <v>321</v>
      </c>
      <c r="L20" s="355">
        <v>158</v>
      </c>
      <c r="M20" s="355">
        <v>163</v>
      </c>
      <c r="N20" s="355">
        <v>0</v>
      </c>
      <c r="O20" s="355">
        <v>0</v>
      </c>
      <c r="P20" s="355">
        <v>0</v>
      </c>
      <c r="Q20" s="355">
        <v>0</v>
      </c>
      <c r="R20" s="355">
        <v>0</v>
      </c>
      <c r="S20" s="355">
        <v>21</v>
      </c>
      <c r="T20" s="355">
        <v>0</v>
      </c>
      <c r="U20" s="355">
        <v>102</v>
      </c>
      <c r="V20" s="355">
        <f t="shared" si="0"/>
        <v>102</v>
      </c>
      <c r="W20" s="355">
        <v>41</v>
      </c>
      <c r="X20" s="355">
        <v>123</v>
      </c>
      <c r="Y20" s="411"/>
      <c r="Z20" s="363">
        <v>0</v>
      </c>
      <c r="AA20" s="358"/>
      <c r="AB20" s="358"/>
      <c r="AC20" s="358">
        <v>0</v>
      </c>
      <c r="AD20" s="358">
        <v>0</v>
      </c>
      <c r="AE20" s="358">
        <v>0</v>
      </c>
      <c r="AF20" s="358"/>
      <c r="AG20" s="358"/>
      <c r="AH20" s="447"/>
      <c r="AI20" s="358"/>
      <c r="AJ20" s="447"/>
      <c r="AK20" s="358"/>
      <c r="AL20" s="447"/>
      <c r="AM20" s="447"/>
      <c r="AN20" s="361" t="s">
        <v>4272</v>
      </c>
      <c r="AO20" s="463">
        <v>45976</v>
      </c>
      <c r="AP20" s="361" t="s">
        <v>4420</v>
      </c>
      <c r="AQ20" s="361" t="s">
        <v>4421</v>
      </c>
      <c r="AR20" s="361" t="s">
        <v>4274</v>
      </c>
      <c r="AS20" s="451">
        <v>8104615872</v>
      </c>
      <c r="AT20" s="358"/>
      <c r="AU20" s="447">
        <v>0</v>
      </c>
      <c r="AV20" s="358">
        <v>0</v>
      </c>
      <c r="AW20" s="358">
        <v>0</v>
      </c>
      <c r="AX20" s="358">
        <v>0</v>
      </c>
      <c r="AY20" s="358">
        <v>0</v>
      </c>
      <c r="AZ20" s="358">
        <v>0</v>
      </c>
      <c r="BA20" s="451" t="s">
        <v>4277</v>
      </c>
      <c r="BB20" s="447"/>
      <c r="BC20" s="361">
        <v>0</v>
      </c>
      <c r="BD20" s="361" t="s">
        <v>4277</v>
      </c>
      <c r="BE20" s="447">
        <v>0</v>
      </c>
      <c r="BF20" s="447">
        <v>0</v>
      </c>
      <c r="BG20" s="358"/>
      <c r="BH20" s="358"/>
      <c r="BI20" s="358"/>
    </row>
    <row r="21" spans="1:61">
      <c r="A21" s="355" t="s">
        <v>23</v>
      </c>
      <c r="B21" s="355" t="s">
        <v>24</v>
      </c>
      <c r="C21" s="356" t="s">
        <v>56</v>
      </c>
      <c r="D21" s="357" t="s">
        <v>56</v>
      </c>
      <c r="E21" s="355" t="s">
        <v>57</v>
      </c>
      <c r="F21" s="355">
        <v>2094.0300000000002</v>
      </c>
      <c r="G21" s="355">
        <v>342</v>
      </c>
      <c r="H21" s="355">
        <v>1840</v>
      </c>
      <c r="I21" s="355">
        <v>944</v>
      </c>
      <c r="J21" s="355">
        <v>896</v>
      </c>
      <c r="K21" s="355">
        <v>16</v>
      </c>
      <c r="L21" s="355">
        <v>9</v>
      </c>
      <c r="M21" s="355">
        <v>7</v>
      </c>
      <c r="N21" s="355">
        <v>0</v>
      </c>
      <c r="O21" s="355">
        <v>0</v>
      </c>
      <c r="P21" s="355">
        <v>0</v>
      </c>
      <c r="Q21" s="355">
        <v>0</v>
      </c>
      <c r="R21" s="355">
        <v>0</v>
      </c>
      <c r="S21" s="355">
        <v>67.84</v>
      </c>
      <c r="T21" s="355">
        <v>0</v>
      </c>
      <c r="U21" s="355">
        <v>0</v>
      </c>
      <c r="V21" s="355">
        <f t="shared" si="0"/>
        <v>0</v>
      </c>
      <c r="W21" s="355">
        <v>0</v>
      </c>
      <c r="X21" s="355">
        <v>67.84</v>
      </c>
      <c r="Y21" s="411" t="s">
        <v>4516</v>
      </c>
      <c r="Z21" s="363" t="s">
        <v>4518</v>
      </c>
      <c r="AA21" s="358">
        <v>27.099765999999999</v>
      </c>
      <c r="AB21" s="358">
        <v>72.863221999999993</v>
      </c>
      <c r="AC21" s="358">
        <v>118.08</v>
      </c>
      <c r="AD21" s="358">
        <v>116.39</v>
      </c>
      <c r="AE21" s="358">
        <v>1.69</v>
      </c>
      <c r="AF21" s="358"/>
      <c r="AG21" s="358"/>
      <c r="AH21" s="447" t="s">
        <v>4010</v>
      </c>
      <c r="AI21" s="358" t="s">
        <v>4270</v>
      </c>
      <c r="AJ21" s="447"/>
      <c r="AK21" s="358" t="s">
        <v>4519</v>
      </c>
      <c r="AL21" s="447">
        <v>14.98</v>
      </c>
      <c r="AM21" s="447">
        <v>13.43</v>
      </c>
      <c r="AN21" s="361" t="s">
        <v>4272</v>
      </c>
      <c r="AO21" s="463">
        <v>45976</v>
      </c>
      <c r="AP21" s="361" t="s">
        <v>4517</v>
      </c>
      <c r="AQ21" s="361" t="s">
        <v>4520</v>
      </c>
      <c r="AR21" s="361" t="s">
        <v>4274</v>
      </c>
      <c r="AS21" s="451">
        <v>8239982390</v>
      </c>
      <c r="AT21" s="358"/>
      <c r="AU21" s="451" t="s">
        <v>4325</v>
      </c>
      <c r="AV21" s="442" t="s">
        <v>4276</v>
      </c>
      <c r="AW21" s="442" t="s">
        <v>4276</v>
      </c>
      <c r="AX21" s="442" t="s">
        <v>4272</v>
      </c>
      <c r="AY21" s="442" t="s">
        <v>4272</v>
      </c>
      <c r="AZ21" s="442" t="s">
        <v>4276</v>
      </c>
      <c r="BA21" s="451" t="s">
        <v>4277</v>
      </c>
      <c r="BB21" s="447">
        <v>8</v>
      </c>
      <c r="BC21" s="361">
        <v>0</v>
      </c>
      <c r="BD21" s="361" t="s">
        <v>4277</v>
      </c>
      <c r="BE21" s="447">
        <v>118.08</v>
      </c>
      <c r="BF21" s="447">
        <v>82.08</v>
      </c>
      <c r="BG21" s="358"/>
      <c r="BH21" s="358"/>
      <c r="BI21" s="358"/>
    </row>
    <row r="22" spans="1:61">
      <c r="A22" s="355"/>
      <c r="B22" s="355"/>
      <c r="C22" s="356"/>
      <c r="D22" s="357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454" t="s">
        <v>4521</v>
      </c>
      <c r="Z22" s="442"/>
      <c r="AA22" s="453">
        <v>27.112617</v>
      </c>
      <c r="AB22" s="453">
        <v>72.868502000000007</v>
      </c>
      <c r="AC22" s="453"/>
      <c r="AD22" s="453"/>
      <c r="AE22" s="453"/>
      <c r="AF22" s="453"/>
      <c r="AG22" s="453"/>
      <c r="AH22" s="907" t="s">
        <v>4022</v>
      </c>
      <c r="AI22" s="453" t="s">
        <v>4007</v>
      </c>
      <c r="AJ22" s="455" t="s">
        <v>4335</v>
      </c>
      <c r="AK22" s="453" t="s">
        <v>4522</v>
      </c>
      <c r="AL22" s="455">
        <v>34.19</v>
      </c>
      <c r="AM22" s="455">
        <v>28.88</v>
      </c>
      <c r="AN22" s="453"/>
      <c r="AO22" s="896"/>
      <c r="AP22" s="453"/>
      <c r="AQ22" s="453"/>
      <c r="AR22" s="453"/>
      <c r="AS22" s="455"/>
      <c r="AT22" s="453"/>
      <c r="AU22" s="451" t="s">
        <v>4325</v>
      </c>
      <c r="AV22" s="442" t="s">
        <v>4272</v>
      </c>
      <c r="AW22" s="442" t="s">
        <v>4276</v>
      </c>
      <c r="AX22" s="442" t="s">
        <v>4276</v>
      </c>
      <c r="AY22" s="442" t="s">
        <v>4276</v>
      </c>
      <c r="AZ22" s="442" t="s">
        <v>4276</v>
      </c>
      <c r="BA22" s="455" t="s">
        <v>4277</v>
      </c>
      <c r="BB22" s="455">
        <v>18</v>
      </c>
      <c r="BC22" s="453">
        <v>0</v>
      </c>
      <c r="BD22" s="453" t="s">
        <v>4277</v>
      </c>
      <c r="BE22" s="455"/>
      <c r="BF22" s="455"/>
      <c r="BG22" s="358"/>
      <c r="BH22" s="358"/>
      <c r="BI22" s="358"/>
    </row>
    <row r="23" spans="1:61">
      <c r="A23" s="355"/>
      <c r="B23" s="355"/>
      <c r="C23" s="356"/>
      <c r="D23" s="357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454" t="s">
        <v>4523</v>
      </c>
      <c r="Z23" s="442"/>
      <c r="AA23" s="453">
        <v>27.112518000000001</v>
      </c>
      <c r="AB23" s="453">
        <v>72.862539999999996</v>
      </c>
      <c r="AC23" s="453"/>
      <c r="AD23" s="453"/>
      <c r="AE23" s="453"/>
      <c r="AF23" s="453"/>
      <c r="AG23" s="453"/>
      <c r="AH23" s="455" t="s">
        <v>4010</v>
      </c>
      <c r="AI23" s="453" t="s">
        <v>4270</v>
      </c>
      <c r="AJ23" s="455"/>
      <c r="AK23" s="453" t="s">
        <v>4524</v>
      </c>
      <c r="AL23" s="455">
        <v>14.94</v>
      </c>
      <c r="AM23" s="455">
        <v>13.3</v>
      </c>
      <c r="AN23" s="453"/>
      <c r="AO23" s="896"/>
      <c r="AP23" s="453"/>
      <c r="AQ23" s="453"/>
      <c r="AR23" s="453"/>
      <c r="AS23" s="455"/>
      <c r="AT23" s="453"/>
      <c r="AU23" s="451" t="s">
        <v>4325</v>
      </c>
      <c r="AV23" s="442" t="s">
        <v>4276</v>
      </c>
      <c r="AW23" s="442" t="s">
        <v>4276</v>
      </c>
      <c r="AX23" s="442" t="s">
        <v>4272</v>
      </c>
      <c r="AY23" s="442" t="s">
        <v>4272</v>
      </c>
      <c r="AZ23" s="442" t="s">
        <v>4276</v>
      </c>
      <c r="BA23" s="455" t="s">
        <v>4277</v>
      </c>
      <c r="BB23" s="455">
        <v>5</v>
      </c>
      <c r="BC23" s="453">
        <v>0</v>
      </c>
      <c r="BD23" s="453" t="s">
        <v>4277</v>
      </c>
      <c r="BE23" s="455"/>
      <c r="BF23" s="455"/>
      <c r="BG23" s="358"/>
      <c r="BH23" s="358"/>
      <c r="BI23" s="358"/>
    </row>
    <row r="24" spans="1:61" ht="31.5">
      <c r="A24" s="355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454" t="s">
        <v>4525</v>
      </c>
      <c r="Z24" s="442"/>
      <c r="AA24" s="453">
        <v>27.10951</v>
      </c>
      <c r="AB24" s="453">
        <v>72.864560999999995</v>
      </c>
      <c r="AC24" s="453"/>
      <c r="AD24" s="453"/>
      <c r="AE24" s="453"/>
      <c r="AF24" s="453"/>
      <c r="AG24" s="453"/>
      <c r="AH24" s="455" t="s">
        <v>4010</v>
      </c>
      <c r="AI24" s="453" t="s">
        <v>4270</v>
      </c>
      <c r="AJ24" s="455"/>
      <c r="AK24" s="453" t="s">
        <v>4526</v>
      </c>
      <c r="AL24" s="455">
        <v>14.88</v>
      </c>
      <c r="AM24" s="455">
        <v>13.31</v>
      </c>
      <c r="AN24" s="453"/>
      <c r="AO24" s="896"/>
      <c r="AP24" s="453"/>
      <c r="AQ24" s="453"/>
      <c r="AR24" s="453"/>
      <c r="AS24" s="455"/>
      <c r="AT24" s="453"/>
      <c r="AU24" s="451" t="s">
        <v>4325</v>
      </c>
      <c r="AV24" s="442" t="s">
        <v>4276</v>
      </c>
      <c r="AW24" s="442" t="s">
        <v>4276</v>
      </c>
      <c r="AX24" s="442" t="s">
        <v>4272</v>
      </c>
      <c r="AY24" s="442" t="s">
        <v>4272</v>
      </c>
      <c r="AZ24" s="442" t="s">
        <v>4276</v>
      </c>
      <c r="BA24" s="455" t="s">
        <v>4277</v>
      </c>
      <c r="BB24" s="455">
        <v>5</v>
      </c>
      <c r="BC24" s="453">
        <v>0</v>
      </c>
      <c r="BD24" s="453" t="s">
        <v>4277</v>
      </c>
      <c r="BE24" s="455"/>
      <c r="BF24" s="455"/>
      <c r="BG24" s="358"/>
      <c r="BH24" s="358"/>
      <c r="BI24" s="358"/>
    </row>
    <row r="25" spans="1:61">
      <c r="A25" s="355" t="s">
        <v>23</v>
      </c>
      <c r="B25" s="355" t="s">
        <v>24</v>
      </c>
      <c r="C25" s="356" t="s">
        <v>56</v>
      </c>
      <c r="D25" s="355" t="s">
        <v>58</v>
      </c>
      <c r="E25" s="355" t="s">
        <v>59</v>
      </c>
      <c r="F25" s="355">
        <v>1437</v>
      </c>
      <c r="G25" s="355">
        <v>324</v>
      </c>
      <c r="H25" s="355">
        <v>1797</v>
      </c>
      <c r="I25" s="355">
        <v>956</v>
      </c>
      <c r="J25" s="355">
        <v>841</v>
      </c>
      <c r="K25" s="355">
        <v>186</v>
      </c>
      <c r="L25" s="355">
        <v>96</v>
      </c>
      <c r="M25" s="355">
        <v>90</v>
      </c>
      <c r="N25" s="355">
        <v>7</v>
      </c>
      <c r="O25" s="355">
        <v>4</v>
      </c>
      <c r="P25" s="355">
        <v>3</v>
      </c>
      <c r="Q25" s="355">
        <v>0</v>
      </c>
      <c r="R25" s="355">
        <v>0</v>
      </c>
      <c r="S25" s="355">
        <v>0</v>
      </c>
      <c r="T25" s="355">
        <v>165</v>
      </c>
      <c r="U25" s="355">
        <v>72</v>
      </c>
      <c r="V25" s="355">
        <f t="shared" si="0"/>
        <v>237</v>
      </c>
      <c r="W25" s="355">
        <v>0</v>
      </c>
      <c r="X25" s="355">
        <v>237</v>
      </c>
      <c r="Y25" s="411"/>
      <c r="Z25" s="363">
        <v>534</v>
      </c>
      <c r="AA25" s="358"/>
      <c r="AB25" s="358"/>
      <c r="AC25" s="358">
        <v>0.15</v>
      </c>
      <c r="AD25" s="358">
        <v>0.15</v>
      </c>
      <c r="AE25" s="358">
        <v>0</v>
      </c>
      <c r="AF25" s="358"/>
      <c r="AG25" s="358"/>
      <c r="AH25" s="447"/>
      <c r="AI25" s="358"/>
      <c r="AJ25" s="447"/>
      <c r="AK25" s="358"/>
      <c r="AL25" s="447"/>
      <c r="AM25" s="447"/>
      <c r="AN25" s="361" t="s">
        <v>4272</v>
      </c>
      <c r="AO25" s="463">
        <v>45976</v>
      </c>
      <c r="AP25" s="361" t="s">
        <v>4527</v>
      </c>
      <c r="AQ25" s="361" t="s">
        <v>4528</v>
      </c>
      <c r="AR25" s="361" t="s">
        <v>4274</v>
      </c>
      <c r="AS25" s="451">
        <v>9664182656</v>
      </c>
      <c r="AT25" s="358"/>
      <c r="AU25" s="447">
        <v>0</v>
      </c>
      <c r="AV25" s="358">
        <v>0</v>
      </c>
      <c r="AW25" s="358">
        <v>0</v>
      </c>
      <c r="AX25" s="358">
        <v>0</v>
      </c>
      <c r="AY25" s="358">
        <v>0</v>
      </c>
      <c r="AZ25" s="358">
        <v>0</v>
      </c>
      <c r="BA25" s="451" t="s">
        <v>4277</v>
      </c>
      <c r="BB25" s="447"/>
      <c r="BC25" s="361">
        <v>0</v>
      </c>
      <c r="BD25" s="361" t="s">
        <v>4277</v>
      </c>
      <c r="BE25" s="447">
        <v>0.15</v>
      </c>
      <c r="BF25" s="447"/>
      <c r="BG25" s="358"/>
      <c r="BH25" s="358"/>
      <c r="BI25" s="358"/>
    </row>
    <row r="26" spans="1:61">
      <c r="A26" s="355" t="s">
        <v>23</v>
      </c>
      <c r="B26" s="355" t="s">
        <v>24</v>
      </c>
      <c r="C26" s="356" t="s">
        <v>60</v>
      </c>
      <c r="D26" s="357" t="s">
        <v>61</v>
      </c>
      <c r="E26" s="355" t="s">
        <v>62</v>
      </c>
      <c r="F26" s="355">
        <v>3721</v>
      </c>
      <c r="G26" s="355">
        <v>389</v>
      </c>
      <c r="H26" s="355">
        <v>2378</v>
      </c>
      <c r="I26" s="355">
        <v>1266</v>
      </c>
      <c r="J26" s="355">
        <v>1112</v>
      </c>
      <c r="K26" s="355">
        <v>635</v>
      </c>
      <c r="L26" s="355">
        <v>349</v>
      </c>
      <c r="M26" s="355">
        <v>286</v>
      </c>
      <c r="N26" s="355">
        <v>125</v>
      </c>
      <c r="O26" s="355">
        <v>67</v>
      </c>
      <c r="P26" s="355">
        <v>58</v>
      </c>
      <c r="Q26" s="355">
        <v>0</v>
      </c>
      <c r="R26" s="355">
        <v>415</v>
      </c>
      <c r="S26" s="355">
        <v>364</v>
      </c>
      <c r="T26" s="355">
        <v>0</v>
      </c>
      <c r="U26" s="355">
        <v>389</v>
      </c>
      <c r="V26" s="355">
        <f t="shared" si="0"/>
        <v>804</v>
      </c>
      <c r="W26" s="355">
        <v>370</v>
      </c>
      <c r="X26" s="355">
        <v>1168</v>
      </c>
      <c r="Y26" s="411" t="s">
        <v>4352</v>
      </c>
      <c r="Z26" s="363" t="s">
        <v>4354</v>
      </c>
      <c r="AA26" s="358">
        <v>27.087273</v>
      </c>
      <c r="AB26" s="358">
        <v>72.699376999999998</v>
      </c>
      <c r="AC26" s="358">
        <v>269.08999999999997</v>
      </c>
      <c r="AD26" s="358">
        <v>0.97</v>
      </c>
      <c r="AE26" s="358">
        <v>268.12</v>
      </c>
      <c r="AF26" s="358"/>
      <c r="AG26" s="358"/>
      <c r="AH26" s="774" t="s">
        <v>4022</v>
      </c>
      <c r="AI26" s="358" t="s">
        <v>4270</v>
      </c>
      <c r="AJ26" s="463">
        <v>45879</v>
      </c>
      <c r="AK26" s="358" t="s">
        <v>4355</v>
      </c>
      <c r="AL26" s="447">
        <v>10.08</v>
      </c>
      <c r="AM26" s="447">
        <v>9.14</v>
      </c>
      <c r="AN26" s="361" t="s">
        <v>4272</v>
      </c>
      <c r="AO26" s="463">
        <v>45976</v>
      </c>
      <c r="AP26" s="361" t="s">
        <v>4353</v>
      </c>
      <c r="AQ26" s="361" t="s">
        <v>4356</v>
      </c>
      <c r="AR26" s="361" t="s">
        <v>4274</v>
      </c>
      <c r="AS26" s="451">
        <v>9828204046</v>
      </c>
      <c r="AT26" s="358"/>
      <c r="AU26" s="451" t="s">
        <v>4325</v>
      </c>
      <c r="AV26" s="347" t="s">
        <v>4276</v>
      </c>
      <c r="AW26" s="347" t="s">
        <v>4276</v>
      </c>
      <c r="AX26" s="347" t="s">
        <v>4272</v>
      </c>
      <c r="AY26" s="347" t="s">
        <v>4272</v>
      </c>
      <c r="AZ26" s="347" t="s">
        <v>4276</v>
      </c>
      <c r="BA26" s="451" t="s">
        <v>4277</v>
      </c>
      <c r="BB26" s="447">
        <v>6</v>
      </c>
      <c r="BC26" s="361">
        <v>0</v>
      </c>
      <c r="BD26" s="361" t="s">
        <v>4277</v>
      </c>
      <c r="BE26" s="447">
        <v>269.08999999999997</v>
      </c>
      <c r="BF26" s="447">
        <v>239.09</v>
      </c>
      <c r="BG26" s="358"/>
      <c r="BH26" s="358"/>
      <c r="BI26" s="358"/>
    </row>
    <row r="27" spans="1:61">
      <c r="A27" s="355"/>
      <c r="B27" s="355"/>
      <c r="C27" s="356"/>
      <c r="D27" s="357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454" t="s">
        <v>4357</v>
      </c>
      <c r="Z27" s="442"/>
      <c r="AA27" s="453">
        <v>27.084478000000001</v>
      </c>
      <c r="AB27" s="453">
        <v>72.702894999999998</v>
      </c>
      <c r="AC27" s="453"/>
      <c r="AD27" s="453"/>
      <c r="AE27" s="453"/>
      <c r="AF27" s="453"/>
      <c r="AG27" s="453"/>
      <c r="AH27" s="455" t="s">
        <v>4010</v>
      </c>
      <c r="AI27" s="453" t="s">
        <v>4270</v>
      </c>
      <c r="AJ27" s="455"/>
      <c r="AK27" s="453" t="s">
        <v>4358</v>
      </c>
      <c r="AL27" s="455">
        <v>6.61</v>
      </c>
      <c r="AM27" s="455">
        <v>5.99</v>
      </c>
      <c r="AN27" s="453"/>
      <c r="AO27" s="896"/>
      <c r="AP27" s="453"/>
      <c r="AQ27" s="453"/>
      <c r="AR27" s="453"/>
      <c r="AS27" s="455"/>
      <c r="AT27" s="453"/>
      <c r="AU27" s="451" t="s">
        <v>4325</v>
      </c>
      <c r="AV27" s="347" t="s">
        <v>4276</v>
      </c>
      <c r="AW27" s="347" t="s">
        <v>4276</v>
      </c>
      <c r="AX27" s="347" t="s">
        <v>4272</v>
      </c>
      <c r="AY27" s="347" t="s">
        <v>4272</v>
      </c>
      <c r="AZ27" s="347" t="s">
        <v>4276</v>
      </c>
      <c r="BA27" s="455" t="s">
        <v>4277</v>
      </c>
      <c r="BB27" s="455">
        <v>6</v>
      </c>
      <c r="BC27" s="453">
        <v>0</v>
      </c>
      <c r="BD27" s="453" t="s">
        <v>4277</v>
      </c>
      <c r="BE27" s="455"/>
      <c r="BF27" s="455"/>
      <c r="BG27" s="358"/>
      <c r="BH27" s="358"/>
      <c r="BI27" s="358"/>
    </row>
    <row r="28" spans="1:61" ht="31.5">
      <c r="A28" s="355"/>
      <c r="B28" s="355"/>
      <c r="C28" s="356"/>
      <c r="D28" s="357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454" t="s">
        <v>4359</v>
      </c>
      <c r="Z28" s="442"/>
      <c r="AA28" s="453">
        <v>27.082847999999998</v>
      </c>
      <c r="AB28" s="453">
        <v>72.700924999999998</v>
      </c>
      <c r="AC28" s="453"/>
      <c r="AD28" s="453"/>
      <c r="AE28" s="453"/>
      <c r="AF28" s="453"/>
      <c r="AG28" s="453"/>
      <c r="AH28" s="455" t="s">
        <v>4055</v>
      </c>
      <c r="AI28" s="453" t="s">
        <v>4007</v>
      </c>
      <c r="AJ28" s="455" t="s">
        <v>4360</v>
      </c>
      <c r="AK28" s="453" t="s">
        <v>4361</v>
      </c>
      <c r="AL28" s="455">
        <v>46.54</v>
      </c>
      <c r="AM28" s="455">
        <v>39.299999999999997</v>
      </c>
      <c r="AN28" s="453" t="s">
        <v>4272</v>
      </c>
      <c r="AO28" s="896"/>
      <c r="AP28" s="453"/>
      <c r="AQ28" s="453"/>
      <c r="AR28" s="453"/>
      <c r="AS28" s="455"/>
      <c r="AT28" s="453"/>
      <c r="AU28" s="451" t="s">
        <v>4325</v>
      </c>
      <c r="AV28" s="442" t="s">
        <v>4272</v>
      </c>
      <c r="AW28" s="442" t="s">
        <v>4276</v>
      </c>
      <c r="AX28" s="442" t="s">
        <v>4276</v>
      </c>
      <c r="AY28" s="442" t="s">
        <v>4276</v>
      </c>
      <c r="AZ28" s="442" t="s">
        <v>4276</v>
      </c>
      <c r="BA28" s="455" t="s">
        <v>4277</v>
      </c>
      <c r="BB28" s="455">
        <v>18</v>
      </c>
      <c r="BC28" s="453">
        <v>0</v>
      </c>
      <c r="BD28" s="453" t="s">
        <v>4277</v>
      </c>
      <c r="BE28" s="455"/>
      <c r="BF28" s="455"/>
      <c r="BG28" s="358"/>
      <c r="BH28" s="358"/>
      <c r="BI28" s="358"/>
    </row>
    <row r="29" spans="1:61">
      <c r="A29" s="355" t="s">
        <v>23</v>
      </c>
      <c r="B29" s="355" t="s">
        <v>24</v>
      </c>
      <c r="C29" s="356" t="s">
        <v>60</v>
      </c>
      <c r="D29" s="355" t="s">
        <v>63</v>
      </c>
      <c r="E29" s="355" t="s">
        <v>64</v>
      </c>
      <c r="F29" s="355">
        <v>741</v>
      </c>
      <c r="G29" s="355">
        <v>128</v>
      </c>
      <c r="H29" s="355">
        <v>765</v>
      </c>
      <c r="I29" s="355">
        <v>420</v>
      </c>
      <c r="J29" s="355">
        <v>345</v>
      </c>
      <c r="K29" s="355">
        <v>87</v>
      </c>
      <c r="L29" s="355">
        <v>48</v>
      </c>
      <c r="M29" s="355">
        <v>39</v>
      </c>
      <c r="N29" s="355">
        <v>19</v>
      </c>
      <c r="O29" s="355">
        <v>11</v>
      </c>
      <c r="P29" s="355">
        <v>8</v>
      </c>
      <c r="Q29" s="355">
        <v>0</v>
      </c>
      <c r="R29" s="355">
        <v>27</v>
      </c>
      <c r="S29" s="355">
        <v>8</v>
      </c>
      <c r="T29" s="355">
        <v>0</v>
      </c>
      <c r="U29" s="355">
        <v>75</v>
      </c>
      <c r="V29" s="355">
        <f t="shared" si="0"/>
        <v>102</v>
      </c>
      <c r="W29" s="355">
        <v>65</v>
      </c>
      <c r="X29" s="355">
        <v>110</v>
      </c>
      <c r="Y29" s="411"/>
      <c r="Z29" s="452">
        <v>14231422</v>
      </c>
      <c r="AA29" s="358"/>
      <c r="AB29" s="358"/>
      <c r="AC29" s="358">
        <v>8.6</v>
      </c>
      <c r="AD29" s="358">
        <v>0</v>
      </c>
      <c r="AE29" s="358">
        <v>8.6</v>
      </c>
      <c r="AF29" s="358"/>
      <c r="AG29" s="358"/>
      <c r="AH29" s="447"/>
      <c r="AI29" s="358"/>
      <c r="AJ29" s="447"/>
      <c r="AK29" s="358"/>
      <c r="AL29" s="447"/>
      <c r="AM29" s="447"/>
      <c r="AN29" s="361" t="s">
        <v>4272</v>
      </c>
      <c r="AO29" s="463">
        <v>45976</v>
      </c>
      <c r="AP29" s="361" t="s">
        <v>4362</v>
      </c>
      <c r="AQ29" s="361" t="s">
        <v>4363</v>
      </c>
      <c r="AR29" s="361" t="s">
        <v>4274</v>
      </c>
      <c r="AS29" s="451">
        <v>9784559938</v>
      </c>
      <c r="AT29" s="358"/>
      <c r="AU29" s="447">
        <v>0</v>
      </c>
      <c r="AV29" s="358">
        <v>0</v>
      </c>
      <c r="AW29" s="358">
        <v>0</v>
      </c>
      <c r="AX29" s="358">
        <v>0</v>
      </c>
      <c r="AY29" s="358">
        <v>0</v>
      </c>
      <c r="AZ29" s="358">
        <v>0</v>
      </c>
      <c r="BA29" s="451" t="s">
        <v>4277</v>
      </c>
      <c r="BB29" s="447"/>
      <c r="BC29" s="361">
        <v>0</v>
      </c>
      <c r="BD29" s="361" t="s">
        <v>4277</v>
      </c>
      <c r="BE29" s="447">
        <v>8.6</v>
      </c>
      <c r="BF29" s="447">
        <v>8.6</v>
      </c>
      <c r="BG29" s="358"/>
      <c r="BH29" s="358"/>
      <c r="BI29" s="358"/>
    </row>
    <row r="30" spans="1:61">
      <c r="A30" s="355" t="s">
        <v>23</v>
      </c>
      <c r="B30" s="355" t="s">
        <v>24</v>
      </c>
      <c r="C30" s="356" t="s">
        <v>65</v>
      </c>
      <c r="D30" s="357" t="s">
        <v>66</v>
      </c>
      <c r="E30" s="355" t="s">
        <v>67</v>
      </c>
      <c r="F30" s="355">
        <v>3654.9</v>
      </c>
      <c r="G30" s="355">
        <v>432</v>
      </c>
      <c r="H30" s="355">
        <v>2828</v>
      </c>
      <c r="I30" s="355">
        <v>1491</v>
      </c>
      <c r="J30" s="355">
        <v>1337</v>
      </c>
      <c r="K30" s="355">
        <v>1079</v>
      </c>
      <c r="L30" s="355">
        <v>564</v>
      </c>
      <c r="M30" s="355">
        <v>515</v>
      </c>
      <c r="N30" s="355">
        <v>114</v>
      </c>
      <c r="O30" s="355">
        <v>59</v>
      </c>
      <c r="P30" s="355">
        <v>55</v>
      </c>
      <c r="Q30" s="355">
        <v>0</v>
      </c>
      <c r="R30" s="355">
        <v>0</v>
      </c>
      <c r="S30" s="355">
        <v>292</v>
      </c>
      <c r="T30" s="355">
        <v>0</v>
      </c>
      <c r="U30" s="355">
        <v>0</v>
      </c>
      <c r="V30" s="355">
        <f t="shared" si="0"/>
        <v>0</v>
      </c>
      <c r="W30" s="355">
        <v>0</v>
      </c>
      <c r="X30" s="355">
        <v>292</v>
      </c>
      <c r="Y30" s="358"/>
      <c r="Z30" s="358"/>
      <c r="AA30" s="358"/>
      <c r="AB30" s="358"/>
      <c r="AC30" s="358"/>
      <c r="AD30" s="358"/>
      <c r="AE30" s="358"/>
      <c r="AF30" s="358"/>
      <c r="AG30" s="358"/>
      <c r="AH30" s="447"/>
      <c r="AI30" s="358"/>
      <c r="AJ30" s="447"/>
      <c r="AK30" s="358"/>
      <c r="AL30" s="447"/>
      <c r="AM30" s="447"/>
      <c r="AN30" s="358"/>
      <c r="AO30" s="447"/>
      <c r="AP30" s="358"/>
      <c r="AQ30" s="358"/>
      <c r="AR30" s="358"/>
      <c r="AS30" s="447"/>
      <c r="AT30" s="358"/>
      <c r="AU30" s="447"/>
      <c r="AV30" s="358"/>
      <c r="AW30" s="358"/>
      <c r="AX30" s="358"/>
      <c r="AY30" s="358"/>
      <c r="AZ30" s="358"/>
      <c r="BA30" s="447"/>
      <c r="BB30" s="447"/>
      <c r="BC30" s="358"/>
      <c r="BD30" s="358"/>
      <c r="BE30" s="447"/>
      <c r="BF30" s="447"/>
      <c r="BG30" s="358"/>
      <c r="BH30" s="358"/>
      <c r="BI30" s="358"/>
    </row>
    <row r="31" spans="1:61">
      <c r="A31" s="355" t="s">
        <v>23</v>
      </c>
      <c r="B31" s="355" t="s">
        <v>24</v>
      </c>
      <c r="C31" s="356" t="s">
        <v>65</v>
      </c>
      <c r="D31" s="355" t="s">
        <v>68</v>
      </c>
      <c r="E31" s="355" t="s">
        <v>69</v>
      </c>
      <c r="F31" s="355">
        <v>1244.3</v>
      </c>
      <c r="G31" s="355">
        <v>126</v>
      </c>
      <c r="H31" s="355">
        <v>766</v>
      </c>
      <c r="I31" s="355">
        <v>390</v>
      </c>
      <c r="J31" s="355">
        <v>376</v>
      </c>
      <c r="K31" s="355">
        <v>244</v>
      </c>
      <c r="L31" s="355">
        <v>130</v>
      </c>
      <c r="M31" s="355">
        <v>114</v>
      </c>
      <c r="N31" s="355">
        <v>110</v>
      </c>
      <c r="O31" s="355">
        <v>61</v>
      </c>
      <c r="P31" s="355">
        <v>49</v>
      </c>
      <c r="Q31" s="355">
        <v>0</v>
      </c>
      <c r="R31" s="355">
        <v>0</v>
      </c>
      <c r="S31" s="355">
        <v>0</v>
      </c>
      <c r="T31" s="355">
        <v>0</v>
      </c>
      <c r="U31" s="355">
        <v>0</v>
      </c>
      <c r="V31" s="355">
        <f t="shared" si="0"/>
        <v>0</v>
      </c>
      <c r="W31" s="355">
        <v>0</v>
      </c>
      <c r="X31" s="355">
        <v>0</v>
      </c>
      <c r="Y31" s="358"/>
      <c r="Z31" s="358"/>
      <c r="AA31" s="358"/>
      <c r="AB31" s="358"/>
      <c r="AC31" s="358"/>
      <c r="AD31" s="358"/>
      <c r="AE31" s="358"/>
      <c r="AF31" s="358"/>
      <c r="AG31" s="358"/>
      <c r="AH31" s="447"/>
      <c r="AI31" s="358"/>
      <c r="AJ31" s="447"/>
      <c r="AK31" s="358"/>
      <c r="AL31" s="447"/>
      <c r="AM31" s="447"/>
      <c r="AN31" s="358"/>
      <c r="AO31" s="447"/>
      <c r="AP31" s="358"/>
      <c r="AQ31" s="358"/>
      <c r="AR31" s="358"/>
      <c r="AS31" s="447"/>
      <c r="AT31" s="358"/>
      <c r="AU31" s="447"/>
      <c r="AV31" s="358"/>
      <c r="AW31" s="358"/>
      <c r="AX31" s="358"/>
      <c r="AY31" s="358"/>
      <c r="AZ31" s="358"/>
      <c r="BA31" s="447"/>
      <c r="BB31" s="447"/>
      <c r="BC31" s="358"/>
      <c r="BD31" s="358"/>
      <c r="BE31" s="447"/>
      <c r="BF31" s="447"/>
      <c r="BG31" s="358"/>
      <c r="BH31" s="358"/>
      <c r="BI31" s="358"/>
    </row>
    <row r="32" spans="1:61">
      <c r="A32" s="355" t="s">
        <v>23</v>
      </c>
      <c r="B32" s="355" t="s">
        <v>24</v>
      </c>
      <c r="C32" s="356" t="s">
        <v>65</v>
      </c>
      <c r="D32" s="355" t="s">
        <v>70</v>
      </c>
      <c r="E32" s="355" t="s">
        <v>71</v>
      </c>
      <c r="F32" s="355">
        <v>1550.07</v>
      </c>
      <c r="G32" s="355">
        <v>180</v>
      </c>
      <c r="H32" s="355">
        <v>1114</v>
      </c>
      <c r="I32" s="355">
        <v>579</v>
      </c>
      <c r="J32" s="355">
        <v>535</v>
      </c>
      <c r="K32" s="355">
        <v>124</v>
      </c>
      <c r="L32" s="355">
        <v>58</v>
      </c>
      <c r="M32" s="355">
        <v>66</v>
      </c>
      <c r="N32" s="355">
        <v>243</v>
      </c>
      <c r="O32" s="355">
        <v>133</v>
      </c>
      <c r="P32" s="355">
        <v>110</v>
      </c>
      <c r="Q32" s="355">
        <v>0</v>
      </c>
      <c r="R32" s="355">
        <v>0</v>
      </c>
      <c r="S32" s="355">
        <v>0</v>
      </c>
      <c r="T32" s="355">
        <v>0</v>
      </c>
      <c r="U32" s="355">
        <v>0</v>
      </c>
      <c r="V32" s="355">
        <f t="shared" si="0"/>
        <v>0</v>
      </c>
      <c r="W32" s="355">
        <v>0</v>
      </c>
      <c r="X32" s="355">
        <v>0</v>
      </c>
      <c r="Y32" s="358"/>
      <c r="Z32" s="358"/>
      <c r="AA32" s="358"/>
      <c r="AB32" s="358"/>
      <c r="AC32" s="358"/>
      <c r="AD32" s="358"/>
      <c r="AE32" s="358"/>
      <c r="AF32" s="358"/>
      <c r="AG32" s="358"/>
      <c r="AH32" s="447"/>
      <c r="AI32" s="358"/>
      <c r="AJ32" s="447"/>
      <c r="AK32" s="358"/>
      <c r="AL32" s="447"/>
      <c r="AM32" s="447"/>
      <c r="AN32" s="358"/>
      <c r="AO32" s="447"/>
      <c r="AP32" s="358"/>
      <c r="AQ32" s="358"/>
      <c r="AR32" s="358"/>
      <c r="AS32" s="447"/>
      <c r="AT32" s="358"/>
      <c r="AU32" s="447"/>
      <c r="AV32" s="358"/>
      <c r="AW32" s="358"/>
      <c r="AX32" s="358"/>
      <c r="AY32" s="358"/>
      <c r="AZ32" s="358"/>
      <c r="BA32" s="447"/>
      <c r="BB32" s="447"/>
      <c r="BC32" s="358"/>
      <c r="BD32" s="358"/>
      <c r="BE32" s="447"/>
      <c r="BF32" s="447"/>
      <c r="BG32" s="358"/>
      <c r="BH32" s="358"/>
      <c r="BI32" s="358"/>
    </row>
    <row r="33" spans="1:61">
      <c r="A33" s="355" t="s">
        <v>23</v>
      </c>
      <c r="B33" s="355" t="s">
        <v>24</v>
      </c>
      <c r="C33" s="356" t="s">
        <v>72</v>
      </c>
      <c r="D33" s="357" t="s">
        <v>73</v>
      </c>
      <c r="E33" s="355" t="s">
        <v>74</v>
      </c>
      <c r="F33" s="355">
        <v>1496.34</v>
      </c>
      <c r="G33" s="355">
        <v>354</v>
      </c>
      <c r="H33" s="355">
        <v>1966</v>
      </c>
      <c r="I33" s="355">
        <v>998</v>
      </c>
      <c r="J33" s="355">
        <v>968</v>
      </c>
      <c r="K33" s="355">
        <v>263</v>
      </c>
      <c r="L33" s="355">
        <v>122</v>
      </c>
      <c r="M33" s="355">
        <v>141</v>
      </c>
      <c r="N33" s="355">
        <v>22</v>
      </c>
      <c r="O33" s="355">
        <v>11</v>
      </c>
      <c r="P33" s="355">
        <v>11</v>
      </c>
      <c r="Q33" s="355">
        <v>0</v>
      </c>
      <c r="R33" s="355">
        <v>179.14</v>
      </c>
      <c r="S33" s="355">
        <v>113.31</v>
      </c>
      <c r="T33" s="355">
        <v>0</v>
      </c>
      <c r="U33" s="355">
        <v>0</v>
      </c>
      <c r="V33" s="355">
        <f t="shared" si="0"/>
        <v>179.14</v>
      </c>
      <c r="W33" s="355">
        <v>0</v>
      </c>
      <c r="X33" s="355">
        <v>292.45</v>
      </c>
      <c r="Y33" s="411" t="s">
        <v>4473</v>
      </c>
      <c r="Z33" s="363" t="s">
        <v>4474</v>
      </c>
      <c r="AA33" s="358">
        <v>27.085808</v>
      </c>
      <c r="AB33" s="358">
        <v>72.805779999999999</v>
      </c>
      <c r="AC33" s="358">
        <v>107.88</v>
      </c>
      <c r="AD33" s="358">
        <v>1.61</v>
      </c>
      <c r="AE33" s="358">
        <v>106.27</v>
      </c>
      <c r="AF33" s="358"/>
      <c r="AG33" s="358"/>
      <c r="AH33" s="447" t="s">
        <v>4010</v>
      </c>
      <c r="AI33" s="358" t="s">
        <v>4270</v>
      </c>
      <c r="AJ33" s="447"/>
      <c r="AK33" s="358" t="s">
        <v>4475</v>
      </c>
      <c r="AL33" s="447">
        <v>14.99</v>
      </c>
      <c r="AM33" s="447">
        <v>13.47</v>
      </c>
      <c r="AN33" s="361" t="s">
        <v>4272</v>
      </c>
      <c r="AO33" s="463">
        <v>45976</v>
      </c>
      <c r="AP33" s="361" t="s">
        <v>72</v>
      </c>
      <c r="AQ33" s="361" t="s">
        <v>4476</v>
      </c>
      <c r="AR33" s="361" t="s">
        <v>4274</v>
      </c>
      <c r="AS33" s="451">
        <v>6350326503</v>
      </c>
      <c r="AT33" s="358"/>
      <c r="AU33" s="451" t="s">
        <v>4325</v>
      </c>
      <c r="AV33" s="442" t="s">
        <v>4276</v>
      </c>
      <c r="AW33" s="442" t="s">
        <v>4276</v>
      </c>
      <c r="AX33" s="442" t="s">
        <v>4272</v>
      </c>
      <c r="AY33" s="442" t="s">
        <v>4272</v>
      </c>
      <c r="AZ33" s="442" t="s">
        <v>4276</v>
      </c>
      <c r="BA33" s="451" t="s">
        <v>4277</v>
      </c>
      <c r="BB33" s="447">
        <v>10</v>
      </c>
      <c r="BC33" s="361">
        <v>0</v>
      </c>
      <c r="BD33" s="361" t="s">
        <v>4277</v>
      </c>
      <c r="BE33" s="447">
        <v>107.88</v>
      </c>
      <c r="BF33" s="447">
        <v>55.88</v>
      </c>
      <c r="BG33" s="358"/>
      <c r="BH33" s="358"/>
      <c r="BI33" s="358"/>
    </row>
    <row r="34" spans="1:61">
      <c r="A34" s="355"/>
      <c r="B34" s="355"/>
      <c r="C34" s="356"/>
      <c r="D34" s="357"/>
      <c r="E34" s="355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454" t="s">
        <v>4052</v>
      </c>
      <c r="Z34" s="442"/>
      <c r="AA34" s="453">
        <v>27.085909999999998</v>
      </c>
      <c r="AB34" s="453">
        <v>72.805484000000007</v>
      </c>
      <c r="AC34" s="453"/>
      <c r="AD34" s="453"/>
      <c r="AE34" s="453"/>
      <c r="AF34" s="453"/>
      <c r="AG34" s="453"/>
      <c r="AH34" s="455" t="s">
        <v>4055</v>
      </c>
      <c r="AI34" s="453" t="s">
        <v>4007</v>
      </c>
      <c r="AJ34" s="455" t="s">
        <v>4477</v>
      </c>
      <c r="AK34" s="453" t="s">
        <v>4051</v>
      </c>
      <c r="AL34" s="455">
        <v>11.04</v>
      </c>
      <c r="AM34" s="455">
        <v>6.78</v>
      </c>
      <c r="AN34" s="453"/>
      <c r="AO34" s="896"/>
      <c r="AP34" s="453"/>
      <c r="AQ34" s="453"/>
      <c r="AR34" s="453"/>
      <c r="AS34" s="455"/>
      <c r="AT34" s="453"/>
      <c r="AU34" s="451" t="s">
        <v>4325</v>
      </c>
      <c r="AV34" s="442" t="s">
        <v>4276</v>
      </c>
      <c r="AW34" s="442" t="s">
        <v>4276</v>
      </c>
      <c r="AX34" s="442" t="s">
        <v>4272</v>
      </c>
      <c r="AY34" s="442" t="s">
        <v>4272</v>
      </c>
      <c r="AZ34" s="442" t="s">
        <v>4276</v>
      </c>
      <c r="BA34" s="455" t="s">
        <v>4277</v>
      </c>
      <c r="BB34" s="455">
        <v>5</v>
      </c>
      <c r="BC34" s="453">
        <v>0</v>
      </c>
      <c r="BD34" s="453" t="s">
        <v>4277</v>
      </c>
      <c r="BE34" s="455"/>
      <c r="BF34" s="455"/>
      <c r="BG34" s="358"/>
      <c r="BH34" s="358"/>
      <c r="BI34" s="358"/>
    </row>
    <row r="35" spans="1:61" ht="31.5">
      <c r="A35" s="355"/>
      <c r="B35" s="355"/>
      <c r="C35" s="356"/>
      <c r="D35" s="357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454" t="s">
        <v>4478</v>
      </c>
      <c r="Z35" s="442"/>
      <c r="AA35" s="453">
        <v>27.085159000000001</v>
      </c>
      <c r="AB35" s="453">
        <v>72.805452000000002</v>
      </c>
      <c r="AC35" s="453"/>
      <c r="AD35" s="453"/>
      <c r="AE35" s="453"/>
      <c r="AF35" s="453"/>
      <c r="AG35" s="453"/>
      <c r="AH35" s="455" t="s">
        <v>4010</v>
      </c>
      <c r="AI35" s="453" t="s">
        <v>4479</v>
      </c>
      <c r="AJ35" s="455"/>
      <c r="AK35" s="453" t="s">
        <v>4480</v>
      </c>
      <c r="AL35" s="455">
        <v>14.99</v>
      </c>
      <c r="AM35" s="455">
        <v>13.19</v>
      </c>
      <c r="AN35" s="453"/>
      <c r="AO35" s="896"/>
      <c r="AP35" s="453"/>
      <c r="AQ35" s="453"/>
      <c r="AR35" s="453"/>
      <c r="AS35" s="455"/>
      <c r="AT35" s="453"/>
      <c r="AU35" s="451" t="s">
        <v>4325</v>
      </c>
      <c r="AV35" s="442" t="s">
        <v>4272</v>
      </c>
      <c r="AW35" s="442" t="s">
        <v>4276</v>
      </c>
      <c r="AX35" s="442" t="s">
        <v>4276</v>
      </c>
      <c r="AY35" s="442" t="s">
        <v>4276</v>
      </c>
      <c r="AZ35" s="442" t="s">
        <v>4276</v>
      </c>
      <c r="BA35" s="455" t="s">
        <v>4277</v>
      </c>
      <c r="BB35" s="455">
        <v>12</v>
      </c>
      <c r="BC35" s="453">
        <v>0</v>
      </c>
      <c r="BD35" s="453" t="s">
        <v>4277</v>
      </c>
      <c r="BE35" s="455"/>
      <c r="BF35" s="455"/>
      <c r="BG35" s="358"/>
      <c r="BH35" s="358"/>
      <c r="BI35" s="358"/>
    </row>
    <row r="36" spans="1:61">
      <c r="A36" s="355"/>
      <c r="B36" s="355"/>
      <c r="C36" s="356"/>
      <c r="D36" s="357"/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454" t="s">
        <v>4481</v>
      </c>
      <c r="Z36" s="442"/>
      <c r="AA36" s="453">
        <v>27.087804999999999</v>
      </c>
      <c r="AB36" s="453">
        <v>72.802526999999998</v>
      </c>
      <c r="AC36" s="453"/>
      <c r="AD36" s="453"/>
      <c r="AE36" s="453"/>
      <c r="AF36" s="453"/>
      <c r="AG36" s="453"/>
      <c r="AH36" s="455" t="s">
        <v>4055</v>
      </c>
      <c r="AI36" s="453" t="s">
        <v>4007</v>
      </c>
      <c r="AJ36" s="455" t="s">
        <v>4482</v>
      </c>
      <c r="AK36" s="453" t="s">
        <v>4483</v>
      </c>
      <c r="AL36" s="455">
        <v>25.55</v>
      </c>
      <c r="AM36" s="455">
        <v>20.32</v>
      </c>
      <c r="AN36" s="453"/>
      <c r="AO36" s="896"/>
      <c r="AP36" s="453"/>
      <c r="AQ36" s="453"/>
      <c r="AR36" s="453"/>
      <c r="AS36" s="455"/>
      <c r="AT36" s="453"/>
      <c r="AU36" s="451" t="s">
        <v>4325</v>
      </c>
      <c r="AV36" s="442" t="s">
        <v>4272</v>
      </c>
      <c r="AW36" s="442" t="s">
        <v>4276</v>
      </c>
      <c r="AX36" s="442" t="s">
        <v>4276</v>
      </c>
      <c r="AY36" s="442" t="s">
        <v>4276</v>
      </c>
      <c r="AZ36" s="442" t="s">
        <v>4276</v>
      </c>
      <c r="BA36" s="455" t="s">
        <v>4277</v>
      </c>
      <c r="BB36" s="455">
        <v>15</v>
      </c>
      <c r="BC36" s="453">
        <v>0</v>
      </c>
      <c r="BD36" s="453" t="s">
        <v>4277</v>
      </c>
      <c r="BE36" s="455"/>
      <c r="BF36" s="455"/>
      <c r="BG36" s="358"/>
      <c r="BH36" s="358"/>
      <c r="BI36" s="358"/>
    </row>
    <row r="37" spans="1:61">
      <c r="A37" s="355"/>
      <c r="B37" s="355"/>
      <c r="C37" s="356"/>
      <c r="D37" s="357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454" t="s">
        <v>4484</v>
      </c>
      <c r="Z37" s="442"/>
      <c r="AA37" s="453">
        <v>27.087672999999999</v>
      </c>
      <c r="AB37" s="453">
        <v>72.802237000000005</v>
      </c>
      <c r="AC37" s="453"/>
      <c r="AD37" s="453"/>
      <c r="AE37" s="453"/>
      <c r="AF37" s="453"/>
      <c r="AG37" s="453"/>
      <c r="AH37" s="907" t="s">
        <v>4022</v>
      </c>
      <c r="AI37" s="453" t="s">
        <v>4280</v>
      </c>
      <c r="AJ37" s="455" t="s">
        <v>4485</v>
      </c>
      <c r="AK37" s="453" t="s">
        <v>4486</v>
      </c>
      <c r="AL37" s="455">
        <v>42.44</v>
      </c>
      <c r="AM37" s="455">
        <v>34.619999999999997</v>
      </c>
      <c r="AN37" s="453"/>
      <c r="AO37" s="896"/>
      <c r="AP37" s="453"/>
      <c r="AQ37" s="453"/>
      <c r="AR37" s="453"/>
      <c r="AS37" s="455"/>
      <c r="AT37" s="453"/>
      <c r="AU37" s="451" t="s">
        <v>4325</v>
      </c>
      <c r="AV37" s="442" t="s">
        <v>4272</v>
      </c>
      <c r="AW37" s="442" t="s">
        <v>4276</v>
      </c>
      <c r="AX37" s="442" t="s">
        <v>4276</v>
      </c>
      <c r="AY37" s="442" t="s">
        <v>4276</v>
      </c>
      <c r="AZ37" s="442" t="s">
        <v>4276</v>
      </c>
      <c r="BA37" s="455" t="s">
        <v>4277</v>
      </c>
      <c r="BB37" s="455">
        <v>10</v>
      </c>
      <c r="BC37" s="453">
        <v>0</v>
      </c>
      <c r="BD37" s="453" t="s">
        <v>4277</v>
      </c>
      <c r="BE37" s="455"/>
      <c r="BF37" s="455"/>
      <c r="BG37" s="358"/>
      <c r="BH37" s="358"/>
      <c r="BI37" s="358"/>
    </row>
    <row r="38" spans="1:61">
      <c r="A38" s="355" t="s">
        <v>23</v>
      </c>
      <c r="B38" s="355" t="s">
        <v>24</v>
      </c>
      <c r="C38" s="356" t="s">
        <v>72</v>
      </c>
      <c r="D38" s="355" t="s">
        <v>75</v>
      </c>
      <c r="E38" s="355" t="s">
        <v>76</v>
      </c>
      <c r="F38" s="355">
        <v>1059</v>
      </c>
      <c r="G38" s="355">
        <v>103</v>
      </c>
      <c r="H38" s="355">
        <v>651</v>
      </c>
      <c r="I38" s="355">
        <v>353</v>
      </c>
      <c r="J38" s="355">
        <v>298</v>
      </c>
      <c r="K38" s="355">
        <v>17</v>
      </c>
      <c r="L38" s="355">
        <v>10</v>
      </c>
      <c r="M38" s="355">
        <v>7</v>
      </c>
      <c r="N38" s="355">
        <v>59</v>
      </c>
      <c r="O38" s="355">
        <v>35</v>
      </c>
      <c r="P38" s="355">
        <v>24</v>
      </c>
      <c r="Q38" s="355">
        <v>0</v>
      </c>
      <c r="R38" s="355">
        <v>0</v>
      </c>
      <c r="S38" s="355">
        <v>20</v>
      </c>
      <c r="T38" s="355">
        <v>0</v>
      </c>
      <c r="U38" s="355">
        <v>180</v>
      </c>
      <c r="V38" s="355">
        <f t="shared" si="0"/>
        <v>180</v>
      </c>
      <c r="W38" s="355">
        <v>147</v>
      </c>
      <c r="X38" s="355">
        <v>200</v>
      </c>
      <c r="Y38" s="411" t="s">
        <v>4487</v>
      </c>
      <c r="Z38" s="452">
        <v>1.9311943204220899E+27</v>
      </c>
      <c r="AA38" s="358"/>
      <c r="AB38" s="358"/>
      <c r="AC38" s="358">
        <v>20.04</v>
      </c>
      <c r="AD38" s="358">
        <v>18.12</v>
      </c>
      <c r="AE38" s="358">
        <v>2.2799999999999998</v>
      </c>
      <c r="AF38" s="358"/>
      <c r="AG38" s="358"/>
      <c r="AH38" s="447" t="s">
        <v>4010</v>
      </c>
      <c r="AI38" s="358" t="s">
        <v>4270</v>
      </c>
      <c r="AJ38" s="447"/>
      <c r="AK38" s="358" t="s">
        <v>4489</v>
      </c>
      <c r="AL38" s="447">
        <v>6.43</v>
      </c>
      <c r="AM38" s="447">
        <v>5.79</v>
      </c>
      <c r="AN38" s="361" t="s">
        <v>4272</v>
      </c>
      <c r="AO38" s="463">
        <v>45976</v>
      </c>
      <c r="AP38" s="361" t="s">
        <v>4488</v>
      </c>
      <c r="AQ38" s="361" t="s">
        <v>4490</v>
      </c>
      <c r="AR38" s="361" t="s">
        <v>4274</v>
      </c>
      <c r="AS38" s="451">
        <v>9649434023</v>
      </c>
      <c r="AT38" s="358"/>
      <c r="AU38" s="451" t="s">
        <v>4325</v>
      </c>
      <c r="AV38" s="442" t="s">
        <v>4276</v>
      </c>
      <c r="AW38" s="442" t="s">
        <v>4276</v>
      </c>
      <c r="AX38" s="442" t="s">
        <v>4272</v>
      </c>
      <c r="AY38" s="442" t="s">
        <v>4272</v>
      </c>
      <c r="AZ38" s="442" t="s">
        <v>4276</v>
      </c>
      <c r="BA38" s="451" t="s">
        <v>4277</v>
      </c>
      <c r="BB38" s="447">
        <v>5</v>
      </c>
      <c r="BC38" s="361">
        <v>0</v>
      </c>
      <c r="BD38" s="361" t="s">
        <v>4277</v>
      </c>
      <c r="BE38" s="447">
        <v>20.04</v>
      </c>
      <c r="BF38" s="447">
        <v>15.04</v>
      </c>
      <c r="BG38" s="358"/>
      <c r="BH38" s="358"/>
      <c r="BI38" s="358"/>
    </row>
    <row r="39" spans="1:61">
      <c r="A39" s="355" t="s">
        <v>23</v>
      </c>
      <c r="B39" s="355" t="s">
        <v>24</v>
      </c>
      <c r="C39" s="356" t="s">
        <v>77</v>
      </c>
      <c r="D39" s="357" t="s">
        <v>78</v>
      </c>
      <c r="E39" s="355" t="s">
        <v>79</v>
      </c>
      <c r="F39" s="355">
        <v>1093</v>
      </c>
      <c r="G39" s="355">
        <v>156</v>
      </c>
      <c r="H39" s="355">
        <v>1031</v>
      </c>
      <c r="I39" s="355">
        <v>540</v>
      </c>
      <c r="J39" s="355">
        <v>491</v>
      </c>
      <c r="K39" s="355">
        <v>29</v>
      </c>
      <c r="L39" s="355">
        <v>13</v>
      </c>
      <c r="M39" s="355">
        <v>16</v>
      </c>
      <c r="N39" s="355">
        <v>0</v>
      </c>
      <c r="O39" s="355">
        <v>0</v>
      </c>
      <c r="P39" s="355">
        <v>0</v>
      </c>
      <c r="Q39" s="355">
        <v>0</v>
      </c>
      <c r="R39" s="355">
        <v>0</v>
      </c>
      <c r="S39" s="355">
        <v>64</v>
      </c>
      <c r="T39" s="355">
        <v>0</v>
      </c>
      <c r="U39" s="355">
        <v>141</v>
      </c>
      <c r="V39" s="355">
        <f t="shared" si="0"/>
        <v>141</v>
      </c>
      <c r="W39" s="355">
        <v>54</v>
      </c>
      <c r="X39" s="355">
        <v>205</v>
      </c>
      <c r="Y39" s="411"/>
      <c r="Z39" s="363" t="s">
        <v>4423</v>
      </c>
      <c r="AA39" s="358"/>
      <c r="AB39" s="358"/>
      <c r="AC39" s="358">
        <v>0.8</v>
      </c>
      <c r="AD39" s="358">
        <v>0.8</v>
      </c>
      <c r="AE39" s="358">
        <v>0</v>
      </c>
      <c r="AF39" s="358"/>
      <c r="AG39" s="358"/>
      <c r="AH39" s="447"/>
      <c r="AI39" s="358"/>
      <c r="AJ39" s="447"/>
      <c r="AK39" s="358"/>
      <c r="AL39" s="447"/>
      <c r="AM39" s="447"/>
      <c r="AN39" s="361" t="s">
        <v>4272</v>
      </c>
      <c r="AO39" s="463">
        <v>45976</v>
      </c>
      <c r="AP39" s="361" t="s">
        <v>4422</v>
      </c>
      <c r="AQ39" s="361" t="s">
        <v>4273</v>
      </c>
      <c r="AR39" s="361" t="s">
        <v>4274</v>
      </c>
      <c r="AS39" s="451">
        <v>9982246285</v>
      </c>
      <c r="AT39" s="358"/>
      <c r="AU39" s="447">
        <v>0</v>
      </c>
      <c r="AV39" s="358">
        <v>0</v>
      </c>
      <c r="AW39" s="358">
        <v>0</v>
      </c>
      <c r="AX39" s="358">
        <v>0</v>
      </c>
      <c r="AY39" s="358">
        <v>0</v>
      </c>
      <c r="AZ39" s="358">
        <v>0</v>
      </c>
      <c r="BA39" s="451" t="s">
        <v>4277</v>
      </c>
      <c r="BB39" s="447"/>
      <c r="BC39" s="361">
        <v>0</v>
      </c>
      <c r="BD39" s="361" t="s">
        <v>4277</v>
      </c>
      <c r="BE39" s="447">
        <v>0.8</v>
      </c>
      <c r="BF39" s="447">
        <v>0.8</v>
      </c>
      <c r="BG39" s="358"/>
      <c r="BH39" s="358"/>
      <c r="BI39" s="358"/>
    </row>
    <row r="40" spans="1:61">
      <c r="A40" s="355" t="s">
        <v>23</v>
      </c>
      <c r="B40" s="355" t="s">
        <v>24</v>
      </c>
      <c r="C40" s="356" t="s">
        <v>77</v>
      </c>
      <c r="D40" s="355" t="s">
        <v>80</v>
      </c>
      <c r="E40" s="355" t="s">
        <v>81</v>
      </c>
      <c r="F40" s="355">
        <v>547</v>
      </c>
      <c r="G40" s="355">
        <v>81</v>
      </c>
      <c r="H40" s="355">
        <v>503</v>
      </c>
      <c r="I40" s="355">
        <v>261</v>
      </c>
      <c r="J40" s="355">
        <v>242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0</v>
      </c>
      <c r="S40" s="355">
        <v>23</v>
      </c>
      <c r="T40" s="355">
        <v>0</v>
      </c>
      <c r="U40" s="355">
        <v>99</v>
      </c>
      <c r="V40" s="355">
        <f t="shared" si="0"/>
        <v>99</v>
      </c>
      <c r="W40" s="355">
        <v>61</v>
      </c>
      <c r="X40" s="355">
        <v>122</v>
      </c>
      <c r="Y40" s="411"/>
      <c r="Z40" s="452">
        <v>990997</v>
      </c>
      <c r="AA40" s="358"/>
      <c r="AB40" s="358"/>
      <c r="AC40" s="358">
        <v>2.84</v>
      </c>
      <c r="AD40" s="358">
        <v>2.84</v>
      </c>
      <c r="AE40" s="358">
        <v>0</v>
      </c>
      <c r="AF40" s="358"/>
      <c r="AG40" s="358"/>
      <c r="AH40" s="447"/>
      <c r="AI40" s="358"/>
      <c r="AJ40" s="447"/>
      <c r="AK40" s="358"/>
      <c r="AL40" s="447"/>
      <c r="AM40" s="447"/>
      <c r="AN40" s="361" t="s">
        <v>4272</v>
      </c>
      <c r="AO40" s="463">
        <v>45976</v>
      </c>
      <c r="AP40" s="361" t="s">
        <v>4424</v>
      </c>
      <c r="AQ40" s="361" t="s">
        <v>4425</v>
      </c>
      <c r="AR40" s="361" t="s">
        <v>4293</v>
      </c>
      <c r="AS40" s="451">
        <v>9001415577</v>
      </c>
      <c r="AT40" s="358"/>
      <c r="AU40" s="447"/>
      <c r="AV40" s="442" t="s">
        <v>4276</v>
      </c>
      <c r="AW40" s="442" t="s">
        <v>4276</v>
      </c>
      <c r="AX40" s="442" t="s">
        <v>4272</v>
      </c>
      <c r="AY40" s="442" t="s">
        <v>4272</v>
      </c>
      <c r="AZ40" s="442" t="s">
        <v>4276</v>
      </c>
      <c r="BA40" s="451" t="s">
        <v>4277</v>
      </c>
      <c r="BB40" s="447"/>
      <c r="BC40" s="361">
        <v>0</v>
      </c>
      <c r="BD40" s="361" t="s">
        <v>4277</v>
      </c>
      <c r="BE40" s="447">
        <v>2.84</v>
      </c>
      <c r="BF40" s="447"/>
      <c r="BG40" s="358"/>
      <c r="BH40" s="358"/>
      <c r="BI40" s="358"/>
    </row>
    <row r="41" spans="1:61">
      <c r="A41" s="355" t="s">
        <v>23</v>
      </c>
      <c r="B41" s="355" t="s">
        <v>24</v>
      </c>
      <c r="C41" s="356" t="s">
        <v>77</v>
      </c>
      <c r="D41" s="355" t="s">
        <v>82</v>
      </c>
      <c r="E41" s="355" t="s">
        <v>83</v>
      </c>
      <c r="F41" s="355">
        <v>804</v>
      </c>
      <c r="G41" s="355">
        <v>58</v>
      </c>
      <c r="H41" s="355">
        <v>274</v>
      </c>
      <c r="I41" s="355">
        <v>141</v>
      </c>
      <c r="J41" s="355">
        <v>133</v>
      </c>
      <c r="K41" s="355">
        <v>0</v>
      </c>
      <c r="L41" s="355">
        <v>0</v>
      </c>
      <c r="M41" s="355">
        <v>0</v>
      </c>
      <c r="N41" s="355">
        <v>0</v>
      </c>
      <c r="O41" s="355">
        <v>0</v>
      </c>
      <c r="P41" s="355">
        <v>0</v>
      </c>
      <c r="Q41" s="355">
        <v>0</v>
      </c>
      <c r="R41" s="355">
        <v>0</v>
      </c>
      <c r="S41" s="355">
        <v>14</v>
      </c>
      <c r="T41" s="355">
        <v>0</v>
      </c>
      <c r="U41" s="355">
        <v>127</v>
      </c>
      <c r="V41" s="355">
        <f t="shared" si="0"/>
        <v>127</v>
      </c>
      <c r="W41" s="355">
        <v>53</v>
      </c>
      <c r="X41" s="355">
        <v>141</v>
      </c>
      <c r="Y41" s="411"/>
      <c r="Z41" s="363">
        <v>0</v>
      </c>
      <c r="AA41" s="358"/>
      <c r="AB41" s="358"/>
      <c r="AC41" s="358">
        <v>0</v>
      </c>
      <c r="AD41" s="358">
        <v>0</v>
      </c>
      <c r="AE41" s="358">
        <v>0</v>
      </c>
      <c r="AF41" s="358"/>
      <c r="AG41" s="358"/>
      <c r="AH41" s="447"/>
      <c r="AI41" s="358"/>
      <c r="AJ41" s="447"/>
      <c r="AK41" s="358"/>
      <c r="AL41" s="447"/>
      <c r="AM41" s="447"/>
      <c r="AN41" s="361" t="s">
        <v>4272</v>
      </c>
      <c r="AO41" s="463">
        <v>45976</v>
      </c>
      <c r="AP41" s="361" t="s">
        <v>4426</v>
      </c>
      <c r="AQ41" s="361" t="s">
        <v>4427</v>
      </c>
      <c r="AR41" s="361" t="s">
        <v>4274</v>
      </c>
      <c r="AS41" s="451">
        <v>9799326956</v>
      </c>
      <c r="AT41" s="358"/>
      <c r="AU41" s="447">
        <v>0</v>
      </c>
      <c r="AV41" s="358">
        <v>0</v>
      </c>
      <c r="AW41" s="358">
        <v>0</v>
      </c>
      <c r="AX41" s="358">
        <v>0</v>
      </c>
      <c r="AY41" s="358">
        <v>0</v>
      </c>
      <c r="AZ41" s="358">
        <v>0</v>
      </c>
      <c r="BA41" s="451" t="s">
        <v>4277</v>
      </c>
      <c r="BB41" s="447"/>
      <c r="BC41" s="361">
        <v>0</v>
      </c>
      <c r="BD41" s="361" t="s">
        <v>4277</v>
      </c>
      <c r="BE41" s="447">
        <v>0</v>
      </c>
      <c r="BF41" s="447">
        <v>0</v>
      </c>
      <c r="BG41" s="358"/>
      <c r="BH41" s="358"/>
      <c r="BI41" s="358"/>
    </row>
    <row r="42" spans="1:61">
      <c r="A42" s="355" t="s">
        <v>23</v>
      </c>
      <c r="B42" s="355" t="s">
        <v>24</v>
      </c>
      <c r="C42" s="356" t="s">
        <v>77</v>
      </c>
      <c r="D42" s="355" t="s">
        <v>84</v>
      </c>
      <c r="E42" s="355" t="s">
        <v>85</v>
      </c>
      <c r="F42" s="355">
        <v>633</v>
      </c>
      <c r="G42" s="355">
        <v>108</v>
      </c>
      <c r="H42" s="355">
        <v>688</v>
      </c>
      <c r="I42" s="355">
        <v>361</v>
      </c>
      <c r="J42" s="355">
        <v>327</v>
      </c>
      <c r="K42" s="355">
        <v>281</v>
      </c>
      <c r="L42" s="355">
        <v>157</v>
      </c>
      <c r="M42" s="355">
        <v>124</v>
      </c>
      <c r="N42" s="355">
        <v>43</v>
      </c>
      <c r="O42" s="355">
        <v>18</v>
      </c>
      <c r="P42" s="355">
        <v>25</v>
      </c>
      <c r="Q42" s="355">
        <v>0</v>
      </c>
      <c r="R42" s="355">
        <v>0</v>
      </c>
      <c r="S42" s="355">
        <v>30</v>
      </c>
      <c r="T42" s="355">
        <v>0</v>
      </c>
      <c r="U42" s="355">
        <v>71</v>
      </c>
      <c r="V42" s="355">
        <f t="shared" si="0"/>
        <v>71</v>
      </c>
      <c r="W42" s="355">
        <v>34</v>
      </c>
      <c r="X42" s="355">
        <v>101</v>
      </c>
      <c r="Y42" s="411" t="s">
        <v>4433</v>
      </c>
      <c r="Z42" s="363">
        <v>944</v>
      </c>
      <c r="AA42" s="358"/>
      <c r="AB42" s="358"/>
      <c r="AC42" s="358">
        <v>13.59</v>
      </c>
      <c r="AD42" s="358">
        <v>13.59</v>
      </c>
      <c r="AE42" s="358">
        <v>0</v>
      </c>
      <c r="AF42" s="358"/>
      <c r="AG42" s="358"/>
      <c r="AH42" s="447" t="s">
        <v>4010</v>
      </c>
      <c r="AI42" s="358" t="s">
        <v>4327</v>
      </c>
      <c r="AJ42" s="447"/>
      <c r="AK42" s="358" t="s">
        <v>4435</v>
      </c>
      <c r="AL42" s="447">
        <v>37.229999999999997</v>
      </c>
      <c r="AM42" s="447">
        <v>1.69</v>
      </c>
      <c r="AN42" s="361" t="s">
        <v>4272</v>
      </c>
      <c r="AO42" s="463">
        <v>45976</v>
      </c>
      <c r="AP42" s="361" t="s">
        <v>4434</v>
      </c>
      <c r="AQ42" s="361" t="s">
        <v>4436</v>
      </c>
      <c r="AR42" s="361" t="s">
        <v>4293</v>
      </c>
      <c r="AS42" s="451">
        <v>9785363980</v>
      </c>
      <c r="AT42" s="358"/>
      <c r="AU42" s="447"/>
      <c r="AV42" s="442" t="s">
        <v>4272</v>
      </c>
      <c r="AW42" s="442" t="s">
        <v>4276</v>
      </c>
      <c r="AX42" s="442" t="s">
        <v>4276</v>
      </c>
      <c r="AY42" s="442" t="s">
        <v>4276</v>
      </c>
      <c r="AZ42" s="442" t="s">
        <v>4276</v>
      </c>
      <c r="BA42" s="451" t="s">
        <v>4277</v>
      </c>
      <c r="BB42" s="447">
        <v>10</v>
      </c>
      <c r="BC42" s="361">
        <v>0</v>
      </c>
      <c r="BD42" s="361" t="s">
        <v>4277</v>
      </c>
      <c r="BE42" s="447">
        <v>13.59</v>
      </c>
      <c r="BF42" s="447">
        <v>3.59</v>
      </c>
      <c r="BG42" s="358"/>
      <c r="BH42" s="358"/>
      <c r="BI42" s="358"/>
    </row>
    <row r="43" spans="1:61">
      <c r="A43" s="355" t="s">
        <v>23</v>
      </c>
      <c r="B43" s="355" t="s">
        <v>24</v>
      </c>
      <c r="C43" s="356" t="s">
        <v>77</v>
      </c>
      <c r="D43" s="355" t="s">
        <v>86</v>
      </c>
      <c r="E43" s="355" t="s">
        <v>87</v>
      </c>
      <c r="F43" s="355">
        <v>1553</v>
      </c>
      <c r="G43" s="355">
        <v>122</v>
      </c>
      <c r="H43" s="355">
        <v>791</v>
      </c>
      <c r="I43" s="355">
        <v>420</v>
      </c>
      <c r="J43" s="355">
        <v>371</v>
      </c>
      <c r="K43" s="355">
        <v>33</v>
      </c>
      <c r="L43" s="355">
        <v>17</v>
      </c>
      <c r="M43" s="355">
        <v>16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35</v>
      </c>
      <c r="T43" s="355">
        <v>0</v>
      </c>
      <c r="U43" s="355">
        <v>292</v>
      </c>
      <c r="V43" s="355">
        <f t="shared" si="0"/>
        <v>292</v>
      </c>
      <c r="W43" s="355">
        <v>121</v>
      </c>
      <c r="X43" s="355">
        <v>327</v>
      </c>
      <c r="Y43" s="411" t="s">
        <v>4428</v>
      </c>
      <c r="Z43" s="363" t="s">
        <v>4430</v>
      </c>
      <c r="AA43" s="358"/>
      <c r="AB43" s="358"/>
      <c r="AC43" s="358">
        <v>11.37</v>
      </c>
      <c r="AD43" s="358">
        <v>0</v>
      </c>
      <c r="AE43" s="358">
        <v>11.37</v>
      </c>
      <c r="AF43" s="358"/>
      <c r="AG43" s="358"/>
      <c r="AH43" s="447" t="s">
        <v>4010</v>
      </c>
      <c r="AI43" s="358" t="s">
        <v>4007</v>
      </c>
      <c r="AJ43" s="447"/>
      <c r="AK43" s="358" t="s">
        <v>4431</v>
      </c>
      <c r="AL43" s="447">
        <v>34.82</v>
      </c>
      <c r="AM43" s="447">
        <v>5.97</v>
      </c>
      <c r="AN43" s="361" t="s">
        <v>4272</v>
      </c>
      <c r="AO43" s="463">
        <v>45976</v>
      </c>
      <c r="AP43" s="361" t="s">
        <v>4429</v>
      </c>
      <c r="AQ43" s="361" t="s">
        <v>4432</v>
      </c>
      <c r="AR43" s="361" t="s">
        <v>4274</v>
      </c>
      <c r="AS43" s="451">
        <v>7665298681</v>
      </c>
      <c r="AT43" s="358"/>
      <c r="AU43" s="451" t="s">
        <v>4325</v>
      </c>
      <c r="AV43" s="442" t="s">
        <v>4272</v>
      </c>
      <c r="AW43" s="442" t="s">
        <v>4276</v>
      </c>
      <c r="AX43" s="442" t="s">
        <v>4276</v>
      </c>
      <c r="AY43" s="442" t="s">
        <v>4276</v>
      </c>
      <c r="AZ43" s="442" t="s">
        <v>4276</v>
      </c>
      <c r="BA43" s="451" t="s">
        <v>4277</v>
      </c>
      <c r="BB43" s="447">
        <v>10</v>
      </c>
      <c r="BC43" s="361">
        <v>0</v>
      </c>
      <c r="BD43" s="361" t="s">
        <v>4277</v>
      </c>
      <c r="BE43" s="447">
        <v>11.37</v>
      </c>
      <c r="BF43" s="447">
        <v>1.37</v>
      </c>
      <c r="BG43" s="358"/>
      <c r="BH43" s="358"/>
      <c r="BI43" s="358"/>
    </row>
    <row r="44" spans="1:61" ht="17.25">
      <c r="A44" s="355" t="s">
        <v>23</v>
      </c>
      <c r="B44" s="355" t="s">
        <v>24</v>
      </c>
      <c r="C44" s="356" t="s">
        <v>88</v>
      </c>
      <c r="D44" s="357" t="s">
        <v>89</v>
      </c>
      <c r="E44" s="355" t="s">
        <v>90</v>
      </c>
      <c r="F44" s="355">
        <v>1397</v>
      </c>
      <c r="G44" s="355">
        <v>428</v>
      </c>
      <c r="H44" s="355">
        <v>2224</v>
      </c>
      <c r="I44" s="355">
        <v>1172</v>
      </c>
      <c r="J44" s="355">
        <v>1052</v>
      </c>
      <c r="K44" s="355">
        <v>294</v>
      </c>
      <c r="L44" s="355">
        <v>145</v>
      </c>
      <c r="M44" s="355">
        <v>149</v>
      </c>
      <c r="N44" s="355">
        <v>51</v>
      </c>
      <c r="O44" s="355">
        <v>28</v>
      </c>
      <c r="P44" s="355">
        <v>23</v>
      </c>
      <c r="Q44" s="355">
        <v>0</v>
      </c>
      <c r="R44" s="355">
        <v>0</v>
      </c>
      <c r="S44" s="355">
        <v>122</v>
      </c>
      <c r="T44" s="355">
        <v>0</v>
      </c>
      <c r="U44" s="355">
        <v>0</v>
      </c>
      <c r="V44" s="355">
        <f t="shared" si="0"/>
        <v>0</v>
      </c>
      <c r="W44" s="355">
        <v>255</v>
      </c>
      <c r="X44" s="355">
        <v>122</v>
      </c>
      <c r="Y44" s="95" t="s">
        <v>4333</v>
      </c>
      <c r="Z44" s="363" t="s">
        <v>4334</v>
      </c>
      <c r="AA44" s="435">
        <v>27.133479999999999</v>
      </c>
      <c r="AB44" s="435">
        <v>72.626643999999999</v>
      </c>
      <c r="AC44" s="358">
        <v>115.53</v>
      </c>
      <c r="AD44" s="358">
        <v>57.57</v>
      </c>
      <c r="AE44" s="358">
        <v>57.96</v>
      </c>
      <c r="AF44" s="358"/>
      <c r="AG44" s="358"/>
      <c r="AH44" s="774" t="s">
        <v>4022</v>
      </c>
      <c r="AI44" s="358" t="s">
        <v>4007</v>
      </c>
      <c r="AJ44" s="463" t="s">
        <v>4335</v>
      </c>
      <c r="AK44" s="93" t="s">
        <v>4336</v>
      </c>
      <c r="AL44" s="447">
        <v>12.98</v>
      </c>
      <c r="AM44" s="451">
        <v>7.99</v>
      </c>
      <c r="AN44" s="361" t="s">
        <v>4272</v>
      </c>
      <c r="AO44" s="463">
        <v>45976</v>
      </c>
      <c r="AP44" s="361" t="s">
        <v>88</v>
      </c>
      <c r="AQ44" s="361" t="s">
        <v>4337</v>
      </c>
      <c r="AR44" s="361" t="s">
        <v>4293</v>
      </c>
      <c r="AS44" s="451">
        <v>6375332908</v>
      </c>
      <c r="AT44" s="358"/>
      <c r="AU44" s="451" t="s">
        <v>4325</v>
      </c>
      <c r="AV44" s="347" t="s">
        <v>4276</v>
      </c>
      <c r="AW44" s="347" t="s">
        <v>4276</v>
      </c>
      <c r="AX44" s="347" t="s">
        <v>4272</v>
      </c>
      <c r="AY44" s="347" t="s">
        <v>4272</v>
      </c>
      <c r="AZ44" s="347" t="s">
        <v>4276</v>
      </c>
      <c r="BA44" s="451" t="s">
        <v>4277</v>
      </c>
      <c r="BB44" s="447">
        <v>5</v>
      </c>
      <c r="BC44" s="361">
        <v>0</v>
      </c>
      <c r="BD44" s="361" t="s">
        <v>4277</v>
      </c>
      <c r="BE44" s="447">
        <v>115.53</v>
      </c>
      <c r="BF44" s="447">
        <v>77.53</v>
      </c>
      <c r="BG44" s="358"/>
      <c r="BH44" s="358"/>
      <c r="BI44" s="358"/>
    </row>
    <row r="45" spans="1:61" ht="17.25">
      <c r="A45" s="355"/>
      <c r="B45" s="355"/>
      <c r="C45" s="356"/>
      <c r="D45" s="357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97" t="s">
        <v>4338</v>
      </c>
      <c r="Z45" s="442"/>
      <c r="AA45" s="453">
        <v>27.133479999999999</v>
      </c>
      <c r="AB45" s="453">
        <v>72.626354000000006</v>
      </c>
      <c r="AC45" s="453"/>
      <c r="AD45" s="453"/>
      <c r="AE45" s="453"/>
      <c r="AF45" s="453"/>
      <c r="AG45" s="453"/>
      <c r="AH45" s="455" t="s">
        <v>4010</v>
      </c>
      <c r="AI45" s="453" t="s">
        <v>4270</v>
      </c>
      <c r="AJ45" s="455"/>
      <c r="AK45" s="453" t="s">
        <v>4339</v>
      </c>
      <c r="AL45" s="455">
        <v>6.21</v>
      </c>
      <c r="AM45" s="455">
        <v>5.55</v>
      </c>
      <c r="AN45" s="453"/>
      <c r="AO45" s="896"/>
      <c r="AP45" s="453"/>
      <c r="AQ45" s="453"/>
      <c r="AR45" s="453"/>
      <c r="AS45" s="455"/>
      <c r="AT45" s="453"/>
      <c r="AU45" s="451" t="s">
        <v>4325</v>
      </c>
      <c r="AV45" s="347" t="s">
        <v>4276</v>
      </c>
      <c r="AW45" s="347" t="s">
        <v>4276</v>
      </c>
      <c r="AX45" s="347" t="s">
        <v>4272</v>
      </c>
      <c r="AY45" s="347" t="s">
        <v>4272</v>
      </c>
      <c r="AZ45" s="347" t="s">
        <v>4276</v>
      </c>
      <c r="BA45" s="455" t="s">
        <v>4277</v>
      </c>
      <c r="BB45" s="455">
        <v>5</v>
      </c>
      <c r="BC45" s="453">
        <v>0</v>
      </c>
      <c r="BD45" s="453" t="s">
        <v>4277</v>
      </c>
      <c r="BE45" s="455"/>
      <c r="BF45" s="455"/>
      <c r="BG45" s="358"/>
      <c r="BH45" s="358"/>
      <c r="BI45" s="358"/>
    </row>
    <row r="46" spans="1:61" ht="17.25">
      <c r="A46" s="355"/>
      <c r="B46" s="355"/>
      <c r="C46" s="356"/>
      <c r="D46" s="357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97" t="s">
        <v>4340</v>
      </c>
      <c r="Z46" s="442"/>
      <c r="AA46" s="453">
        <v>27.13954</v>
      </c>
      <c r="AB46" s="453">
        <v>72.621573999999995</v>
      </c>
      <c r="AC46" s="453"/>
      <c r="AD46" s="453"/>
      <c r="AE46" s="453"/>
      <c r="AF46" s="453"/>
      <c r="AG46" s="453"/>
      <c r="AH46" s="455" t="s">
        <v>4010</v>
      </c>
      <c r="AI46" s="453" t="s">
        <v>4270</v>
      </c>
      <c r="AJ46" s="455"/>
      <c r="AK46" s="453" t="s">
        <v>4341</v>
      </c>
      <c r="AL46" s="455">
        <v>7.56</v>
      </c>
      <c r="AM46" s="455">
        <v>6.08</v>
      </c>
      <c r="AN46" s="453"/>
      <c r="AO46" s="896"/>
      <c r="AP46" s="453"/>
      <c r="AQ46" s="453"/>
      <c r="AR46" s="453"/>
      <c r="AS46" s="455"/>
      <c r="AT46" s="453"/>
      <c r="AU46" s="451" t="s">
        <v>4325</v>
      </c>
      <c r="AV46" s="347" t="s">
        <v>4276</v>
      </c>
      <c r="AW46" s="347" t="s">
        <v>4276</v>
      </c>
      <c r="AX46" s="347" t="s">
        <v>4272</v>
      </c>
      <c r="AY46" s="347" t="s">
        <v>4272</v>
      </c>
      <c r="AZ46" s="347" t="s">
        <v>4276</v>
      </c>
      <c r="BA46" s="455" t="s">
        <v>4277</v>
      </c>
      <c r="BB46" s="455">
        <v>5</v>
      </c>
      <c r="BC46" s="453">
        <v>0</v>
      </c>
      <c r="BD46" s="453" t="s">
        <v>4277</v>
      </c>
      <c r="BE46" s="455"/>
      <c r="BF46" s="455"/>
      <c r="BG46" s="358"/>
      <c r="BH46" s="358"/>
      <c r="BI46" s="358"/>
    </row>
    <row r="47" spans="1:61" ht="34.5">
      <c r="A47" s="355"/>
      <c r="B47" s="355"/>
      <c r="C47" s="356"/>
      <c r="D47" s="357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97" t="s">
        <v>4342</v>
      </c>
      <c r="Z47" s="442"/>
      <c r="AA47" s="453">
        <v>27.129874000000001</v>
      </c>
      <c r="AB47" s="453">
        <v>72.615480000000005</v>
      </c>
      <c r="AC47" s="453"/>
      <c r="AD47" s="453"/>
      <c r="AE47" s="453"/>
      <c r="AF47" s="453"/>
      <c r="AG47" s="453"/>
      <c r="AH47" s="455" t="s">
        <v>4010</v>
      </c>
      <c r="AI47" s="453" t="s">
        <v>4270</v>
      </c>
      <c r="AJ47" s="455"/>
      <c r="AK47" s="453" t="s">
        <v>4343</v>
      </c>
      <c r="AL47" s="455">
        <v>14.98</v>
      </c>
      <c r="AM47" s="455">
        <v>13.16</v>
      </c>
      <c r="AN47" s="453"/>
      <c r="AO47" s="896"/>
      <c r="AP47" s="453"/>
      <c r="AQ47" s="453"/>
      <c r="AR47" s="453"/>
      <c r="AS47" s="455"/>
      <c r="AT47" s="453"/>
      <c r="AU47" s="451" t="s">
        <v>4325</v>
      </c>
      <c r="AV47" s="347" t="s">
        <v>4276</v>
      </c>
      <c r="AW47" s="347" t="s">
        <v>4276</v>
      </c>
      <c r="AX47" s="347" t="s">
        <v>4272</v>
      </c>
      <c r="AY47" s="347" t="s">
        <v>4272</v>
      </c>
      <c r="AZ47" s="347" t="s">
        <v>4276</v>
      </c>
      <c r="BA47" s="455" t="s">
        <v>4277</v>
      </c>
      <c r="BB47" s="455">
        <v>10</v>
      </c>
      <c r="BC47" s="453">
        <v>0</v>
      </c>
      <c r="BD47" s="453" t="s">
        <v>4277</v>
      </c>
      <c r="BE47" s="455"/>
      <c r="BF47" s="455"/>
      <c r="BG47" s="358"/>
      <c r="BH47" s="358"/>
      <c r="BI47" s="358"/>
    </row>
    <row r="48" spans="1:61" ht="34.5">
      <c r="A48" s="355"/>
      <c r="B48" s="355"/>
      <c r="C48" s="356"/>
      <c r="D48" s="357"/>
      <c r="E48" s="355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97" t="s">
        <v>4344</v>
      </c>
      <c r="Z48" s="442"/>
      <c r="AA48" s="453">
        <v>27.129587399999998</v>
      </c>
      <c r="AB48" s="453">
        <v>72.623913999999999</v>
      </c>
      <c r="AC48" s="453"/>
      <c r="AD48" s="453"/>
      <c r="AE48" s="453"/>
      <c r="AF48" s="453"/>
      <c r="AG48" s="453"/>
      <c r="AH48" s="455" t="s">
        <v>4010</v>
      </c>
      <c r="AI48" s="453" t="s">
        <v>4270</v>
      </c>
      <c r="AJ48" s="455"/>
      <c r="AK48" s="453" t="s">
        <v>4345</v>
      </c>
      <c r="AL48" s="455">
        <v>14.97</v>
      </c>
      <c r="AM48" s="455">
        <v>12.81</v>
      </c>
      <c r="AN48" s="453"/>
      <c r="AO48" s="896"/>
      <c r="AP48" s="453"/>
      <c r="AQ48" s="453"/>
      <c r="AR48" s="453"/>
      <c r="AS48" s="455"/>
      <c r="AT48" s="453"/>
      <c r="AU48" s="451" t="s">
        <v>4325</v>
      </c>
      <c r="AV48" s="347" t="s">
        <v>4276</v>
      </c>
      <c r="AW48" s="347" t="s">
        <v>4276</v>
      </c>
      <c r="AX48" s="347" t="s">
        <v>4272</v>
      </c>
      <c r="AY48" s="347" t="s">
        <v>4272</v>
      </c>
      <c r="AZ48" s="347" t="s">
        <v>4276</v>
      </c>
      <c r="BA48" s="455" t="s">
        <v>4277</v>
      </c>
      <c r="BB48" s="455">
        <v>8</v>
      </c>
      <c r="BC48" s="453">
        <v>0</v>
      </c>
      <c r="BD48" s="453" t="s">
        <v>4277</v>
      </c>
      <c r="BE48" s="455"/>
      <c r="BF48" s="455"/>
      <c r="BG48" s="358"/>
      <c r="BH48" s="358"/>
      <c r="BI48" s="358"/>
    </row>
    <row r="49" spans="1:61" ht="34.5">
      <c r="A49" s="355"/>
      <c r="B49" s="355"/>
      <c r="C49" s="356"/>
      <c r="D49" s="357"/>
      <c r="E49" s="355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97" t="s">
        <v>4346</v>
      </c>
      <c r="Z49" s="442"/>
      <c r="AA49" s="453">
        <v>27.124566999999999</v>
      </c>
      <c r="AB49" s="453">
        <v>72.629457000000002</v>
      </c>
      <c r="AC49" s="453"/>
      <c r="AD49" s="453"/>
      <c r="AE49" s="453"/>
      <c r="AF49" s="453"/>
      <c r="AG49" s="453"/>
      <c r="AH49" s="455" t="s">
        <v>4010</v>
      </c>
      <c r="AI49" s="453" t="s">
        <v>4270</v>
      </c>
      <c r="AJ49" s="455"/>
      <c r="AK49" s="453" t="s">
        <v>4347</v>
      </c>
      <c r="AL49" s="455">
        <v>14.94</v>
      </c>
      <c r="AM49" s="455">
        <v>12.12</v>
      </c>
      <c r="AN49" s="453"/>
      <c r="AO49" s="896"/>
      <c r="AP49" s="453"/>
      <c r="AQ49" s="453"/>
      <c r="AR49" s="453"/>
      <c r="AS49" s="455"/>
      <c r="AT49" s="453"/>
      <c r="AU49" s="451" t="s">
        <v>4325</v>
      </c>
      <c r="AV49" s="347" t="s">
        <v>4276</v>
      </c>
      <c r="AW49" s="347" t="s">
        <v>4276</v>
      </c>
      <c r="AX49" s="347" t="s">
        <v>4272</v>
      </c>
      <c r="AY49" s="347" t="s">
        <v>4272</v>
      </c>
      <c r="AZ49" s="347" t="s">
        <v>4276</v>
      </c>
      <c r="BA49" s="455" t="s">
        <v>4277</v>
      </c>
      <c r="BB49" s="455">
        <v>5</v>
      </c>
      <c r="BC49" s="453">
        <v>0</v>
      </c>
      <c r="BD49" s="453" t="s">
        <v>4277</v>
      </c>
      <c r="BE49" s="455"/>
      <c r="BF49" s="455"/>
      <c r="BG49" s="358"/>
      <c r="BH49" s="358"/>
      <c r="BI49" s="358"/>
    </row>
    <row r="50" spans="1:61">
      <c r="A50" s="355" t="s">
        <v>23</v>
      </c>
      <c r="B50" s="355" t="s">
        <v>24</v>
      </c>
      <c r="C50" s="356" t="s">
        <v>88</v>
      </c>
      <c r="D50" s="355" t="s">
        <v>91</v>
      </c>
      <c r="E50" s="355" t="s">
        <v>92</v>
      </c>
      <c r="F50" s="355">
        <v>791</v>
      </c>
      <c r="G50" s="355">
        <v>134</v>
      </c>
      <c r="H50" s="355">
        <v>765</v>
      </c>
      <c r="I50" s="355">
        <v>403</v>
      </c>
      <c r="J50" s="355">
        <v>362</v>
      </c>
      <c r="K50" s="355">
        <v>212</v>
      </c>
      <c r="L50" s="355">
        <v>119</v>
      </c>
      <c r="M50" s="355">
        <v>93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5">
        <v>0</v>
      </c>
      <c r="V50" s="355">
        <f t="shared" si="0"/>
        <v>0</v>
      </c>
      <c r="W50" s="355">
        <v>182</v>
      </c>
      <c r="X50" s="355">
        <v>0</v>
      </c>
      <c r="Y50" s="411"/>
      <c r="Z50" s="363">
        <v>0</v>
      </c>
      <c r="AA50" s="358"/>
      <c r="AB50" s="358"/>
      <c r="AC50" s="358">
        <v>0</v>
      </c>
      <c r="AD50" s="358">
        <v>0</v>
      </c>
      <c r="AE50" s="358">
        <v>0</v>
      </c>
      <c r="AF50" s="358"/>
      <c r="AG50" s="358"/>
      <c r="AH50" s="447"/>
      <c r="AI50" s="358"/>
      <c r="AJ50" s="447"/>
      <c r="AK50" s="358"/>
      <c r="AL50" s="447"/>
      <c r="AM50" s="447"/>
      <c r="AN50" s="361" t="s">
        <v>4272</v>
      </c>
      <c r="AO50" s="463">
        <v>45976</v>
      </c>
      <c r="AP50" s="361" t="s">
        <v>4348</v>
      </c>
      <c r="AQ50" s="361" t="s">
        <v>4349</v>
      </c>
      <c r="AR50" s="361" t="s">
        <v>4274</v>
      </c>
      <c r="AS50" s="451">
        <v>8094212842</v>
      </c>
      <c r="AT50" s="358"/>
      <c r="AU50" s="447">
        <v>0</v>
      </c>
      <c r="AV50" s="358">
        <v>0</v>
      </c>
      <c r="AW50" s="358">
        <v>0</v>
      </c>
      <c r="AX50" s="358">
        <v>0</v>
      </c>
      <c r="AY50" s="358">
        <v>0</v>
      </c>
      <c r="AZ50" s="358">
        <v>0</v>
      </c>
      <c r="BA50" s="451" t="s">
        <v>4277</v>
      </c>
      <c r="BB50" s="447"/>
      <c r="BC50" s="361">
        <v>0</v>
      </c>
      <c r="BD50" s="361" t="s">
        <v>4277</v>
      </c>
      <c r="BE50" s="447">
        <v>0</v>
      </c>
      <c r="BF50" s="447">
        <v>0</v>
      </c>
      <c r="BG50" s="358"/>
      <c r="BH50" s="358"/>
      <c r="BI50" s="358"/>
    </row>
    <row r="51" spans="1:61">
      <c r="A51" s="355" t="s">
        <v>23</v>
      </c>
      <c r="B51" s="355" t="s">
        <v>24</v>
      </c>
      <c r="C51" s="356" t="s">
        <v>88</v>
      </c>
      <c r="D51" s="355" t="s">
        <v>93</v>
      </c>
      <c r="E51" s="355" t="s">
        <v>94</v>
      </c>
      <c r="F51" s="355">
        <v>313</v>
      </c>
      <c r="G51" s="355">
        <v>111</v>
      </c>
      <c r="H51" s="355">
        <v>619</v>
      </c>
      <c r="I51" s="355">
        <v>324</v>
      </c>
      <c r="J51" s="355">
        <v>295</v>
      </c>
      <c r="K51" s="355">
        <v>6</v>
      </c>
      <c r="L51" s="355">
        <v>2</v>
      </c>
      <c r="M51" s="355">
        <v>4</v>
      </c>
      <c r="N51" s="355">
        <v>0</v>
      </c>
      <c r="O51" s="355">
        <v>0</v>
      </c>
      <c r="P51" s="355">
        <v>0</v>
      </c>
      <c r="Q51" s="355">
        <v>0</v>
      </c>
      <c r="R51" s="355">
        <v>0</v>
      </c>
      <c r="S51" s="355">
        <v>0</v>
      </c>
      <c r="T51" s="355">
        <v>0</v>
      </c>
      <c r="U51" s="355">
        <v>0</v>
      </c>
      <c r="V51" s="355">
        <f t="shared" si="0"/>
        <v>0</v>
      </c>
      <c r="W51" s="355">
        <v>65</v>
      </c>
      <c r="X51" s="355">
        <v>0</v>
      </c>
      <c r="Y51" s="411"/>
      <c r="Z51" s="363">
        <v>0</v>
      </c>
      <c r="AA51" s="358"/>
      <c r="AB51" s="358"/>
      <c r="AC51" s="358">
        <v>0</v>
      </c>
      <c r="AD51" s="358">
        <v>0</v>
      </c>
      <c r="AE51" s="358">
        <v>0</v>
      </c>
      <c r="AF51" s="358"/>
      <c r="AG51" s="358"/>
      <c r="AH51" s="447"/>
      <c r="AI51" s="358"/>
      <c r="AJ51" s="447"/>
      <c r="AK51" s="358"/>
      <c r="AL51" s="447"/>
      <c r="AM51" s="447"/>
      <c r="AN51" s="361" t="s">
        <v>4272</v>
      </c>
      <c r="AO51" s="463">
        <v>45976</v>
      </c>
      <c r="AP51" s="361" t="s">
        <v>4350</v>
      </c>
      <c r="AQ51" s="361" t="s">
        <v>4351</v>
      </c>
      <c r="AR51" s="361" t="s">
        <v>4293</v>
      </c>
      <c r="AS51" s="451">
        <v>7426978343</v>
      </c>
      <c r="AT51" s="358"/>
      <c r="AU51" s="447">
        <v>0</v>
      </c>
      <c r="AV51" s="358">
        <v>0</v>
      </c>
      <c r="AW51" s="358">
        <v>0</v>
      </c>
      <c r="AX51" s="358">
        <v>0</v>
      </c>
      <c r="AY51" s="358">
        <v>0</v>
      </c>
      <c r="AZ51" s="358">
        <v>0</v>
      </c>
      <c r="BA51" s="451" t="s">
        <v>4277</v>
      </c>
      <c r="BB51" s="447"/>
      <c r="BC51" s="361">
        <v>0</v>
      </c>
      <c r="BD51" s="361" t="s">
        <v>4277</v>
      </c>
      <c r="BE51" s="447">
        <v>0</v>
      </c>
      <c r="BF51" s="447">
        <v>0</v>
      </c>
      <c r="BG51" s="358"/>
      <c r="BH51" s="358"/>
      <c r="BI51" s="358"/>
    </row>
    <row r="52" spans="1:61">
      <c r="A52" s="355" t="s">
        <v>23</v>
      </c>
      <c r="B52" s="355" t="s">
        <v>24</v>
      </c>
      <c r="C52" s="356" t="s">
        <v>95</v>
      </c>
      <c r="D52" s="357" t="s">
        <v>96</v>
      </c>
      <c r="E52" s="355" t="s">
        <v>97</v>
      </c>
      <c r="F52" s="355">
        <v>982</v>
      </c>
      <c r="G52" s="355">
        <v>159</v>
      </c>
      <c r="H52" s="355">
        <v>954</v>
      </c>
      <c r="I52" s="355">
        <v>499</v>
      </c>
      <c r="J52" s="355">
        <v>455</v>
      </c>
      <c r="K52" s="355">
        <v>304</v>
      </c>
      <c r="L52" s="355">
        <v>149</v>
      </c>
      <c r="M52" s="355">
        <v>155</v>
      </c>
      <c r="N52" s="355">
        <v>0</v>
      </c>
      <c r="O52" s="355">
        <v>0</v>
      </c>
      <c r="P52" s="355">
        <v>0</v>
      </c>
      <c r="Q52" s="355">
        <v>0</v>
      </c>
      <c r="R52" s="355">
        <v>70</v>
      </c>
      <c r="S52" s="355">
        <v>95</v>
      </c>
      <c r="T52" s="355">
        <v>0</v>
      </c>
      <c r="U52" s="355">
        <v>102</v>
      </c>
      <c r="V52" s="355">
        <f t="shared" si="0"/>
        <v>172</v>
      </c>
      <c r="W52" s="355">
        <v>176</v>
      </c>
      <c r="X52" s="355">
        <v>267</v>
      </c>
      <c r="Y52" s="542" t="s">
        <v>4298</v>
      </c>
      <c r="Z52" s="128" t="s">
        <v>4268</v>
      </c>
      <c r="AA52" s="128">
        <v>27.126833999999999</v>
      </c>
      <c r="AB52" s="128">
        <v>72.636084999999994</v>
      </c>
      <c r="AC52" s="128">
        <v>294.68</v>
      </c>
      <c r="AD52" s="128">
        <v>94.87</v>
      </c>
      <c r="AE52" s="128">
        <v>199.81</v>
      </c>
      <c r="AF52" s="128"/>
      <c r="AG52" s="128"/>
      <c r="AH52" s="505" t="s">
        <v>4269</v>
      </c>
      <c r="AI52" s="128" t="s">
        <v>4270</v>
      </c>
      <c r="AJ52" s="505"/>
      <c r="AK52" s="542" t="s">
        <v>4271</v>
      </c>
      <c r="AL52" s="505">
        <v>4.7699999999999996</v>
      </c>
      <c r="AM52" s="505"/>
      <c r="AN52" s="128" t="s">
        <v>4272</v>
      </c>
      <c r="AO52" s="755">
        <v>45646</v>
      </c>
      <c r="AP52" s="128" t="s">
        <v>95</v>
      </c>
      <c r="AQ52" s="128" t="s">
        <v>4273</v>
      </c>
      <c r="AR52" s="128" t="s">
        <v>4274</v>
      </c>
      <c r="AS52" s="505">
        <v>9672216775</v>
      </c>
      <c r="AT52" s="128"/>
      <c r="AU52" s="505" t="s">
        <v>4275</v>
      </c>
      <c r="AV52" s="128" t="s">
        <v>4276</v>
      </c>
      <c r="AW52" s="128" t="s">
        <v>4276</v>
      </c>
      <c r="AX52" s="128" t="s">
        <v>4276</v>
      </c>
      <c r="AY52" s="128" t="s">
        <v>4272</v>
      </c>
      <c r="AZ52" s="128" t="s">
        <v>4272</v>
      </c>
      <c r="BA52" s="505" t="s">
        <v>4277</v>
      </c>
      <c r="BB52" s="505">
        <v>5</v>
      </c>
      <c r="BC52" s="128">
        <v>0</v>
      </c>
      <c r="BD52" s="128" t="s">
        <v>4277</v>
      </c>
      <c r="BE52" s="505">
        <v>294.68</v>
      </c>
      <c r="BF52" s="505">
        <v>235.7</v>
      </c>
      <c r="BG52" s="358"/>
      <c r="BH52" s="358"/>
      <c r="BI52" s="358"/>
    </row>
    <row r="53" spans="1:61">
      <c r="A53" s="355"/>
      <c r="B53" s="355"/>
      <c r="C53" s="356"/>
      <c r="D53" s="357"/>
      <c r="E53" s="355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544" t="s">
        <v>4299</v>
      </c>
      <c r="Z53" s="428" t="s">
        <v>4278</v>
      </c>
      <c r="AA53" s="428">
        <v>27.126861999999999</v>
      </c>
      <c r="AB53" s="428">
        <v>72.635221999999999</v>
      </c>
      <c r="AC53" s="428"/>
      <c r="AD53" s="428"/>
      <c r="AE53" s="428"/>
      <c r="AF53" s="428"/>
      <c r="AG53" s="428"/>
      <c r="AH53" s="753" t="s">
        <v>4269</v>
      </c>
      <c r="AI53" s="428" t="s">
        <v>4270</v>
      </c>
      <c r="AJ53" s="753"/>
      <c r="AK53" s="544" t="s">
        <v>4279</v>
      </c>
      <c r="AL53" s="753">
        <v>5.4</v>
      </c>
      <c r="AM53" s="753"/>
      <c r="AN53" s="428" t="s">
        <v>4272</v>
      </c>
      <c r="AO53" s="814">
        <v>45646</v>
      </c>
      <c r="AP53" s="428" t="s">
        <v>95</v>
      </c>
      <c r="AQ53" s="428"/>
      <c r="AR53" s="428" t="s">
        <v>4274</v>
      </c>
      <c r="AS53" s="753">
        <v>9672216775</v>
      </c>
      <c r="AT53" s="428"/>
      <c r="AU53" s="753" t="s">
        <v>4275</v>
      </c>
      <c r="AV53" s="428" t="s">
        <v>4276</v>
      </c>
      <c r="AW53" s="428" t="s">
        <v>4276</v>
      </c>
      <c r="AX53" s="428" t="s">
        <v>4276</v>
      </c>
      <c r="AY53" s="428" t="s">
        <v>4272</v>
      </c>
      <c r="AZ53" s="428" t="s">
        <v>4272</v>
      </c>
      <c r="BA53" s="753" t="s">
        <v>4277</v>
      </c>
      <c r="BB53" s="753">
        <v>5</v>
      </c>
      <c r="BC53" s="428">
        <v>0</v>
      </c>
      <c r="BD53" s="428" t="s">
        <v>4277</v>
      </c>
      <c r="BE53" s="753"/>
      <c r="BF53" s="753"/>
      <c r="BG53" s="358"/>
      <c r="BH53" s="358"/>
      <c r="BI53" s="358"/>
    </row>
    <row r="54" spans="1:61">
      <c r="A54" s="355"/>
      <c r="B54" s="355"/>
      <c r="C54" s="356"/>
      <c r="D54" s="357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544" t="s">
        <v>4300</v>
      </c>
      <c r="Z54" s="428">
        <v>39</v>
      </c>
      <c r="AA54" s="428">
        <v>27.124766000000001</v>
      </c>
      <c r="AB54" s="428">
        <v>72.641405000000006</v>
      </c>
      <c r="AC54" s="428"/>
      <c r="AD54" s="428"/>
      <c r="AE54" s="428"/>
      <c r="AF54" s="428"/>
      <c r="AG54" s="428"/>
      <c r="AH54" s="753" t="s">
        <v>4269</v>
      </c>
      <c r="AI54" s="428" t="s">
        <v>4280</v>
      </c>
      <c r="AJ54" s="753"/>
      <c r="AK54" s="544" t="s">
        <v>4281</v>
      </c>
      <c r="AL54" s="753">
        <v>23.14</v>
      </c>
      <c r="AM54" s="753"/>
      <c r="AN54" s="428" t="s">
        <v>4272</v>
      </c>
      <c r="AO54" s="814">
        <v>45646</v>
      </c>
      <c r="AP54" s="428" t="s">
        <v>95</v>
      </c>
      <c r="AQ54" s="428"/>
      <c r="AR54" s="428" t="s">
        <v>4274</v>
      </c>
      <c r="AS54" s="753">
        <v>9672216775</v>
      </c>
      <c r="AT54" s="428"/>
      <c r="AU54" s="753" t="s">
        <v>4275</v>
      </c>
      <c r="AV54" s="428" t="s">
        <v>4272</v>
      </c>
      <c r="AW54" s="428" t="s">
        <v>4276</v>
      </c>
      <c r="AX54" s="428" t="s">
        <v>4276</v>
      </c>
      <c r="AY54" s="428" t="s">
        <v>4276</v>
      </c>
      <c r="AZ54" s="428" t="s">
        <v>4276</v>
      </c>
      <c r="BA54" s="753" t="s">
        <v>4277</v>
      </c>
      <c r="BB54" s="753">
        <v>10</v>
      </c>
      <c r="BC54" s="428">
        <v>0</v>
      </c>
      <c r="BD54" s="428" t="s">
        <v>4277</v>
      </c>
      <c r="BE54" s="753"/>
      <c r="BF54" s="753"/>
      <c r="BG54" s="358"/>
      <c r="BH54" s="358"/>
      <c r="BI54" s="358"/>
    </row>
    <row r="55" spans="1:61">
      <c r="A55" s="355"/>
      <c r="B55" s="355"/>
      <c r="C55" s="356"/>
      <c r="D55" s="357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544" t="s">
        <v>4301</v>
      </c>
      <c r="Z55" s="428" t="s">
        <v>4282</v>
      </c>
      <c r="AA55" s="428">
        <v>27.121638000000001</v>
      </c>
      <c r="AB55" s="428">
        <v>72.638152000000005</v>
      </c>
      <c r="AC55" s="428"/>
      <c r="AD55" s="428"/>
      <c r="AE55" s="428"/>
      <c r="AF55" s="428"/>
      <c r="AG55" s="428"/>
      <c r="AH55" s="753" t="s">
        <v>4269</v>
      </c>
      <c r="AI55" s="428" t="s">
        <v>4280</v>
      </c>
      <c r="AJ55" s="753"/>
      <c r="AK55" s="544" t="s">
        <v>4283</v>
      </c>
      <c r="AL55" s="753">
        <v>37.07</v>
      </c>
      <c r="AM55" s="753"/>
      <c r="AN55" s="428" t="s">
        <v>4272</v>
      </c>
      <c r="AO55" s="814">
        <v>45646</v>
      </c>
      <c r="AP55" s="428" t="s">
        <v>95</v>
      </c>
      <c r="AQ55" s="428"/>
      <c r="AR55" s="428" t="s">
        <v>4274</v>
      </c>
      <c r="AS55" s="753">
        <v>9672216775</v>
      </c>
      <c r="AT55" s="428"/>
      <c r="AU55" s="753" t="s">
        <v>4275</v>
      </c>
      <c r="AV55" s="428" t="s">
        <v>4272</v>
      </c>
      <c r="AW55" s="428" t="s">
        <v>4276</v>
      </c>
      <c r="AX55" s="428" t="s">
        <v>4276</v>
      </c>
      <c r="AY55" s="428" t="s">
        <v>4276</v>
      </c>
      <c r="AZ55" s="428" t="s">
        <v>4276</v>
      </c>
      <c r="BA55" s="753" t="s">
        <v>4277</v>
      </c>
      <c r="BB55" s="753">
        <v>10</v>
      </c>
      <c r="BC55" s="428">
        <v>0</v>
      </c>
      <c r="BD55" s="428" t="s">
        <v>4277</v>
      </c>
      <c r="BE55" s="753"/>
      <c r="BF55" s="753"/>
      <c r="BG55" s="358"/>
      <c r="BH55" s="358"/>
      <c r="BI55" s="358"/>
    </row>
    <row r="56" spans="1:61">
      <c r="A56" s="355"/>
      <c r="B56" s="355"/>
      <c r="C56" s="356"/>
      <c r="D56" s="357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544" t="s">
        <v>4302</v>
      </c>
      <c r="Z56" s="428">
        <v>80</v>
      </c>
      <c r="AA56" s="428">
        <v>27.120559</v>
      </c>
      <c r="AB56" s="428">
        <v>72.640917000000002</v>
      </c>
      <c r="AC56" s="428"/>
      <c r="AD56" s="428"/>
      <c r="AE56" s="428"/>
      <c r="AF56" s="428"/>
      <c r="AG56" s="428"/>
      <c r="AH56" s="753" t="s">
        <v>4269</v>
      </c>
      <c r="AI56" s="428" t="s">
        <v>4280</v>
      </c>
      <c r="AJ56" s="753"/>
      <c r="AK56" s="544" t="s">
        <v>4284</v>
      </c>
      <c r="AL56" s="753">
        <v>25.03</v>
      </c>
      <c r="AM56" s="753"/>
      <c r="AN56" s="428" t="s">
        <v>4272</v>
      </c>
      <c r="AO56" s="814">
        <v>45646</v>
      </c>
      <c r="AP56" s="428" t="s">
        <v>95</v>
      </c>
      <c r="AQ56" s="428"/>
      <c r="AR56" s="428" t="s">
        <v>4274</v>
      </c>
      <c r="AS56" s="753">
        <v>9672216775</v>
      </c>
      <c r="AT56" s="428"/>
      <c r="AU56" s="753" t="s">
        <v>4275</v>
      </c>
      <c r="AV56" s="428" t="s">
        <v>4272</v>
      </c>
      <c r="AW56" s="428" t="s">
        <v>4276</v>
      </c>
      <c r="AX56" s="428" t="s">
        <v>4276</v>
      </c>
      <c r="AY56" s="428" t="s">
        <v>4276</v>
      </c>
      <c r="AZ56" s="428" t="s">
        <v>4276</v>
      </c>
      <c r="BA56" s="753" t="s">
        <v>4277</v>
      </c>
      <c r="BB56" s="753">
        <v>10</v>
      </c>
      <c r="BC56" s="428">
        <v>0</v>
      </c>
      <c r="BD56" s="428" t="s">
        <v>4277</v>
      </c>
      <c r="BE56" s="753"/>
      <c r="BF56" s="753"/>
      <c r="BG56" s="358"/>
      <c r="BH56" s="358"/>
      <c r="BI56" s="358"/>
    </row>
    <row r="57" spans="1:61">
      <c r="A57" s="355"/>
      <c r="B57" s="355"/>
      <c r="C57" s="356"/>
      <c r="D57" s="357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544" t="s">
        <v>4303</v>
      </c>
      <c r="Z57" s="428">
        <v>79</v>
      </c>
      <c r="AA57" s="428">
        <v>27.122340999999999</v>
      </c>
      <c r="AB57" s="428">
        <v>72.633343999999994</v>
      </c>
      <c r="AC57" s="428"/>
      <c r="AD57" s="428"/>
      <c r="AE57" s="428"/>
      <c r="AF57" s="428"/>
      <c r="AG57" s="428"/>
      <c r="AH57" s="753" t="s">
        <v>4269</v>
      </c>
      <c r="AI57" s="428" t="s">
        <v>4007</v>
      </c>
      <c r="AJ57" s="753"/>
      <c r="AK57" s="544" t="s">
        <v>4285</v>
      </c>
      <c r="AL57" s="753">
        <v>11.76</v>
      </c>
      <c r="AM57" s="753"/>
      <c r="AN57" s="428" t="s">
        <v>4272</v>
      </c>
      <c r="AO57" s="814">
        <v>45646</v>
      </c>
      <c r="AP57" s="428" t="s">
        <v>95</v>
      </c>
      <c r="AQ57" s="428"/>
      <c r="AR57" s="428" t="s">
        <v>4274</v>
      </c>
      <c r="AS57" s="753">
        <v>9672216775</v>
      </c>
      <c r="AT57" s="428"/>
      <c r="AU57" s="753" t="s">
        <v>4275</v>
      </c>
      <c r="AV57" s="428" t="s">
        <v>4272</v>
      </c>
      <c r="AW57" s="428" t="s">
        <v>4276</v>
      </c>
      <c r="AX57" s="428" t="s">
        <v>4276</v>
      </c>
      <c r="AY57" s="428" t="s">
        <v>4276</v>
      </c>
      <c r="AZ57" s="428" t="s">
        <v>4276</v>
      </c>
      <c r="BA57" s="753" t="s">
        <v>4277</v>
      </c>
      <c r="BB57" s="753">
        <v>9</v>
      </c>
      <c r="BC57" s="428">
        <v>0</v>
      </c>
      <c r="BD57" s="428" t="s">
        <v>4277</v>
      </c>
      <c r="BE57" s="753"/>
      <c r="BF57" s="753"/>
      <c r="BG57" s="358"/>
      <c r="BH57" s="358"/>
      <c r="BI57" s="358"/>
    </row>
    <row r="58" spans="1:61">
      <c r="A58" s="355"/>
      <c r="B58" s="355"/>
      <c r="C58" s="356"/>
      <c r="D58" s="357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544" t="s">
        <v>4304</v>
      </c>
      <c r="Z58" s="428" t="s">
        <v>4286</v>
      </c>
      <c r="AA58" s="428">
        <v>27.128018999999998</v>
      </c>
      <c r="AB58" s="428">
        <v>72.633923999999993</v>
      </c>
      <c r="AC58" s="428"/>
      <c r="AD58" s="428"/>
      <c r="AE58" s="428"/>
      <c r="AF58" s="428"/>
      <c r="AG58" s="428"/>
      <c r="AH58" s="753" t="s">
        <v>4269</v>
      </c>
      <c r="AI58" s="428" t="s">
        <v>4287</v>
      </c>
      <c r="AJ58" s="753"/>
      <c r="AK58" s="544" t="s">
        <v>4288</v>
      </c>
      <c r="AL58" s="753">
        <v>9.19</v>
      </c>
      <c r="AM58" s="753"/>
      <c r="AN58" s="428" t="s">
        <v>4272</v>
      </c>
      <c r="AO58" s="814">
        <v>45646</v>
      </c>
      <c r="AP58" s="428" t="s">
        <v>95</v>
      </c>
      <c r="AQ58" s="428"/>
      <c r="AR58" s="428" t="s">
        <v>4274</v>
      </c>
      <c r="AS58" s="753">
        <v>9672216775</v>
      </c>
      <c r="AT58" s="428"/>
      <c r="AU58" s="753" t="s">
        <v>4275</v>
      </c>
      <c r="AV58" s="428" t="s">
        <v>4276</v>
      </c>
      <c r="AW58" s="428" t="s">
        <v>4276</v>
      </c>
      <c r="AX58" s="428" t="s">
        <v>4276</v>
      </c>
      <c r="AY58" s="428" t="s">
        <v>4272</v>
      </c>
      <c r="AZ58" s="428" t="s">
        <v>4272</v>
      </c>
      <c r="BA58" s="753" t="s">
        <v>4277</v>
      </c>
      <c r="BB58" s="753">
        <v>10</v>
      </c>
      <c r="BC58" s="428">
        <v>0</v>
      </c>
      <c r="BD58" s="428" t="s">
        <v>4277</v>
      </c>
      <c r="BE58" s="753"/>
      <c r="BF58" s="753"/>
      <c r="BG58" s="358"/>
      <c r="BH58" s="358"/>
      <c r="BI58" s="358"/>
    </row>
    <row r="59" spans="1:61">
      <c r="A59" s="355" t="s">
        <v>23</v>
      </c>
      <c r="B59" s="355" t="s">
        <v>24</v>
      </c>
      <c r="C59" s="356" t="s">
        <v>95</v>
      </c>
      <c r="D59" s="355" t="s">
        <v>30</v>
      </c>
      <c r="E59" s="355" t="s">
        <v>98</v>
      </c>
      <c r="F59" s="355">
        <v>700</v>
      </c>
      <c r="G59" s="355">
        <v>102</v>
      </c>
      <c r="H59" s="355">
        <v>772</v>
      </c>
      <c r="I59" s="355">
        <v>382</v>
      </c>
      <c r="J59" s="355">
        <v>390</v>
      </c>
      <c r="K59" s="355">
        <v>202</v>
      </c>
      <c r="L59" s="355">
        <v>101</v>
      </c>
      <c r="M59" s="355">
        <v>101</v>
      </c>
      <c r="N59" s="355">
        <v>0</v>
      </c>
      <c r="O59" s="355">
        <v>0</v>
      </c>
      <c r="P59" s="355">
        <v>0</v>
      </c>
      <c r="Q59" s="355">
        <v>0</v>
      </c>
      <c r="R59" s="355">
        <v>0</v>
      </c>
      <c r="S59" s="355">
        <v>0</v>
      </c>
      <c r="T59" s="355">
        <v>0</v>
      </c>
      <c r="U59" s="355">
        <v>117.2</v>
      </c>
      <c r="V59" s="355">
        <f t="shared" si="0"/>
        <v>117.2</v>
      </c>
      <c r="W59" s="355">
        <v>32.119999999999997</v>
      </c>
      <c r="X59" s="355">
        <v>117.2</v>
      </c>
      <c r="Y59" s="427"/>
      <c r="Z59" s="128" t="s">
        <v>4295</v>
      </c>
      <c r="AA59" s="128">
        <v>0</v>
      </c>
      <c r="AB59" s="128">
        <v>0</v>
      </c>
      <c r="AC59" s="128">
        <v>33.03</v>
      </c>
      <c r="AD59" s="128">
        <v>12.3</v>
      </c>
      <c r="AE59" s="128">
        <v>20.73</v>
      </c>
      <c r="AF59" s="128"/>
      <c r="AG59" s="128"/>
      <c r="AH59" s="505"/>
      <c r="AI59" s="427"/>
      <c r="AJ59" s="761"/>
      <c r="AK59" s="427"/>
      <c r="AL59" s="505"/>
      <c r="AM59" s="505"/>
      <c r="AN59" s="190" t="s">
        <v>4272</v>
      </c>
      <c r="AO59" s="755">
        <v>45646</v>
      </c>
      <c r="AP59" s="128" t="s">
        <v>4296</v>
      </c>
      <c r="AQ59" s="128" t="s">
        <v>4297</v>
      </c>
      <c r="AR59" s="128" t="s">
        <v>4274</v>
      </c>
      <c r="AS59" s="505">
        <v>9828940546</v>
      </c>
      <c r="AT59" s="128"/>
      <c r="AU59" s="505"/>
      <c r="AV59" s="128"/>
      <c r="AW59" s="128"/>
      <c r="AX59" s="128"/>
      <c r="AY59" s="128"/>
      <c r="AZ59" s="128"/>
      <c r="BA59" s="505" t="s">
        <v>4277</v>
      </c>
      <c r="BB59" s="505"/>
      <c r="BC59" s="128">
        <v>0</v>
      </c>
      <c r="BD59" s="128" t="s">
        <v>4277</v>
      </c>
      <c r="BE59" s="505"/>
      <c r="BF59" s="505"/>
      <c r="BG59" s="358"/>
      <c r="BH59" s="358"/>
      <c r="BI59" s="358"/>
    </row>
    <row r="60" spans="1:61">
      <c r="A60" s="355" t="s">
        <v>23</v>
      </c>
      <c r="B60" s="355" t="s">
        <v>24</v>
      </c>
      <c r="C60" s="356" t="s">
        <v>95</v>
      </c>
      <c r="D60" s="355" t="s">
        <v>99</v>
      </c>
      <c r="E60" s="355" t="s">
        <v>100</v>
      </c>
      <c r="F60" s="355">
        <v>656</v>
      </c>
      <c r="G60" s="355">
        <v>117</v>
      </c>
      <c r="H60" s="355">
        <v>712</v>
      </c>
      <c r="I60" s="355">
        <v>366</v>
      </c>
      <c r="J60" s="355">
        <v>346</v>
      </c>
      <c r="K60" s="355">
        <v>0</v>
      </c>
      <c r="L60" s="355">
        <v>0</v>
      </c>
      <c r="M60" s="355">
        <v>0</v>
      </c>
      <c r="N60" s="355">
        <v>0</v>
      </c>
      <c r="O60" s="355">
        <v>0</v>
      </c>
      <c r="P60" s="355">
        <v>0</v>
      </c>
      <c r="Q60" s="355">
        <v>0</v>
      </c>
      <c r="R60" s="355">
        <v>0</v>
      </c>
      <c r="S60" s="355">
        <v>15</v>
      </c>
      <c r="T60" s="355">
        <v>0</v>
      </c>
      <c r="U60" s="355">
        <v>29</v>
      </c>
      <c r="V60" s="355">
        <f t="shared" si="0"/>
        <v>29</v>
      </c>
      <c r="W60" s="355">
        <v>33</v>
      </c>
      <c r="X60" s="355">
        <v>44</v>
      </c>
      <c r="Y60" s="542" t="s">
        <v>4305</v>
      </c>
      <c r="Z60" s="626" t="s">
        <v>4290</v>
      </c>
      <c r="AA60" s="128">
        <v>27.102941999999999</v>
      </c>
      <c r="AB60" s="128">
        <v>72.666944999999998</v>
      </c>
      <c r="AC60" s="128">
        <v>115.32</v>
      </c>
      <c r="AD60" s="128">
        <v>14.61</v>
      </c>
      <c r="AE60" s="128">
        <v>100.71</v>
      </c>
      <c r="AF60" s="128"/>
      <c r="AG60" s="128"/>
      <c r="AH60" s="505" t="s">
        <v>4269</v>
      </c>
      <c r="AI60" s="128" t="s">
        <v>4007</v>
      </c>
      <c r="AJ60" s="505"/>
      <c r="AK60" s="542" t="s">
        <v>4291</v>
      </c>
      <c r="AL60" s="505">
        <v>24.48</v>
      </c>
      <c r="AM60" s="505"/>
      <c r="AN60" s="128" t="s">
        <v>4272</v>
      </c>
      <c r="AO60" s="755">
        <v>45646</v>
      </c>
      <c r="AP60" s="128" t="s">
        <v>4289</v>
      </c>
      <c r="AQ60" s="128" t="s">
        <v>4292</v>
      </c>
      <c r="AR60" s="128" t="s">
        <v>4293</v>
      </c>
      <c r="AS60" s="505">
        <v>9772812595</v>
      </c>
      <c r="AT60" s="128"/>
      <c r="AU60" s="505"/>
      <c r="AV60" s="128" t="s">
        <v>4272</v>
      </c>
      <c r="AW60" s="128" t="s">
        <v>4276</v>
      </c>
      <c r="AX60" s="128" t="s">
        <v>4276</v>
      </c>
      <c r="AY60" s="128" t="s">
        <v>4276</v>
      </c>
      <c r="AZ60" s="128" t="s">
        <v>4276</v>
      </c>
      <c r="BA60" s="505" t="s">
        <v>4277</v>
      </c>
      <c r="BB60" s="505">
        <v>9</v>
      </c>
      <c r="BC60" s="128">
        <v>0</v>
      </c>
      <c r="BD60" s="128" t="s">
        <v>4277</v>
      </c>
      <c r="BE60" s="505">
        <v>115.32</v>
      </c>
      <c r="BF60" s="505">
        <v>106.3</v>
      </c>
      <c r="BG60" s="358"/>
      <c r="BH60" s="358"/>
      <c r="BI60" s="358"/>
    </row>
    <row r="61" spans="1:61">
      <c r="A61" s="355" t="s">
        <v>23</v>
      </c>
      <c r="B61" s="355" t="s">
        <v>24</v>
      </c>
      <c r="C61" s="356" t="s">
        <v>95</v>
      </c>
      <c r="D61" s="355" t="s">
        <v>101</v>
      </c>
      <c r="E61" s="355" t="s">
        <v>102</v>
      </c>
      <c r="F61" s="355">
        <v>663.53</v>
      </c>
      <c r="G61" s="355">
        <v>117</v>
      </c>
      <c r="H61" s="355">
        <v>746</v>
      </c>
      <c r="I61" s="355">
        <v>400</v>
      </c>
      <c r="J61" s="355">
        <v>346</v>
      </c>
      <c r="K61" s="355">
        <v>214</v>
      </c>
      <c r="L61" s="355">
        <v>112</v>
      </c>
      <c r="M61" s="355">
        <v>102</v>
      </c>
      <c r="N61" s="355">
        <v>249</v>
      </c>
      <c r="O61" s="355">
        <v>138</v>
      </c>
      <c r="P61" s="355">
        <v>111</v>
      </c>
      <c r="Q61" s="355">
        <v>0</v>
      </c>
      <c r="R61" s="355">
        <v>269.92</v>
      </c>
      <c r="S61" s="355">
        <v>0</v>
      </c>
      <c r="T61" s="355">
        <v>0</v>
      </c>
      <c r="U61" s="355">
        <v>31.8</v>
      </c>
      <c r="V61" s="355">
        <f t="shared" si="0"/>
        <v>301.72000000000003</v>
      </c>
      <c r="W61" s="355">
        <v>11.41</v>
      </c>
      <c r="X61" s="355">
        <v>301.72000000000003</v>
      </c>
      <c r="Y61" s="358"/>
      <c r="Z61" s="358"/>
      <c r="AA61" s="358"/>
      <c r="AB61" s="358"/>
      <c r="AC61" s="358"/>
      <c r="AD61" s="358"/>
      <c r="AE61" s="358"/>
      <c r="AF61" s="358"/>
      <c r="AG61" s="358"/>
      <c r="AH61" s="447"/>
      <c r="AI61" s="358"/>
      <c r="AJ61" s="447"/>
      <c r="AK61" s="358"/>
      <c r="AL61" s="447"/>
      <c r="AM61" s="447"/>
      <c r="AN61" s="358"/>
      <c r="AO61" s="447"/>
      <c r="AP61" s="358"/>
      <c r="AQ61" s="358"/>
      <c r="AR61" s="358"/>
      <c r="AS61" s="447"/>
      <c r="AT61" s="358"/>
      <c r="AU61" s="447"/>
      <c r="AV61" s="358"/>
      <c r="AW61" s="358"/>
      <c r="AX61" s="358"/>
      <c r="AY61" s="358"/>
      <c r="AZ61" s="358"/>
      <c r="BA61" s="447"/>
      <c r="BB61" s="447"/>
      <c r="BC61" s="358"/>
      <c r="BD61" s="358"/>
      <c r="BE61" s="447"/>
      <c r="BF61" s="447"/>
      <c r="BG61" s="358"/>
      <c r="BH61" s="358"/>
      <c r="BI61" s="358"/>
    </row>
    <row r="62" spans="1:61">
      <c r="A62" s="355" t="s">
        <v>23</v>
      </c>
      <c r="B62" s="355" t="s">
        <v>24</v>
      </c>
      <c r="C62" s="356" t="s">
        <v>95</v>
      </c>
      <c r="D62" s="355" t="s">
        <v>103</v>
      </c>
      <c r="E62" s="355" t="s">
        <v>104</v>
      </c>
      <c r="F62" s="355">
        <v>720</v>
      </c>
      <c r="G62" s="355">
        <v>132</v>
      </c>
      <c r="H62" s="355">
        <v>772</v>
      </c>
      <c r="I62" s="355">
        <v>390</v>
      </c>
      <c r="J62" s="355">
        <v>382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0</v>
      </c>
      <c r="S62" s="355">
        <v>0</v>
      </c>
      <c r="T62" s="355">
        <v>0</v>
      </c>
      <c r="U62" s="355">
        <v>0</v>
      </c>
      <c r="V62" s="355">
        <f t="shared" si="0"/>
        <v>0</v>
      </c>
      <c r="W62" s="355">
        <v>144</v>
      </c>
      <c r="X62" s="355">
        <v>0</v>
      </c>
      <c r="Y62" s="358"/>
      <c r="Z62" s="358"/>
      <c r="AA62" s="358"/>
      <c r="AB62" s="358"/>
      <c r="AC62" s="358"/>
      <c r="AD62" s="358"/>
      <c r="AE62" s="358"/>
      <c r="AF62" s="358"/>
      <c r="AG62" s="358"/>
      <c r="AH62" s="447"/>
      <c r="AI62" s="358"/>
      <c r="AJ62" s="447"/>
      <c r="AK62" s="358"/>
      <c r="AL62" s="447"/>
      <c r="AM62" s="447"/>
      <c r="AN62" s="358"/>
      <c r="AO62" s="447"/>
      <c r="AP62" s="358"/>
      <c r="AQ62" s="358"/>
      <c r="AR62" s="358"/>
      <c r="AS62" s="447"/>
      <c r="AT62" s="358"/>
      <c r="AU62" s="447"/>
      <c r="AV62" s="358"/>
      <c r="AW62" s="358"/>
      <c r="AX62" s="358"/>
      <c r="AY62" s="358"/>
      <c r="AZ62" s="358"/>
      <c r="BA62" s="447"/>
      <c r="BB62" s="447"/>
      <c r="BC62" s="358"/>
      <c r="BD62" s="358"/>
      <c r="BE62" s="447"/>
      <c r="BF62" s="447"/>
      <c r="BG62" s="358"/>
      <c r="BH62" s="358"/>
      <c r="BI62" s="358"/>
    </row>
    <row r="63" spans="1:61" ht="31.5">
      <c r="A63" s="355" t="s">
        <v>23</v>
      </c>
      <c r="B63" s="355" t="s">
        <v>24</v>
      </c>
      <c r="C63" s="356" t="s">
        <v>105</v>
      </c>
      <c r="D63" s="357" t="s">
        <v>106</v>
      </c>
      <c r="E63" s="355" t="s">
        <v>107</v>
      </c>
      <c r="F63" s="355">
        <v>2598</v>
      </c>
      <c r="G63" s="355">
        <v>325</v>
      </c>
      <c r="H63" s="355">
        <v>2047</v>
      </c>
      <c r="I63" s="355">
        <v>1093</v>
      </c>
      <c r="J63" s="355">
        <v>954</v>
      </c>
      <c r="K63" s="355">
        <v>258</v>
      </c>
      <c r="L63" s="355">
        <v>132</v>
      </c>
      <c r="M63" s="355">
        <v>126</v>
      </c>
      <c r="N63" s="355">
        <v>171</v>
      </c>
      <c r="O63" s="355">
        <v>91</v>
      </c>
      <c r="P63" s="355">
        <v>80</v>
      </c>
      <c r="Q63" s="355">
        <v>0</v>
      </c>
      <c r="R63" s="355">
        <v>0</v>
      </c>
      <c r="S63" s="355">
        <v>484</v>
      </c>
      <c r="T63" s="355">
        <v>0</v>
      </c>
      <c r="U63" s="355">
        <v>117</v>
      </c>
      <c r="V63" s="355">
        <f t="shared" si="0"/>
        <v>117</v>
      </c>
      <c r="W63" s="355">
        <v>110</v>
      </c>
      <c r="X63" s="355">
        <v>601</v>
      </c>
      <c r="Y63" s="411" t="s">
        <v>4137</v>
      </c>
      <c r="Z63" s="363" t="s">
        <v>4365</v>
      </c>
      <c r="AA63" s="358">
        <v>27.159514000000001</v>
      </c>
      <c r="AB63" s="358">
        <v>27.585560000000001</v>
      </c>
      <c r="AC63" s="358">
        <v>513.04</v>
      </c>
      <c r="AD63" s="358">
        <v>0</v>
      </c>
      <c r="AE63" s="358">
        <v>513.04</v>
      </c>
      <c r="AF63" s="358"/>
      <c r="AG63" s="358"/>
      <c r="AH63" s="455" t="s">
        <v>4055</v>
      </c>
      <c r="AI63" s="358" t="s">
        <v>4008</v>
      </c>
      <c r="AJ63" s="463">
        <v>45084</v>
      </c>
      <c r="AK63" s="358" t="s">
        <v>4136</v>
      </c>
      <c r="AL63" s="447">
        <v>10.98</v>
      </c>
      <c r="AM63" s="447">
        <v>6.56</v>
      </c>
      <c r="AN63" s="361" t="s">
        <v>4272</v>
      </c>
      <c r="AO63" s="463">
        <v>45976</v>
      </c>
      <c r="AP63" s="361" t="s">
        <v>4364</v>
      </c>
      <c r="AQ63" s="361" t="s">
        <v>4366</v>
      </c>
      <c r="AR63" s="361" t="s">
        <v>4293</v>
      </c>
      <c r="AS63" s="451">
        <v>6376684104</v>
      </c>
      <c r="AT63" s="358"/>
      <c r="AU63" s="451" t="s">
        <v>4325</v>
      </c>
      <c r="AV63" s="347" t="s">
        <v>4276</v>
      </c>
      <c r="AW63" s="347" t="s">
        <v>4276</v>
      </c>
      <c r="AX63" s="347" t="s">
        <v>4272</v>
      </c>
      <c r="AY63" s="347" t="s">
        <v>4272</v>
      </c>
      <c r="AZ63" s="347" t="s">
        <v>4276</v>
      </c>
      <c r="BA63" s="451" t="s">
        <v>4277</v>
      </c>
      <c r="BB63" s="447">
        <v>6</v>
      </c>
      <c r="BC63" s="361">
        <v>0</v>
      </c>
      <c r="BD63" s="361" t="s">
        <v>4277</v>
      </c>
      <c r="BE63" s="447">
        <v>513.04</v>
      </c>
      <c r="BF63" s="447">
        <v>496.04</v>
      </c>
      <c r="BG63" s="358"/>
      <c r="BH63" s="358"/>
      <c r="BI63" s="358"/>
    </row>
    <row r="64" spans="1:61" ht="31.5">
      <c r="A64" s="355"/>
      <c r="B64" s="355"/>
      <c r="C64" s="356"/>
      <c r="D64" s="357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688" t="s">
        <v>4367</v>
      </c>
      <c r="Z64" s="645">
        <v>377</v>
      </c>
      <c r="AA64" s="435">
        <v>27.167007999999999</v>
      </c>
      <c r="AB64" s="435">
        <v>72.588609000000005</v>
      </c>
      <c r="AC64" s="643"/>
      <c r="AD64" s="643"/>
      <c r="AE64" s="643"/>
      <c r="AF64" s="643"/>
      <c r="AG64" s="643"/>
      <c r="AH64" s="644" t="s">
        <v>4055</v>
      </c>
      <c r="AI64" s="643" t="s">
        <v>4008</v>
      </c>
      <c r="AJ64" s="646">
        <v>45580</v>
      </c>
      <c r="AK64" s="643" t="s">
        <v>4368</v>
      </c>
      <c r="AL64" s="644">
        <v>12.98</v>
      </c>
      <c r="AM64" s="644">
        <v>4.88</v>
      </c>
      <c r="AN64" s="643" t="s">
        <v>4272</v>
      </c>
      <c r="AO64" s="646"/>
      <c r="AP64" s="643"/>
      <c r="AQ64" s="643"/>
      <c r="AR64" s="643"/>
      <c r="AS64" s="644"/>
      <c r="AT64" s="643"/>
      <c r="AU64" s="451" t="s">
        <v>4325</v>
      </c>
      <c r="AV64" s="347" t="s">
        <v>4276</v>
      </c>
      <c r="AW64" s="347" t="s">
        <v>4276</v>
      </c>
      <c r="AX64" s="347" t="s">
        <v>4272</v>
      </c>
      <c r="AY64" s="347" t="s">
        <v>4272</v>
      </c>
      <c r="AZ64" s="347" t="s">
        <v>4276</v>
      </c>
      <c r="BA64" s="644"/>
      <c r="BB64" s="644">
        <v>7</v>
      </c>
      <c r="BC64" s="643"/>
      <c r="BD64" s="643"/>
      <c r="BE64" s="644"/>
      <c r="BF64" s="644"/>
      <c r="BG64" s="358"/>
      <c r="BH64" s="358"/>
      <c r="BI64" s="358"/>
    </row>
    <row r="65" spans="1:61" ht="31.5">
      <c r="A65" s="355"/>
      <c r="B65" s="355"/>
      <c r="C65" s="356"/>
      <c r="D65" s="357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688" t="s">
        <v>4369</v>
      </c>
      <c r="Z65" s="645">
        <v>367</v>
      </c>
      <c r="AA65" s="435">
        <v>27.169360999999999</v>
      </c>
      <c r="AB65" s="435">
        <v>72.589179999999999</v>
      </c>
      <c r="AC65" s="643"/>
      <c r="AD65" s="643"/>
      <c r="AE65" s="643"/>
      <c r="AF65" s="643"/>
      <c r="AG65" s="643"/>
      <c r="AH65" s="644" t="s">
        <v>4055</v>
      </c>
      <c r="AI65" s="643" t="s">
        <v>4007</v>
      </c>
      <c r="AJ65" s="646">
        <v>45125</v>
      </c>
      <c r="AK65" s="643" t="s">
        <v>4370</v>
      </c>
      <c r="AL65" s="644">
        <v>5.18</v>
      </c>
      <c r="AM65" s="644">
        <v>2.94</v>
      </c>
      <c r="AN65" s="643" t="s">
        <v>4272</v>
      </c>
      <c r="AO65" s="646"/>
      <c r="AP65" s="643"/>
      <c r="AQ65" s="643"/>
      <c r="AR65" s="643"/>
      <c r="AS65" s="644"/>
      <c r="AT65" s="643"/>
      <c r="AU65" s="451" t="s">
        <v>4325</v>
      </c>
      <c r="AV65" s="347" t="s">
        <v>4276</v>
      </c>
      <c r="AW65" s="347" t="s">
        <v>4276</v>
      </c>
      <c r="AX65" s="347" t="s">
        <v>4272</v>
      </c>
      <c r="AY65" s="347" t="s">
        <v>4272</v>
      </c>
      <c r="AZ65" s="347" t="s">
        <v>4276</v>
      </c>
      <c r="BA65" s="644"/>
      <c r="BB65" s="644">
        <v>4</v>
      </c>
      <c r="BC65" s="643"/>
      <c r="BD65" s="643"/>
      <c r="BE65" s="644"/>
      <c r="BF65" s="644"/>
      <c r="BG65" s="358"/>
      <c r="BH65" s="358"/>
      <c r="BI65" s="358"/>
    </row>
    <row r="66" spans="1:61">
      <c r="A66" s="355" t="s">
        <v>23</v>
      </c>
      <c r="B66" s="355" t="s">
        <v>24</v>
      </c>
      <c r="C66" s="356" t="s">
        <v>105</v>
      </c>
      <c r="D66" s="355" t="s">
        <v>108</v>
      </c>
      <c r="E66" s="355" t="s">
        <v>109</v>
      </c>
      <c r="F66" s="355">
        <v>855</v>
      </c>
      <c r="G66" s="355">
        <v>94</v>
      </c>
      <c r="H66" s="355">
        <v>560</v>
      </c>
      <c r="I66" s="355">
        <v>292</v>
      </c>
      <c r="J66" s="355">
        <v>268</v>
      </c>
      <c r="K66" s="355">
        <v>61</v>
      </c>
      <c r="L66" s="355">
        <v>32</v>
      </c>
      <c r="M66" s="355">
        <v>29</v>
      </c>
      <c r="N66" s="355">
        <v>0</v>
      </c>
      <c r="O66" s="355">
        <v>0</v>
      </c>
      <c r="P66" s="355">
        <v>0</v>
      </c>
      <c r="Q66" s="355">
        <v>0</v>
      </c>
      <c r="R66" s="355">
        <v>0</v>
      </c>
      <c r="S66" s="355">
        <v>7</v>
      </c>
      <c r="T66" s="355">
        <v>0</v>
      </c>
      <c r="U66" s="355">
        <v>91</v>
      </c>
      <c r="V66" s="355">
        <f t="shared" si="0"/>
        <v>91</v>
      </c>
      <c r="W66" s="355">
        <v>91</v>
      </c>
      <c r="X66" s="355">
        <v>98</v>
      </c>
      <c r="Y66" s="411"/>
      <c r="Z66" s="452">
        <v>423462</v>
      </c>
      <c r="AA66" s="358"/>
      <c r="AB66" s="358"/>
      <c r="AC66" s="358">
        <v>7.29</v>
      </c>
      <c r="AD66" s="358">
        <v>0</v>
      </c>
      <c r="AE66" s="358">
        <v>7.29</v>
      </c>
      <c r="AF66" s="358"/>
      <c r="AG66" s="358"/>
      <c r="AH66" s="447"/>
      <c r="AI66" s="358"/>
      <c r="AJ66" s="447"/>
      <c r="AK66" s="358"/>
      <c r="AL66" s="447"/>
      <c r="AM66" s="447"/>
      <c r="AN66" s="361" t="s">
        <v>4272</v>
      </c>
      <c r="AO66" s="463">
        <v>45976</v>
      </c>
      <c r="AP66" s="361" t="s">
        <v>4371</v>
      </c>
      <c r="AQ66" s="361" t="s">
        <v>4372</v>
      </c>
      <c r="AR66" s="361" t="s">
        <v>4274</v>
      </c>
      <c r="AS66" s="451">
        <v>9982389528</v>
      </c>
      <c r="AT66" s="358"/>
      <c r="AU66" s="447">
        <v>0</v>
      </c>
      <c r="AV66" s="358">
        <v>0</v>
      </c>
      <c r="AW66" s="358">
        <v>0</v>
      </c>
      <c r="AX66" s="358">
        <v>0</v>
      </c>
      <c r="AY66" s="358">
        <v>0</v>
      </c>
      <c r="AZ66" s="358">
        <v>0</v>
      </c>
      <c r="BA66" s="451" t="s">
        <v>4277</v>
      </c>
      <c r="BB66" s="447"/>
      <c r="BC66" s="361">
        <v>0</v>
      </c>
      <c r="BD66" s="361" t="s">
        <v>4277</v>
      </c>
      <c r="BE66" s="447">
        <v>7.29</v>
      </c>
      <c r="BF66" s="447">
        <v>7.29</v>
      </c>
      <c r="BG66" s="358"/>
      <c r="BH66" s="358"/>
      <c r="BI66" s="358"/>
    </row>
    <row r="67" spans="1:61">
      <c r="A67" s="355" t="s">
        <v>23</v>
      </c>
      <c r="B67" s="355" t="s">
        <v>24</v>
      </c>
      <c r="C67" s="356" t="s">
        <v>105</v>
      </c>
      <c r="D67" s="355" t="s">
        <v>110</v>
      </c>
      <c r="E67" s="355" t="s">
        <v>111</v>
      </c>
      <c r="F67" s="355">
        <v>622</v>
      </c>
      <c r="G67" s="355">
        <v>97</v>
      </c>
      <c r="H67" s="355">
        <v>514</v>
      </c>
      <c r="I67" s="355">
        <v>273</v>
      </c>
      <c r="J67" s="355">
        <v>241</v>
      </c>
      <c r="K67" s="355">
        <v>1</v>
      </c>
      <c r="L67" s="355">
        <v>1</v>
      </c>
      <c r="M67" s="355">
        <v>0</v>
      </c>
      <c r="N67" s="355">
        <v>4</v>
      </c>
      <c r="O67" s="355">
        <v>2</v>
      </c>
      <c r="P67" s="355">
        <v>2</v>
      </c>
      <c r="Q67" s="355">
        <v>0</v>
      </c>
      <c r="R67" s="355">
        <v>0</v>
      </c>
      <c r="S67" s="355">
        <v>0</v>
      </c>
      <c r="T67" s="355">
        <v>0</v>
      </c>
      <c r="U67" s="355">
        <v>54</v>
      </c>
      <c r="V67" s="355">
        <f t="shared" si="0"/>
        <v>54</v>
      </c>
      <c r="W67" s="355">
        <v>45</v>
      </c>
      <c r="X67" s="355">
        <v>54</v>
      </c>
      <c r="Y67" s="411"/>
      <c r="Z67" s="363">
        <v>0</v>
      </c>
      <c r="AA67" s="358"/>
      <c r="AB67" s="358"/>
      <c r="AC67" s="358">
        <v>0</v>
      </c>
      <c r="AD67" s="358">
        <v>0</v>
      </c>
      <c r="AE67" s="358">
        <v>0</v>
      </c>
      <c r="AF67" s="358"/>
      <c r="AG67" s="358"/>
      <c r="AH67" s="447"/>
      <c r="AI67" s="358"/>
      <c r="AJ67" s="447"/>
      <c r="AK67" s="358"/>
      <c r="AL67" s="447"/>
      <c r="AM67" s="447"/>
      <c r="AN67" s="361" t="s">
        <v>4272</v>
      </c>
      <c r="AO67" s="463">
        <v>45976</v>
      </c>
      <c r="AP67" s="361" t="s">
        <v>4379</v>
      </c>
      <c r="AQ67" s="361" t="s">
        <v>4380</v>
      </c>
      <c r="AR67" s="361" t="s">
        <v>4293</v>
      </c>
      <c r="AS67" s="451">
        <v>8094673454</v>
      </c>
      <c r="AT67" s="358"/>
      <c r="AU67" s="447">
        <v>0</v>
      </c>
      <c r="AV67" s="358">
        <v>0</v>
      </c>
      <c r="AW67" s="358">
        <v>0</v>
      </c>
      <c r="AX67" s="358">
        <v>0</v>
      </c>
      <c r="AY67" s="358">
        <v>0</v>
      </c>
      <c r="AZ67" s="358">
        <v>0</v>
      </c>
      <c r="BA67" s="451" t="s">
        <v>4277</v>
      </c>
      <c r="BB67" s="447"/>
      <c r="BC67" s="361">
        <v>0</v>
      </c>
      <c r="BD67" s="361" t="s">
        <v>4277</v>
      </c>
      <c r="BE67" s="447">
        <v>0</v>
      </c>
      <c r="BF67" s="447">
        <v>0</v>
      </c>
      <c r="BG67" s="358"/>
      <c r="BH67" s="358"/>
      <c r="BI67" s="358"/>
    </row>
    <row r="68" spans="1:61">
      <c r="A68" s="355" t="s">
        <v>23</v>
      </c>
      <c r="B68" s="355" t="s">
        <v>24</v>
      </c>
      <c r="C68" s="356" t="s">
        <v>105</v>
      </c>
      <c r="D68" s="355" t="s">
        <v>112</v>
      </c>
      <c r="E68" s="355" t="s">
        <v>113</v>
      </c>
      <c r="F68" s="355">
        <v>466</v>
      </c>
      <c r="G68" s="355">
        <v>24</v>
      </c>
      <c r="H68" s="355">
        <v>145</v>
      </c>
      <c r="I68" s="355">
        <v>78</v>
      </c>
      <c r="J68" s="355">
        <v>67</v>
      </c>
      <c r="K68" s="355">
        <v>71</v>
      </c>
      <c r="L68" s="355">
        <v>40</v>
      </c>
      <c r="M68" s="355">
        <v>31</v>
      </c>
      <c r="N68" s="355">
        <v>0</v>
      </c>
      <c r="O68" s="355">
        <v>0</v>
      </c>
      <c r="P68" s="355">
        <v>0</v>
      </c>
      <c r="Q68" s="355">
        <v>0</v>
      </c>
      <c r="R68" s="355">
        <v>0</v>
      </c>
      <c r="S68" s="355">
        <v>0</v>
      </c>
      <c r="T68" s="355">
        <v>0</v>
      </c>
      <c r="U68" s="355">
        <v>55</v>
      </c>
      <c r="V68" s="355">
        <f t="shared" si="0"/>
        <v>55</v>
      </c>
      <c r="W68" s="355">
        <v>70</v>
      </c>
      <c r="X68" s="355">
        <v>55</v>
      </c>
      <c r="Y68" s="411"/>
      <c r="Z68" s="363">
        <v>0</v>
      </c>
      <c r="AA68" s="358"/>
      <c r="AB68" s="358"/>
      <c r="AC68" s="358">
        <v>0</v>
      </c>
      <c r="AD68" s="358">
        <v>0</v>
      </c>
      <c r="AE68" s="358">
        <v>0</v>
      </c>
      <c r="AF68" s="358"/>
      <c r="AG68" s="358"/>
      <c r="AH68" s="447"/>
      <c r="AI68" s="358"/>
      <c r="AJ68" s="447"/>
      <c r="AK68" s="358"/>
      <c r="AL68" s="447"/>
      <c r="AM68" s="447"/>
      <c r="AN68" s="361" t="s">
        <v>4272</v>
      </c>
      <c r="AO68" s="463">
        <v>45976</v>
      </c>
      <c r="AP68" s="361" t="s">
        <v>4375</v>
      </c>
      <c r="AQ68" s="361" t="s">
        <v>4376</v>
      </c>
      <c r="AR68" s="361" t="s">
        <v>4274</v>
      </c>
      <c r="AS68" s="451">
        <v>8696902988</v>
      </c>
      <c r="AT68" s="358"/>
      <c r="AU68" s="447">
        <v>0</v>
      </c>
      <c r="AV68" s="358">
        <v>0</v>
      </c>
      <c r="AW68" s="358">
        <v>0</v>
      </c>
      <c r="AX68" s="358">
        <v>0</v>
      </c>
      <c r="AY68" s="358">
        <v>0</v>
      </c>
      <c r="AZ68" s="358">
        <v>0</v>
      </c>
      <c r="BA68" s="451" t="s">
        <v>4277</v>
      </c>
      <c r="BB68" s="447"/>
      <c r="BC68" s="361">
        <v>0</v>
      </c>
      <c r="BD68" s="361" t="s">
        <v>4277</v>
      </c>
      <c r="BE68" s="447">
        <v>0</v>
      </c>
      <c r="BF68" s="447">
        <v>0</v>
      </c>
      <c r="BG68" s="358"/>
      <c r="BH68" s="358"/>
      <c r="BI68" s="358"/>
    </row>
    <row r="69" spans="1:61">
      <c r="A69" s="355" t="s">
        <v>23</v>
      </c>
      <c r="B69" s="355" t="s">
        <v>24</v>
      </c>
      <c r="C69" s="356" t="s">
        <v>105</v>
      </c>
      <c r="D69" s="355" t="s">
        <v>114</v>
      </c>
      <c r="E69" s="355" t="s">
        <v>115</v>
      </c>
      <c r="F69" s="355">
        <v>829</v>
      </c>
      <c r="G69" s="355">
        <v>78</v>
      </c>
      <c r="H69" s="355">
        <v>405</v>
      </c>
      <c r="I69" s="355">
        <v>207</v>
      </c>
      <c r="J69" s="355">
        <v>198</v>
      </c>
      <c r="K69" s="355">
        <v>36</v>
      </c>
      <c r="L69" s="355">
        <v>19</v>
      </c>
      <c r="M69" s="355">
        <v>17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0</v>
      </c>
      <c r="T69" s="355">
        <v>0</v>
      </c>
      <c r="U69" s="355">
        <v>43</v>
      </c>
      <c r="V69" s="355">
        <f t="shared" si="0"/>
        <v>43</v>
      </c>
      <c r="W69" s="355">
        <v>84</v>
      </c>
      <c r="X69" s="355">
        <v>43</v>
      </c>
      <c r="Y69" s="411"/>
      <c r="Z69" s="363">
        <v>0</v>
      </c>
      <c r="AA69" s="358"/>
      <c r="AB69" s="358"/>
      <c r="AC69" s="358">
        <v>0</v>
      </c>
      <c r="AD69" s="358">
        <v>0</v>
      </c>
      <c r="AE69" s="358">
        <v>0</v>
      </c>
      <c r="AF69" s="358"/>
      <c r="AG69" s="358"/>
      <c r="AH69" s="447"/>
      <c r="AI69" s="358"/>
      <c r="AJ69" s="447"/>
      <c r="AK69" s="358"/>
      <c r="AL69" s="447"/>
      <c r="AM69" s="447"/>
      <c r="AN69" s="361" t="s">
        <v>4272</v>
      </c>
      <c r="AO69" s="463">
        <v>45976</v>
      </c>
      <c r="AP69" s="361" t="s">
        <v>4373</v>
      </c>
      <c r="AQ69" s="361" t="s">
        <v>4374</v>
      </c>
      <c r="AR69" s="361" t="s">
        <v>4293</v>
      </c>
      <c r="AS69" s="451">
        <v>7568435363</v>
      </c>
      <c r="AT69" s="358"/>
      <c r="AU69" s="447">
        <v>0</v>
      </c>
      <c r="AV69" s="358">
        <v>0</v>
      </c>
      <c r="AW69" s="358">
        <v>0</v>
      </c>
      <c r="AX69" s="358">
        <v>0</v>
      </c>
      <c r="AY69" s="358">
        <v>0</v>
      </c>
      <c r="AZ69" s="358">
        <v>0</v>
      </c>
      <c r="BA69" s="451" t="s">
        <v>4277</v>
      </c>
      <c r="BB69" s="447"/>
      <c r="BC69" s="361">
        <v>0</v>
      </c>
      <c r="BD69" s="361" t="s">
        <v>4277</v>
      </c>
      <c r="BE69" s="447">
        <v>0</v>
      </c>
      <c r="BF69" s="447">
        <v>0</v>
      </c>
      <c r="BG69" s="358"/>
      <c r="BH69" s="358"/>
      <c r="BI69" s="358"/>
    </row>
    <row r="70" spans="1:61">
      <c r="A70" s="355" t="s">
        <v>23</v>
      </c>
      <c r="B70" s="355" t="s">
        <v>24</v>
      </c>
      <c r="C70" s="356" t="s">
        <v>105</v>
      </c>
      <c r="D70" s="355" t="s">
        <v>116</v>
      </c>
      <c r="E70" s="355" t="s">
        <v>117</v>
      </c>
      <c r="F70" s="355">
        <v>1334</v>
      </c>
      <c r="G70" s="355">
        <v>152</v>
      </c>
      <c r="H70" s="355">
        <v>941</v>
      </c>
      <c r="I70" s="355">
        <v>486</v>
      </c>
      <c r="J70" s="355">
        <v>455</v>
      </c>
      <c r="K70" s="355">
        <v>281</v>
      </c>
      <c r="L70" s="355">
        <v>148</v>
      </c>
      <c r="M70" s="355">
        <v>133</v>
      </c>
      <c r="N70" s="355">
        <v>77</v>
      </c>
      <c r="O70" s="355">
        <v>40</v>
      </c>
      <c r="P70" s="355">
        <v>37</v>
      </c>
      <c r="Q70" s="355">
        <v>0</v>
      </c>
      <c r="R70" s="355">
        <v>0</v>
      </c>
      <c r="S70" s="355">
        <v>0</v>
      </c>
      <c r="T70" s="355">
        <v>0</v>
      </c>
      <c r="U70" s="355">
        <v>176</v>
      </c>
      <c r="V70" s="355">
        <f t="shared" si="0"/>
        <v>176</v>
      </c>
      <c r="W70" s="355">
        <v>210</v>
      </c>
      <c r="X70" s="355">
        <v>176</v>
      </c>
      <c r="Y70" s="411"/>
      <c r="Z70" s="363">
        <v>0</v>
      </c>
      <c r="AA70" s="358"/>
      <c r="AB70" s="358"/>
      <c r="AC70" s="358">
        <v>0</v>
      </c>
      <c r="AD70" s="358">
        <v>0</v>
      </c>
      <c r="AE70" s="358">
        <v>0</v>
      </c>
      <c r="AF70" s="358"/>
      <c r="AG70" s="358"/>
      <c r="AH70" s="447"/>
      <c r="AI70" s="358"/>
      <c r="AJ70" s="447"/>
      <c r="AK70" s="358"/>
      <c r="AL70" s="447"/>
      <c r="AM70" s="447"/>
      <c r="AN70" s="361" t="s">
        <v>4272</v>
      </c>
      <c r="AO70" s="463">
        <v>45976</v>
      </c>
      <c r="AP70" s="361" t="s">
        <v>4377</v>
      </c>
      <c r="AQ70" s="361" t="s">
        <v>4378</v>
      </c>
      <c r="AR70" s="361" t="s">
        <v>4274</v>
      </c>
      <c r="AS70" s="451">
        <v>9982306807</v>
      </c>
      <c r="AT70" s="358"/>
      <c r="AU70" s="447">
        <v>0</v>
      </c>
      <c r="AV70" s="358">
        <v>0</v>
      </c>
      <c r="AW70" s="358">
        <v>0</v>
      </c>
      <c r="AX70" s="358">
        <v>0</v>
      </c>
      <c r="AY70" s="358">
        <v>0</v>
      </c>
      <c r="AZ70" s="358">
        <v>0</v>
      </c>
      <c r="BA70" s="451" t="s">
        <v>4277</v>
      </c>
      <c r="BB70" s="447"/>
      <c r="BC70" s="361">
        <v>0</v>
      </c>
      <c r="BD70" s="361" t="s">
        <v>4277</v>
      </c>
      <c r="BE70" s="447">
        <v>0</v>
      </c>
      <c r="BF70" s="447">
        <v>0</v>
      </c>
      <c r="BG70" s="358"/>
      <c r="BH70" s="358"/>
      <c r="BI70" s="358"/>
    </row>
    <row r="71" spans="1:61">
      <c r="A71" s="355" t="s">
        <v>23</v>
      </c>
      <c r="B71" s="355" t="s">
        <v>24</v>
      </c>
      <c r="C71" s="356" t="s">
        <v>118</v>
      </c>
      <c r="D71" s="357" t="s">
        <v>119</v>
      </c>
      <c r="E71" s="355" t="s">
        <v>120</v>
      </c>
      <c r="F71" s="355">
        <v>947</v>
      </c>
      <c r="G71" s="355">
        <v>165</v>
      </c>
      <c r="H71" s="355">
        <v>956</v>
      </c>
      <c r="I71" s="355">
        <v>511</v>
      </c>
      <c r="J71" s="355">
        <v>445</v>
      </c>
      <c r="K71" s="355">
        <v>205</v>
      </c>
      <c r="L71" s="355">
        <v>103</v>
      </c>
      <c r="M71" s="355">
        <v>102</v>
      </c>
      <c r="N71" s="355">
        <v>92</v>
      </c>
      <c r="O71" s="355">
        <v>50</v>
      </c>
      <c r="P71" s="355">
        <v>42</v>
      </c>
      <c r="Q71" s="355">
        <v>0</v>
      </c>
      <c r="R71" s="355">
        <v>0</v>
      </c>
      <c r="S71" s="355">
        <v>45</v>
      </c>
      <c r="T71" s="355">
        <v>0</v>
      </c>
      <c r="U71" s="355">
        <v>92</v>
      </c>
      <c r="V71" s="355">
        <f t="shared" si="0"/>
        <v>92</v>
      </c>
      <c r="W71" s="355">
        <v>39</v>
      </c>
      <c r="X71" s="355">
        <v>137</v>
      </c>
      <c r="Y71" s="411" t="s">
        <v>4381</v>
      </c>
      <c r="Z71" s="452">
        <v>11601151</v>
      </c>
      <c r="AA71" s="358">
        <v>27.167826999999999</v>
      </c>
      <c r="AB71" s="358">
        <v>73.080124999999995</v>
      </c>
      <c r="AC71" s="358">
        <v>109.9</v>
      </c>
      <c r="AD71" s="358">
        <v>107</v>
      </c>
      <c r="AE71" s="358">
        <v>2.9</v>
      </c>
      <c r="AF71" s="358"/>
      <c r="AG71" s="358"/>
      <c r="AH71" s="447" t="s">
        <v>4055</v>
      </c>
      <c r="AI71" s="358" t="s">
        <v>4008</v>
      </c>
      <c r="AJ71" s="447" t="s">
        <v>4382</v>
      </c>
      <c r="AK71" s="358" t="s">
        <v>4383</v>
      </c>
      <c r="AL71" s="447">
        <v>25.62</v>
      </c>
      <c r="AM71" s="447">
        <v>21.57</v>
      </c>
      <c r="AN71" s="361" t="s">
        <v>4272</v>
      </c>
      <c r="AO71" s="463">
        <v>45976</v>
      </c>
      <c r="AP71" s="361" t="s">
        <v>118</v>
      </c>
      <c r="AQ71" s="361" t="s">
        <v>4384</v>
      </c>
      <c r="AR71" s="361" t="s">
        <v>4293</v>
      </c>
      <c r="AS71" s="451">
        <v>9636632630</v>
      </c>
      <c r="AT71" s="358"/>
      <c r="AU71" s="451" t="s">
        <v>4325</v>
      </c>
      <c r="AV71" s="442" t="s">
        <v>4272</v>
      </c>
      <c r="AW71" s="442" t="s">
        <v>4276</v>
      </c>
      <c r="AX71" s="442" t="s">
        <v>4276</v>
      </c>
      <c r="AY71" s="442" t="s">
        <v>4276</v>
      </c>
      <c r="AZ71" s="442" t="s">
        <v>4276</v>
      </c>
      <c r="BA71" s="451" t="s">
        <v>4277</v>
      </c>
      <c r="BB71" s="447">
        <v>10</v>
      </c>
      <c r="BC71" s="361">
        <v>0</v>
      </c>
      <c r="BD71" s="361" t="s">
        <v>4277</v>
      </c>
      <c r="BE71" s="447">
        <v>109.9</v>
      </c>
      <c r="BF71" s="447">
        <v>62.9</v>
      </c>
      <c r="BG71" s="358"/>
      <c r="BH71" s="358"/>
      <c r="BI71" s="358"/>
    </row>
    <row r="72" spans="1:61">
      <c r="A72" s="355"/>
      <c r="B72" s="355"/>
      <c r="C72" s="356"/>
      <c r="D72" s="357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454" t="s">
        <v>4385</v>
      </c>
      <c r="Z72" s="459"/>
      <c r="AA72" s="453">
        <v>27.168520000000001</v>
      </c>
      <c r="AB72" s="453">
        <v>73.082154000000003</v>
      </c>
      <c r="AC72" s="453"/>
      <c r="AD72" s="453"/>
      <c r="AE72" s="453"/>
      <c r="AF72" s="453"/>
      <c r="AG72" s="453"/>
      <c r="AH72" s="455" t="s">
        <v>4055</v>
      </c>
      <c r="AI72" s="453" t="s">
        <v>4008</v>
      </c>
      <c r="AJ72" s="455" t="s">
        <v>4386</v>
      </c>
      <c r="AK72" s="453" t="s">
        <v>4387</v>
      </c>
      <c r="AL72" s="455">
        <v>23.5</v>
      </c>
      <c r="AM72" s="455">
        <v>19.5</v>
      </c>
      <c r="AN72" s="453"/>
      <c r="AO72" s="896"/>
      <c r="AP72" s="453"/>
      <c r="AQ72" s="453"/>
      <c r="AR72" s="453"/>
      <c r="AS72" s="455"/>
      <c r="AT72" s="453"/>
      <c r="AU72" s="451" t="s">
        <v>4325</v>
      </c>
      <c r="AV72" s="442" t="s">
        <v>4272</v>
      </c>
      <c r="AW72" s="442" t="s">
        <v>4276</v>
      </c>
      <c r="AX72" s="442" t="s">
        <v>4276</v>
      </c>
      <c r="AY72" s="442" t="s">
        <v>4276</v>
      </c>
      <c r="AZ72" s="442" t="s">
        <v>4276</v>
      </c>
      <c r="BA72" s="455" t="s">
        <v>4277</v>
      </c>
      <c r="BB72" s="455">
        <v>12</v>
      </c>
      <c r="BC72" s="453">
        <v>0</v>
      </c>
      <c r="BD72" s="453" t="s">
        <v>4277</v>
      </c>
      <c r="BE72" s="455"/>
      <c r="BF72" s="455"/>
      <c r="BG72" s="358"/>
      <c r="BH72" s="358"/>
      <c r="BI72" s="358"/>
    </row>
    <row r="73" spans="1:61">
      <c r="A73" s="355"/>
      <c r="B73" s="355"/>
      <c r="C73" s="356"/>
      <c r="D73" s="357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454" t="s">
        <v>4388</v>
      </c>
      <c r="Z73" s="459"/>
      <c r="AA73" s="453">
        <v>27.162545000000001</v>
      </c>
      <c r="AB73" s="453">
        <v>73.082154000000003</v>
      </c>
      <c r="AC73" s="453"/>
      <c r="AD73" s="453"/>
      <c r="AE73" s="453"/>
      <c r="AF73" s="453"/>
      <c r="AG73" s="453"/>
      <c r="AH73" s="455" t="s">
        <v>4010</v>
      </c>
      <c r="AI73" s="453" t="s">
        <v>4008</v>
      </c>
      <c r="AJ73" s="455"/>
      <c r="AK73" s="453" t="s">
        <v>4389</v>
      </c>
      <c r="AL73" s="455">
        <v>25.85</v>
      </c>
      <c r="AM73" s="455">
        <v>8.68</v>
      </c>
      <c r="AN73" s="453"/>
      <c r="AO73" s="896"/>
      <c r="AP73" s="453"/>
      <c r="AQ73" s="453"/>
      <c r="AR73" s="453"/>
      <c r="AS73" s="455"/>
      <c r="AT73" s="453"/>
      <c r="AU73" s="451" t="s">
        <v>4325</v>
      </c>
      <c r="AV73" s="442" t="s">
        <v>4272</v>
      </c>
      <c r="AW73" s="442" t="s">
        <v>4276</v>
      </c>
      <c r="AX73" s="442" t="s">
        <v>4276</v>
      </c>
      <c r="AY73" s="442" t="s">
        <v>4276</v>
      </c>
      <c r="AZ73" s="442" t="s">
        <v>4276</v>
      </c>
      <c r="BA73" s="455" t="s">
        <v>4277</v>
      </c>
      <c r="BB73" s="455">
        <v>10</v>
      </c>
      <c r="BC73" s="453">
        <v>0</v>
      </c>
      <c r="BD73" s="453" t="s">
        <v>4277</v>
      </c>
      <c r="BE73" s="455"/>
      <c r="BF73" s="455"/>
      <c r="BG73" s="358"/>
      <c r="BH73" s="358"/>
      <c r="BI73" s="358"/>
    </row>
    <row r="74" spans="1:61">
      <c r="A74" s="355"/>
      <c r="B74" s="355"/>
      <c r="C74" s="356"/>
      <c r="D74" s="357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454" t="s">
        <v>4390</v>
      </c>
      <c r="Z74" s="459"/>
      <c r="AA74" s="453">
        <v>27.164524</v>
      </c>
      <c r="AB74" s="453">
        <v>73.025147000000004</v>
      </c>
      <c r="AC74" s="453"/>
      <c r="AD74" s="453"/>
      <c r="AE74" s="453"/>
      <c r="AF74" s="453"/>
      <c r="AG74" s="453"/>
      <c r="AH74" s="907" t="s">
        <v>4022</v>
      </c>
      <c r="AI74" s="453" t="s">
        <v>4007</v>
      </c>
      <c r="AJ74" s="455" t="s">
        <v>4335</v>
      </c>
      <c r="AK74" s="453" t="s">
        <v>4391</v>
      </c>
      <c r="AL74" s="455">
        <v>27.06</v>
      </c>
      <c r="AM74" s="455">
        <v>22.37</v>
      </c>
      <c r="AN74" s="453"/>
      <c r="AO74" s="896"/>
      <c r="AP74" s="453"/>
      <c r="AQ74" s="453"/>
      <c r="AR74" s="453"/>
      <c r="AS74" s="455"/>
      <c r="AT74" s="453"/>
      <c r="AU74" s="451" t="s">
        <v>4325</v>
      </c>
      <c r="AV74" s="442" t="s">
        <v>4272</v>
      </c>
      <c r="AW74" s="442" t="s">
        <v>4276</v>
      </c>
      <c r="AX74" s="442" t="s">
        <v>4276</v>
      </c>
      <c r="AY74" s="442" t="s">
        <v>4276</v>
      </c>
      <c r="AZ74" s="442" t="s">
        <v>4276</v>
      </c>
      <c r="BA74" s="455" t="s">
        <v>4277</v>
      </c>
      <c r="BB74" s="455">
        <v>15</v>
      </c>
      <c r="BC74" s="453">
        <v>0</v>
      </c>
      <c r="BD74" s="453" t="s">
        <v>4277</v>
      </c>
      <c r="BE74" s="455"/>
      <c r="BF74" s="455"/>
      <c r="BG74" s="358"/>
      <c r="BH74" s="358"/>
      <c r="BI74" s="358"/>
    </row>
    <row r="75" spans="1:61">
      <c r="A75" s="355" t="s">
        <v>23</v>
      </c>
      <c r="B75" s="355" t="s">
        <v>24</v>
      </c>
      <c r="C75" s="356" t="s">
        <v>118</v>
      </c>
      <c r="D75" s="355" t="s">
        <v>121</v>
      </c>
      <c r="E75" s="355" t="s">
        <v>122</v>
      </c>
      <c r="F75" s="355">
        <v>609</v>
      </c>
      <c r="G75" s="355">
        <v>67</v>
      </c>
      <c r="H75" s="355">
        <v>492</v>
      </c>
      <c r="I75" s="355">
        <v>266</v>
      </c>
      <c r="J75" s="355">
        <v>226</v>
      </c>
      <c r="K75" s="355">
        <v>23</v>
      </c>
      <c r="L75" s="355">
        <v>11</v>
      </c>
      <c r="M75" s="355">
        <v>12</v>
      </c>
      <c r="N75" s="355">
        <v>0</v>
      </c>
      <c r="O75" s="355">
        <v>0</v>
      </c>
      <c r="P75" s="355">
        <v>0</v>
      </c>
      <c r="Q75" s="355">
        <v>0</v>
      </c>
      <c r="R75" s="355">
        <v>0</v>
      </c>
      <c r="S75" s="355">
        <v>12</v>
      </c>
      <c r="T75" s="355">
        <v>0</v>
      </c>
      <c r="U75" s="355">
        <v>85</v>
      </c>
      <c r="V75" s="355">
        <f t="shared" si="0"/>
        <v>85</v>
      </c>
      <c r="W75" s="355">
        <v>32</v>
      </c>
      <c r="X75" s="355">
        <v>97</v>
      </c>
      <c r="Y75" s="411"/>
      <c r="Z75" s="363">
        <v>0</v>
      </c>
      <c r="AA75" s="358"/>
      <c r="AB75" s="358"/>
      <c r="AC75" s="358">
        <v>0</v>
      </c>
      <c r="AD75" s="358">
        <v>0</v>
      </c>
      <c r="AE75" s="358">
        <v>0</v>
      </c>
      <c r="AF75" s="358"/>
      <c r="AG75" s="358"/>
      <c r="AH75" s="447"/>
      <c r="AI75" s="358"/>
      <c r="AJ75" s="447"/>
      <c r="AK75" s="358"/>
      <c r="AL75" s="447"/>
      <c r="AM75" s="447"/>
      <c r="AN75" s="361" t="s">
        <v>4272</v>
      </c>
      <c r="AO75" s="463">
        <v>45976</v>
      </c>
      <c r="AP75" s="361" t="s">
        <v>4392</v>
      </c>
      <c r="AQ75" s="361" t="s">
        <v>4393</v>
      </c>
      <c r="AR75" s="361" t="s">
        <v>4293</v>
      </c>
      <c r="AS75" s="451">
        <v>9928142837</v>
      </c>
      <c r="AT75" s="358"/>
      <c r="AU75" s="447">
        <v>0</v>
      </c>
      <c r="AV75" s="358">
        <v>0</v>
      </c>
      <c r="AW75" s="358">
        <v>0</v>
      </c>
      <c r="AX75" s="358">
        <v>0</v>
      </c>
      <c r="AY75" s="358">
        <v>0</v>
      </c>
      <c r="AZ75" s="358">
        <v>0</v>
      </c>
      <c r="BA75" s="451" t="s">
        <v>4277</v>
      </c>
      <c r="BB75" s="447"/>
      <c r="BC75" s="361">
        <v>0</v>
      </c>
      <c r="BD75" s="361" t="s">
        <v>4277</v>
      </c>
      <c r="BE75" s="447">
        <v>0</v>
      </c>
      <c r="BF75" s="447">
        <v>0</v>
      </c>
      <c r="BG75" s="358"/>
      <c r="BH75" s="358"/>
      <c r="BI75" s="358"/>
    </row>
    <row r="76" spans="1:61">
      <c r="A76" s="355" t="s">
        <v>23</v>
      </c>
      <c r="B76" s="355" t="s">
        <v>24</v>
      </c>
      <c r="C76" s="356" t="s">
        <v>118</v>
      </c>
      <c r="D76" s="355" t="s">
        <v>123</v>
      </c>
      <c r="E76" s="355" t="s">
        <v>124</v>
      </c>
      <c r="F76" s="355">
        <v>438</v>
      </c>
      <c r="G76" s="355">
        <v>75</v>
      </c>
      <c r="H76" s="355">
        <v>457</v>
      </c>
      <c r="I76" s="355">
        <v>235</v>
      </c>
      <c r="J76" s="355">
        <v>222</v>
      </c>
      <c r="K76" s="355">
        <v>78</v>
      </c>
      <c r="L76" s="355">
        <v>31</v>
      </c>
      <c r="M76" s="355">
        <v>47</v>
      </c>
      <c r="N76" s="355">
        <v>116</v>
      </c>
      <c r="O76" s="355">
        <v>68</v>
      </c>
      <c r="P76" s="355">
        <v>48</v>
      </c>
      <c r="Q76" s="355">
        <v>0</v>
      </c>
      <c r="R76" s="355">
        <v>0</v>
      </c>
      <c r="S76" s="355">
        <v>20</v>
      </c>
      <c r="T76" s="355">
        <v>0</v>
      </c>
      <c r="U76" s="355">
        <v>43</v>
      </c>
      <c r="V76" s="355">
        <f t="shared" si="0"/>
        <v>43</v>
      </c>
      <c r="W76" s="355">
        <v>12</v>
      </c>
      <c r="X76" s="355">
        <v>63</v>
      </c>
      <c r="Y76" s="411"/>
      <c r="Z76" s="363">
        <v>0</v>
      </c>
      <c r="AA76" s="358"/>
      <c r="AB76" s="358"/>
      <c r="AC76" s="358">
        <v>0</v>
      </c>
      <c r="AD76" s="358">
        <v>0</v>
      </c>
      <c r="AE76" s="358">
        <v>0</v>
      </c>
      <c r="AF76" s="358"/>
      <c r="AG76" s="358"/>
      <c r="AH76" s="447"/>
      <c r="AI76" s="358"/>
      <c r="AJ76" s="447"/>
      <c r="AK76" s="358"/>
      <c r="AL76" s="447"/>
      <c r="AM76" s="447"/>
      <c r="AN76" s="361" t="s">
        <v>4272</v>
      </c>
      <c r="AO76" s="463">
        <v>45976</v>
      </c>
      <c r="AP76" s="361" t="s">
        <v>4398</v>
      </c>
      <c r="AQ76" s="361" t="s">
        <v>4399</v>
      </c>
      <c r="AR76" s="361" t="s">
        <v>4274</v>
      </c>
      <c r="AS76" s="451">
        <v>9636110737</v>
      </c>
      <c r="AT76" s="358"/>
      <c r="AU76" s="447">
        <v>0</v>
      </c>
      <c r="AV76" s="358">
        <v>0</v>
      </c>
      <c r="AW76" s="358">
        <v>0</v>
      </c>
      <c r="AX76" s="358">
        <v>0</v>
      </c>
      <c r="AY76" s="358">
        <v>0</v>
      </c>
      <c r="AZ76" s="358">
        <v>0</v>
      </c>
      <c r="BA76" s="451" t="s">
        <v>4277</v>
      </c>
      <c r="BB76" s="447"/>
      <c r="BC76" s="361">
        <v>0</v>
      </c>
      <c r="BD76" s="361" t="s">
        <v>4277</v>
      </c>
      <c r="BE76" s="447">
        <v>0</v>
      </c>
      <c r="BF76" s="447">
        <v>0</v>
      </c>
      <c r="BG76" s="358"/>
      <c r="BH76" s="358"/>
      <c r="BI76" s="358"/>
    </row>
    <row r="77" spans="1:61">
      <c r="A77" s="355" t="s">
        <v>23</v>
      </c>
      <c r="B77" s="355" t="s">
        <v>24</v>
      </c>
      <c r="C77" s="356" t="s">
        <v>118</v>
      </c>
      <c r="D77" s="355" t="s">
        <v>125</v>
      </c>
      <c r="E77" s="355" t="s">
        <v>126</v>
      </c>
      <c r="F77" s="355">
        <v>494</v>
      </c>
      <c r="G77" s="355">
        <v>76</v>
      </c>
      <c r="H77" s="355">
        <v>517</v>
      </c>
      <c r="I77" s="355">
        <v>274</v>
      </c>
      <c r="J77" s="355">
        <v>243</v>
      </c>
      <c r="K77" s="355">
        <v>82</v>
      </c>
      <c r="L77" s="355">
        <v>45</v>
      </c>
      <c r="M77" s="355">
        <v>37</v>
      </c>
      <c r="N77" s="355">
        <v>0</v>
      </c>
      <c r="O77" s="355">
        <v>0</v>
      </c>
      <c r="P77" s="355">
        <v>0</v>
      </c>
      <c r="Q77" s="355">
        <v>0</v>
      </c>
      <c r="R77" s="355">
        <v>0</v>
      </c>
      <c r="S77" s="355">
        <v>14</v>
      </c>
      <c r="T77" s="355">
        <v>0</v>
      </c>
      <c r="U77" s="355">
        <v>59</v>
      </c>
      <c r="V77" s="355">
        <f t="shared" si="0"/>
        <v>59</v>
      </c>
      <c r="W77" s="355">
        <v>26</v>
      </c>
      <c r="X77" s="355">
        <v>73</v>
      </c>
      <c r="Y77" s="411"/>
      <c r="Z77" s="363">
        <v>0</v>
      </c>
      <c r="AA77" s="358"/>
      <c r="AB77" s="358"/>
      <c r="AC77" s="358">
        <v>0</v>
      </c>
      <c r="AD77" s="358">
        <v>0</v>
      </c>
      <c r="AE77" s="358">
        <v>0</v>
      </c>
      <c r="AF77" s="358"/>
      <c r="AG77" s="358"/>
      <c r="AH77" s="447"/>
      <c r="AI77" s="358"/>
      <c r="AJ77" s="447"/>
      <c r="AK77" s="358"/>
      <c r="AL77" s="447"/>
      <c r="AM77" s="447"/>
      <c r="AN77" s="361" t="s">
        <v>4272</v>
      </c>
      <c r="AO77" s="463">
        <v>45976</v>
      </c>
      <c r="AP77" s="361" t="s">
        <v>4396</v>
      </c>
      <c r="AQ77" s="361" t="s">
        <v>4397</v>
      </c>
      <c r="AR77" s="361" t="s">
        <v>4274</v>
      </c>
      <c r="AS77" s="451">
        <v>8875363283</v>
      </c>
      <c r="AT77" s="358"/>
      <c r="AU77" s="447">
        <v>0</v>
      </c>
      <c r="AV77" s="358">
        <v>0</v>
      </c>
      <c r="AW77" s="358">
        <v>0</v>
      </c>
      <c r="AX77" s="358">
        <v>0</v>
      </c>
      <c r="AY77" s="358">
        <v>0</v>
      </c>
      <c r="AZ77" s="358">
        <v>0</v>
      </c>
      <c r="BA77" s="451" t="s">
        <v>4277</v>
      </c>
      <c r="BB77" s="447"/>
      <c r="BC77" s="361">
        <v>0</v>
      </c>
      <c r="BD77" s="361" t="s">
        <v>4277</v>
      </c>
      <c r="BE77" s="447">
        <v>0</v>
      </c>
      <c r="BF77" s="447">
        <v>0</v>
      </c>
      <c r="BG77" s="358"/>
      <c r="BH77" s="358"/>
      <c r="BI77" s="358"/>
    </row>
    <row r="78" spans="1:61">
      <c r="A78" s="355" t="s">
        <v>23</v>
      </c>
      <c r="B78" s="355" t="s">
        <v>24</v>
      </c>
      <c r="C78" s="356" t="s">
        <v>118</v>
      </c>
      <c r="D78" s="355" t="s">
        <v>127</v>
      </c>
      <c r="E78" s="355" t="s">
        <v>128</v>
      </c>
      <c r="F78" s="355">
        <v>568</v>
      </c>
      <c r="G78" s="355">
        <v>107</v>
      </c>
      <c r="H78" s="355">
        <v>646</v>
      </c>
      <c r="I78" s="355">
        <v>337</v>
      </c>
      <c r="J78" s="355">
        <v>309</v>
      </c>
      <c r="K78" s="355">
        <v>166</v>
      </c>
      <c r="L78" s="355">
        <v>94</v>
      </c>
      <c r="M78" s="355">
        <v>72</v>
      </c>
      <c r="N78" s="355">
        <v>0</v>
      </c>
      <c r="O78" s="355">
        <v>0</v>
      </c>
      <c r="P78" s="355">
        <v>0</v>
      </c>
      <c r="Q78" s="355">
        <v>0</v>
      </c>
      <c r="R78" s="355">
        <v>0</v>
      </c>
      <c r="S78" s="355">
        <v>22</v>
      </c>
      <c r="T78" s="355">
        <v>0</v>
      </c>
      <c r="U78" s="355">
        <v>73</v>
      </c>
      <c r="V78" s="355">
        <f t="shared" si="0"/>
        <v>73</v>
      </c>
      <c r="W78" s="355">
        <v>29</v>
      </c>
      <c r="X78" s="355">
        <v>95</v>
      </c>
      <c r="Y78" s="358"/>
      <c r="Z78" s="452">
        <v>1197119813211320</v>
      </c>
      <c r="AA78" s="358"/>
      <c r="AB78" s="358"/>
      <c r="AC78" s="358">
        <v>21.81</v>
      </c>
      <c r="AD78" s="358">
        <v>0</v>
      </c>
      <c r="AE78" s="358">
        <v>21.81</v>
      </c>
      <c r="AF78" s="358"/>
      <c r="AG78" s="358"/>
      <c r="AH78" s="447"/>
      <c r="AI78" s="358"/>
      <c r="AJ78" s="447"/>
      <c r="AK78" s="358"/>
      <c r="AL78" s="447"/>
      <c r="AM78" s="447"/>
      <c r="AN78" s="361" t="s">
        <v>4272</v>
      </c>
      <c r="AO78" s="463">
        <v>45976</v>
      </c>
      <c r="AP78" s="361" t="s">
        <v>4394</v>
      </c>
      <c r="AQ78" s="361" t="s">
        <v>4395</v>
      </c>
      <c r="AR78" s="361" t="s">
        <v>4274</v>
      </c>
      <c r="AS78" s="451">
        <v>7726974181</v>
      </c>
      <c r="AT78" s="358"/>
      <c r="AU78" s="447">
        <v>0</v>
      </c>
      <c r="AV78" s="358">
        <v>0</v>
      </c>
      <c r="AW78" s="358">
        <v>0</v>
      </c>
      <c r="AX78" s="358">
        <v>0</v>
      </c>
      <c r="AY78" s="358">
        <v>0</v>
      </c>
      <c r="AZ78" s="358">
        <v>0</v>
      </c>
      <c r="BA78" s="451" t="s">
        <v>4277</v>
      </c>
      <c r="BB78" s="447"/>
      <c r="BC78" s="361">
        <v>0</v>
      </c>
      <c r="BD78" s="361" t="s">
        <v>4277</v>
      </c>
      <c r="BE78" s="447">
        <v>21.81</v>
      </c>
      <c r="BF78" s="447">
        <v>21.81</v>
      </c>
      <c r="BG78" s="358"/>
      <c r="BH78" s="358"/>
      <c r="BI78" s="358"/>
    </row>
    <row r="79" spans="1:61">
      <c r="A79" s="355" t="s">
        <v>23</v>
      </c>
      <c r="B79" s="355" t="s">
        <v>24</v>
      </c>
      <c r="C79" s="356" t="s">
        <v>129</v>
      </c>
      <c r="D79" s="357" t="s">
        <v>130</v>
      </c>
      <c r="E79" s="355" t="s">
        <v>131</v>
      </c>
      <c r="F79" s="355">
        <v>1333.02</v>
      </c>
      <c r="G79" s="355">
        <v>247</v>
      </c>
      <c r="H79" s="355">
        <v>1680</v>
      </c>
      <c r="I79" s="355">
        <v>890</v>
      </c>
      <c r="J79" s="355">
        <v>790</v>
      </c>
      <c r="K79" s="355">
        <v>322</v>
      </c>
      <c r="L79" s="355">
        <v>176</v>
      </c>
      <c r="M79" s="355">
        <v>146</v>
      </c>
      <c r="N79" s="355">
        <v>11</v>
      </c>
      <c r="O79" s="355">
        <v>6</v>
      </c>
      <c r="P79" s="355">
        <v>5</v>
      </c>
      <c r="Q79" s="355">
        <v>0</v>
      </c>
      <c r="R79" s="355">
        <v>0</v>
      </c>
      <c r="S79" s="355">
        <v>0</v>
      </c>
      <c r="T79" s="355">
        <v>0</v>
      </c>
      <c r="U79" s="355">
        <v>0</v>
      </c>
      <c r="V79" s="355">
        <f t="shared" si="0"/>
        <v>0</v>
      </c>
      <c r="W79" s="355">
        <v>0</v>
      </c>
      <c r="X79" s="355">
        <v>0</v>
      </c>
      <c r="Y79" s="411"/>
      <c r="Z79" s="452">
        <v>0</v>
      </c>
      <c r="AA79" s="358"/>
      <c r="AB79" s="358"/>
      <c r="AC79" s="358">
        <v>0</v>
      </c>
      <c r="AD79" s="446">
        <v>0</v>
      </c>
      <c r="AE79" s="358">
        <v>0</v>
      </c>
      <c r="AF79" s="358"/>
      <c r="AG79" s="358"/>
      <c r="AH79" s="447"/>
      <c r="AI79" s="358"/>
      <c r="AJ79" s="447"/>
      <c r="AK79" s="358"/>
      <c r="AL79" s="447"/>
      <c r="AM79" s="451"/>
      <c r="AN79" s="361" t="s">
        <v>4272</v>
      </c>
      <c r="AO79" s="463">
        <v>45976</v>
      </c>
      <c r="AP79" s="361" t="s">
        <v>129</v>
      </c>
      <c r="AQ79" s="361" t="s">
        <v>4317</v>
      </c>
      <c r="AR79" s="361" t="s">
        <v>4274</v>
      </c>
      <c r="AS79" s="451">
        <v>8619715251</v>
      </c>
      <c r="AT79" s="358"/>
      <c r="AU79" s="447">
        <v>0</v>
      </c>
      <c r="AV79" s="363">
        <v>0</v>
      </c>
      <c r="AW79" s="363">
        <v>0</v>
      </c>
      <c r="AX79" s="363">
        <v>0</v>
      </c>
      <c r="AY79" s="363">
        <v>0</v>
      </c>
      <c r="AZ79" s="363">
        <v>0</v>
      </c>
      <c r="BA79" s="451" t="s">
        <v>4277</v>
      </c>
      <c r="BB79" s="447">
        <v>0</v>
      </c>
      <c r="BC79" s="358"/>
      <c r="BD79" s="361" t="s">
        <v>4277</v>
      </c>
      <c r="BE79" s="447">
        <v>0</v>
      </c>
      <c r="BF79" s="447"/>
      <c r="BG79" s="358"/>
      <c r="BH79" s="358"/>
      <c r="BI79" s="358"/>
    </row>
    <row r="80" spans="1:61">
      <c r="A80" s="355" t="s">
        <v>23</v>
      </c>
      <c r="B80" s="355" t="s">
        <v>24</v>
      </c>
      <c r="C80" s="356" t="s">
        <v>129</v>
      </c>
      <c r="D80" s="357" t="s">
        <v>130</v>
      </c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411"/>
      <c r="Z80" s="452">
        <v>0</v>
      </c>
      <c r="AA80" s="358"/>
      <c r="AB80" s="358"/>
      <c r="AC80" s="358">
        <v>0</v>
      </c>
      <c r="AD80" s="358">
        <v>0</v>
      </c>
      <c r="AE80" s="358"/>
      <c r="AF80" s="358"/>
      <c r="AG80" s="358"/>
      <c r="AH80" s="447"/>
      <c r="AI80" s="358"/>
      <c r="AJ80" s="447"/>
      <c r="AK80" s="358"/>
      <c r="AL80" s="447"/>
      <c r="AM80" s="451"/>
      <c r="AN80" s="361" t="s">
        <v>4272</v>
      </c>
      <c r="AO80" s="463">
        <v>45976</v>
      </c>
      <c r="AP80" s="361" t="s">
        <v>4322</v>
      </c>
      <c r="AQ80" s="361" t="s">
        <v>4323</v>
      </c>
      <c r="AR80" s="361" t="s">
        <v>4274</v>
      </c>
      <c r="AS80" s="451">
        <v>9828388196</v>
      </c>
      <c r="AT80" s="358"/>
      <c r="AU80" s="447">
        <v>0</v>
      </c>
      <c r="AV80" s="363">
        <v>0</v>
      </c>
      <c r="AW80" s="363">
        <v>0</v>
      </c>
      <c r="AX80" s="363">
        <v>0</v>
      </c>
      <c r="AY80" s="363">
        <v>0</v>
      </c>
      <c r="AZ80" s="363">
        <v>0</v>
      </c>
      <c r="BA80" s="451" t="s">
        <v>4277</v>
      </c>
      <c r="BB80" s="447">
        <v>0</v>
      </c>
      <c r="BC80" s="358"/>
      <c r="BD80" s="361" t="s">
        <v>4277</v>
      </c>
      <c r="BE80" s="447">
        <v>0</v>
      </c>
      <c r="BF80" s="447"/>
      <c r="BG80" s="358"/>
      <c r="BH80" s="358"/>
      <c r="BI80" s="358"/>
    </row>
    <row r="81" spans="1:61">
      <c r="A81" s="355" t="s">
        <v>23</v>
      </c>
      <c r="B81" s="355" t="s">
        <v>24</v>
      </c>
      <c r="C81" s="356" t="s">
        <v>129</v>
      </c>
      <c r="D81" s="357" t="s">
        <v>130</v>
      </c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407"/>
      <c r="Z81" s="408"/>
      <c r="AA81" s="409"/>
      <c r="AB81" s="358"/>
      <c r="AC81" s="358"/>
      <c r="AD81" s="358"/>
      <c r="AE81" s="358"/>
      <c r="AF81" s="358"/>
      <c r="AG81" s="358"/>
      <c r="AH81" s="447"/>
      <c r="AI81" s="358"/>
      <c r="AJ81" s="447"/>
      <c r="AK81" s="358"/>
      <c r="AL81" s="447"/>
      <c r="AM81" s="447"/>
      <c r="AN81" s="358"/>
      <c r="AO81" s="447"/>
      <c r="AP81" s="358"/>
      <c r="AQ81" s="358"/>
      <c r="AR81" s="358"/>
      <c r="AS81" s="447"/>
      <c r="AT81" s="358"/>
      <c r="AU81" s="447"/>
      <c r="AV81" s="358"/>
      <c r="AW81" s="358"/>
      <c r="AX81" s="358"/>
      <c r="AY81" s="358"/>
      <c r="AZ81" s="358"/>
      <c r="BA81" s="447"/>
      <c r="BB81" s="447"/>
      <c r="BC81" s="358"/>
      <c r="BD81" s="358"/>
      <c r="BE81" s="447"/>
      <c r="BF81" s="447"/>
      <c r="BG81" s="358"/>
      <c r="BH81" s="358"/>
      <c r="BI81" s="358"/>
    </row>
    <row r="82" spans="1:61">
      <c r="A82" s="355" t="s">
        <v>23</v>
      </c>
      <c r="B82" s="355" t="s">
        <v>24</v>
      </c>
      <c r="C82" s="356" t="s">
        <v>129</v>
      </c>
      <c r="D82" s="357" t="s">
        <v>130</v>
      </c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407"/>
      <c r="Z82" s="408"/>
      <c r="AA82" s="409"/>
      <c r="AB82" s="358"/>
      <c r="AC82" s="358"/>
      <c r="AD82" s="358"/>
      <c r="AE82" s="358"/>
      <c r="AF82" s="358"/>
      <c r="AG82" s="358"/>
      <c r="AH82" s="447"/>
      <c r="AI82" s="358"/>
      <c r="AJ82" s="447"/>
      <c r="AK82" s="358"/>
      <c r="AL82" s="447"/>
      <c r="AM82" s="447"/>
      <c r="AN82" s="358"/>
      <c r="AO82" s="447"/>
      <c r="AP82" s="358"/>
      <c r="AQ82" s="358"/>
      <c r="AR82" s="358"/>
      <c r="AS82" s="447"/>
      <c r="AT82" s="358"/>
      <c r="AU82" s="447"/>
      <c r="AV82" s="358"/>
      <c r="AW82" s="358"/>
      <c r="AX82" s="358"/>
      <c r="AY82" s="358"/>
      <c r="AZ82" s="358"/>
      <c r="BA82" s="447"/>
      <c r="BB82" s="447"/>
      <c r="BC82" s="358"/>
      <c r="BD82" s="358"/>
      <c r="BE82" s="447"/>
      <c r="BF82" s="447"/>
      <c r="BG82" s="358"/>
      <c r="BH82" s="358"/>
      <c r="BI82" s="358"/>
    </row>
    <row r="83" spans="1:61" ht="17.25">
      <c r="A83" s="355" t="s">
        <v>23</v>
      </c>
      <c r="B83" s="355" t="s">
        <v>24</v>
      </c>
      <c r="C83" s="356" t="s">
        <v>129</v>
      </c>
      <c r="D83" s="355" t="s">
        <v>132</v>
      </c>
      <c r="E83" s="355" t="s">
        <v>133</v>
      </c>
      <c r="F83" s="355">
        <v>805.5</v>
      </c>
      <c r="G83" s="355">
        <v>186</v>
      </c>
      <c r="H83" s="355">
        <v>1072</v>
      </c>
      <c r="I83" s="355">
        <v>571</v>
      </c>
      <c r="J83" s="355">
        <v>501</v>
      </c>
      <c r="K83" s="355">
        <v>0</v>
      </c>
      <c r="L83" s="355">
        <v>0</v>
      </c>
      <c r="M83" s="355">
        <v>0</v>
      </c>
      <c r="N83" s="355">
        <v>67</v>
      </c>
      <c r="O83" s="355">
        <v>38</v>
      </c>
      <c r="P83" s="355">
        <v>29</v>
      </c>
      <c r="Q83" s="355">
        <v>0</v>
      </c>
      <c r="R83" s="355">
        <v>0</v>
      </c>
      <c r="S83" s="355">
        <v>0</v>
      </c>
      <c r="T83" s="355">
        <v>0</v>
      </c>
      <c r="U83" s="355">
        <v>0</v>
      </c>
      <c r="V83" s="355">
        <f t="shared" si="0"/>
        <v>0</v>
      </c>
      <c r="W83" s="355">
        <v>0</v>
      </c>
      <c r="X83" s="355">
        <v>0</v>
      </c>
      <c r="Y83" s="82" t="s">
        <v>4318</v>
      </c>
      <c r="Z83" s="458">
        <v>1228</v>
      </c>
      <c r="AA83" s="361">
        <v>27.129197000000001</v>
      </c>
      <c r="AB83" s="361">
        <v>72.891032999999993</v>
      </c>
      <c r="AC83" s="361">
        <v>6.44</v>
      </c>
      <c r="AD83" s="361">
        <v>0</v>
      </c>
      <c r="AE83" s="361">
        <v>6.44</v>
      </c>
      <c r="AF83" s="361"/>
      <c r="AG83" s="361"/>
      <c r="AH83" s="451" t="s">
        <v>4313</v>
      </c>
      <c r="AI83" s="361" t="s">
        <v>4280</v>
      </c>
      <c r="AJ83" s="479">
        <v>45588</v>
      </c>
      <c r="AK83" s="82" t="s">
        <v>4319</v>
      </c>
      <c r="AL83" s="451">
        <v>46.03</v>
      </c>
      <c r="AM83" s="451">
        <v>38.25</v>
      </c>
      <c r="AN83" s="361" t="s">
        <v>4272</v>
      </c>
      <c r="AO83" s="479">
        <v>45976</v>
      </c>
      <c r="AP83" s="361" t="s">
        <v>4320</v>
      </c>
      <c r="AQ83" s="361" t="s">
        <v>4321</v>
      </c>
      <c r="AR83" s="361" t="s">
        <v>4274</v>
      </c>
      <c r="AS83" s="451">
        <v>9587923910</v>
      </c>
      <c r="AT83" s="361"/>
      <c r="AU83" s="451">
        <v>0</v>
      </c>
      <c r="AV83" s="347">
        <v>0</v>
      </c>
      <c r="AW83" s="347">
        <v>0</v>
      </c>
      <c r="AX83" s="347">
        <v>0</v>
      </c>
      <c r="AY83" s="347">
        <v>0</v>
      </c>
      <c r="AZ83" s="347">
        <v>0</v>
      </c>
      <c r="BA83" s="451" t="s">
        <v>4277</v>
      </c>
      <c r="BB83" s="451">
        <v>5</v>
      </c>
      <c r="BC83" s="361"/>
      <c r="BD83" s="361" t="s">
        <v>4277</v>
      </c>
      <c r="BE83" s="451">
        <v>6.44</v>
      </c>
      <c r="BF83" s="451"/>
      <c r="BG83" s="366"/>
      <c r="BH83" s="358"/>
      <c r="BI83" s="358"/>
    </row>
    <row r="84" spans="1:61">
      <c r="A84" s="355" t="s">
        <v>23</v>
      </c>
      <c r="B84" s="355" t="s">
        <v>24</v>
      </c>
      <c r="C84" s="356" t="s">
        <v>134</v>
      </c>
      <c r="D84" s="357" t="s">
        <v>135</v>
      </c>
      <c r="E84" s="355" t="s">
        <v>136</v>
      </c>
      <c r="F84" s="355">
        <v>1078</v>
      </c>
      <c r="G84" s="355">
        <v>279</v>
      </c>
      <c r="H84" s="355">
        <v>1811</v>
      </c>
      <c r="I84" s="355">
        <v>938</v>
      </c>
      <c r="J84" s="355">
        <v>873</v>
      </c>
      <c r="K84" s="355">
        <v>58</v>
      </c>
      <c r="L84" s="355">
        <v>30</v>
      </c>
      <c r="M84" s="355">
        <v>28</v>
      </c>
      <c r="N84" s="355">
        <v>0</v>
      </c>
      <c r="O84" s="355">
        <v>0</v>
      </c>
      <c r="P84" s="355">
        <v>0</v>
      </c>
      <c r="Q84" s="355">
        <v>0</v>
      </c>
      <c r="R84" s="355">
        <v>0</v>
      </c>
      <c r="S84" s="355">
        <v>83</v>
      </c>
      <c r="T84" s="355">
        <v>0</v>
      </c>
      <c r="U84" s="355">
        <v>14</v>
      </c>
      <c r="V84" s="355">
        <f t="shared" si="0"/>
        <v>14</v>
      </c>
      <c r="W84" s="355">
        <v>8</v>
      </c>
      <c r="X84" s="355">
        <v>97</v>
      </c>
      <c r="Y84" s="411"/>
      <c r="Z84" s="363">
        <v>1038</v>
      </c>
      <c r="AA84" s="358"/>
      <c r="AB84" s="358"/>
      <c r="AC84" s="358">
        <v>0.33</v>
      </c>
      <c r="AD84" s="358">
        <v>0</v>
      </c>
      <c r="AE84" s="358">
        <v>0.33</v>
      </c>
      <c r="AF84" s="358"/>
      <c r="AG84" s="358"/>
      <c r="AH84" s="447"/>
      <c r="AI84" s="358"/>
      <c r="AJ84" s="447"/>
      <c r="AK84" s="358"/>
      <c r="AL84" s="447"/>
      <c r="AM84" s="447"/>
      <c r="AN84" s="361" t="s">
        <v>4272</v>
      </c>
      <c r="AO84" s="463">
        <v>45976</v>
      </c>
      <c r="AP84" s="361" t="s">
        <v>4458</v>
      </c>
      <c r="AQ84" s="361" t="s">
        <v>4459</v>
      </c>
      <c r="AR84" s="361" t="s">
        <v>4293</v>
      </c>
      <c r="AS84" s="451">
        <v>7230858199</v>
      </c>
      <c r="AT84" s="358"/>
      <c r="AU84" s="447">
        <v>0</v>
      </c>
      <c r="AV84" s="358">
        <v>0</v>
      </c>
      <c r="AW84" s="358">
        <v>0</v>
      </c>
      <c r="AX84" s="358">
        <v>0</v>
      </c>
      <c r="AY84" s="358">
        <v>0</v>
      </c>
      <c r="AZ84" s="358">
        <v>0</v>
      </c>
      <c r="BA84" s="451" t="s">
        <v>4277</v>
      </c>
      <c r="BB84" s="447"/>
      <c r="BC84" s="361">
        <v>0</v>
      </c>
      <c r="BD84" s="361" t="s">
        <v>4277</v>
      </c>
      <c r="BE84" s="447">
        <v>0.33</v>
      </c>
      <c r="BF84" s="447">
        <v>0.33</v>
      </c>
      <c r="BG84" s="358"/>
      <c r="BH84" s="358"/>
      <c r="BI84" s="358"/>
    </row>
    <row r="85" spans="1:61">
      <c r="A85" s="355" t="s">
        <v>23</v>
      </c>
      <c r="B85" s="355" t="s">
        <v>24</v>
      </c>
      <c r="C85" s="356" t="s">
        <v>134</v>
      </c>
      <c r="D85" s="355" t="s">
        <v>137</v>
      </c>
      <c r="E85" s="355" t="s">
        <v>138</v>
      </c>
      <c r="F85" s="355">
        <v>363</v>
      </c>
      <c r="G85" s="355">
        <v>71</v>
      </c>
      <c r="H85" s="355">
        <v>462</v>
      </c>
      <c r="I85" s="355">
        <v>252</v>
      </c>
      <c r="J85" s="355">
        <v>210</v>
      </c>
      <c r="K85" s="355">
        <v>0</v>
      </c>
      <c r="L85" s="355">
        <v>0</v>
      </c>
      <c r="M85" s="355">
        <v>0</v>
      </c>
      <c r="N85" s="355">
        <v>0</v>
      </c>
      <c r="O85" s="355">
        <v>0</v>
      </c>
      <c r="P85" s="355">
        <v>0</v>
      </c>
      <c r="Q85" s="355">
        <v>0</v>
      </c>
      <c r="R85" s="355">
        <v>0</v>
      </c>
      <c r="S85" s="355">
        <v>40</v>
      </c>
      <c r="T85" s="355">
        <v>0</v>
      </c>
      <c r="U85" s="355">
        <v>0</v>
      </c>
      <c r="V85" s="355">
        <f t="shared" si="0"/>
        <v>0</v>
      </c>
      <c r="W85" s="355">
        <v>0</v>
      </c>
      <c r="X85" s="355">
        <v>40</v>
      </c>
      <c r="Y85" s="411"/>
      <c r="Z85" s="363">
        <v>0</v>
      </c>
      <c r="AA85" s="358"/>
      <c r="AB85" s="358"/>
      <c r="AC85" s="358">
        <v>0</v>
      </c>
      <c r="AD85" s="358">
        <v>0</v>
      </c>
      <c r="AE85" s="358">
        <v>0</v>
      </c>
      <c r="AF85" s="358"/>
      <c r="AG85" s="358"/>
      <c r="AH85" s="447"/>
      <c r="AI85" s="358"/>
      <c r="AJ85" s="447"/>
      <c r="AK85" s="358"/>
      <c r="AL85" s="447"/>
      <c r="AM85" s="447"/>
      <c r="AN85" s="361" t="s">
        <v>4272</v>
      </c>
      <c r="AO85" s="463">
        <v>45976</v>
      </c>
      <c r="AP85" s="361" t="s">
        <v>4460</v>
      </c>
      <c r="AQ85" s="361" t="s">
        <v>4461</v>
      </c>
      <c r="AR85" s="361" t="s">
        <v>4274</v>
      </c>
      <c r="AS85" s="451">
        <v>9982733778</v>
      </c>
      <c r="AT85" s="358"/>
      <c r="AU85" s="447">
        <v>0</v>
      </c>
      <c r="AV85" s="358">
        <v>0</v>
      </c>
      <c r="AW85" s="358">
        <v>0</v>
      </c>
      <c r="AX85" s="358">
        <v>0</v>
      </c>
      <c r="AY85" s="358">
        <v>0</v>
      </c>
      <c r="AZ85" s="358">
        <v>0</v>
      </c>
      <c r="BA85" s="451" t="s">
        <v>4277</v>
      </c>
      <c r="BB85" s="447"/>
      <c r="BC85" s="361">
        <v>0</v>
      </c>
      <c r="BD85" s="361" t="s">
        <v>4277</v>
      </c>
      <c r="BE85" s="447">
        <v>0</v>
      </c>
      <c r="BF85" s="447">
        <v>0</v>
      </c>
      <c r="BG85" s="358"/>
      <c r="BH85" s="358"/>
      <c r="BI85" s="358"/>
    </row>
    <row r="86" spans="1:61">
      <c r="A86" s="355" t="s">
        <v>23</v>
      </c>
      <c r="B86" s="355" t="s">
        <v>24</v>
      </c>
      <c r="C86" s="356" t="s">
        <v>134</v>
      </c>
      <c r="D86" s="355" t="s">
        <v>139</v>
      </c>
      <c r="E86" s="355" t="s">
        <v>140</v>
      </c>
      <c r="F86" s="355">
        <v>349</v>
      </c>
      <c r="G86" s="355">
        <v>101</v>
      </c>
      <c r="H86" s="355">
        <v>721</v>
      </c>
      <c r="I86" s="355">
        <v>371</v>
      </c>
      <c r="J86" s="355">
        <v>350</v>
      </c>
      <c r="K86" s="355">
        <v>0</v>
      </c>
      <c r="L86" s="355">
        <v>0</v>
      </c>
      <c r="M86" s="355">
        <v>0</v>
      </c>
      <c r="N86" s="355">
        <v>0</v>
      </c>
      <c r="O86" s="355">
        <v>0</v>
      </c>
      <c r="P86" s="355">
        <v>0</v>
      </c>
      <c r="Q86" s="355">
        <v>0</v>
      </c>
      <c r="R86" s="355">
        <v>0</v>
      </c>
      <c r="S86" s="355">
        <v>42</v>
      </c>
      <c r="T86" s="355">
        <v>0</v>
      </c>
      <c r="U86" s="355">
        <v>0</v>
      </c>
      <c r="V86" s="355">
        <f t="shared" si="0"/>
        <v>0</v>
      </c>
      <c r="W86" s="355">
        <v>0</v>
      </c>
      <c r="X86" s="355">
        <v>42</v>
      </c>
      <c r="Y86" s="411"/>
      <c r="Z86" s="363">
        <v>0</v>
      </c>
      <c r="AA86" s="358"/>
      <c r="AB86" s="358"/>
      <c r="AC86" s="358">
        <v>0</v>
      </c>
      <c r="AD86" s="358">
        <v>0</v>
      </c>
      <c r="AE86" s="358">
        <v>0</v>
      </c>
      <c r="AF86" s="358"/>
      <c r="AG86" s="358"/>
      <c r="AH86" s="447"/>
      <c r="AI86" s="358"/>
      <c r="AJ86" s="447"/>
      <c r="AK86" s="358"/>
      <c r="AL86" s="447"/>
      <c r="AM86" s="447"/>
      <c r="AN86" s="361" t="s">
        <v>4272</v>
      </c>
      <c r="AO86" s="463">
        <v>45976</v>
      </c>
      <c r="AP86" s="361" t="s">
        <v>4396</v>
      </c>
      <c r="AQ86" s="361" t="s">
        <v>4472</v>
      </c>
      <c r="AR86" s="361" t="s">
        <v>4274</v>
      </c>
      <c r="AS86" s="451">
        <v>9799890031</v>
      </c>
      <c r="AT86" s="358"/>
      <c r="AU86" s="447">
        <v>0</v>
      </c>
      <c r="AV86" s="358">
        <v>0</v>
      </c>
      <c r="AW86" s="358">
        <v>0</v>
      </c>
      <c r="AX86" s="358">
        <v>0</v>
      </c>
      <c r="AY86" s="358">
        <v>0</v>
      </c>
      <c r="AZ86" s="358">
        <v>0</v>
      </c>
      <c r="BA86" s="451" t="s">
        <v>4277</v>
      </c>
      <c r="BB86" s="447"/>
      <c r="BC86" s="361">
        <v>0</v>
      </c>
      <c r="BD86" s="361" t="s">
        <v>4277</v>
      </c>
      <c r="BE86" s="447">
        <v>0</v>
      </c>
      <c r="BF86" s="447"/>
      <c r="BG86" s="358"/>
      <c r="BH86" s="358"/>
      <c r="BI86" s="358"/>
    </row>
    <row r="87" spans="1:61">
      <c r="A87" s="355" t="s">
        <v>23</v>
      </c>
      <c r="B87" s="355" t="s">
        <v>24</v>
      </c>
      <c r="C87" s="356" t="s">
        <v>134</v>
      </c>
      <c r="D87" s="355" t="s">
        <v>141</v>
      </c>
      <c r="E87" s="355" t="s">
        <v>142</v>
      </c>
      <c r="F87" s="355">
        <v>944</v>
      </c>
      <c r="G87" s="355">
        <v>75</v>
      </c>
      <c r="H87" s="355">
        <v>431</v>
      </c>
      <c r="I87" s="355">
        <v>236</v>
      </c>
      <c r="J87" s="355">
        <v>195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95</v>
      </c>
      <c r="T87" s="355">
        <v>0</v>
      </c>
      <c r="U87" s="355">
        <v>7</v>
      </c>
      <c r="V87" s="355">
        <f t="shared" si="0"/>
        <v>7</v>
      </c>
      <c r="W87" s="355">
        <v>4</v>
      </c>
      <c r="X87" s="355">
        <v>102</v>
      </c>
      <c r="Y87" s="411"/>
      <c r="Z87" s="363">
        <v>0</v>
      </c>
      <c r="AA87" s="358"/>
      <c r="AB87" s="358"/>
      <c r="AC87" s="358">
        <v>0</v>
      </c>
      <c r="AD87" s="358">
        <v>0</v>
      </c>
      <c r="AE87" s="358">
        <v>0</v>
      </c>
      <c r="AF87" s="358"/>
      <c r="AG87" s="358"/>
      <c r="AH87" s="447"/>
      <c r="AI87" s="358"/>
      <c r="AJ87" s="447"/>
      <c r="AK87" s="358"/>
      <c r="AL87" s="447"/>
      <c r="AM87" s="447"/>
      <c r="AN87" s="361" t="s">
        <v>4272</v>
      </c>
      <c r="AO87" s="463">
        <v>45976</v>
      </c>
      <c r="AP87" s="361" t="s">
        <v>4462</v>
      </c>
      <c r="AQ87" s="361" t="s">
        <v>4463</v>
      </c>
      <c r="AR87" s="361" t="s">
        <v>4274</v>
      </c>
      <c r="AS87" s="451">
        <v>9983686480</v>
      </c>
      <c r="AT87" s="358"/>
      <c r="AU87" s="447">
        <v>0</v>
      </c>
      <c r="AV87" s="358">
        <v>0</v>
      </c>
      <c r="AW87" s="358">
        <v>0</v>
      </c>
      <c r="AX87" s="358">
        <v>0</v>
      </c>
      <c r="AY87" s="358">
        <v>0</v>
      </c>
      <c r="AZ87" s="358">
        <v>0</v>
      </c>
      <c r="BA87" s="451" t="s">
        <v>4277</v>
      </c>
      <c r="BB87" s="447"/>
      <c r="BC87" s="361">
        <v>0</v>
      </c>
      <c r="BD87" s="361" t="s">
        <v>4277</v>
      </c>
      <c r="BE87" s="447">
        <v>0</v>
      </c>
      <c r="BF87" s="447">
        <v>0</v>
      </c>
      <c r="BG87" s="358"/>
      <c r="BH87" s="358"/>
      <c r="BI87" s="358"/>
    </row>
    <row r="88" spans="1:61" ht="31.5">
      <c r="A88" s="355" t="s">
        <v>23</v>
      </c>
      <c r="B88" s="355" t="s">
        <v>24</v>
      </c>
      <c r="C88" s="356" t="s">
        <v>134</v>
      </c>
      <c r="D88" s="355" t="s">
        <v>143</v>
      </c>
      <c r="E88" s="355" t="s">
        <v>144</v>
      </c>
      <c r="F88" s="355">
        <v>477</v>
      </c>
      <c r="G88" s="355">
        <v>81</v>
      </c>
      <c r="H88" s="355">
        <v>450</v>
      </c>
      <c r="I88" s="355">
        <v>245</v>
      </c>
      <c r="J88" s="355">
        <v>205</v>
      </c>
      <c r="K88" s="355">
        <v>49</v>
      </c>
      <c r="L88" s="355">
        <v>21</v>
      </c>
      <c r="M88" s="355">
        <v>28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95</v>
      </c>
      <c r="T88" s="355">
        <v>0</v>
      </c>
      <c r="U88" s="355">
        <v>5</v>
      </c>
      <c r="V88" s="355">
        <f t="shared" si="0"/>
        <v>5</v>
      </c>
      <c r="W88" s="355">
        <v>2</v>
      </c>
      <c r="X88" s="355">
        <v>100</v>
      </c>
      <c r="Y88" s="411" t="s">
        <v>4464</v>
      </c>
      <c r="Z88" s="363">
        <v>410</v>
      </c>
      <c r="AA88" s="358">
        <v>27.193940000000001</v>
      </c>
      <c r="AB88" s="358">
        <v>72.994471000000004</v>
      </c>
      <c r="AC88" s="358">
        <v>14.33</v>
      </c>
      <c r="AD88" s="358">
        <v>0</v>
      </c>
      <c r="AE88" s="358">
        <v>14.33</v>
      </c>
      <c r="AF88" s="358"/>
      <c r="AG88" s="358"/>
      <c r="AH88" s="447" t="s">
        <v>4010</v>
      </c>
      <c r="AI88" s="358" t="s">
        <v>4270</v>
      </c>
      <c r="AJ88" s="447" t="s">
        <v>4465</v>
      </c>
      <c r="AK88" s="358" t="s">
        <v>4466</v>
      </c>
      <c r="AL88" s="447">
        <v>5.75</v>
      </c>
      <c r="AM88" s="447">
        <v>5</v>
      </c>
      <c r="AN88" s="361" t="s">
        <v>4272</v>
      </c>
      <c r="AO88" s="463">
        <v>45976</v>
      </c>
      <c r="AP88" s="361" t="s">
        <v>4467</v>
      </c>
      <c r="AQ88" s="361" t="s">
        <v>4468</v>
      </c>
      <c r="AR88" s="361" t="s">
        <v>4274</v>
      </c>
      <c r="AS88" s="451">
        <v>9352196521</v>
      </c>
      <c r="AT88" s="358"/>
      <c r="AU88" s="451" t="s">
        <v>4325</v>
      </c>
      <c r="AV88" s="442" t="s">
        <v>4276</v>
      </c>
      <c r="AW88" s="442" t="s">
        <v>4276</v>
      </c>
      <c r="AX88" s="442" t="s">
        <v>4272</v>
      </c>
      <c r="AY88" s="442" t="s">
        <v>4272</v>
      </c>
      <c r="AZ88" s="442" t="s">
        <v>4276</v>
      </c>
      <c r="BA88" s="451" t="s">
        <v>4277</v>
      </c>
      <c r="BB88" s="447">
        <v>5</v>
      </c>
      <c r="BC88" s="361">
        <v>0</v>
      </c>
      <c r="BD88" s="361" t="s">
        <v>4277</v>
      </c>
      <c r="BE88" s="447">
        <v>14.33</v>
      </c>
      <c r="BF88" s="447">
        <v>1.33</v>
      </c>
      <c r="BG88" s="358"/>
      <c r="BH88" s="358"/>
      <c r="BI88" s="358"/>
    </row>
    <row r="89" spans="1:61">
      <c r="A89" s="355"/>
      <c r="B89" s="355"/>
      <c r="C89" s="356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454" t="s">
        <v>4469</v>
      </c>
      <c r="Z89" s="442"/>
      <c r="AA89" s="453">
        <v>27.193926999999999</v>
      </c>
      <c r="AB89" s="453">
        <v>72.994250899999997</v>
      </c>
      <c r="AC89" s="453"/>
      <c r="AD89" s="453"/>
      <c r="AE89" s="453"/>
      <c r="AF89" s="453"/>
      <c r="AG89" s="453"/>
      <c r="AH89" s="455" t="s">
        <v>4055</v>
      </c>
      <c r="AI89" s="453" t="s">
        <v>4008</v>
      </c>
      <c r="AJ89" s="455" t="s">
        <v>4470</v>
      </c>
      <c r="AK89" s="453" t="s">
        <v>4471</v>
      </c>
      <c r="AL89" s="455">
        <v>27.73</v>
      </c>
      <c r="AM89" s="455">
        <v>22.94</v>
      </c>
      <c r="AN89" s="453"/>
      <c r="AO89" s="896"/>
      <c r="AP89" s="453"/>
      <c r="AQ89" s="453"/>
      <c r="AR89" s="453"/>
      <c r="AS89" s="455"/>
      <c r="AT89" s="453"/>
      <c r="AU89" s="451" t="s">
        <v>4325</v>
      </c>
      <c r="AV89" s="442" t="s">
        <v>4272</v>
      </c>
      <c r="AW89" s="442" t="s">
        <v>4276</v>
      </c>
      <c r="AX89" s="442" t="s">
        <v>4276</v>
      </c>
      <c r="AY89" s="442" t="s">
        <v>4276</v>
      </c>
      <c r="AZ89" s="442" t="s">
        <v>4276</v>
      </c>
      <c r="BA89" s="455" t="s">
        <v>4277</v>
      </c>
      <c r="BB89" s="455">
        <v>8</v>
      </c>
      <c r="BC89" s="453">
        <v>0</v>
      </c>
      <c r="BD89" s="453" t="s">
        <v>4277</v>
      </c>
      <c r="BE89" s="455"/>
      <c r="BF89" s="455"/>
      <c r="BG89" s="358"/>
      <c r="BH89" s="358"/>
      <c r="BI89" s="358"/>
    </row>
    <row r="90" spans="1:61" ht="31.5">
      <c r="A90" s="355" t="s">
        <v>23</v>
      </c>
      <c r="B90" s="355" t="s">
        <v>24</v>
      </c>
      <c r="C90" s="356" t="s">
        <v>145</v>
      </c>
      <c r="D90" s="357" t="s">
        <v>146</v>
      </c>
      <c r="E90" s="355" t="s">
        <v>147</v>
      </c>
      <c r="F90" s="355">
        <v>5086</v>
      </c>
      <c r="G90" s="355">
        <v>733</v>
      </c>
      <c r="H90" s="355">
        <v>4590</v>
      </c>
      <c r="I90" s="355">
        <v>2467</v>
      </c>
      <c r="J90" s="355">
        <v>2123</v>
      </c>
      <c r="K90" s="355">
        <v>861</v>
      </c>
      <c r="L90" s="355">
        <v>462</v>
      </c>
      <c r="M90" s="355">
        <v>399</v>
      </c>
      <c r="N90" s="355">
        <v>22</v>
      </c>
      <c r="O90" s="355">
        <v>13</v>
      </c>
      <c r="P90" s="355">
        <v>9</v>
      </c>
      <c r="Q90" s="355">
        <v>0</v>
      </c>
      <c r="R90" s="355">
        <v>44</v>
      </c>
      <c r="S90" s="355">
        <v>460</v>
      </c>
      <c r="T90" s="355">
        <v>0</v>
      </c>
      <c r="U90" s="355">
        <v>815</v>
      </c>
      <c r="V90" s="355">
        <f t="shared" si="0"/>
        <v>859</v>
      </c>
      <c r="W90" s="355">
        <v>1120</v>
      </c>
      <c r="X90" s="355">
        <v>1319</v>
      </c>
      <c r="Y90" s="411" t="s">
        <v>4506</v>
      </c>
      <c r="Z90" s="452">
        <v>1838199619951830</v>
      </c>
      <c r="AA90" s="358">
        <v>27.131118000000001</v>
      </c>
      <c r="AB90" s="358">
        <v>72.941067000000004</v>
      </c>
      <c r="AC90" s="358">
        <v>446.25</v>
      </c>
      <c r="AD90" s="358">
        <v>259.83999999999997</v>
      </c>
      <c r="AE90" s="358">
        <v>186.41</v>
      </c>
      <c r="AF90" s="358"/>
      <c r="AG90" s="358"/>
      <c r="AH90" s="447" t="s">
        <v>4010</v>
      </c>
      <c r="AI90" s="358" t="s">
        <v>4007</v>
      </c>
      <c r="AJ90" s="447"/>
      <c r="AK90" s="358" t="s">
        <v>4507</v>
      </c>
      <c r="AL90" s="447">
        <v>34.19</v>
      </c>
      <c r="AM90" s="447">
        <v>4.2</v>
      </c>
      <c r="AN90" s="361" t="s">
        <v>4272</v>
      </c>
      <c r="AO90" s="463">
        <v>45976</v>
      </c>
      <c r="AP90" s="361" t="s">
        <v>4508</v>
      </c>
      <c r="AQ90" s="361" t="s">
        <v>4509</v>
      </c>
      <c r="AR90" s="361" t="s">
        <v>4293</v>
      </c>
      <c r="AS90" s="451">
        <v>9928800698</v>
      </c>
      <c r="AT90" s="358"/>
      <c r="AU90" s="451" t="s">
        <v>4325</v>
      </c>
      <c r="AV90" s="442" t="s">
        <v>4272</v>
      </c>
      <c r="AW90" s="442" t="s">
        <v>4276</v>
      </c>
      <c r="AX90" s="442" t="s">
        <v>4276</v>
      </c>
      <c r="AY90" s="442" t="s">
        <v>4276</v>
      </c>
      <c r="AZ90" s="442" t="s">
        <v>4276</v>
      </c>
      <c r="BA90" s="451" t="s">
        <v>4277</v>
      </c>
      <c r="BB90" s="447">
        <v>18</v>
      </c>
      <c r="BC90" s="361">
        <v>0</v>
      </c>
      <c r="BD90" s="361" t="s">
        <v>4277</v>
      </c>
      <c r="BE90" s="447">
        <v>446.25</v>
      </c>
      <c r="BF90" s="447">
        <v>392.25</v>
      </c>
      <c r="BG90" s="358"/>
      <c r="BH90" s="358"/>
      <c r="BI90" s="358"/>
    </row>
    <row r="91" spans="1:61">
      <c r="A91" s="355"/>
      <c r="B91" s="355"/>
      <c r="C91" s="356"/>
      <c r="D91" s="357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454" t="s">
        <v>4510</v>
      </c>
      <c r="Z91" s="459"/>
      <c r="AA91" s="453">
        <v>27.130507999999999</v>
      </c>
      <c r="AB91" s="453">
        <v>72.939600999999996</v>
      </c>
      <c r="AC91" s="453"/>
      <c r="AD91" s="453"/>
      <c r="AE91" s="453"/>
      <c r="AF91" s="453"/>
      <c r="AG91" s="453"/>
      <c r="AH91" s="907" t="s">
        <v>4022</v>
      </c>
      <c r="AI91" s="453" t="s">
        <v>4007</v>
      </c>
      <c r="AJ91" s="455" t="s">
        <v>4335</v>
      </c>
      <c r="AK91" s="453" t="s">
        <v>4511</v>
      </c>
      <c r="AL91" s="455">
        <v>34.19</v>
      </c>
      <c r="AM91" s="455">
        <v>27.76</v>
      </c>
      <c r="AN91" s="453"/>
      <c r="AO91" s="896"/>
      <c r="AP91" s="453"/>
      <c r="AQ91" s="453"/>
      <c r="AR91" s="453"/>
      <c r="AS91" s="455"/>
      <c r="AT91" s="453"/>
      <c r="AU91" s="451" t="s">
        <v>4325</v>
      </c>
      <c r="AV91" s="442" t="s">
        <v>4272</v>
      </c>
      <c r="AW91" s="442" t="s">
        <v>4276</v>
      </c>
      <c r="AX91" s="442" t="s">
        <v>4276</v>
      </c>
      <c r="AY91" s="442" t="s">
        <v>4276</v>
      </c>
      <c r="AZ91" s="442" t="s">
        <v>4276</v>
      </c>
      <c r="BA91" s="455" t="s">
        <v>4277</v>
      </c>
      <c r="BB91" s="455">
        <v>12</v>
      </c>
      <c r="BC91" s="453">
        <v>0</v>
      </c>
      <c r="BD91" s="453" t="s">
        <v>4277</v>
      </c>
      <c r="BE91" s="455"/>
      <c r="BF91" s="455"/>
      <c r="BG91" s="358"/>
      <c r="BH91" s="358"/>
      <c r="BI91" s="358"/>
    </row>
    <row r="92" spans="1:61" ht="31.5">
      <c r="A92" s="355"/>
      <c r="B92" s="355"/>
      <c r="C92" s="356"/>
      <c r="D92" s="357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454" t="s">
        <v>4512</v>
      </c>
      <c r="Z92" s="459"/>
      <c r="AA92" s="453">
        <v>27.128260000000001</v>
      </c>
      <c r="AB92" s="453">
        <v>72.939912000000007</v>
      </c>
      <c r="AC92" s="453"/>
      <c r="AD92" s="453"/>
      <c r="AE92" s="453"/>
      <c r="AF92" s="453"/>
      <c r="AG92" s="453"/>
      <c r="AH92" s="907" t="s">
        <v>4022</v>
      </c>
      <c r="AI92" s="453" t="s">
        <v>4007</v>
      </c>
      <c r="AJ92" s="455" t="s">
        <v>4335</v>
      </c>
      <c r="AK92" s="453" t="s">
        <v>4513</v>
      </c>
      <c r="AL92" s="455">
        <v>46.41</v>
      </c>
      <c r="AM92" s="455">
        <v>18.97</v>
      </c>
      <c r="AN92" s="453"/>
      <c r="AO92" s="896"/>
      <c r="AP92" s="453"/>
      <c r="AQ92" s="453"/>
      <c r="AR92" s="453"/>
      <c r="AS92" s="455"/>
      <c r="AT92" s="453"/>
      <c r="AU92" s="451" t="s">
        <v>4325</v>
      </c>
      <c r="AV92" s="442" t="s">
        <v>4272</v>
      </c>
      <c r="AW92" s="442" t="s">
        <v>4276</v>
      </c>
      <c r="AX92" s="442" t="s">
        <v>4276</v>
      </c>
      <c r="AY92" s="442" t="s">
        <v>4276</v>
      </c>
      <c r="AZ92" s="442" t="s">
        <v>4276</v>
      </c>
      <c r="BA92" s="455" t="s">
        <v>4277</v>
      </c>
      <c r="BB92" s="455">
        <v>10</v>
      </c>
      <c r="BC92" s="453">
        <v>0</v>
      </c>
      <c r="BD92" s="453" t="s">
        <v>4277</v>
      </c>
      <c r="BE92" s="455"/>
      <c r="BF92" s="455"/>
      <c r="BG92" s="358"/>
      <c r="BH92" s="358"/>
      <c r="BI92" s="358"/>
    </row>
    <row r="93" spans="1:61">
      <c r="A93" s="355"/>
      <c r="B93" s="355"/>
      <c r="C93" s="356"/>
      <c r="D93" s="357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454" t="s">
        <v>4514</v>
      </c>
      <c r="Z93" s="459"/>
      <c r="AA93" s="453">
        <v>27.129079999999998</v>
      </c>
      <c r="AB93" s="453">
        <v>72.941360000000003</v>
      </c>
      <c r="AC93" s="453"/>
      <c r="AD93" s="453"/>
      <c r="AE93" s="453"/>
      <c r="AF93" s="453"/>
      <c r="AG93" s="453"/>
      <c r="AH93" s="907" t="s">
        <v>4055</v>
      </c>
      <c r="AI93" s="453" t="s">
        <v>4008</v>
      </c>
      <c r="AJ93" s="896">
        <v>44896</v>
      </c>
      <c r="AK93" s="453" t="s">
        <v>4515</v>
      </c>
      <c r="AL93" s="455">
        <v>24.38</v>
      </c>
      <c r="AM93" s="455">
        <v>19.23</v>
      </c>
      <c r="AN93" s="453"/>
      <c r="AO93" s="896"/>
      <c r="AP93" s="453"/>
      <c r="AQ93" s="453"/>
      <c r="AR93" s="453"/>
      <c r="AS93" s="455"/>
      <c r="AT93" s="453"/>
      <c r="AU93" s="451" t="s">
        <v>4325</v>
      </c>
      <c r="AV93" s="442" t="s">
        <v>4272</v>
      </c>
      <c r="AW93" s="442" t="s">
        <v>4276</v>
      </c>
      <c r="AX93" s="442" t="s">
        <v>4276</v>
      </c>
      <c r="AY93" s="442" t="s">
        <v>4276</v>
      </c>
      <c r="AZ93" s="442" t="s">
        <v>4276</v>
      </c>
      <c r="BA93" s="455" t="s">
        <v>4277</v>
      </c>
      <c r="BB93" s="455">
        <v>14</v>
      </c>
      <c r="BC93" s="453">
        <v>0</v>
      </c>
      <c r="BD93" s="453" t="s">
        <v>4277</v>
      </c>
      <c r="BE93" s="455"/>
      <c r="BF93" s="455"/>
      <c r="BG93" s="358"/>
      <c r="BH93" s="358"/>
      <c r="BI93" s="358"/>
    </row>
    <row r="94" spans="1:61">
      <c r="A94" s="355" t="s">
        <v>23</v>
      </c>
      <c r="B94" s="355" t="s">
        <v>24</v>
      </c>
      <c r="C94" s="356" t="s">
        <v>145</v>
      </c>
      <c r="D94" s="355" t="s">
        <v>148</v>
      </c>
      <c r="E94" s="355" t="s">
        <v>149</v>
      </c>
      <c r="F94" s="355">
        <v>1222</v>
      </c>
      <c r="G94" s="355">
        <v>246</v>
      </c>
      <c r="H94" s="355">
        <v>1599</v>
      </c>
      <c r="I94" s="355">
        <v>841</v>
      </c>
      <c r="J94" s="355">
        <v>758</v>
      </c>
      <c r="K94" s="355">
        <v>37</v>
      </c>
      <c r="L94" s="355">
        <v>18</v>
      </c>
      <c r="M94" s="355">
        <v>19</v>
      </c>
      <c r="N94" s="355">
        <v>79</v>
      </c>
      <c r="O94" s="355">
        <v>39</v>
      </c>
      <c r="P94" s="355">
        <v>40</v>
      </c>
      <c r="Q94" s="355">
        <v>0</v>
      </c>
      <c r="R94" s="355">
        <v>15</v>
      </c>
      <c r="S94" s="355">
        <v>0</v>
      </c>
      <c r="T94" s="355">
        <v>0</v>
      </c>
      <c r="U94" s="355">
        <v>281</v>
      </c>
      <c r="V94" s="355">
        <f t="shared" si="0"/>
        <v>296</v>
      </c>
      <c r="W94" s="355">
        <v>279</v>
      </c>
      <c r="X94" s="355">
        <v>296</v>
      </c>
      <c r="Y94" s="411"/>
      <c r="Z94" s="363">
        <v>0</v>
      </c>
      <c r="AA94" s="358"/>
      <c r="AB94" s="358"/>
      <c r="AC94" s="358">
        <v>0</v>
      </c>
      <c r="AD94" s="358">
        <v>0</v>
      </c>
      <c r="AE94" s="358">
        <v>0</v>
      </c>
      <c r="AF94" s="358"/>
      <c r="AG94" s="358"/>
      <c r="AH94" s="447"/>
      <c r="AI94" s="358"/>
      <c r="AJ94" s="447"/>
      <c r="AK94" s="358"/>
      <c r="AL94" s="447"/>
      <c r="AM94" s="447"/>
      <c r="AN94" s="361" t="s">
        <v>4272</v>
      </c>
      <c r="AO94" s="463">
        <v>45976</v>
      </c>
      <c r="AP94" s="361" t="s">
        <v>4504</v>
      </c>
      <c r="AQ94" s="361" t="s">
        <v>4505</v>
      </c>
      <c r="AR94" s="361" t="s">
        <v>4293</v>
      </c>
      <c r="AS94" s="451">
        <v>9828858810</v>
      </c>
      <c r="AT94" s="358"/>
      <c r="AU94" s="447">
        <v>0</v>
      </c>
      <c r="AV94" s="358">
        <v>0</v>
      </c>
      <c r="AW94" s="358">
        <v>0</v>
      </c>
      <c r="AX94" s="358">
        <v>0</v>
      </c>
      <c r="AY94" s="358">
        <v>0</v>
      </c>
      <c r="AZ94" s="358">
        <v>0</v>
      </c>
      <c r="BA94" s="451" t="s">
        <v>4277</v>
      </c>
      <c r="BB94" s="447"/>
      <c r="BC94" s="361">
        <v>0</v>
      </c>
      <c r="BD94" s="361" t="s">
        <v>4277</v>
      </c>
      <c r="BE94" s="447">
        <v>0</v>
      </c>
      <c r="BF94" s="447">
        <v>0</v>
      </c>
      <c r="BG94" s="358"/>
      <c r="BH94" s="358"/>
      <c r="BI94" s="358"/>
    </row>
    <row r="95" spans="1:61" ht="17.25">
      <c r="A95" s="355" t="s">
        <v>23</v>
      </c>
      <c r="B95" s="355" t="s">
        <v>24</v>
      </c>
      <c r="C95" s="356" t="s">
        <v>150</v>
      </c>
      <c r="D95" s="357" t="s">
        <v>151</v>
      </c>
      <c r="E95" s="355" t="s">
        <v>152</v>
      </c>
      <c r="F95" s="355">
        <v>1299</v>
      </c>
      <c r="G95" s="355">
        <v>259</v>
      </c>
      <c r="H95" s="355">
        <v>1714</v>
      </c>
      <c r="I95" s="355">
        <v>893</v>
      </c>
      <c r="J95" s="355">
        <v>821</v>
      </c>
      <c r="K95" s="355">
        <v>183</v>
      </c>
      <c r="L95" s="355">
        <v>94</v>
      </c>
      <c r="M95" s="355">
        <v>89</v>
      </c>
      <c r="N95" s="355">
        <v>0</v>
      </c>
      <c r="O95" s="355">
        <v>0</v>
      </c>
      <c r="P95" s="355">
        <v>0</v>
      </c>
      <c r="Q95" s="355">
        <v>0</v>
      </c>
      <c r="R95" s="355">
        <v>0</v>
      </c>
      <c r="S95" s="355">
        <v>92</v>
      </c>
      <c r="T95" s="355">
        <v>0</v>
      </c>
      <c r="U95" s="355">
        <v>213</v>
      </c>
      <c r="V95" s="355">
        <f t="shared" si="0"/>
        <v>213</v>
      </c>
      <c r="W95" s="355">
        <v>147</v>
      </c>
      <c r="X95" s="355">
        <v>305</v>
      </c>
      <c r="Y95" s="82" t="s">
        <v>4212</v>
      </c>
      <c r="Z95" s="458">
        <v>614650654</v>
      </c>
      <c r="AA95" s="361">
        <v>27.130972</v>
      </c>
      <c r="AB95" s="361">
        <v>73.02955</v>
      </c>
      <c r="AC95" s="361">
        <v>8.75</v>
      </c>
      <c r="AD95" s="361">
        <v>0</v>
      </c>
      <c r="AE95" s="361">
        <v>8.75</v>
      </c>
      <c r="AF95" s="361"/>
      <c r="AG95" s="361"/>
      <c r="AH95" s="451" t="s">
        <v>4269</v>
      </c>
      <c r="AI95" s="361" t="s">
        <v>4270</v>
      </c>
      <c r="AJ95" s="451"/>
      <c r="AK95" s="84" t="s">
        <v>4211</v>
      </c>
      <c r="AL95" s="451">
        <v>11.04</v>
      </c>
      <c r="AM95" s="451">
        <v>2.85</v>
      </c>
      <c r="AN95" s="361" t="s">
        <v>4272</v>
      </c>
      <c r="AO95" s="479">
        <v>45976</v>
      </c>
      <c r="AP95" s="361" t="s">
        <v>150</v>
      </c>
      <c r="AQ95" s="361" t="s">
        <v>4306</v>
      </c>
      <c r="AR95" s="361" t="s">
        <v>4274</v>
      </c>
      <c r="AS95" s="451">
        <v>8890210098</v>
      </c>
      <c r="AT95" s="361"/>
      <c r="AU95" s="451" t="s">
        <v>4307</v>
      </c>
      <c r="AV95" s="347" t="s">
        <v>4276</v>
      </c>
      <c r="AW95" s="347" t="s">
        <v>4276</v>
      </c>
      <c r="AX95" s="347" t="s">
        <v>4272</v>
      </c>
      <c r="AY95" s="347" t="s">
        <v>4272</v>
      </c>
      <c r="AZ95" s="347" t="s">
        <v>4276</v>
      </c>
      <c r="BA95" s="451" t="s">
        <v>4277</v>
      </c>
      <c r="BB95" s="451">
        <v>5</v>
      </c>
      <c r="BC95" s="361"/>
      <c r="BD95" s="361" t="s">
        <v>4277</v>
      </c>
      <c r="BE95" s="451">
        <v>8.75</v>
      </c>
      <c r="BF95" s="451">
        <v>3.75</v>
      </c>
      <c r="BG95" s="358"/>
      <c r="BH95" s="358"/>
      <c r="BI95" s="358"/>
    </row>
    <row r="96" spans="1:61">
      <c r="A96" s="355" t="s">
        <v>23</v>
      </c>
      <c r="B96" s="355" t="s">
        <v>24</v>
      </c>
      <c r="C96" s="356" t="s">
        <v>150</v>
      </c>
      <c r="D96" s="355" t="s">
        <v>153</v>
      </c>
      <c r="E96" s="355" t="s">
        <v>154</v>
      </c>
      <c r="F96" s="355">
        <v>673</v>
      </c>
      <c r="G96" s="355">
        <v>149</v>
      </c>
      <c r="H96" s="355">
        <v>1025</v>
      </c>
      <c r="I96" s="355">
        <v>540</v>
      </c>
      <c r="J96" s="355">
        <v>485</v>
      </c>
      <c r="K96" s="355">
        <v>430</v>
      </c>
      <c r="L96" s="355">
        <v>234</v>
      </c>
      <c r="M96" s="355">
        <v>196</v>
      </c>
      <c r="N96" s="355">
        <v>0</v>
      </c>
      <c r="O96" s="355">
        <v>0</v>
      </c>
      <c r="P96" s="355">
        <v>0</v>
      </c>
      <c r="Q96" s="355">
        <v>0</v>
      </c>
      <c r="R96" s="355">
        <v>0</v>
      </c>
      <c r="S96" s="355">
        <v>46</v>
      </c>
      <c r="T96" s="355">
        <v>0</v>
      </c>
      <c r="U96" s="355">
        <v>19</v>
      </c>
      <c r="V96" s="355">
        <f t="shared" si="0"/>
        <v>19</v>
      </c>
      <c r="W96" s="355">
        <v>10</v>
      </c>
      <c r="X96" s="355">
        <v>65</v>
      </c>
      <c r="Y96" s="374"/>
      <c r="Z96" s="458">
        <v>920</v>
      </c>
      <c r="AA96" s="361"/>
      <c r="AB96" s="361"/>
      <c r="AC96" s="361">
        <v>2.46</v>
      </c>
      <c r="AD96" s="451">
        <v>0</v>
      </c>
      <c r="AE96" s="361">
        <v>2.46</v>
      </c>
      <c r="AF96" s="361"/>
      <c r="AG96" s="361"/>
      <c r="AH96" s="451"/>
      <c r="AI96" s="361"/>
      <c r="AJ96" s="451"/>
      <c r="AK96" s="361"/>
      <c r="AL96" s="451"/>
      <c r="AM96" s="451"/>
      <c r="AN96" s="361" t="s">
        <v>4272</v>
      </c>
      <c r="AO96" s="479">
        <v>45976</v>
      </c>
      <c r="AP96" s="361" t="s">
        <v>4308</v>
      </c>
      <c r="AQ96" s="361" t="s">
        <v>4309</v>
      </c>
      <c r="AR96" s="361" t="s">
        <v>4274</v>
      </c>
      <c r="AS96" s="451">
        <v>9982931914</v>
      </c>
      <c r="AT96" s="361"/>
      <c r="AU96" s="451">
        <v>0</v>
      </c>
      <c r="AV96" s="347">
        <v>0</v>
      </c>
      <c r="AW96" s="347">
        <v>0</v>
      </c>
      <c r="AX96" s="347">
        <v>0</v>
      </c>
      <c r="AY96" s="347">
        <v>0</v>
      </c>
      <c r="AZ96" s="347">
        <v>0</v>
      </c>
      <c r="BA96" s="451" t="s">
        <v>4277</v>
      </c>
      <c r="BB96" s="451">
        <v>0</v>
      </c>
      <c r="BC96" s="361"/>
      <c r="BD96" s="361" t="s">
        <v>4277</v>
      </c>
      <c r="BE96" s="451">
        <v>2.46</v>
      </c>
      <c r="BF96" s="451">
        <v>2.46</v>
      </c>
      <c r="BG96" s="358"/>
      <c r="BH96" s="358"/>
      <c r="BI96" s="358"/>
    </row>
    <row r="97" spans="1:61" ht="31.5">
      <c r="A97" s="355" t="s">
        <v>23</v>
      </c>
      <c r="B97" s="355" t="s">
        <v>24</v>
      </c>
      <c r="C97" s="356" t="s">
        <v>155</v>
      </c>
      <c r="D97" s="357" t="s">
        <v>155</v>
      </c>
      <c r="E97" s="355" t="s">
        <v>156</v>
      </c>
      <c r="F97" s="355">
        <v>675.43</v>
      </c>
      <c r="G97" s="355">
        <v>234</v>
      </c>
      <c r="H97" s="355">
        <v>1308</v>
      </c>
      <c r="I97" s="355">
        <v>684</v>
      </c>
      <c r="J97" s="355">
        <v>624</v>
      </c>
      <c r="K97" s="355">
        <v>174</v>
      </c>
      <c r="L97" s="355">
        <v>85</v>
      </c>
      <c r="M97" s="355">
        <v>89</v>
      </c>
      <c r="N97" s="355">
        <v>0</v>
      </c>
      <c r="O97" s="355">
        <v>0</v>
      </c>
      <c r="P97" s="355">
        <v>0</v>
      </c>
      <c r="Q97" s="355">
        <v>0</v>
      </c>
      <c r="R97" s="355">
        <v>0</v>
      </c>
      <c r="S97" s="355">
        <v>243.28</v>
      </c>
      <c r="T97" s="355">
        <v>0</v>
      </c>
      <c r="U97" s="355">
        <v>0</v>
      </c>
      <c r="V97" s="355">
        <f t="shared" si="0"/>
        <v>0</v>
      </c>
      <c r="W97" s="355">
        <v>0</v>
      </c>
      <c r="X97" s="355">
        <v>243.28</v>
      </c>
      <c r="Y97" s="411" t="s">
        <v>4491</v>
      </c>
      <c r="Z97" s="363" t="s">
        <v>4492</v>
      </c>
      <c r="AA97" s="358">
        <v>27.085443000000001</v>
      </c>
      <c r="AB97" s="358">
        <v>72.856892999999999</v>
      </c>
      <c r="AC97" s="358">
        <v>23</v>
      </c>
      <c r="AD97" s="358">
        <v>0</v>
      </c>
      <c r="AE97" s="358">
        <v>23</v>
      </c>
      <c r="AF97" s="358"/>
      <c r="AG97" s="358"/>
      <c r="AH97" s="774" t="s">
        <v>4022</v>
      </c>
      <c r="AI97" s="358" t="s">
        <v>4007</v>
      </c>
      <c r="AJ97" s="447" t="s">
        <v>4335</v>
      </c>
      <c r="AK97" s="358" t="s">
        <v>4493</v>
      </c>
      <c r="AL97" s="447">
        <v>46.54</v>
      </c>
      <c r="AM97" s="447">
        <v>38.78</v>
      </c>
      <c r="AN97" s="361" t="s">
        <v>4272</v>
      </c>
      <c r="AO97" s="463">
        <v>45976</v>
      </c>
      <c r="AP97" s="361" t="s">
        <v>4494</v>
      </c>
      <c r="AQ97" s="361" t="s">
        <v>4495</v>
      </c>
      <c r="AR97" s="361" t="s">
        <v>4274</v>
      </c>
      <c r="AS97" s="451">
        <v>9784159515</v>
      </c>
      <c r="AT97" s="358"/>
      <c r="AU97" s="451" t="s">
        <v>4325</v>
      </c>
      <c r="AV97" s="442" t="s">
        <v>4272</v>
      </c>
      <c r="AW97" s="442" t="s">
        <v>4276</v>
      </c>
      <c r="AX97" s="442" t="s">
        <v>4276</v>
      </c>
      <c r="AY97" s="442" t="s">
        <v>4276</v>
      </c>
      <c r="AZ97" s="442" t="s">
        <v>4276</v>
      </c>
      <c r="BA97" s="451" t="s">
        <v>4277</v>
      </c>
      <c r="BB97" s="447">
        <v>20</v>
      </c>
      <c r="BC97" s="361">
        <v>0</v>
      </c>
      <c r="BD97" s="361" t="s">
        <v>4277</v>
      </c>
      <c r="BE97" s="447">
        <v>23</v>
      </c>
      <c r="BF97" s="447">
        <v>3.4</v>
      </c>
      <c r="BG97" s="358"/>
      <c r="BH97" s="358"/>
      <c r="BI97" s="358"/>
    </row>
    <row r="98" spans="1:61">
      <c r="A98" s="355" t="s">
        <v>23</v>
      </c>
      <c r="B98" s="355" t="s">
        <v>24</v>
      </c>
      <c r="C98" s="356" t="s">
        <v>155</v>
      </c>
      <c r="D98" s="355" t="s">
        <v>157</v>
      </c>
      <c r="E98" s="355" t="s">
        <v>158</v>
      </c>
      <c r="F98" s="355">
        <v>1559.4</v>
      </c>
      <c r="G98" s="355">
        <v>256</v>
      </c>
      <c r="H98" s="355">
        <v>1403</v>
      </c>
      <c r="I98" s="355">
        <v>718</v>
      </c>
      <c r="J98" s="355">
        <v>685</v>
      </c>
      <c r="K98" s="355">
        <v>373</v>
      </c>
      <c r="L98" s="355">
        <v>187</v>
      </c>
      <c r="M98" s="355">
        <v>186</v>
      </c>
      <c r="N98" s="355">
        <v>294</v>
      </c>
      <c r="O98" s="355">
        <v>162</v>
      </c>
      <c r="P98" s="355">
        <v>132</v>
      </c>
      <c r="Q98" s="355">
        <v>0</v>
      </c>
      <c r="R98" s="355">
        <v>0</v>
      </c>
      <c r="S98" s="355">
        <v>0</v>
      </c>
      <c r="T98" s="355">
        <v>0</v>
      </c>
      <c r="U98" s="355">
        <v>0</v>
      </c>
      <c r="V98" s="355">
        <f t="shared" si="0"/>
        <v>0</v>
      </c>
      <c r="W98" s="355">
        <v>0</v>
      </c>
      <c r="X98" s="355">
        <v>0</v>
      </c>
      <c r="Y98" s="411" t="s">
        <v>4496</v>
      </c>
      <c r="Z98" s="452">
        <v>183259280281346</v>
      </c>
      <c r="AA98" s="358">
        <v>27.060928000000001</v>
      </c>
      <c r="AB98" s="358">
        <v>72.860118</v>
      </c>
      <c r="AC98" s="358">
        <v>36.520000000000003</v>
      </c>
      <c r="AD98" s="358">
        <v>0</v>
      </c>
      <c r="AE98" s="358">
        <v>36.520000000000003</v>
      </c>
      <c r="AF98" s="358"/>
      <c r="AG98" s="358"/>
      <c r="AH98" s="447" t="s">
        <v>4055</v>
      </c>
      <c r="AI98" s="358" t="s">
        <v>4007</v>
      </c>
      <c r="AJ98" s="463">
        <v>45079</v>
      </c>
      <c r="AK98" s="358" t="s">
        <v>4497</v>
      </c>
      <c r="AL98" s="447">
        <v>14.97</v>
      </c>
      <c r="AM98" s="447">
        <v>12.13</v>
      </c>
      <c r="AN98" s="361" t="s">
        <v>4272</v>
      </c>
      <c r="AO98" s="463">
        <v>45976</v>
      </c>
      <c r="AP98" s="361" t="s">
        <v>4498</v>
      </c>
      <c r="AQ98" s="361" t="s">
        <v>4499</v>
      </c>
      <c r="AR98" s="361" t="s">
        <v>4274</v>
      </c>
      <c r="AS98" s="451">
        <v>9571855171</v>
      </c>
      <c r="AT98" s="358"/>
      <c r="AU98" s="451" t="s">
        <v>4325</v>
      </c>
      <c r="AV98" s="442" t="s">
        <v>4272</v>
      </c>
      <c r="AW98" s="442" t="s">
        <v>4276</v>
      </c>
      <c r="AX98" s="442" t="s">
        <v>4276</v>
      </c>
      <c r="AY98" s="442" t="s">
        <v>4276</v>
      </c>
      <c r="AZ98" s="442" t="s">
        <v>4276</v>
      </c>
      <c r="BA98" s="451" t="s">
        <v>4277</v>
      </c>
      <c r="BB98" s="447">
        <v>10</v>
      </c>
      <c r="BC98" s="361">
        <v>0</v>
      </c>
      <c r="BD98" s="361" t="s">
        <v>4277</v>
      </c>
      <c r="BE98" s="447">
        <v>36.520000000000003</v>
      </c>
      <c r="BF98" s="447">
        <v>2.52</v>
      </c>
      <c r="BG98" s="358"/>
      <c r="BH98" s="358"/>
      <c r="BI98" s="358"/>
    </row>
    <row r="99" spans="1:61">
      <c r="A99" s="355"/>
      <c r="B99" s="355"/>
      <c r="C99" s="356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55"/>
      <c r="U99" s="355"/>
      <c r="V99" s="355"/>
      <c r="W99" s="355"/>
      <c r="X99" s="355"/>
      <c r="Y99" s="454" t="s">
        <v>4500</v>
      </c>
      <c r="Z99" s="459"/>
      <c r="AA99" s="453">
        <v>27.060928000000001</v>
      </c>
      <c r="AB99" s="453">
        <v>72.860118</v>
      </c>
      <c r="AC99" s="453"/>
      <c r="AD99" s="453"/>
      <c r="AE99" s="453"/>
      <c r="AF99" s="453"/>
      <c r="AG99" s="453"/>
      <c r="AH99" s="455" t="s">
        <v>4010</v>
      </c>
      <c r="AI99" s="453" t="s">
        <v>4327</v>
      </c>
      <c r="AJ99" s="455"/>
      <c r="AK99" s="453" t="s">
        <v>4501</v>
      </c>
      <c r="AL99" s="455">
        <v>46.54</v>
      </c>
      <c r="AM99" s="455">
        <v>27.74</v>
      </c>
      <c r="AN99" s="453"/>
      <c r="AO99" s="896"/>
      <c r="AP99" s="453"/>
      <c r="AQ99" s="453"/>
      <c r="AR99" s="453"/>
      <c r="AS99" s="455"/>
      <c r="AT99" s="453"/>
      <c r="AU99" s="451" t="s">
        <v>4325</v>
      </c>
      <c r="AV99" s="442" t="s">
        <v>4272</v>
      </c>
      <c r="AW99" s="442" t="s">
        <v>4276</v>
      </c>
      <c r="AX99" s="442" t="s">
        <v>4276</v>
      </c>
      <c r="AY99" s="442" t="s">
        <v>4276</v>
      </c>
      <c r="AZ99" s="442" t="s">
        <v>4276</v>
      </c>
      <c r="BA99" s="455" t="s">
        <v>4277</v>
      </c>
      <c r="BB99" s="455">
        <v>14</v>
      </c>
      <c r="BC99" s="453">
        <v>0</v>
      </c>
      <c r="BD99" s="453" t="s">
        <v>4277</v>
      </c>
      <c r="BE99" s="455"/>
      <c r="BF99" s="455"/>
      <c r="BG99" s="358"/>
      <c r="BH99" s="358"/>
      <c r="BI99" s="358"/>
    </row>
    <row r="100" spans="1:61" ht="31.5">
      <c r="A100" s="355"/>
      <c r="B100" s="355"/>
      <c r="C100" s="356"/>
      <c r="D100" s="355"/>
      <c r="E100" s="355"/>
      <c r="F100" s="355"/>
      <c r="G100" s="355"/>
      <c r="H100" s="355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454" t="s">
        <v>4502</v>
      </c>
      <c r="Z100" s="459"/>
      <c r="AA100" s="453">
        <v>27.0685</v>
      </c>
      <c r="AB100" s="453">
        <v>72.862150999999997</v>
      </c>
      <c r="AC100" s="453"/>
      <c r="AD100" s="453"/>
      <c r="AE100" s="453"/>
      <c r="AF100" s="453"/>
      <c r="AG100" s="453"/>
      <c r="AH100" s="455" t="s">
        <v>4010</v>
      </c>
      <c r="AI100" s="453" t="s">
        <v>4280</v>
      </c>
      <c r="AJ100" s="455"/>
      <c r="AK100" s="453" t="s">
        <v>4503</v>
      </c>
      <c r="AL100" s="455">
        <v>38.06</v>
      </c>
      <c r="AM100" s="455">
        <v>20.76</v>
      </c>
      <c r="AN100" s="453"/>
      <c r="AO100" s="896"/>
      <c r="AP100" s="453"/>
      <c r="AQ100" s="453"/>
      <c r="AR100" s="453"/>
      <c r="AS100" s="455"/>
      <c r="AT100" s="453"/>
      <c r="AU100" s="451" t="s">
        <v>4325</v>
      </c>
      <c r="AV100" s="442" t="s">
        <v>4272</v>
      </c>
      <c r="AW100" s="442" t="s">
        <v>4276</v>
      </c>
      <c r="AX100" s="442" t="s">
        <v>4276</v>
      </c>
      <c r="AY100" s="442" t="s">
        <v>4276</v>
      </c>
      <c r="AZ100" s="442" t="s">
        <v>4276</v>
      </c>
      <c r="BA100" s="455" t="s">
        <v>4277</v>
      </c>
      <c r="BB100" s="455">
        <v>10</v>
      </c>
      <c r="BC100" s="453">
        <v>0</v>
      </c>
      <c r="BD100" s="453" t="s">
        <v>4277</v>
      </c>
      <c r="BE100" s="455"/>
      <c r="BF100" s="455"/>
      <c r="BG100" s="358"/>
      <c r="BH100" s="358"/>
      <c r="BI100" s="358"/>
    </row>
    <row r="101" spans="1:61">
      <c r="A101" s="355" t="s">
        <v>23</v>
      </c>
      <c r="B101" s="355" t="s">
        <v>24</v>
      </c>
      <c r="C101" s="356" t="s">
        <v>159</v>
      </c>
      <c r="D101" s="357" t="s">
        <v>159</v>
      </c>
      <c r="E101" s="355" t="s">
        <v>160</v>
      </c>
      <c r="F101" s="355">
        <v>1697</v>
      </c>
      <c r="G101" s="355">
        <v>324</v>
      </c>
      <c r="H101" s="355">
        <v>2260</v>
      </c>
      <c r="I101" s="355">
        <v>1187</v>
      </c>
      <c r="J101" s="355">
        <v>1073</v>
      </c>
      <c r="K101" s="355">
        <v>462</v>
      </c>
      <c r="L101" s="355">
        <v>247</v>
      </c>
      <c r="M101" s="355">
        <v>215</v>
      </c>
      <c r="N101" s="355">
        <v>99</v>
      </c>
      <c r="O101" s="355">
        <v>48</v>
      </c>
      <c r="P101" s="355">
        <v>51</v>
      </c>
      <c r="Q101" s="355">
        <v>0</v>
      </c>
      <c r="R101" s="355">
        <v>0</v>
      </c>
      <c r="S101" s="355">
        <v>98</v>
      </c>
      <c r="T101" s="355">
        <v>0</v>
      </c>
      <c r="U101" s="355">
        <v>119</v>
      </c>
      <c r="V101" s="355">
        <f t="shared" si="0"/>
        <v>119</v>
      </c>
      <c r="W101" s="355">
        <v>155</v>
      </c>
      <c r="X101" s="355">
        <v>217</v>
      </c>
      <c r="Y101" s="411" t="s">
        <v>4447</v>
      </c>
      <c r="Z101" s="452">
        <v>236397249245</v>
      </c>
      <c r="AA101" s="358">
        <v>27.150611999999999</v>
      </c>
      <c r="AB101" s="358">
        <v>72.728804999999994</v>
      </c>
      <c r="AC101" s="358">
        <v>96.82</v>
      </c>
      <c r="AD101" s="358">
        <v>0</v>
      </c>
      <c r="AE101" s="358">
        <v>96.82</v>
      </c>
      <c r="AF101" s="358"/>
      <c r="AG101" s="358"/>
      <c r="AH101" s="774" t="s">
        <v>4022</v>
      </c>
      <c r="AI101" s="358" t="s">
        <v>4270</v>
      </c>
      <c r="AJ101" s="463">
        <v>45879</v>
      </c>
      <c r="AK101" s="358" t="s">
        <v>4449</v>
      </c>
      <c r="AL101" s="447">
        <v>12.59</v>
      </c>
      <c r="AM101" s="447">
        <v>11.42</v>
      </c>
      <c r="AN101" s="361" t="s">
        <v>4272</v>
      </c>
      <c r="AO101" s="463">
        <v>45976</v>
      </c>
      <c r="AP101" s="361" t="s">
        <v>4448</v>
      </c>
      <c r="AQ101" s="361" t="s">
        <v>4450</v>
      </c>
      <c r="AR101" s="361" t="s">
        <v>4274</v>
      </c>
      <c r="AS101" s="451">
        <v>9982486322</v>
      </c>
      <c r="AT101" s="358"/>
      <c r="AU101" s="451" t="s">
        <v>4325</v>
      </c>
      <c r="AV101" s="442" t="s">
        <v>4276</v>
      </c>
      <c r="AW101" s="442" t="s">
        <v>4276</v>
      </c>
      <c r="AX101" s="442" t="s">
        <v>4272</v>
      </c>
      <c r="AY101" s="442" t="s">
        <v>4272</v>
      </c>
      <c r="AZ101" s="442" t="s">
        <v>4276</v>
      </c>
      <c r="BA101" s="451" t="s">
        <v>4277</v>
      </c>
      <c r="BB101" s="447">
        <v>12</v>
      </c>
      <c r="BC101" s="361">
        <v>0</v>
      </c>
      <c r="BD101" s="361" t="s">
        <v>4277</v>
      </c>
      <c r="BE101" s="447">
        <v>96.82</v>
      </c>
      <c r="BF101" s="447">
        <v>27.82</v>
      </c>
      <c r="BG101" s="358"/>
      <c r="BH101" s="358"/>
      <c r="BI101" s="358"/>
    </row>
    <row r="102" spans="1:61">
      <c r="A102" s="355"/>
      <c r="B102" s="355"/>
      <c r="C102" s="356"/>
      <c r="D102" s="357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454" t="s">
        <v>4451</v>
      </c>
      <c r="Z102" s="459"/>
      <c r="AA102" s="453">
        <v>27.152683</v>
      </c>
      <c r="AB102" s="453">
        <v>72.725781999999995</v>
      </c>
      <c r="AC102" s="453"/>
      <c r="AD102" s="453"/>
      <c r="AE102" s="453"/>
      <c r="AF102" s="453"/>
      <c r="AG102" s="453"/>
      <c r="AH102" s="455" t="s">
        <v>4055</v>
      </c>
      <c r="AI102" s="453" t="s">
        <v>4327</v>
      </c>
      <c r="AJ102" s="896">
        <v>45484</v>
      </c>
      <c r="AK102" s="453" t="s">
        <v>4452</v>
      </c>
      <c r="AL102" s="455">
        <v>46.54</v>
      </c>
      <c r="AM102" s="455">
        <v>39.19</v>
      </c>
      <c r="AN102" s="453"/>
      <c r="AO102" s="896"/>
      <c r="AP102" s="453"/>
      <c r="AQ102" s="453"/>
      <c r="AR102" s="453"/>
      <c r="AS102" s="455"/>
      <c r="AT102" s="453"/>
      <c r="AU102" s="451" t="s">
        <v>4325</v>
      </c>
      <c r="AV102" s="442" t="s">
        <v>4272</v>
      </c>
      <c r="AW102" s="442" t="s">
        <v>4276</v>
      </c>
      <c r="AX102" s="442" t="s">
        <v>4276</v>
      </c>
      <c r="AY102" s="442" t="s">
        <v>4276</v>
      </c>
      <c r="AZ102" s="442" t="s">
        <v>4276</v>
      </c>
      <c r="BA102" s="455" t="s">
        <v>4277</v>
      </c>
      <c r="BB102" s="455">
        <v>12</v>
      </c>
      <c r="BC102" s="453">
        <v>0</v>
      </c>
      <c r="BD102" s="453" t="s">
        <v>4277</v>
      </c>
      <c r="BE102" s="455"/>
      <c r="BF102" s="455"/>
      <c r="BG102" s="358"/>
      <c r="BH102" s="358"/>
      <c r="BI102" s="358"/>
    </row>
    <row r="103" spans="1:61" ht="31.5">
      <c r="A103" s="355"/>
      <c r="B103" s="355"/>
      <c r="C103" s="356"/>
      <c r="D103" s="357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454" t="s">
        <v>4453</v>
      </c>
      <c r="Z103" s="459"/>
      <c r="AA103" s="453">
        <v>27.148167000000001</v>
      </c>
      <c r="AB103" s="453">
        <v>72.735759999999999</v>
      </c>
      <c r="AC103" s="453"/>
      <c r="AD103" s="453"/>
      <c r="AE103" s="453"/>
      <c r="AF103" s="453"/>
      <c r="AG103" s="453"/>
      <c r="AH103" s="455" t="s">
        <v>4055</v>
      </c>
      <c r="AI103" s="453" t="s">
        <v>4280</v>
      </c>
      <c r="AJ103" s="455" t="s">
        <v>4454</v>
      </c>
      <c r="AK103" s="453" t="s">
        <v>4455</v>
      </c>
      <c r="AL103" s="455">
        <v>40.43</v>
      </c>
      <c r="AM103" s="455">
        <v>34.130000000000003</v>
      </c>
      <c r="AN103" s="453"/>
      <c r="AO103" s="896"/>
      <c r="AP103" s="453"/>
      <c r="AQ103" s="453"/>
      <c r="AR103" s="453"/>
      <c r="AS103" s="455"/>
      <c r="AT103" s="453"/>
      <c r="AU103" s="451" t="s">
        <v>4325</v>
      </c>
      <c r="AV103" s="442" t="s">
        <v>4272</v>
      </c>
      <c r="AW103" s="442" t="s">
        <v>4276</v>
      </c>
      <c r="AX103" s="442" t="s">
        <v>4276</v>
      </c>
      <c r="AY103" s="442" t="s">
        <v>4276</v>
      </c>
      <c r="AZ103" s="442" t="s">
        <v>4276</v>
      </c>
      <c r="BA103" s="455" t="s">
        <v>4277</v>
      </c>
      <c r="BB103" s="455">
        <v>15</v>
      </c>
      <c r="BC103" s="453">
        <v>0</v>
      </c>
      <c r="BD103" s="453" t="s">
        <v>4277</v>
      </c>
      <c r="BE103" s="455"/>
      <c r="BF103" s="455"/>
      <c r="BG103" s="358"/>
      <c r="BH103" s="358"/>
      <c r="BI103" s="358"/>
    </row>
    <row r="104" spans="1:61">
      <c r="A104" s="355" t="s">
        <v>23</v>
      </c>
      <c r="B104" s="355" t="s">
        <v>24</v>
      </c>
      <c r="C104" s="356" t="s">
        <v>159</v>
      </c>
      <c r="D104" s="355" t="s">
        <v>161</v>
      </c>
      <c r="E104" s="355" t="s">
        <v>162</v>
      </c>
      <c r="F104" s="355">
        <v>1221</v>
      </c>
      <c r="G104" s="355">
        <v>145</v>
      </c>
      <c r="H104" s="355">
        <v>920</v>
      </c>
      <c r="I104" s="355">
        <v>509</v>
      </c>
      <c r="J104" s="355">
        <v>411</v>
      </c>
      <c r="K104" s="355">
        <v>148</v>
      </c>
      <c r="L104" s="355">
        <v>70</v>
      </c>
      <c r="M104" s="355">
        <v>78</v>
      </c>
      <c r="N104" s="355">
        <v>114</v>
      </c>
      <c r="O104" s="355">
        <v>72</v>
      </c>
      <c r="P104" s="355">
        <v>42</v>
      </c>
      <c r="Q104" s="355">
        <v>0</v>
      </c>
      <c r="R104" s="355">
        <v>290</v>
      </c>
      <c r="S104" s="355">
        <v>0</v>
      </c>
      <c r="T104" s="355">
        <v>0</v>
      </c>
      <c r="U104" s="355">
        <v>109</v>
      </c>
      <c r="V104" s="355">
        <f t="shared" si="0"/>
        <v>399</v>
      </c>
      <c r="W104" s="355">
        <v>120</v>
      </c>
      <c r="X104" s="355">
        <v>399</v>
      </c>
      <c r="Y104" s="411"/>
      <c r="Z104" s="363">
        <v>0</v>
      </c>
      <c r="AA104" s="358"/>
      <c r="AB104" s="358"/>
      <c r="AC104" s="358">
        <v>0</v>
      </c>
      <c r="AD104" s="358">
        <v>0</v>
      </c>
      <c r="AE104" s="358">
        <v>0</v>
      </c>
      <c r="AF104" s="358"/>
      <c r="AG104" s="358"/>
      <c r="AH104" s="447"/>
      <c r="AI104" s="358"/>
      <c r="AJ104" s="447"/>
      <c r="AK104" s="358"/>
      <c r="AL104" s="447"/>
      <c r="AM104" s="447"/>
      <c r="AN104" s="361" t="s">
        <v>4272</v>
      </c>
      <c r="AO104" s="463">
        <v>45976</v>
      </c>
      <c r="AP104" s="361" t="s">
        <v>4456</v>
      </c>
      <c r="AQ104" s="361" t="s">
        <v>4457</v>
      </c>
      <c r="AR104" s="361" t="s">
        <v>4274</v>
      </c>
      <c r="AS104" s="451">
        <v>8385871130</v>
      </c>
      <c r="AT104" s="358"/>
      <c r="AU104" s="447">
        <v>0</v>
      </c>
      <c r="AV104" s="358">
        <v>0</v>
      </c>
      <c r="AW104" s="358">
        <v>0</v>
      </c>
      <c r="AX104" s="358">
        <v>0</v>
      </c>
      <c r="AY104" s="358">
        <v>0</v>
      </c>
      <c r="AZ104" s="358">
        <v>0</v>
      </c>
      <c r="BA104" s="451" t="s">
        <v>4277</v>
      </c>
      <c r="BB104" s="447"/>
      <c r="BC104" s="361">
        <v>0</v>
      </c>
      <c r="BD104" s="361" t="s">
        <v>4277</v>
      </c>
      <c r="BE104" s="447">
        <v>0</v>
      </c>
      <c r="BF104" s="447">
        <v>0</v>
      </c>
      <c r="BG104" s="358"/>
      <c r="BH104" s="358"/>
      <c r="BI104" s="358"/>
    </row>
    <row r="105" spans="1:61">
      <c r="A105" s="405"/>
      <c r="B105" s="405"/>
      <c r="C105" s="405"/>
      <c r="D105" s="405"/>
      <c r="E105" s="405"/>
      <c r="F105" s="405">
        <f t="shared" ref="F105:X105" si="1">SUM(F3:F104)</f>
        <v>77106.179999999978</v>
      </c>
      <c r="G105" s="405">
        <f t="shared" si="1"/>
        <v>12286</v>
      </c>
      <c r="H105" s="405">
        <f t="shared" si="1"/>
        <v>76245</v>
      </c>
      <c r="I105" s="405">
        <f t="shared" si="1"/>
        <v>40097</v>
      </c>
      <c r="J105" s="405">
        <f t="shared" si="1"/>
        <v>36148</v>
      </c>
      <c r="K105" s="405">
        <f t="shared" si="1"/>
        <v>11843</v>
      </c>
      <c r="L105" s="405">
        <f t="shared" si="1"/>
        <v>6126</v>
      </c>
      <c r="M105" s="405">
        <f t="shared" si="1"/>
        <v>5717</v>
      </c>
      <c r="N105" s="405">
        <f t="shared" si="1"/>
        <v>3823</v>
      </c>
      <c r="O105" s="405">
        <f t="shared" si="1"/>
        <v>2038</v>
      </c>
      <c r="P105" s="405">
        <f t="shared" si="1"/>
        <v>1785</v>
      </c>
      <c r="Q105" s="405">
        <f t="shared" si="1"/>
        <v>0</v>
      </c>
      <c r="R105" s="405">
        <f t="shared" si="1"/>
        <v>1638.06</v>
      </c>
      <c r="S105" s="405">
        <f t="shared" si="1"/>
        <v>4900.1799999999994</v>
      </c>
      <c r="T105" s="405">
        <f t="shared" si="1"/>
        <v>1642</v>
      </c>
      <c r="U105" s="405">
        <f t="shared" si="1"/>
        <v>5810</v>
      </c>
      <c r="V105" s="406">
        <f t="shared" si="0"/>
        <v>9090.06</v>
      </c>
      <c r="W105" s="405">
        <f t="shared" si="1"/>
        <v>5824.09</v>
      </c>
      <c r="X105" s="405">
        <f t="shared" si="1"/>
        <v>13990.240000000002</v>
      </c>
    </row>
  </sheetData>
  <mergeCells count="4">
    <mergeCell ref="BA1:BB1"/>
    <mergeCell ref="BD1:BE1"/>
    <mergeCell ref="AA1:AB1"/>
    <mergeCell ref="AC1:AG1"/>
  </mergeCells>
  <conditionalFormatting sqref="Y1:Y2">
    <cfRule type="duplicateValues" dxfId="3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20"/>
  <sheetViews>
    <sheetView tabSelected="1" zoomScale="90" zoomScaleNormal="90" workbookViewId="0">
      <pane xSplit="4" ySplit="1" topLeftCell="AW100" activePane="bottomRight" state="frozen"/>
      <selection pane="topRight" activeCell="E1" sqref="E1"/>
      <selection pane="bottomLeft" activeCell="A2" sqref="A2"/>
      <selection pane="bottomRight" activeCell="AX110" sqref="AX110"/>
    </sheetView>
  </sheetViews>
  <sheetFormatPr defaultRowHeight="15"/>
  <cols>
    <col min="1" max="1" width="9.85546875" style="28" bestFit="1" customWidth="1"/>
    <col min="2" max="2" width="8.7109375" style="28" bestFit="1" customWidth="1"/>
    <col min="3" max="3" width="21.140625" style="28" bestFit="1" customWidth="1"/>
    <col min="4" max="4" width="26.85546875" style="28" bestFit="1" customWidth="1"/>
    <col min="5" max="5" width="19.140625" style="28" bestFit="1" customWidth="1"/>
    <col min="6" max="6" width="10.140625" style="28" bestFit="1" customWidth="1"/>
    <col min="7" max="7" width="11.42578125" style="28" customWidth="1"/>
    <col min="8" max="8" width="10.5703125" style="28" bestFit="1" customWidth="1"/>
    <col min="9" max="9" width="10.28515625" style="28" bestFit="1" customWidth="1"/>
    <col min="10" max="10" width="7.7109375" style="28" bestFit="1" customWidth="1"/>
    <col min="11" max="11" width="10.5703125" style="28" bestFit="1" customWidth="1"/>
    <col min="12" max="12" width="8.28515625" style="28" bestFit="1" customWidth="1"/>
    <col min="13" max="13" width="10.28515625" style="28" bestFit="1" customWidth="1"/>
    <col min="14" max="14" width="10.85546875" style="28" bestFit="1" customWidth="1"/>
    <col min="15" max="15" width="8.140625" style="28" bestFit="1" customWidth="1"/>
    <col min="16" max="16" width="10.140625" style="28" bestFit="1" customWidth="1"/>
    <col min="17" max="17" width="7.28515625" style="28" bestFit="1" customWidth="1"/>
    <col min="18" max="18" width="10.28515625" style="28" bestFit="1" customWidth="1"/>
    <col min="19" max="19" width="9" style="28" bestFit="1" customWidth="1"/>
    <col min="20" max="20" width="10.28515625" style="28" bestFit="1" customWidth="1"/>
    <col min="21" max="21" width="9" style="28" bestFit="1" customWidth="1"/>
    <col min="22" max="22" width="27.5703125" style="28" bestFit="1" customWidth="1"/>
    <col min="23" max="23" width="14.28515625" style="28" bestFit="1" customWidth="1"/>
    <col min="24" max="24" width="18.5703125" style="28" bestFit="1" customWidth="1"/>
    <col min="25" max="25" width="33.5703125" style="28" customWidth="1"/>
    <col min="26" max="26" width="31.85546875" style="28" customWidth="1"/>
    <col min="27" max="27" width="12" style="878" bestFit="1" customWidth="1"/>
    <col min="28" max="28" width="10.28515625" style="878" customWidth="1"/>
    <col min="29" max="29" width="8.42578125" style="28" customWidth="1"/>
    <col min="30" max="30" width="12.7109375" style="28" customWidth="1"/>
    <col min="31" max="31" width="11.28515625" style="28" customWidth="1"/>
    <col min="32" max="32" width="10.42578125" style="28" customWidth="1"/>
    <col min="33" max="33" width="10.5703125" style="28" customWidth="1"/>
    <col min="34" max="34" width="35.85546875" style="28" bestFit="1" customWidth="1"/>
    <col min="35" max="35" width="16" style="28" customWidth="1"/>
    <col min="36" max="36" width="21.42578125" style="28" customWidth="1"/>
    <col min="37" max="37" width="30.7109375" style="878" customWidth="1"/>
    <col min="38" max="38" width="16.42578125" style="878" customWidth="1"/>
    <col min="39" max="39" width="10.85546875" style="878" customWidth="1"/>
    <col min="40" max="40" width="12.42578125" style="878" customWidth="1"/>
    <col min="41" max="41" width="14.42578125" style="878" customWidth="1"/>
    <col min="42" max="42" width="17.7109375" style="28" bestFit="1" customWidth="1"/>
    <col min="43" max="43" width="22.7109375" style="878" customWidth="1"/>
    <col min="44" max="44" width="7.42578125" style="28" customWidth="1"/>
    <col min="45" max="45" width="14.85546875" style="878" customWidth="1"/>
    <col min="46" max="46" width="7.42578125" style="28" bestFit="1" customWidth="1"/>
    <col min="47" max="47" width="15.85546875" style="28" customWidth="1"/>
    <col min="48" max="48" width="19" style="28" customWidth="1"/>
    <col min="49" max="49" width="13.42578125" style="28" customWidth="1"/>
    <col min="50" max="50" width="17.42578125" style="28" customWidth="1"/>
    <col min="51" max="51" width="13" style="28" customWidth="1"/>
    <col min="52" max="52" width="12.42578125" style="28" customWidth="1"/>
    <col min="53" max="53" width="11.42578125" style="878" customWidth="1"/>
    <col min="54" max="54" width="12.28515625" style="878" customWidth="1"/>
    <col min="55" max="55" width="12.7109375" style="28" customWidth="1"/>
    <col min="56" max="56" width="11.42578125" style="28" bestFit="1" customWidth="1"/>
    <col min="57" max="57" width="13.140625" style="28" bestFit="1" customWidth="1"/>
    <col min="58" max="58" width="13.5703125" style="28" customWidth="1"/>
    <col min="59" max="16384" width="9.140625" style="28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44"/>
      <c r="AI1" s="343" t="s">
        <v>4234</v>
      </c>
      <c r="AJ1" s="147" t="s">
        <v>4234</v>
      </c>
      <c r="AK1" s="759" t="s">
        <v>4235</v>
      </c>
      <c r="AL1" s="759" t="s">
        <v>4236</v>
      </c>
      <c r="AM1" s="759" t="s">
        <v>4237</v>
      </c>
      <c r="AN1" s="759" t="s">
        <v>4238</v>
      </c>
      <c r="AO1" s="759" t="s">
        <v>4239</v>
      </c>
      <c r="AP1" s="343" t="s">
        <v>4240</v>
      </c>
      <c r="AQ1" s="759" t="s">
        <v>4241</v>
      </c>
      <c r="AR1" s="344" t="s">
        <v>4242</v>
      </c>
      <c r="AS1" s="759" t="s">
        <v>4243</v>
      </c>
      <c r="AT1" s="342" t="s">
        <v>4244</v>
      </c>
      <c r="AU1" s="342" t="s">
        <v>4245</v>
      </c>
      <c r="AV1" s="341" t="s">
        <v>4246</v>
      </c>
      <c r="AW1" s="341" t="s">
        <v>4247</v>
      </c>
      <c r="AX1" s="341" t="s">
        <v>4248</v>
      </c>
      <c r="AY1" s="341" t="s">
        <v>4249</v>
      </c>
      <c r="AZ1" s="341" t="s">
        <v>4250</v>
      </c>
      <c r="BA1" s="932" t="s">
        <v>4251</v>
      </c>
      <c r="BB1" s="932"/>
      <c r="BC1" s="341"/>
      <c r="BD1" s="933" t="s">
        <v>4252</v>
      </c>
      <c r="BE1" s="934"/>
      <c r="BF1" s="900" t="s">
        <v>4253</v>
      </c>
      <c r="BG1" s="148" t="s">
        <v>9393</v>
      </c>
      <c r="BH1" s="912" t="s">
        <v>9394</v>
      </c>
      <c r="BI1" s="59" t="s">
        <v>9395</v>
      </c>
    </row>
    <row r="2" spans="1:6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800" t="s">
        <v>4254</v>
      </c>
      <c r="AB2" s="800" t="s">
        <v>4255</v>
      </c>
      <c r="AC2" s="340" t="s">
        <v>4256</v>
      </c>
      <c r="AD2" s="340" t="s">
        <v>4257</v>
      </c>
      <c r="AE2" s="340" t="s">
        <v>4258</v>
      </c>
      <c r="AF2" s="340" t="s">
        <v>4259</v>
      </c>
      <c r="AG2" s="340" t="s">
        <v>4260</v>
      </c>
      <c r="AH2" s="152" t="s">
        <v>4261</v>
      </c>
      <c r="AI2" s="153"/>
      <c r="AJ2" s="154"/>
      <c r="AK2" s="760"/>
      <c r="AL2" s="760"/>
      <c r="AM2" s="760"/>
      <c r="AN2" s="760"/>
      <c r="AO2" s="760"/>
      <c r="AP2" s="153"/>
      <c r="AQ2" s="760"/>
      <c r="AR2" s="344"/>
      <c r="AS2" s="760"/>
      <c r="AT2" s="150"/>
      <c r="AU2" s="150"/>
      <c r="AV2" s="933" t="s">
        <v>4262</v>
      </c>
      <c r="AW2" s="936"/>
      <c r="AX2" s="936"/>
      <c r="AY2" s="936"/>
      <c r="AZ2" s="936"/>
      <c r="BA2" s="828" t="s">
        <v>4263</v>
      </c>
      <c r="BB2" s="828" t="s">
        <v>4264</v>
      </c>
      <c r="BC2" s="155" t="s">
        <v>4265</v>
      </c>
      <c r="BD2" s="341" t="s">
        <v>4266</v>
      </c>
      <c r="BE2" s="341" t="s">
        <v>4267</v>
      </c>
      <c r="BF2" s="900" t="s">
        <v>4267</v>
      </c>
      <c r="BG2" s="148"/>
      <c r="BH2" s="913"/>
      <c r="BI2" s="914" t="s">
        <v>9396</v>
      </c>
    </row>
    <row r="3" spans="1:61" ht="31.5">
      <c r="A3" s="355" t="s">
        <v>23</v>
      </c>
      <c r="B3" s="355" t="s">
        <v>163</v>
      </c>
      <c r="C3" s="356" t="s">
        <v>164</v>
      </c>
      <c r="D3" s="357" t="s">
        <v>165</v>
      </c>
      <c r="E3" s="355" t="s">
        <v>166</v>
      </c>
      <c r="F3" s="355">
        <v>1238</v>
      </c>
      <c r="G3" s="355">
        <v>384</v>
      </c>
      <c r="H3" s="355">
        <v>2384</v>
      </c>
      <c r="I3" s="355">
        <v>1237</v>
      </c>
      <c r="J3" s="355">
        <v>1147</v>
      </c>
      <c r="K3" s="355">
        <v>1007</v>
      </c>
      <c r="L3" s="355">
        <v>509</v>
      </c>
      <c r="M3" s="355">
        <v>498</v>
      </c>
      <c r="N3" s="355">
        <v>43</v>
      </c>
      <c r="O3" s="355">
        <v>20</v>
      </c>
      <c r="P3" s="355">
        <v>23</v>
      </c>
      <c r="Q3" s="355">
        <v>0</v>
      </c>
      <c r="R3" s="355">
        <v>24</v>
      </c>
      <c r="S3" s="355">
        <v>121</v>
      </c>
      <c r="T3" s="355">
        <v>21</v>
      </c>
      <c r="U3" s="355">
        <v>107</v>
      </c>
      <c r="V3" s="355">
        <f>R3+T3+U3</f>
        <v>152</v>
      </c>
      <c r="W3" s="355">
        <v>160</v>
      </c>
      <c r="X3" s="355">
        <v>273</v>
      </c>
      <c r="Y3" s="322" t="s">
        <v>7690</v>
      </c>
      <c r="Z3" s="324" t="s">
        <v>7691</v>
      </c>
      <c r="AA3" s="665">
        <v>26.2844266</v>
      </c>
      <c r="AB3" s="903">
        <v>72.638641000000007</v>
      </c>
      <c r="AC3" s="329">
        <v>631.19999999999993</v>
      </c>
      <c r="AD3" s="323">
        <v>631.20000000000005</v>
      </c>
      <c r="AE3" s="322"/>
      <c r="AF3" s="322"/>
      <c r="AG3" s="322"/>
      <c r="AH3" s="322" t="s">
        <v>4010</v>
      </c>
      <c r="AI3" s="322" t="s">
        <v>7692</v>
      </c>
      <c r="AJ3" s="322"/>
      <c r="AK3" s="665" t="s">
        <v>7693</v>
      </c>
      <c r="AL3" s="665">
        <v>14.992000000000001</v>
      </c>
      <c r="AM3" s="665"/>
      <c r="AN3" s="808" t="s">
        <v>4277</v>
      </c>
      <c r="AO3" s="785">
        <v>44599</v>
      </c>
      <c r="AP3" s="322" t="s">
        <v>165</v>
      </c>
      <c r="AQ3" s="665" t="s">
        <v>7694</v>
      </c>
      <c r="AR3" s="322"/>
      <c r="AS3" s="665">
        <v>8003761194</v>
      </c>
      <c r="AT3" s="325"/>
      <c r="AU3" s="325"/>
      <c r="AV3" s="325"/>
      <c r="AW3" s="325"/>
      <c r="AX3" s="325"/>
      <c r="AY3" s="325"/>
      <c r="AZ3" s="325"/>
      <c r="BA3" s="668" t="s">
        <v>4277</v>
      </c>
      <c r="BB3" s="665">
        <v>7.52</v>
      </c>
      <c r="BC3" s="323"/>
      <c r="BD3" s="324" t="s">
        <v>4277</v>
      </c>
      <c r="BE3" s="325">
        <v>623.67999999999995</v>
      </c>
      <c r="BF3" s="325">
        <v>623.67999999999995</v>
      </c>
      <c r="BG3" s="25"/>
      <c r="BH3" s="25"/>
      <c r="BI3" s="25"/>
    </row>
    <row r="4" spans="1:61" ht="15.75">
      <c r="A4" s="355" t="s">
        <v>23</v>
      </c>
      <c r="B4" s="355" t="s">
        <v>163</v>
      </c>
      <c r="C4" s="356" t="s">
        <v>164</v>
      </c>
      <c r="D4" s="355" t="s">
        <v>167</v>
      </c>
      <c r="E4" s="355" t="s">
        <v>168</v>
      </c>
      <c r="F4" s="355">
        <v>888</v>
      </c>
      <c r="G4" s="355">
        <v>116</v>
      </c>
      <c r="H4" s="355">
        <v>636</v>
      </c>
      <c r="I4" s="355">
        <v>327</v>
      </c>
      <c r="J4" s="355">
        <v>309</v>
      </c>
      <c r="K4" s="355">
        <v>0</v>
      </c>
      <c r="L4" s="355">
        <v>0</v>
      </c>
      <c r="M4" s="355">
        <v>0</v>
      </c>
      <c r="N4" s="355">
        <v>1</v>
      </c>
      <c r="O4" s="355">
        <v>0</v>
      </c>
      <c r="P4" s="355">
        <v>1</v>
      </c>
      <c r="Q4" s="355">
        <v>0</v>
      </c>
      <c r="R4" s="355">
        <v>1</v>
      </c>
      <c r="S4" s="355">
        <v>18</v>
      </c>
      <c r="T4" s="355">
        <v>0</v>
      </c>
      <c r="U4" s="355">
        <v>38</v>
      </c>
      <c r="V4" s="355">
        <f t="shared" ref="V4:V73" si="0">R4+T4+U4</f>
        <v>39</v>
      </c>
      <c r="W4" s="355">
        <v>56</v>
      </c>
      <c r="X4" s="355">
        <v>57</v>
      </c>
      <c r="Y4" s="319" t="s">
        <v>7685</v>
      </c>
      <c r="Z4" s="320">
        <v>1069</v>
      </c>
      <c r="AA4" s="829">
        <v>26.291291740740999</v>
      </c>
      <c r="AB4" s="829">
        <v>72.611270000000005</v>
      </c>
      <c r="AC4" s="329">
        <v>20.96</v>
      </c>
      <c r="AD4" s="319">
        <v>17.600000000000001</v>
      </c>
      <c r="AE4" s="319"/>
      <c r="AF4" s="319"/>
      <c r="AG4" s="319"/>
      <c r="AH4" s="372" t="s">
        <v>4010</v>
      </c>
      <c r="AI4" s="319" t="s">
        <v>7686</v>
      </c>
      <c r="AJ4" s="319"/>
      <c r="AK4" s="795" t="s">
        <v>7687</v>
      </c>
      <c r="AL4" s="795">
        <v>26.107610000000001</v>
      </c>
      <c r="AM4" s="795"/>
      <c r="AN4" s="808" t="s">
        <v>4277</v>
      </c>
      <c r="AO4" s="902">
        <v>44600</v>
      </c>
      <c r="AP4" s="319" t="s">
        <v>7688</v>
      </c>
      <c r="AQ4" s="795" t="s">
        <v>7689</v>
      </c>
      <c r="AR4" s="319"/>
      <c r="AS4" s="795">
        <v>7597311679</v>
      </c>
      <c r="AT4" s="321"/>
      <c r="AU4" s="321"/>
      <c r="AV4" s="321"/>
      <c r="AW4" s="321"/>
      <c r="AX4" s="321"/>
      <c r="AY4" s="321"/>
      <c r="AZ4" s="321"/>
      <c r="BA4" s="808" t="s">
        <v>4277</v>
      </c>
      <c r="BB4" s="901">
        <v>4</v>
      </c>
      <c r="BC4" s="320"/>
      <c r="BD4" s="334" t="s">
        <v>4277</v>
      </c>
      <c r="BE4" s="321">
        <v>16.96</v>
      </c>
      <c r="BF4" s="321">
        <v>16.96</v>
      </c>
      <c r="BG4" s="25"/>
      <c r="BH4" s="25"/>
      <c r="BI4" s="25"/>
    </row>
    <row r="5" spans="1:61" ht="15.75">
      <c r="A5" s="355" t="s">
        <v>23</v>
      </c>
      <c r="B5" s="355" t="s">
        <v>163</v>
      </c>
      <c r="C5" s="356" t="s">
        <v>169</v>
      </c>
      <c r="D5" s="357" t="s">
        <v>170</v>
      </c>
      <c r="E5" s="355" t="s">
        <v>171</v>
      </c>
      <c r="F5" s="355">
        <v>715.1</v>
      </c>
      <c r="G5" s="355">
        <v>811</v>
      </c>
      <c r="H5" s="355">
        <v>4939</v>
      </c>
      <c r="I5" s="355">
        <v>2588</v>
      </c>
      <c r="J5" s="355">
        <v>2351</v>
      </c>
      <c r="K5" s="355">
        <v>377</v>
      </c>
      <c r="L5" s="355">
        <v>205</v>
      </c>
      <c r="M5" s="355">
        <v>172</v>
      </c>
      <c r="N5" s="355">
        <v>69</v>
      </c>
      <c r="O5" s="355">
        <v>38</v>
      </c>
      <c r="P5" s="355">
        <v>31</v>
      </c>
      <c r="Q5" s="355">
        <v>0</v>
      </c>
      <c r="R5" s="355">
        <v>158.19999999999999</v>
      </c>
      <c r="S5" s="355">
        <v>0</v>
      </c>
      <c r="T5" s="355">
        <v>0</v>
      </c>
      <c r="U5" s="355">
        <v>56.62</v>
      </c>
      <c r="V5" s="355">
        <f t="shared" si="0"/>
        <v>214.82</v>
      </c>
      <c r="W5" s="355">
        <v>98.5</v>
      </c>
      <c r="X5" s="355">
        <v>214.82</v>
      </c>
      <c r="Y5" s="355"/>
      <c r="Z5" s="355"/>
      <c r="AA5" s="775"/>
      <c r="AB5" s="775"/>
      <c r="AC5" s="355"/>
      <c r="AD5" s="355"/>
      <c r="AE5" s="355"/>
      <c r="AF5" s="355"/>
      <c r="AG5" s="355"/>
      <c r="AH5" s="355"/>
      <c r="AI5" s="355"/>
      <c r="AJ5" s="355"/>
      <c r="AK5" s="775"/>
      <c r="AL5" s="775"/>
      <c r="AM5" s="775"/>
      <c r="AN5" s="775"/>
      <c r="AO5" s="775"/>
      <c r="AP5" s="355"/>
      <c r="AQ5" s="775"/>
      <c r="AR5" s="355"/>
      <c r="AS5" s="775"/>
      <c r="AT5" s="355"/>
      <c r="AU5" s="355"/>
      <c r="AV5" s="355"/>
      <c r="AW5" s="355"/>
      <c r="AX5" s="355"/>
      <c r="AY5" s="355"/>
      <c r="AZ5" s="355"/>
      <c r="BA5" s="775"/>
      <c r="BB5" s="775"/>
      <c r="BC5" s="355"/>
      <c r="BD5" s="355"/>
      <c r="BE5" s="355"/>
      <c r="BF5" s="355"/>
      <c r="BG5" s="25"/>
      <c r="BH5" s="25"/>
      <c r="BI5" s="25"/>
    </row>
    <row r="6" spans="1:61" ht="15.75">
      <c r="A6" s="355" t="s">
        <v>23</v>
      </c>
      <c r="B6" s="355" t="s">
        <v>163</v>
      </c>
      <c r="C6" s="356" t="s">
        <v>172</v>
      </c>
      <c r="D6" s="357" t="s">
        <v>173</v>
      </c>
      <c r="E6" s="355" t="s">
        <v>174</v>
      </c>
      <c r="F6" s="355">
        <v>1605.47</v>
      </c>
      <c r="G6" s="355">
        <v>1719</v>
      </c>
      <c r="H6" s="355">
        <v>10936</v>
      </c>
      <c r="I6" s="355">
        <v>5800</v>
      </c>
      <c r="J6" s="355">
        <v>5136</v>
      </c>
      <c r="K6" s="355">
        <v>945</v>
      </c>
      <c r="L6" s="355">
        <v>497</v>
      </c>
      <c r="M6" s="355">
        <v>448</v>
      </c>
      <c r="N6" s="355">
        <v>207</v>
      </c>
      <c r="O6" s="355">
        <v>118</v>
      </c>
      <c r="P6" s="355">
        <v>89</v>
      </c>
      <c r="Q6" s="355">
        <v>0</v>
      </c>
      <c r="R6" s="355">
        <v>0</v>
      </c>
      <c r="S6" s="355">
        <v>44</v>
      </c>
      <c r="T6" s="355">
        <v>0</v>
      </c>
      <c r="U6" s="355">
        <v>201</v>
      </c>
      <c r="V6" s="355">
        <f t="shared" si="0"/>
        <v>201</v>
      </c>
      <c r="W6" s="355">
        <v>119</v>
      </c>
      <c r="X6" s="355">
        <v>245</v>
      </c>
      <c r="Y6" s="355"/>
      <c r="Z6" s="355"/>
      <c r="AA6" s="775"/>
      <c r="AB6" s="775"/>
      <c r="AC6" s="355"/>
      <c r="AD6" s="355"/>
      <c r="AE6" s="355"/>
      <c r="AF6" s="355"/>
      <c r="AG6" s="355"/>
      <c r="AH6" s="355"/>
      <c r="AI6" s="355"/>
      <c r="AJ6" s="355"/>
      <c r="AK6" s="775"/>
      <c r="AL6" s="775"/>
      <c r="AM6" s="775"/>
      <c r="AN6" s="775"/>
      <c r="AO6" s="775"/>
      <c r="AP6" s="355"/>
      <c r="AQ6" s="775"/>
      <c r="AR6" s="355"/>
      <c r="AS6" s="775"/>
      <c r="AT6" s="355"/>
      <c r="AU6" s="355"/>
      <c r="AV6" s="355"/>
      <c r="AW6" s="355"/>
      <c r="AX6" s="355"/>
      <c r="AY6" s="355"/>
      <c r="AZ6" s="355"/>
      <c r="BA6" s="775"/>
      <c r="BB6" s="775"/>
      <c r="BC6" s="355"/>
      <c r="BD6" s="355"/>
      <c r="BE6" s="355"/>
      <c r="BF6" s="355"/>
      <c r="BG6" s="25"/>
      <c r="BH6" s="25"/>
      <c r="BI6" s="25"/>
    </row>
    <row r="7" spans="1:61" ht="47.25">
      <c r="A7" s="355" t="s">
        <v>23</v>
      </c>
      <c r="B7" s="355" t="s">
        <v>163</v>
      </c>
      <c r="C7" s="356" t="s">
        <v>175</v>
      </c>
      <c r="D7" s="357" t="s">
        <v>176</v>
      </c>
      <c r="E7" s="355" t="s">
        <v>177</v>
      </c>
      <c r="F7" s="355">
        <v>752.52</v>
      </c>
      <c r="G7" s="355">
        <v>384</v>
      </c>
      <c r="H7" s="355">
        <v>2257</v>
      </c>
      <c r="I7" s="355">
        <v>1202</v>
      </c>
      <c r="J7" s="355">
        <v>1055</v>
      </c>
      <c r="K7" s="355">
        <v>375</v>
      </c>
      <c r="L7" s="355">
        <v>208</v>
      </c>
      <c r="M7" s="355">
        <v>167</v>
      </c>
      <c r="N7" s="355">
        <v>66</v>
      </c>
      <c r="O7" s="355">
        <v>32</v>
      </c>
      <c r="P7" s="355">
        <v>34</v>
      </c>
      <c r="Q7" s="355">
        <v>0</v>
      </c>
      <c r="R7" s="355">
        <v>408.99</v>
      </c>
      <c r="S7" s="355">
        <v>26.58</v>
      </c>
      <c r="T7" s="355">
        <v>0</v>
      </c>
      <c r="U7" s="355">
        <v>29.81</v>
      </c>
      <c r="V7" s="355">
        <f t="shared" si="0"/>
        <v>438.8</v>
      </c>
      <c r="W7" s="355">
        <v>20</v>
      </c>
      <c r="X7" s="355">
        <v>465.38</v>
      </c>
      <c r="Y7" s="410" t="s">
        <v>7813</v>
      </c>
      <c r="Z7" s="372" t="s">
        <v>7815</v>
      </c>
      <c r="AA7" s="904">
        <v>72.58</v>
      </c>
      <c r="AB7" s="447">
        <v>26.54</v>
      </c>
      <c r="AC7" s="358">
        <v>39.909999999999997</v>
      </c>
      <c r="AD7" s="358">
        <v>3.0350999999999999</v>
      </c>
      <c r="AE7" s="358">
        <v>36.874899999999997</v>
      </c>
      <c r="AF7" s="358"/>
      <c r="AG7" s="358"/>
      <c r="AH7" s="358" t="s">
        <v>4682</v>
      </c>
      <c r="AI7" s="358" t="s">
        <v>4007</v>
      </c>
      <c r="AJ7" s="358"/>
      <c r="AK7" s="648" t="s">
        <v>7816</v>
      </c>
      <c r="AL7" s="447">
        <v>28</v>
      </c>
      <c r="AM7" s="447"/>
      <c r="AN7" s="447" t="s">
        <v>4272</v>
      </c>
      <c r="AO7" s="463">
        <v>44836</v>
      </c>
      <c r="AP7" s="358" t="s">
        <v>7814</v>
      </c>
      <c r="AQ7" s="447" t="s">
        <v>7817</v>
      </c>
      <c r="AR7" s="361" t="s">
        <v>4274</v>
      </c>
      <c r="AS7" s="447">
        <v>8875155686</v>
      </c>
      <c r="AT7" s="358"/>
      <c r="AU7" s="358"/>
      <c r="AV7" s="358"/>
      <c r="AW7" s="358"/>
      <c r="AX7" s="358"/>
      <c r="AY7" s="358"/>
      <c r="AZ7" s="358"/>
      <c r="BA7" s="447" t="s">
        <v>5750</v>
      </c>
      <c r="BB7" s="447">
        <v>5</v>
      </c>
      <c r="BC7" s="358"/>
      <c r="BD7" s="358" t="s">
        <v>5750</v>
      </c>
      <c r="BE7" s="358">
        <v>39.909999999999997</v>
      </c>
      <c r="BF7" s="358">
        <v>9.91</v>
      </c>
      <c r="BG7" s="25"/>
      <c r="BH7" s="25"/>
      <c r="BI7" s="25"/>
    </row>
    <row r="8" spans="1:61" ht="31.5">
      <c r="A8" s="355" t="s">
        <v>23</v>
      </c>
      <c r="B8" s="355" t="s">
        <v>163</v>
      </c>
      <c r="C8" s="356" t="s">
        <v>175</v>
      </c>
      <c r="D8" s="355" t="s">
        <v>178</v>
      </c>
      <c r="E8" s="355" t="s">
        <v>179</v>
      </c>
      <c r="F8" s="355">
        <v>538</v>
      </c>
      <c r="G8" s="355">
        <v>66</v>
      </c>
      <c r="H8" s="355">
        <v>421</v>
      </c>
      <c r="I8" s="355">
        <v>221</v>
      </c>
      <c r="J8" s="355">
        <v>200</v>
      </c>
      <c r="K8" s="355">
        <v>123</v>
      </c>
      <c r="L8" s="355">
        <v>60</v>
      </c>
      <c r="M8" s="355">
        <v>63</v>
      </c>
      <c r="N8" s="355">
        <v>35</v>
      </c>
      <c r="O8" s="355">
        <v>19</v>
      </c>
      <c r="P8" s="355">
        <v>16</v>
      </c>
      <c r="Q8" s="355">
        <v>0</v>
      </c>
      <c r="R8" s="355">
        <v>70.2</v>
      </c>
      <c r="S8" s="355">
        <v>10</v>
      </c>
      <c r="T8" s="355">
        <v>0</v>
      </c>
      <c r="U8" s="355">
        <v>100</v>
      </c>
      <c r="V8" s="355">
        <f t="shared" si="0"/>
        <v>170.2</v>
      </c>
      <c r="W8" s="355">
        <v>82.6</v>
      </c>
      <c r="X8" s="355">
        <v>180.2</v>
      </c>
      <c r="Y8" s="410" t="s">
        <v>4158</v>
      </c>
      <c r="Z8" s="372" t="s">
        <v>7818</v>
      </c>
      <c r="AA8" s="904">
        <v>72.569999999999993</v>
      </c>
      <c r="AB8" s="447">
        <v>26.54</v>
      </c>
      <c r="AC8" s="358">
        <v>54.260199999999998</v>
      </c>
      <c r="AD8" s="358">
        <v>38.412700000000001</v>
      </c>
      <c r="AE8" s="358">
        <v>15.8475</v>
      </c>
      <c r="AF8" s="358"/>
      <c r="AG8" s="358"/>
      <c r="AH8" s="358" t="s">
        <v>4682</v>
      </c>
      <c r="AI8" s="358" t="s">
        <v>4008</v>
      </c>
      <c r="AJ8" s="358"/>
      <c r="AK8" s="648" t="s">
        <v>4157</v>
      </c>
      <c r="AL8" s="447">
        <v>10</v>
      </c>
      <c r="AM8" s="447"/>
      <c r="AN8" s="447" t="s">
        <v>4272</v>
      </c>
      <c r="AO8" s="463">
        <v>44836</v>
      </c>
      <c r="AP8" s="358" t="s">
        <v>7819</v>
      </c>
      <c r="AQ8" s="447" t="s">
        <v>7820</v>
      </c>
      <c r="AR8" s="361" t="s">
        <v>4274</v>
      </c>
      <c r="AS8" s="447">
        <v>7742940422</v>
      </c>
      <c r="AT8" s="358"/>
      <c r="AU8" s="358"/>
      <c r="AV8" s="358"/>
      <c r="AW8" s="358"/>
      <c r="AX8" s="358"/>
      <c r="AY8" s="358"/>
      <c r="AZ8" s="358"/>
      <c r="BA8" s="447" t="s">
        <v>5750</v>
      </c>
      <c r="BB8" s="447">
        <v>10</v>
      </c>
      <c r="BC8" s="358"/>
      <c r="BD8" s="358" t="s">
        <v>5750</v>
      </c>
      <c r="BE8" s="358">
        <v>54.260199999999998</v>
      </c>
      <c r="BF8" s="358">
        <v>16.260200000000001</v>
      </c>
      <c r="BG8" s="25"/>
      <c r="BH8" s="25"/>
      <c r="BI8" s="25"/>
    </row>
    <row r="9" spans="1:61" ht="31.5">
      <c r="A9" s="355" t="s">
        <v>23</v>
      </c>
      <c r="B9" s="355" t="s">
        <v>163</v>
      </c>
      <c r="C9" s="356" t="s">
        <v>180</v>
      </c>
      <c r="D9" s="357" t="s">
        <v>180</v>
      </c>
      <c r="E9" s="355" t="s">
        <v>181</v>
      </c>
      <c r="F9" s="355">
        <v>1815.32</v>
      </c>
      <c r="G9" s="355">
        <v>339</v>
      </c>
      <c r="H9" s="355">
        <v>1888</v>
      </c>
      <c r="I9" s="355">
        <v>1011</v>
      </c>
      <c r="J9" s="355">
        <v>877</v>
      </c>
      <c r="K9" s="355">
        <v>283</v>
      </c>
      <c r="L9" s="355">
        <v>141</v>
      </c>
      <c r="M9" s="355">
        <v>142</v>
      </c>
      <c r="N9" s="355">
        <v>48</v>
      </c>
      <c r="O9" s="355">
        <v>27</v>
      </c>
      <c r="P9" s="355">
        <v>21</v>
      </c>
      <c r="Q9" s="355">
        <v>0</v>
      </c>
      <c r="R9" s="355">
        <v>1098</v>
      </c>
      <c r="S9" s="355">
        <v>46</v>
      </c>
      <c r="T9" s="355">
        <v>0</v>
      </c>
      <c r="U9" s="355">
        <v>31.32</v>
      </c>
      <c r="V9" s="355">
        <f t="shared" si="0"/>
        <v>1129.32</v>
      </c>
      <c r="W9" s="355">
        <v>47</v>
      </c>
      <c r="X9" s="355">
        <v>1175.32</v>
      </c>
      <c r="Y9" s="410" t="s">
        <v>7865</v>
      </c>
      <c r="Z9" s="372" t="s">
        <v>7867</v>
      </c>
      <c r="AA9" s="447"/>
      <c r="AB9" s="447"/>
      <c r="AC9" s="358">
        <v>28.498000000000001</v>
      </c>
      <c r="AD9" s="358">
        <v>28.498000000000001</v>
      </c>
      <c r="AE9" s="358"/>
      <c r="AF9" s="358"/>
      <c r="AG9" s="358"/>
      <c r="AH9" s="375" t="s">
        <v>4682</v>
      </c>
      <c r="AI9" s="375" t="s">
        <v>4007</v>
      </c>
      <c r="AJ9" s="375"/>
      <c r="AK9" s="648" t="s">
        <v>7868</v>
      </c>
      <c r="AL9" s="447">
        <v>22</v>
      </c>
      <c r="AM9" s="447"/>
      <c r="AN9" s="447" t="s">
        <v>4272</v>
      </c>
      <c r="AO9" s="463">
        <v>44836</v>
      </c>
      <c r="AP9" s="358" t="s">
        <v>7866</v>
      </c>
      <c r="AQ9" s="447" t="s">
        <v>7869</v>
      </c>
      <c r="AR9" s="358" t="s">
        <v>4274</v>
      </c>
      <c r="AS9" s="447">
        <v>7231952991</v>
      </c>
      <c r="AT9" s="358"/>
      <c r="AU9" s="358"/>
      <c r="AV9" s="358"/>
      <c r="AW9" s="358"/>
      <c r="AX9" s="358"/>
      <c r="AY9" s="358"/>
      <c r="AZ9" s="358"/>
      <c r="BA9" s="447" t="s">
        <v>5750</v>
      </c>
      <c r="BB9" s="447">
        <v>22</v>
      </c>
      <c r="BC9" s="358"/>
      <c r="BD9" s="358" t="s">
        <v>5750</v>
      </c>
      <c r="BE9" s="358">
        <v>28.498000000000001</v>
      </c>
      <c r="BF9" s="358">
        <v>6.4980000000000002</v>
      </c>
      <c r="BG9" s="25"/>
      <c r="BH9" s="25"/>
      <c r="BI9" s="25"/>
    </row>
    <row r="10" spans="1:61" ht="15.75">
      <c r="A10" s="355" t="s">
        <v>23</v>
      </c>
      <c r="B10" s="355" t="s">
        <v>163</v>
      </c>
      <c r="C10" s="356" t="s">
        <v>180</v>
      </c>
      <c r="D10" s="355" t="s">
        <v>182</v>
      </c>
      <c r="E10" s="355" t="s">
        <v>183</v>
      </c>
      <c r="F10" s="355">
        <v>370.15</v>
      </c>
      <c r="G10" s="355">
        <v>47</v>
      </c>
      <c r="H10" s="355">
        <v>269</v>
      </c>
      <c r="I10" s="355">
        <v>143</v>
      </c>
      <c r="J10" s="355">
        <v>126</v>
      </c>
      <c r="K10" s="355">
        <v>194</v>
      </c>
      <c r="L10" s="355">
        <v>101</v>
      </c>
      <c r="M10" s="355">
        <v>93</v>
      </c>
      <c r="N10" s="355">
        <v>0</v>
      </c>
      <c r="O10" s="355">
        <v>0</v>
      </c>
      <c r="P10" s="355">
        <v>0</v>
      </c>
      <c r="Q10" s="355">
        <v>0</v>
      </c>
      <c r="R10" s="355">
        <v>129</v>
      </c>
      <c r="S10" s="355">
        <v>0</v>
      </c>
      <c r="T10" s="355">
        <v>0</v>
      </c>
      <c r="U10" s="355">
        <v>22</v>
      </c>
      <c r="V10" s="355">
        <f t="shared" si="0"/>
        <v>151</v>
      </c>
      <c r="W10" s="355">
        <v>33.15</v>
      </c>
      <c r="X10" s="355">
        <v>151</v>
      </c>
      <c r="Y10" s="411" t="s">
        <v>7695</v>
      </c>
      <c r="Z10" s="372" t="s">
        <v>7870</v>
      </c>
      <c r="AA10" s="447"/>
      <c r="AB10" s="447"/>
      <c r="AC10" s="358">
        <v>115.64279999999999</v>
      </c>
      <c r="AD10" s="358"/>
      <c r="AE10" s="358">
        <v>115.64279999999999</v>
      </c>
      <c r="AF10" s="358"/>
      <c r="AG10" s="358"/>
      <c r="AH10" s="375" t="s">
        <v>4682</v>
      </c>
      <c r="AI10" s="375" t="s">
        <v>4007</v>
      </c>
      <c r="AJ10" s="375"/>
      <c r="AK10" s="648" t="s">
        <v>7871</v>
      </c>
      <c r="AL10" s="447">
        <v>22</v>
      </c>
      <c r="AM10" s="447"/>
      <c r="AN10" s="447" t="s">
        <v>4272</v>
      </c>
      <c r="AO10" s="463">
        <v>44836</v>
      </c>
      <c r="AP10" s="358" t="s">
        <v>7872</v>
      </c>
      <c r="AQ10" s="447" t="s">
        <v>5947</v>
      </c>
      <c r="AR10" s="358" t="s">
        <v>4274</v>
      </c>
      <c r="AS10" s="447">
        <v>8003006881</v>
      </c>
      <c r="AT10" s="358"/>
      <c r="AU10" s="358"/>
      <c r="AV10" s="358"/>
      <c r="AW10" s="358"/>
      <c r="AX10" s="358"/>
      <c r="AY10" s="358"/>
      <c r="AZ10" s="358"/>
      <c r="BA10" s="447" t="s">
        <v>5750</v>
      </c>
      <c r="BB10" s="447">
        <v>22</v>
      </c>
      <c r="BC10" s="358"/>
      <c r="BD10" s="358" t="s">
        <v>5750</v>
      </c>
      <c r="BE10" s="358">
        <v>115.64279999999999</v>
      </c>
      <c r="BF10" s="358">
        <v>93.642799999999994</v>
      </c>
      <c r="BG10" s="25"/>
      <c r="BH10" s="25"/>
      <c r="BI10" s="25"/>
    </row>
    <row r="11" spans="1:61" ht="15.75">
      <c r="A11" s="355" t="s">
        <v>23</v>
      </c>
      <c r="B11" s="355" t="s">
        <v>163</v>
      </c>
      <c r="C11" s="356" t="s">
        <v>184</v>
      </c>
      <c r="D11" s="357" t="s">
        <v>185</v>
      </c>
      <c r="E11" s="355" t="s">
        <v>186</v>
      </c>
      <c r="F11" s="355">
        <v>1766</v>
      </c>
      <c r="G11" s="355">
        <v>406</v>
      </c>
      <c r="H11" s="355">
        <v>2457</v>
      </c>
      <c r="I11" s="355">
        <v>1253</v>
      </c>
      <c r="J11" s="355">
        <v>1204</v>
      </c>
      <c r="K11" s="355">
        <v>736</v>
      </c>
      <c r="L11" s="355">
        <v>373</v>
      </c>
      <c r="M11" s="355">
        <v>363</v>
      </c>
      <c r="N11" s="355">
        <v>246</v>
      </c>
      <c r="O11" s="355">
        <v>113</v>
      </c>
      <c r="P11" s="355">
        <v>133</v>
      </c>
      <c r="Q11" s="355">
        <v>40</v>
      </c>
      <c r="R11" s="355">
        <v>11</v>
      </c>
      <c r="S11" s="355">
        <v>437</v>
      </c>
      <c r="T11" s="355">
        <v>0</v>
      </c>
      <c r="U11" s="355">
        <v>94</v>
      </c>
      <c r="V11" s="355">
        <f t="shared" si="0"/>
        <v>105</v>
      </c>
      <c r="W11" s="355">
        <v>101.9</v>
      </c>
      <c r="X11" s="355">
        <v>542</v>
      </c>
      <c r="Y11" s="358" t="s">
        <v>7697</v>
      </c>
      <c r="Z11" s="372" t="s">
        <v>7699</v>
      </c>
      <c r="AA11" s="447">
        <v>26.351337000000001</v>
      </c>
      <c r="AB11" s="447">
        <v>72.708956999999998</v>
      </c>
      <c r="AC11" s="329">
        <v>262.42</v>
      </c>
      <c r="AD11" s="358">
        <v>262.42</v>
      </c>
      <c r="AE11" s="358"/>
      <c r="AF11" s="358"/>
      <c r="AG11" s="358"/>
      <c r="AH11" s="328" t="s">
        <v>4010</v>
      </c>
      <c r="AI11" s="358" t="s">
        <v>7686</v>
      </c>
      <c r="AJ11" s="358"/>
      <c r="AK11" s="447">
        <v>112908429145</v>
      </c>
      <c r="AL11" s="447">
        <v>29.14</v>
      </c>
      <c r="AM11" s="447"/>
      <c r="AN11" s="808" t="s">
        <v>4277</v>
      </c>
      <c r="AO11" s="463">
        <v>44606</v>
      </c>
      <c r="AP11" s="358" t="s">
        <v>7698</v>
      </c>
      <c r="AQ11" s="447" t="s">
        <v>7700</v>
      </c>
      <c r="AR11" s="358"/>
      <c r="AS11" s="447">
        <v>9602515682</v>
      </c>
      <c r="AT11" s="358"/>
      <c r="AU11" s="358"/>
      <c r="AV11" s="358"/>
      <c r="AW11" s="358"/>
      <c r="AX11" s="358"/>
      <c r="AY11" s="358"/>
      <c r="AZ11" s="358"/>
      <c r="BA11" s="808" t="s">
        <v>4277</v>
      </c>
      <c r="BB11" s="447">
        <v>4.8</v>
      </c>
      <c r="BC11" s="363"/>
      <c r="BD11" s="334" t="s">
        <v>4277</v>
      </c>
      <c r="BE11" s="358">
        <v>257.62</v>
      </c>
      <c r="BF11" s="358">
        <v>257.62</v>
      </c>
      <c r="BG11" s="25"/>
      <c r="BH11" s="25"/>
      <c r="BI11" s="25"/>
    </row>
    <row r="12" spans="1:61" ht="15.75">
      <c r="A12" s="355" t="s">
        <v>23</v>
      </c>
      <c r="B12" s="355" t="s">
        <v>163</v>
      </c>
      <c r="C12" s="356" t="s">
        <v>184</v>
      </c>
      <c r="D12" s="355" t="s">
        <v>187</v>
      </c>
      <c r="E12" s="355" t="s">
        <v>188</v>
      </c>
      <c r="F12" s="355">
        <v>828.57</v>
      </c>
      <c r="G12" s="355">
        <v>151</v>
      </c>
      <c r="H12" s="355">
        <v>949</v>
      </c>
      <c r="I12" s="355">
        <v>498</v>
      </c>
      <c r="J12" s="355">
        <v>451</v>
      </c>
      <c r="K12" s="355">
        <v>0</v>
      </c>
      <c r="L12" s="355">
        <v>0</v>
      </c>
      <c r="M12" s="355">
        <v>0</v>
      </c>
      <c r="N12" s="355">
        <v>0</v>
      </c>
      <c r="O12" s="355">
        <v>0</v>
      </c>
      <c r="P12" s="355">
        <v>0</v>
      </c>
      <c r="Q12" s="355">
        <v>0</v>
      </c>
      <c r="R12" s="355">
        <v>2.0499999999999998</v>
      </c>
      <c r="S12" s="355">
        <v>147.1</v>
      </c>
      <c r="T12" s="355">
        <v>0</v>
      </c>
      <c r="U12" s="355">
        <v>59.2</v>
      </c>
      <c r="V12" s="355">
        <f t="shared" si="0"/>
        <v>61.25</v>
      </c>
      <c r="W12" s="355">
        <v>169.03</v>
      </c>
      <c r="X12" s="355">
        <v>208.35</v>
      </c>
      <c r="Y12" s="355"/>
      <c r="Z12" s="355"/>
      <c r="AA12" s="775"/>
      <c r="AB12" s="775"/>
      <c r="AC12" s="355"/>
      <c r="AD12" s="355"/>
      <c r="AE12" s="355"/>
      <c r="AF12" s="355"/>
      <c r="AG12" s="355"/>
      <c r="AH12" s="355"/>
      <c r="AI12" s="355"/>
      <c r="AJ12" s="355"/>
      <c r="AK12" s="775"/>
      <c r="AL12" s="775"/>
      <c r="AM12" s="775"/>
      <c r="AN12" s="775"/>
      <c r="AO12" s="775"/>
      <c r="AP12" s="355"/>
      <c r="AQ12" s="775"/>
      <c r="AR12" s="355"/>
      <c r="AS12" s="775"/>
      <c r="AT12" s="355"/>
      <c r="AU12" s="355"/>
      <c r="AV12" s="355"/>
      <c r="AW12" s="355"/>
      <c r="AX12" s="355"/>
      <c r="AY12" s="355"/>
      <c r="AZ12" s="355"/>
      <c r="BA12" s="775"/>
      <c r="BB12" s="775"/>
      <c r="BC12" s="355"/>
      <c r="BD12" s="355"/>
      <c r="BE12" s="355"/>
      <c r="BF12" s="355"/>
      <c r="BG12" s="25"/>
      <c r="BH12" s="25"/>
      <c r="BI12" s="25"/>
    </row>
    <row r="13" spans="1:61" ht="15.75">
      <c r="A13" s="355" t="s">
        <v>23</v>
      </c>
      <c r="B13" s="355" t="s">
        <v>163</v>
      </c>
      <c r="C13" s="356" t="s">
        <v>184</v>
      </c>
      <c r="D13" s="355" t="s">
        <v>189</v>
      </c>
      <c r="E13" s="355" t="s">
        <v>190</v>
      </c>
      <c r="F13" s="355">
        <v>995.45</v>
      </c>
      <c r="G13" s="355">
        <v>137</v>
      </c>
      <c r="H13" s="355">
        <v>865</v>
      </c>
      <c r="I13" s="355">
        <v>447</v>
      </c>
      <c r="J13" s="355">
        <v>418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>
        <v>0</v>
      </c>
      <c r="Q13" s="355">
        <v>0</v>
      </c>
      <c r="R13" s="355">
        <v>0</v>
      </c>
      <c r="S13" s="355">
        <v>147.05000000000001</v>
      </c>
      <c r="T13" s="355">
        <v>0</v>
      </c>
      <c r="U13" s="355">
        <v>101.08</v>
      </c>
      <c r="V13" s="355">
        <f t="shared" si="0"/>
        <v>101.08</v>
      </c>
      <c r="W13" s="355">
        <v>114.07</v>
      </c>
      <c r="X13" s="355">
        <v>248.13</v>
      </c>
      <c r="Y13" s="355"/>
      <c r="Z13" s="355"/>
      <c r="AA13" s="775"/>
      <c r="AB13" s="775"/>
      <c r="AC13" s="355"/>
      <c r="AD13" s="355"/>
      <c r="AE13" s="355"/>
      <c r="AF13" s="355"/>
      <c r="AG13" s="355"/>
      <c r="AH13" s="355"/>
      <c r="AI13" s="355"/>
      <c r="AJ13" s="355"/>
      <c r="AK13" s="775"/>
      <c r="AL13" s="775"/>
      <c r="AM13" s="775"/>
      <c r="AN13" s="775"/>
      <c r="AO13" s="775"/>
      <c r="AP13" s="355"/>
      <c r="AQ13" s="775"/>
      <c r="AR13" s="355"/>
      <c r="AS13" s="775"/>
      <c r="AT13" s="355"/>
      <c r="AU13" s="355"/>
      <c r="AV13" s="355"/>
      <c r="AW13" s="355"/>
      <c r="AX13" s="355"/>
      <c r="AY13" s="355"/>
      <c r="AZ13" s="355"/>
      <c r="BA13" s="775"/>
      <c r="BB13" s="775"/>
      <c r="BC13" s="355"/>
      <c r="BD13" s="355"/>
      <c r="BE13" s="355"/>
      <c r="BF13" s="355"/>
      <c r="BG13" s="25"/>
      <c r="BH13" s="25"/>
      <c r="BI13" s="25"/>
    </row>
    <row r="14" spans="1:61" ht="15.75">
      <c r="A14" s="355" t="s">
        <v>23</v>
      </c>
      <c r="B14" s="355" t="s">
        <v>163</v>
      </c>
      <c r="C14" s="356" t="s">
        <v>191</v>
      </c>
      <c r="D14" s="357" t="s">
        <v>192</v>
      </c>
      <c r="E14" s="355" t="s">
        <v>193</v>
      </c>
      <c r="F14" s="355">
        <v>1158.2</v>
      </c>
      <c r="G14" s="355">
        <v>690</v>
      </c>
      <c r="H14" s="355">
        <v>4346</v>
      </c>
      <c r="I14" s="355">
        <v>2340</v>
      </c>
      <c r="J14" s="355">
        <v>2006</v>
      </c>
      <c r="K14" s="355">
        <v>677</v>
      </c>
      <c r="L14" s="355">
        <v>360</v>
      </c>
      <c r="M14" s="355">
        <v>317</v>
      </c>
      <c r="N14" s="355">
        <v>408</v>
      </c>
      <c r="O14" s="355">
        <v>206</v>
      </c>
      <c r="P14" s="355">
        <v>202</v>
      </c>
      <c r="Q14" s="355">
        <v>0</v>
      </c>
      <c r="R14" s="355">
        <v>112.2</v>
      </c>
      <c r="S14" s="355">
        <v>16.05</v>
      </c>
      <c r="T14" s="355">
        <v>0</v>
      </c>
      <c r="U14" s="355">
        <v>105.72</v>
      </c>
      <c r="V14" s="355">
        <f t="shared" si="0"/>
        <v>217.92000000000002</v>
      </c>
      <c r="W14" s="355">
        <v>160.18</v>
      </c>
      <c r="X14" s="355">
        <v>233.97</v>
      </c>
      <c r="Y14" s="355"/>
      <c r="Z14" s="355"/>
      <c r="AA14" s="775"/>
      <c r="AB14" s="775"/>
      <c r="AC14" s="355"/>
      <c r="AD14" s="355"/>
      <c r="AE14" s="355"/>
      <c r="AF14" s="355"/>
      <c r="AG14" s="355"/>
      <c r="AH14" s="355"/>
      <c r="AI14" s="355"/>
      <c r="AJ14" s="355"/>
      <c r="AK14" s="775"/>
      <c r="AL14" s="775"/>
      <c r="AM14" s="775"/>
      <c r="AN14" s="775"/>
      <c r="AO14" s="775"/>
      <c r="AP14" s="355"/>
      <c r="AQ14" s="775"/>
      <c r="AR14" s="355"/>
      <c r="AS14" s="775"/>
      <c r="AT14" s="355"/>
      <c r="AU14" s="355"/>
      <c r="AV14" s="355"/>
      <c r="AW14" s="355"/>
      <c r="AX14" s="355"/>
      <c r="AY14" s="355"/>
      <c r="AZ14" s="355"/>
      <c r="BA14" s="775"/>
      <c r="BB14" s="775"/>
      <c r="BC14" s="355"/>
      <c r="BD14" s="355"/>
      <c r="BE14" s="355"/>
      <c r="BF14" s="355"/>
      <c r="BG14" s="25"/>
      <c r="BH14" s="25"/>
      <c r="BI14" s="25"/>
    </row>
    <row r="15" spans="1:61" ht="31.5">
      <c r="A15" s="355" t="s">
        <v>23</v>
      </c>
      <c r="B15" s="355" t="s">
        <v>163</v>
      </c>
      <c r="C15" s="356" t="s">
        <v>194</v>
      </c>
      <c r="D15" s="357" t="s">
        <v>195</v>
      </c>
      <c r="E15" s="355" t="s">
        <v>196</v>
      </c>
      <c r="F15" s="355">
        <v>1263.58</v>
      </c>
      <c r="G15" s="355">
        <v>302</v>
      </c>
      <c r="H15" s="355">
        <v>1757</v>
      </c>
      <c r="I15" s="355">
        <v>927</v>
      </c>
      <c r="J15" s="355">
        <v>830</v>
      </c>
      <c r="K15" s="355">
        <v>550</v>
      </c>
      <c r="L15" s="355">
        <v>285</v>
      </c>
      <c r="M15" s="355">
        <v>265</v>
      </c>
      <c r="N15" s="355">
        <v>109</v>
      </c>
      <c r="O15" s="355">
        <v>59</v>
      </c>
      <c r="P15" s="355">
        <v>50</v>
      </c>
      <c r="Q15" s="355">
        <v>0</v>
      </c>
      <c r="R15" s="355">
        <v>734.51</v>
      </c>
      <c r="S15" s="355">
        <v>8.02</v>
      </c>
      <c r="T15" s="355">
        <v>0</v>
      </c>
      <c r="U15" s="355">
        <v>94.75</v>
      </c>
      <c r="V15" s="355">
        <f t="shared" si="0"/>
        <v>829.26</v>
      </c>
      <c r="W15" s="355">
        <v>172.92</v>
      </c>
      <c r="X15" s="355">
        <v>837.28</v>
      </c>
      <c r="Y15" s="410" t="s">
        <v>4176</v>
      </c>
      <c r="Z15" s="359">
        <v>9.0816431220128102E+18</v>
      </c>
      <c r="AA15" s="904">
        <v>72.56</v>
      </c>
      <c r="AB15" s="447">
        <v>26.42</v>
      </c>
      <c r="AC15" s="358">
        <v>472.96129999999999</v>
      </c>
      <c r="AD15" s="358">
        <v>15.3619</v>
      </c>
      <c r="AE15" s="358">
        <v>456.97919999999999</v>
      </c>
      <c r="AF15" s="358"/>
      <c r="AG15" s="358"/>
      <c r="AH15" s="358" t="s">
        <v>4682</v>
      </c>
      <c r="AI15" s="358" t="s">
        <v>4327</v>
      </c>
      <c r="AJ15" s="358"/>
      <c r="AK15" s="648" t="s">
        <v>4175</v>
      </c>
      <c r="AL15" s="447">
        <v>5</v>
      </c>
      <c r="AM15" s="447"/>
      <c r="AN15" s="447" t="s">
        <v>4272</v>
      </c>
      <c r="AO15" s="463">
        <v>37531</v>
      </c>
      <c r="AP15" s="358" t="s">
        <v>7833</v>
      </c>
      <c r="AQ15" s="447" t="s">
        <v>7834</v>
      </c>
      <c r="AR15" s="361" t="s">
        <v>4274</v>
      </c>
      <c r="AS15" s="447">
        <v>9829632143</v>
      </c>
      <c r="AT15" s="358"/>
      <c r="AU15" s="358"/>
      <c r="AV15" s="358"/>
      <c r="AW15" s="358"/>
      <c r="AX15" s="358"/>
      <c r="AY15" s="358"/>
      <c r="AZ15" s="358"/>
      <c r="BA15" s="447" t="s">
        <v>5750</v>
      </c>
      <c r="BB15" s="447">
        <v>5</v>
      </c>
      <c r="BC15" s="358"/>
      <c r="BD15" s="358" t="s">
        <v>5750</v>
      </c>
      <c r="BE15" s="358">
        <v>472.96129999999999</v>
      </c>
      <c r="BF15" s="358">
        <v>416.96120000000002</v>
      </c>
      <c r="BG15" s="25"/>
      <c r="BH15" s="25"/>
      <c r="BI15" s="25"/>
    </row>
    <row r="16" spans="1:61" ht="15.75">
      <c r="A16" s="355" t="s">
        <v>23</v>
      </c>
      <c r="B16" s="355" t="s">
        <v>163</v>
      </c>
      <c r="C16" s="356" t="s">
        <v>194</v>
      </c>
      <c r="D16" s="355" t="s">
        <v>197</v>
      </c>
      <c r="E16" s="355" t="s">
        <v>198</v>
      </c>
      <c r="F16" s="355">
        <v>457.87</v>
      </c>
      <c r="G16" s="355">
        <v>61</v>
      </c>
      <c r="H16" s="355">
        <v>306</v>
      </c>
      <c r="I16" s="355">
        <v>162</v>
      </c>
      <c r="J16" s="355">
        <v>144</v>
      </c>
      <c r="K16" s="355">
        <v>110</v>
      </c>
      <c r="L16" s="355">
        <v>56</v>
      </c>
      <c r="M16" s="355">
        <v>54</v>
      </c>
      <c r="N16" s="355">
        <v>0</v>
      </c>
      <c r="O16" s="355">
        <v>0</v>
      </c>
      <c r="P16" s="355">
        <v>0</v>
      </c>
      <c r="Q16" s="355">
        <v>0</v>
      </c>
      <c r="R16" s="355">
        <v>284.2</v>
      </c>
      <c r="S16" s="355">
        <v>0</v>
      </c>
      <c r="T16" s="355">
        <v>0</v>
      </c>
      <c r="U16" s="355">
        <v>33.4</v>
      </c>
      <c r="V16" s="355">
        <f t="shared" si="0"/>
        <v>317.59999999999997</v>
      </c>
      <c r="W16" s="355">
        <v>40.51</v>
      </c>
      <c r="X16" s="355">
        <v>317.60000000000002</v>
      </c>
      <c r="Y16" s="355"/>
      <c r="Z16" s="355"/>
      <c r="AA16" s="775"/>
      <c r="AB16" s="775"/>
      <c r="AC16" s="355"/>
      <c r="AD16" s="355"/>
      <c r="AE16" s="355"/>
      <c r="AF16" s="355"/>
      <c r="AG16" s="355"/>
      <c r="AH16" s="355"/>
      <c r="AI16" s="355"/>
      <c r="AJ16" s="355"/>
      <c r="AK16" s="775"/>
      <c r="AL16" s="775"/>
      <c r="AM16" s="775"/>
      <c r="AN16" s="775"/>
      <c r="AO16" s="775"/>
      <c r="AP16" s="355"/>
      <c r="AQ16" s="775"/>
      <c r="AR16" s="355"/>
      <c r="AS16" s="775"/>
      <c r="AT16" s="355"/>
      <c r="AU16" s="355"/>
      <c r="AV16" s="355"/>
      <c r="AW16" s="355"/>
      <c r="AX16" s="355"/>
      <c r="AY16" s="355"/>
      <c r="AZ16" s="355"/>
      <c r="BA16" s="775"/>
      <c r="BB16" s="775"/>
      <c r="BC16" s="355"/>
      <c r="BD16" s="355"/>
      <c r="BE16" s="355"/>
      <c r="BF16" s="355"/>
      <c r="BG16" s="25"/>
      <c r="BH16" s="25"/>
      <c r="BI16" s="25"/>
    </row>
    <row r="17" spans="1:61" ht="15.75">
      <c r="A17" s="355" t="s">
        <v>23</v>
      </c>
      <c r="B17" s="355" t="s">
        <v>163</v>
      </c>
      <c r="C17" s="356" t="s">
        <v>194</v>
      </c>
      <c r="D17" s="355" t="s">
        <v>199</v>
      </c>
      <c r="E17" s="355" t="s">
        <v>200</v>
      </c>
      <c r="F17" s="355">
        <v>627.08000000000004</v>
      </c>
      <c r="G17" s="355">
        <v>88</v>
      </c>
      <c r="H17" s="355">
        <v>486</v>
      </c>
      <c r="I17" s="355">
        <v>250</v>
      </c>
      <c r="J17" s="355">
        <v>236</v>
      </c>
      <c r="K17" s="355">
        <v>32</v>
      </c>
      <c r="L17" s="355">
        <v>16</v>
      </c>
      <c r="M17" s="355">
        <v>16</v>
      </c>
      <c r="N17" s="355">
        <v>37</v>
      </c>
      <c r="O17" s="355">
        <v>18</v>
      </c>
      <c r="P17" s="355">
        <v>19</v>
      </c>
      <c r="Q17" s="355">
        <v>0</v>
      </c>
      <c r="R17" s="355">
        <v>43.9</v>
      </c>
      <c r="S17" s="355">
        <v>7.36</v>
      </c>
      <c r="T17" s="355">
        <v>0</v>
      </c>
      <c r="U17" s="355">
        <v>135.75</v>
      </c>
      <c r="V17" s="355">
        <f t="shared" si="0"/>
        <v>179.65</v>
      </c>
      <c r="W17" s="355">
        <v>178</v>
      </c>
      <c r="X17" s="355">
        <v>187.01</v>
      </c>
      <c r="Y17" s="355"/>
      <c r="Z17" s="355"/>
      <c r="AA17" s="775"/>
      <c r="AB17" s="775"/>
      <c r="AC17" s="355"/>
      <c r="AD17" s="355"/>
      <c r="AE17" s="355"/>
      <c r="AF17" s="355"/>
      <c r="AG17" s="355"/>
      <c r="AH17" s="355"/>
      <c r="AI17" s="355"/>
      <c r="AJ17" s="355"/>
      <c r="AK17" s="775"/>
      <c r="AL17" s="775"/>
      <c r="AM17" s="775"/>
      <c r="AN17" s="775"/>
      <c r="AO17" s="775"/>
      <c r="AP17" s="355"/>
      <c r="AQ17" s="775"/>
      <c r="AR17" s="355"/>
      <c r="AS17" s="775"/>
      <c r="AT17" s="355"/>
      <c r="AU17" s="355"/>
      <c r="AV17" s="355"/>
      <c r="AW17" s="355"/>
      <c r="AX17" s="355"/>
      <c r="AY17" s="355"/>
      <c r="AZ17" s="355"/>
      <c r="BA17" s="775"/>
      <c r="BB17" s="775"/>
      <c r="BC17" s="355"/>
      <c r="BD17" s="355"/>
      <c r="BE17" s="355"/>
      <c r="BF17" s="355"/>
      <c r="BG17" s="25"/>
      <c r="BH17" s="25"/>
      <c r="BI17" s="25"/>
    </row>
    <row r="18" spans="1:61" ht="15.75">
      <c r="A18" s="355" t="s">
        <v>23</v>
      </c>
      <c r="B18" s="355" t="s">
        <v>163</v>
      </c>
      <c r="C18" s="356" t="s">
        <v>194</v>
      </c>
      <c r="D18" s="355" t="s">
        <v>201</v>
      </c>
      <c r="E18" s="355" t="s">
        <v>202</v>
      </c>
      <c r="F18" s="355">
        <v>1240.08</v>
      </c>
      <c r="G18" s="355">
        <v>200</v>
      </c>
      <c r="H18" s="355">
        <v>1295</v>
      </c>
      <c r="I18" s="355">
        <v>677</v>
      </c>
      <c r="J18" s="355">
        <v>618</v>
      </c>
      <c r="K18" s="355">
        <v>96</v>
      </c>
      <c r="L18" s="355">
        <v>45</v>
      </c>
      <c r="M18" s="355">
        <v>51</v>
      </c>
      <c r="N18" s="355">
        <v>3</v>
      </c>
      <c r="O18" s="355">
        <v>2</v>
      </c>
      <c r="P18" s="355">
        <v>1</v>
      </c>
      <c r="Q18" s="355">
        <v>0</v>
      </c>
      <c r="R18" s="355">
        <v>10.98</v>
      </c>
      <c r="S18" s="355">
        <v>8.02</v>
      </c>
      <c r="T18" s="355">
        <v>0</v>
      </c>
      <c r="U18" s="355">
        <v>88.87</v>
      </c>
      <c r="V18" s="355">
        <f t="shared" si="0"/>
        <v>99.850000000000009</v>
      </c>
      <c r="W18" s="355">
        <v>130.25</v>
      </c>
      <c r="X18" s="355">
        <v>107.87</v>
      </c>
      <c r="Y18" s="355"/>
      <c r="Z18" s="355"/>
      <c r="AA18" s="775"/>
      <c r="AB18" s="775"/>
      <c r="AC18" s="355"/>
      <c r="AD18" s="355"/>
      <c r="AE18" s="355"/>
      <c r="AF18" s="355"/>
      <c r="AG18" s="355"/>
      <c r="AH18" s="355"/>
      <c r="AI18" s="355"/>
      <c r="AJ18" s="355"/>
      <c r="AK18" s="775"/>
      <c r="AL18" s="775"/>
      <c r="AM18" s="775"/>
      <c r="AN18" s="775"/>
      <c r="AO18" s="775"/>
      <c r="AP18" s="355"/>
      <c r="AQ18" s="775"/>
      <c r="AR18" s="355"/>
      <c r="AS18" s="775"/>
      <c r="AT18" s="355"/>
      <c r="AU18" s="355"/>
      <c r="AV18" s="355"/>
      <c r="AW18" s="355"/>
      <c r="AX18" s="355"/>
      <c r="AY18" s="355"/>
      <c r="AZ18" s="355"/>
      <c r="BA18" s="775"/>
      <c r="BB18" s="775"/>
      <c r="BC18" s="355"/>
      <c r="BD18" s="355"/>
      <c r="BE18" s="355"/>
      <c r="BF18" s="355"/>
      <c r="BG18" s="25"/>
      <c r="BH18" s="25"/>
      <c r="BI18" s="25"/>
    </row>
    <row r="19" spans="1:61" ht="15.75">
      <c r="A19" s="355" t="s">
        <v>23</v>
      </c>
      <c r="B19" s="355" t="s">
        <v>163</v>
      </c>
      <c r="C19" s="356" t="s">
        <v>203</v>
      </c>
      <c r="D19" s="357" t="s">
        <v>204</v>
      </c>
      <c r="E19" s="355" t="s">
        <v>205</v>
      </c>
      <c r="F19" s="355">
        <v>1270.1199999999999</v>
      </c>
      <c r="G19" s="355">
        <v>208</v>
      </c>
      <c r="H19" s="355">
        <v>1345</v>
      </c>
      <c r="I19" s="355">
        <v>721</v>
      </c>
      <c r="J19" s="355">
        <v>624</v>
      </c>
      <c r="K19" s="355">
        <v>148</v>
      </c>
      <c r="L19" s="355">
        <v>84</v>
      </c>
      <c r="M19" s="355">
        <v>64</v>
      </c>
      <c r="N19" s="355">
        <v>0</v>
      </c>
      <c r="O19" s="355">
        <v>0</v>
      </c>
      <c r="P19" s="355">
        <v>0</v>
      </c>
      <c r="Q19" s="355">
        <v>0</v>
      </c>
      <c r="R19" s="355">
        <v>0</v>
      </c>
      <c r="S19" s="355">
        <v>66.02</v>
      </c>
      <c r="T19" s="355">
        <v>0</v>
      </c>
      <c r="U19" s="355">
        <v>57.02</v>
      </c>
      <c r="V19" s="355">
        <f t="shared" si="0"/>
        <v>57.02</v>
      </c>
      <c r="W19" s="355">
        <v>147.03</v>
      </c>
      <c r="X19" s="355">
        <v>123.04</v>
      </c>
      <c r="Y19" s="355"/>
      <c r="Z19" s="355"/>
      <c r="AA19" s="775"/>
      <c r="AB19" s="775"/>
      <c r="AC19" s="355"/>
      <c r="AD19" s="355"/>
      <c r="AE19" s="355"/>
      <c r="AF19" s="355"/>
      <c r="AG19" s="355"/>
      <c r="AH19" s="355"/>
      <c r="AI19" s="355"/>
      <c r="AJ19" s="355"/>
      <c r="AK19" s="775"/>
      <c r="AL19" s="775"/>
      <c r="AM19" s="775"/>
      <c r="AN19" s="775"/>
      <c r="AO19" s="775"/>
      <c r="AP19" s="355"/>
      <c r="AQ19" s="775"/>
      <c r="AR19" s="355"/>
      <c r="AS19" s="775"/>
      <c r="AT19" s="355"/>
      <c r="AU19" s="355"/>
      <c r="AV19" s="355"/>
      <c r="AW19" s="355"/>
      <c r="AX19" s="355"/>
      <c r="AY19" s="355"/>
      <c r="AZ19" s="355"/>
      <c r="BA19" s="775"/>
      <c r="BB19" s="775"/>
      <c r="BC19" s="355"/>
      <c r="BD19" s="355"/>
      <c r="BE19" s="355"/>
      <c r="BF19" s="355"/>
      <c r="BG19" s="25"/>
      <c r="BH19" s="25"/>
      <c r="BI19" s="25"/>
    </row>
    <row r="20" spans="1:61" ht="15.75">
      <c r="A20" s="355" t="s">
        <v>23</v>
      </c>
      <c r="B20" s="355" t="s">
        <v>163</v>
      </c>
      <c r="C20" s="356" t="s">
        <v>203</v>
      </c>
      <c r="D20" s="355" t="s">
        <v>206</v>
      </c>
      <c r="E20" s="355" t="s">
        <v>207</v>
      </c>
      <c r="F20" s="355">
        <v>462.79</v>
      </c>
      <c r="G20" s="355">
        <v>85</v>
      </c>
      <c r="H20" s="355">
        <v>609</v>
      </c>
      <c r="I20" s="355">
        <v>322</v>
      </c>
      <c r="J20" s="355">
        <v>287</v>
      </c>
      <c r="K20" s="355">
        <v>0</v>
      </c>
      <c r="L20" s="355">
        <v>0</v>
      </c>
      <c r="M20" s="355">
        <v>0</v>
      </c>
      <c r="N20" s="355">
        <v>0</v>
      </c>
      <c r="O20" s="355">
        <v>0</v>
      </c>
      <c r="P20" s="355">
        <v>0</v>
      </c>
      <c r="Q20" s="355">
        <v>0</v>
      </c>
      <c r="R20" s="355">
        <v>0</v>
      </c>
      <c r="S20" s="355">
        <v>0</v>
      </c>
      <c r="T20" s="355">
        <v>0</v>
      </c>
      <c r="U20" s="355">
        <v>6.58</v>
      </c>
      <c r="V20" s="355">
        <f t="shared" si="0"/>
        <v>6.58</v>
      </c>
      <c r="W20" s="355">
        <v>9</v>
      </c>
      <c r="X20" s="355">
        <v>6.58</v>
      </c>
      <c r="Y20" s="355"/>
      <c r="Z20" s="355"/>
      <c r="AA20" s="775"/>
      <c r="AB20" s="775"/>
      <c r="AC20" s="355"/>
      <c r="AD20" s="355"/>
      <c r="AE20" s="355"/>
      <c r="AF20" s="355"/>
      <c r="AG20" s="355"/>
      <c r="AH20" s="355"/>
      <c r="AI20" s="355"/>
      <c r="AJ20" s="355"/>
      <c r="AK20" s="775"/>
      <c r="AL20" s="775"/>
      <c r="AM20" s="775"/>
      <c r="AN20" s="775"/>
      <c r="AO20" s="775"/>
      <c r="AP20" s="355"/>
      <c r="AQ20" s="775"/>
      <c r="AR20" s="355"/>
      <c r="AS20" s="775"/>
      <c r="AT20" s="355"/>
      <c r="AU20" s="355"/>
      <c r="AV20" s="355"/>
      <c r="AW20" s="355"/>
      <c r="AX20" s="355"/>
      <c r="AY20" s="355"/>
      <c r="AZ20" s="355"/>
      <c r="BA20" s="775"/>
      <c r="BB20" s="775"/>
      <c r="BC20" s="355"/>
      <c r="BD20" s="355"/>
      <c r="BE20" s="355"/>
      <c r="BF20" s="355"/>
      <c r="BG20" s="25"/>
      <c r="BH20" s="25"/>
      <c r="BI20" s="25"/>
    </row>
    <row r="21" spans="1:61" ht="15.75">
      <c r="A21" s="355" t="s">
        <v>23</v>
      </c>
      <c r="B21" s="355" t="s">
        <v>163</v>
      </c>
      <c r="C21" s="356" t="s">
        <v>203</v>
      </c>
      <c r="D21" s="355" t="s">
        <v>208</v>
      </c>
      <c r="E21" s="355" t="s">
        <v>209</v>
      </c>
      <c r="F21" s="355">
        <v>631.33000000000004</v>
      </c>
      <c r="G21" s="355">
        <v>85</v>
      </c>
      <c r="H21" s="355">
        <v>472</v>
      </c>
      <c r="I21" s="355">
        <v>252</v>
      </c>
      <c r="J21" s="355">
        <v>220</v>
      </c>
      <c r="K21" s="355">
        <v>32</v>
      </c>
      <c r="L21" s="355">
        <v>15</v>
      </c>
      <c r="M21" s="355">
        <v>17</v>
      </c>
      <c r="N21" s="355">
        <v>131</v>
      </c>
      <c r="O21" s="355">
        <v>67</v>
      </c>
      <c r="P21" s="355">
        <v>64</v>
      </c>
      <c r="Q21" s="355">
        <v>0</v>
      </c>
      <c r="R21" s="355">
        <v>0</v>
      </c>
      <c r="S21" s="355">
        <v>146.08000000000001</v>
      </c>
      <c r="T21" s="355">
        <v>0</v>
      </c>
      <c r="U21" s="355">
        <v>19</v>
      </c>
      <c r="V21" s="355">
        <f t="shared" si="0"/>
        <v>19</v>
      </c>
      <c r="W21" s="355">
        <v>35.020000000000003</v>
      </c>
      <c r="X21" s="355">
        <v>165.08</v>
      </c>
      <c r="Y21" s="355"/>
      <c r="Z21" s="355"/>
      <c r="AA21" s="775"/>
      <c r="AB21" s="775"/>
      <c r="AC21" s="355"/>
      <c r="AD21" s="355"/>
      <c r="AE21" s="355"/>
      <c r="AF21" s="355"/>
      <c r="AG21" s="355"/>
      <c r="AH21" s="355"/>
      <c r="AI21" s="355"/>
      <c r="AJ21" s="355"/>
      <c r="AK21" s="775"/>
      <c r="AL21" s="775"/>
      <c r="AM21" s="775"/>
      <c r="AN21" s="775"/>
      <c r="AO21" s="775"/>
      <c r="AP21" s="355"/>
      <c r="AQ21" s="775"/>
      <c r="AR21" s="355"/>
      <c r="AS21" s="775"/>
      <c r="AT21" s="355"/>
      <c r="AU21" s="355"/>
      <c r="AV21" s="355"/>
      <c r="AW21" s="355"/>
      <c r="AX21" s="355"/>
      <c r="AY21" s="355"/>
      <c r="AZ21" s="355"/>
      <c r="BA21" s="775"/>
      <c r="BB21" s="775"/>
      <c r="BC21" s="355"/>
      <c r="BD21" s="355"/>
      <c r="BE21" s="355"/>
      <c r="BF21" s="355"/>
      <c r="BG21" s="25"/>
      <c r="BH21" s="25"/>
      <c r="BI21" s="25"/>
    </row>
    <row r="22" spans="1:61" ht="15.75">
      <c r="A22" s="355" t="s">
        <v>23</v>
      </c>
      <c r="B22" s="355" t="s">
        <v>163</v>
      </c>
      <c r="C22" s="356" t="s">
        <v>203</v>
      </c>
      <c r="D22" s="355" t="s">
        <v>210</v>
      </c>
      <c r="E22" s="355" t="s">
        <v>211</v>
      </c>
      <c r="F22" s="355">
        <v>1550.17</v>
      </c>
      <c r="G22" s="355">
        <v>192</v>
      </c>
      <c r="H22" s="355">
        <v>1252</v>
      </c>
      <c r="I22" s="355">
        <v>633</v>
      </c>
      <c r="J22" s="355">
        <v>619</v>
      </c>
      <c r="K22" s="355">
        <v>62</v>
      </c>
      <c r="L22" s="355">
        <v>27</v>
      </c>
      <c r="M22" s="355">
        <v>35</v>
      </c>
      <c r="N22" s="355">
        <v>0</v>
      </c>
      <c r="O22" s="355">
        <v>0</v>
      </c>
      <c r="P22" s="355">
        <v>0</v>
      </c>
      <c r="Q22" s="355">
        <v>0</v>
      </c>
      <c r="R22" s="355">
        <v>6</v>
      </c>
      <c r="S22" s="355">
        <v>80</v>
      </c>
      <c r="T22" s="355">
        <v>0</v>
      </c>
      <c r="U22" s="355">
        <v>220.1</v>
      </c>
      <c r="V22" s="355">
        <f t="shared" si="0"/>
        <v>226.1</v>
      </c>
      <c r="W22" s="355">
        <v>151</v>
      </c>
      <c r="X22" s="355">
        <v>306.10000000000002</v>
      </c>
      <c r="Y22" s="355"/>
      <c r="Z22" s="355"/>
      <c r="AA22" s="775"/>
      <c r="AB22" s="775"/>
      <c r="AC22" s="355"/>
      <c r="AD22" s="355"/>
      <c r="AE22" s="355"/>
      <c r="AF22" s="355"/>
      <c r="AG22" s="355"/>
      <c r="AH22" s="355"/>
      <c r="AI22" s="355"/>
      <c r="AJ22" s="355"/>
      <c r="AK22" s="775"/>
      <c r="AL22" s="775"/>
      <c r="AM22" s="775"/>
      <c r="AN22" s="775"/>
      <c r="AO22" s="775"/>
      <c r="AP22" s="355"/>
      <c r="AQ22" s="775"/>
      <c r="AR22" s="355"/>
      <c r="AS22" s="775"/>
      <c r="AT22" s="355"/>
      <c r="AU22" s="355"/>
      <c r="AV22" s="355"/>
      <c r="AW22" s="355"/>
      <c r="AX22" s="355"/>
      <c r="AY22" s="355"/>
      <c r="AZ22" s="355"/>
      <c r="BA22" s="775"/>
      <c r="BB22" s="775"/>
      <c r="BC22" s="355"/>
      <c r="BD22" s="355"/>
      <c r="BE22" s="355"/>
      <c r="BF22" s="355"/>
      <c r="BG22" s="25"/>
      <c r="BH22" s="25"/>
      <c r="BI22" s="25"/>
    </row>
    <row r="23" spans="1:61" ht="31.5">
      <c r="A23" s="355" t="s">
        <v>23</v>
      </c>
      <c r="B23" s="355" t="s">
        <v>163</v>
      </c>
      <c r="C23" s="356" t="s">
        <v>3525</v>
      </c>
      <c r="D23" s="357" t="s">
        <v>3526</v>
      </c>
      <c r="E23" s="355" t="s">
        <v>3527</v>
      </c>
      <c r="F23" s="355">
        <v>2335</v>
      </c>
      <c r="G23" s="355">
        <v>411</v>
      </c>
      <c r="H23" s="355">
        <v>2376</v>
      </c>
      <c r="I23" s="355">
        <v>1254</v>
      </c>
      <c r="J23" s="355">
        <v>1122</v>
      </c>
      <c r="K23" s="355">
        <v>701</v>
      </c>
      <c r="L23" s="355">
        <v>372</v>
      </c>
      <c r="M23" s="355">
        <v>329</v>
      </c>
      <c r="N23" s="355">
        <v>306</v>
      </c>
      <c r="O23" s="355">
        <v>161</v>
      </c>
      <c r="P23" s="355">
        <v>145</v>
      </c>
      <c r="Q23" s="355">
        <v>0</v>
      </c>
      <c r="R23" s="355">
        <v>270</v>
      </c>
      <c r="S23" s="355">
        <v>0</v>
      </c>
      <c r="T23" s="355">
        <v>49</v>
      </c>
      <c r="U23" s="355">
        <v>259</v>
      </c>
      <c r="V23" s="355">
        <f>R23+T23+U23</f>
        <v>578</v>
      </c>
      <c r="W23" s="355">
        <v>487</v>
      </c>
      <c r="X23" s="355">
        <v>578</v>
      </c>
      <c r="Y23" s="324" t="s">
        <v>7676</v>
      </c>
      <c r="Z23" s="326" t="s">
        <v>7678</v>
      </c>
      <c r="AA23" s="903"/>
      <c r="AB23" s="903">
        <v>72.449450999999996</v>
      </c>
      <c r="AC23" s="329">
        <v>75.527999999999992</v>
      </c>
      <c r="AD23" s="323">
        <v>75.528000000000006</v>
      </c>
      <c r="AE23" s="323"/>
      <c r="AF23" s="323"/>
      <c r="AG23" s="323"/>
      <c r="AH23" s="399" t="s">
        <v>4010</v>
      </c>
      <c r="AI23" s="324" t="s">
        <v>4008</v>
      </c>
      <c r="AJ23" s="324"/>
      <c r="AK23" s="668" t="s">
        <v>7679</v>
      </c>
      <c r="AL23" s="665">
        <v>10.96</v>
      </c>
      <c r="AM23" s="665"/>
      <c r="AN23" s="808" t="s">
        <v>4277</v>
      </c>
      <c r="AO23" s="785">
        <v>44608</v>
      </c>
      <c r="AP23" s="323" t="s">
        <v>7677</v>
      </c>
      <c r="AQ23" s="665" t="s">
        <v>7680</v>
      </c>
      <c r="AR23" s="323"/>
      <c r="AS23" s="665">
        <v>9828855481</v>
      </c>
      <c r="AT23" s="324"/>
      <c r="AU23" s="324"/>
      <c r="AV23" s="324"/>
      <c r="AW23" s="324"/>
      <c r="AX23" s="324"/>
      <c r="AY23" s="324"/>
      <c r="AZ23" s="324"/>
      <c r="BA23" s="668" t="s">
        <v>4277</v>
      </c>
      <c r="BB23" s="665">
        <v>1.6</v>
      </c>
      <c r="BC23" s="323"/>
      <c r="BD23" s="324" t="s">
        <v>4277</v>
      </c>
      <c r="BE23" s="324">
        <v>73.927999999999997</v>
      </c>
      <c r="BF23" s="324">
        <v>73.927999999999997</v>
      </c>
      <c r="BG23" s="25"/>
      <c r="BH23" s="25"/>
      <c r="BI23" s="25"/>
    </row>
    <row r="24" spans="1:61" ht="15.75">
      <c r="A24" s="355" t="s">
        <v>23</v>
      </c>
      <c r="B24" s="355" t="s">
        <v>163</v>
      </c>
      <c r="C24" s="356" t="s">
        <v>3525</v>
      </c>
      <c r="D24" s="355" t="s">
        <v>3528</v>
      </c>
      <c r="E24" s="355" t="s">
        <v>3529</v>
      </c>
      <c r="F24" s="355">
        <v>590</v>
      </c>
      <c r="G24" s="355">
        <v>119</v>
      </c>
      <c r="H24" s="355">
        <v>680</v>
      </c>
      <c r="I24" s="355">
        <v>348</v>
      </c>
      <c r="J24" s="355">
        <v>332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0</v>
      </c>
      <c r="S24" s="355">
        <v>1</v>
      </c>
      <c r="T24" s="355">
        <v>0</v>
      </c>
      <c r="U24" s="355">
        <v>84</v>
      </c>
      <c r="V24" s="355">
        <f>R24+T24+U24</f>
        <v>84</v>
      </c>
      <c r="W24" s="355">
        <v>90</v>
      </c>
      <c r="X24" s="355">
        <v>85</v>
      </c>
      <c r="Y24" s="410" t="s">
        <v>7404</v>
      </c>
      <c r="Z24" s="372" t="s">
        <v>7841</v>
      </c>
      <c r="AA24" s="904">
        <v>72.44</v>
      </c>
      <c r="AB24" s="447">
        <v>26.32</v>
      </c>
      <c r="AC24" s="358">
        <v>34.929900000000004</v>
      </c>
      <c r="AD24" s="358"/>
      <c r="AE24" s="358">
        <v>34.929900000000004</v>
      </c>
      <c r="AF24" s="358"/>
      <c r="AG24" s="358"/>
      <c r="AH24" s="375" t="s">
        <v>4682</v>
      </c>
      <c r="AI24" s="375" t="s">
        <v>4007</v>
      </c>
      <c r="AJ24" s="375"/>
      <c r="AK24" s="648" t="s">
        <v>7842</v>
      </c>
      <c r="AL24" s="447">
        <v>19</v>
      </c>
      <c r="AM24" s="447"/>
      <c r="AN24" s="447" t="s">
        <v>4272</v>
      </c>
      <c r="AO24" s="463">
        <v>44836</v>
      </c>
      <c r="AP24" s="358" t="s">
        <v>7840</v>
      </c>
      <c r="AQ24" s="447" t="s">
        <v>7843</v>
      </c>
      <c r="AR24" s="361" t="s">
        <v>4274</v>
      </c>
      <c r="AS24" s="447">
        <v>6350692966</v>
      </c>
      <c r="AT24" s="358"/>
      <c r="AU24" s="358"/>
      <c r="AV24" s="358"/>
      <c r="AW24" s="358"/>
      <c r="AX24" s="358"/>
      <c r="AY24" s="358"/>
      <c r="AZ24" s="358"/>
      <c r="BA24" s="451" t="s">
        <v>5750</v>
      </c>
      <c r="BB24" s="447">
        <v>19</v>
      </c>
      <c r="BC24" s="358"/>
      <c r="BD24" s="358" t="s">
        <v>5750</v>
      </c>
      <c r="BE24" s="358">
        <v>34.929900000000004</v>
      </c>
      <c r="BF24" s="358">
        <v>15.9299</v>
      </c>
      <c r="BG24" s="25"/>
      <c r="BH24" s="25"/>
      <c r="BI24" s="25"/>
    </row>
    <row r="25" spans="1:61" ht="31.5">
      <c r="A25" s="355" t="s">
        <v>23</v>
      </c>
      <c r="B25" s="355" t="s">
        <v>163</v>
      </c>
      <c r="C25" s="356" t="s">
        <v>3530</v>
      </c>
      <c r="D25" s="357" t="s">
        <v>3531</v>
      </c>
      <c r="E25" s="355" t="s">
        <v>3532</v>
      </c>
      <c r="F25" s="355">
        <v>2081</v>
      </c>
      <c r="G25" s="355">
        <v>757</v>
      </c>
      <c r="H25" s="355">
        <v>4347</v>
      </c>
      <c r="I25" s="355">
        <v>2283</v>
      </c>
      <c r="J25" s="355">
        <v>2064</v>
      </c>
      <c r="K25" s="355">
        <v>518</v>
      </c>
      <c r="L25" s="355">
        <v>263</v>
      </c>
      <c r="M25" s="355">
        <v>255</v>
      </c>
      <c r="N25" s="355">
        <v>215</v>
      </c>
      <c r="O25" s="355">
        <v>113</v>
      </c>
      <c r="P25" s="355">
        <v>102</v>
      </c>
      <c r="Q25" s="355">
        <v>0</v>
      </c>
      <c r="R25" s="355">
        <v>48</v>
      </c>
      <c r="S25" s="355">
        <v>94</v>
      </c>
      <c r="T25" s="355">
        <v>0</v>
      </c>
      <c r="U25" s="355">
        <v>164</v>
      </c>
      <c r="V25" s="355">
        <f>R25+T25+U25</f>
        <v>212</v>
      </c>
      <c r="W25" s="355">
        <v>180</v>
      </c>
      <c r="X25" s="355">
        <v>306</v>
      </c>
      <c r="Y25" s="124" t="s">
        <v>7798</v>
      </c>
      <c r="Z25" s="372">
        <v>361</v>
      </c>
      <c r="AA25" s="447">
        <v>26.318013000000001</v>
      </c>
      <c r="AB25" s="447">
        <v>72.487523999999993</v>
      </c>
      <c r="AC25" s="358">
        <v>75</v>
      </c>
      <c r="AD25" s="358">
        <v>75</v>
      </c>
      <c r="AE25" s="358"/>
      <c r="AF25" s="358"/>
      <c r="AG25" s="358"/>
      <c r="AH25" s="389" t="s">
        <v>4010</v>
      </c>
      <c r="AI25" s="358" t="s">
        <v>4008</v>
      </c>
      <c r="AJ25" s="358"/>
      <c r="AK25" s="682" t="s">
        <v>4100</v>
      </c>
      <c r="AL25" s="447">
        <v>11.03</v>
      </c>
      <c r="AM25" s="682">
        <v>5.5278999999999998</v>
      </c>
      <c r="AN25" s="447" t="s">
        <v>4272</v>
      </c>
      <c r="AO25" s="463">
        <v>44726</v>
      </c>
      <c r="AP25" s="358" t="s">
        <v>7799</v>
      </c>
      <c r="AQ25" s="447" t="s">
        <v>7800</v>
      </c>
      <c r="AR25" s="361" t="s">
        <v>4274</v>
      </c>
      <c r="AS25" s="447">
        <v>9672449212</v>
      </c>
      <c r="AT25" s="358"/>
      <c r="AU25" s="358"/>
      <c r="AV25" s="358"/>
      <c r="AW25" s="358"/>
      <c r="AX25" s="358"/>
      <c r="AY25" s="358"/>
      <c r="AZ25" s="358"/>
      <c r="BA25" s="447" t="s">
        <v>5750</v>
      </c>
      <c r="BB25" s="447">
        <v>5</v>
      </c>
      <c r="BC25" s="363"/>
      <c r="BD25" s="358" t="s">
        <v>5750</v>
      </c>
      <c r="BE25" s="358">
        <v>75</v>
      </c>
      <c r="BF25" s="358">
        <v>70</v>
      </c>
      <c r="BG25" s="25"/>
      <c r="BH25" s="25"/>
      <c r="BI25" s="25"/>
    </row>
    <row r="26" spans="1:61" ht="31.5">
      <c r="A26" s="355" t="s">
        <v>23</v>
      </c>
      <c r="B26" s="355" t="s">
        <v>163</v>
      </c>
      <c r="C26" s="356" t="s">
        <v>3530</v>
      </c>
      <c r="D26" s="355" t="s">
        <v>3533</v>
      </c>
      <c r="E26" s="355" t="s">
        <v>3534</v>
      </c>
      <c r="F26" s="355">
        <v>177</v>
      </c>
      <c r="G26" s="355">
        <v>74</v>
      </c>
      <c r="H26" s="355">
        <v>462</v>
      </c>
      <c r="I26" s="355">
        <v>230</v>
      </c>
      <c r="J26" s="355">
        <v>232</v>
      </c>
      <c r="K26" s="355">
        <v>0</v>
      </c>
      <c r="L26" s="355">
        <v>0</v>
      </c>
      <c r="M26" s="355">
        <v>0</v>
      </c>
      <c r="N26" s="355">
        <v>0</v>
      </c>
      <c r="O26" s="355">
        <v>0</v>
      </c>
      <c r="P26" s="355">
        <v>0</v>
      </c>
      <c r="Q26" s="355">
        <v>0</v>
      </c>
      <c r="R26" s="355">
        <v>17</v>
      </c>
      <c r="S26" s="355">
        <v>14</v>
      </c>
      <c r="T26" s="355">
        <v>0</v>
      </c>
      <c r="U26" s="355">
        <v>18</v>
      </c>
      <c r="V26" s="355">
        <f>R26+T26+U26</f>
        <v>35</v>
      </c>
      <c r="W26" s="355">
        <v>37</v>
      </c>
      <c r="X26" s="355">
        <v>49</v>
      </c>
      <c r="Y26" s="248" t="s">
        <v>7879</v>
      </c>
      <c r="Z26" s="324" t="s">
        <v>7881</v>
      </c>
      <c r="AA26" s="451"/>
      <c r="AB26" s="451"/>
      <c r="AC26" s="361">
        <v>26.131699999999999</v>
      </c>
      <c r="AD26" s="361">
        <v>21.585799999999999</v>
      </c>
      <c r="AE26" s="361">
        <v>4.5458999999999996</v>
      </c>
      <c r="AF26" s="361"/>
      <c r="AG26" s="361"/>
      <c r="AH26" s="361" t="s">
        <v>4682</v>
      </c>
      <c r="AI26" s="361" t="s">
        <v>4007</v>
      </c>
      <c r="AJ26" s="361"/>
      <c r="AK26" s="777" t="s">
        <v>7882</v>
      </c>
      <c r="AL26" s="451">
        <v>12</v>
      </c>
      <c r="AM26" s="451"/>
      <c r="AN26" s="451" t="s">
        <v>4272</v>
      </c>
      <c r="AO26" s="479">
        <v>44836</v>
      </c>
      <c r="AP26" s="361" t="s">
        <v>7880</v>
      </c>
      <c r="AQ26" s="451" t="s">
        <v>7883</v>
      </c>
      <c r="AR26" s="361" t="s">
        <v>4293</v>
      </c>
      <c r="AS26" s="451">
        <v>6378593918</v>
      </c>
      <c r="AT26" s="361"/>
      <c r="AU26" s="361"/>
      <c r="AV26" s="361"/>
      <c r="AW26" s="361"/>
      <c r="AX26" s="361"/>
      <c r="AY26" s="361"/>
      <c r="AZ26" s="361"/>
      <c r="BA26" s="451" t="s">
        <v>5750</v>
      </c>
      <c r="BB26" s="451">
        <v>5</v>
      </c>
      <c r="BC26" s="361"/>
      <c r="BD26" s="361" t="s">
        <v>5750</v>
      </c>
      <c r="BE26" s="361">
        <v>26.131699999999999</v>
      </c>
      <c r="BF26" s="361">
        <v>1.1316999999999999</v>
      </c>
      <c r="BG26" s="25"/>
      <c r="BH26" s="25"/>
      <c r="BI26" s="25"/>
    </row>
    <row r="27" spans="1:61" ht="31.5">
      <c r="A27" s="355"/>
      <c r="B27" s="355"/>
      <c r="C27" s="356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412" t="s">
        <v>7884</v>
      </c>
      <c r="Z27" s="368"/>
      <c r="AA27" s="601"/>
      <c r="AB27" s="601"/>
      <c r="AC27" s="367"/>
      <c r="AD27" s="367"/>
      <c r="AE27" s="367"/>
      <c r="AF27" s="367"/>
      <c r="AG27" s="367"/>
      <c r="AH27" s="375" t="s">
        <v>4682</v>
      </c>
      <c r="AI27" s="375" t="s">
        <v>4007</v>
      </c>
      <c r="AJ27" s="375"/>
      <c r="AK27" s="602" t="s">
        <v>7885</v>
      </c>
      <c r="AL27" s="601">
        <v>16</v>
      </c>
      <c r="AM27" s="601"/>
      <c r="AN27" s="447" t="s">
        <v>4272</v>
      </c>
      <c r="AO27" s="463">
        <v>44836</v>
      </c>
      <c r="AP27" s="367" t="s">
        <v>7880</v>
      </c>
      <c r="AQ27" s="601"/>
      <c r="AR27" s="367"/>
      <c r="AS27" s="601"/>
      <c r="AT27" s="367"/>
      <c r="AU27" s="367"/>
      <c r="AV27" s="367"/>
      <c r="AW27" s="367"/>
      <c r="AX27" s="367"/>
      <c r="AY27" s="367"/>
      <c r="AZ27" s="367"/>
      <c r="BA27" s="447" t="s">
        <v>5750</v>
      </c>
      <c r="BB27" s="601">
        <v>10</v>
      </c>
      <c r="BC27" s="358"/>
      <c r="BD27" s="358" t="s">
        <v>5750</v>
      </c>
      <c r="BE27" s="367"/>
      <c r="BF27" s="367"/>
      <c r="BG27" s="25"/>
      <c r="BH27" s="25"/>
      <c r="BI27" s="25"/>
    </row>
    <row r="28" spans="1:61" ht="15.75">
      <c r="A28" s="355" t="s">
        <v>23</v>
      </c>
      <c r="B28" s="355" t="s">
        <v>163</v>
      </c>
      <c r="C28" s="356" t="s">
        <v>3530</v>
      </c>
      <c r="D28" s="355" t="s">
        <v>3535</v>
      </c>
      <c r="E28" s="355" t="s">
        <v>3536</v>
      </c>
      <c r="F28" s="355">
        <v>1398</v>
      </c>
      <c r="G28" s="355">
        <v>98</v>
      </c>
      <c r="H28" s="355">
        <v>539</v>
      </c>
      <c r="I28" s="355">
        <v>288</v>
      </c>
      <c r="J28" s="355">
        <v>251</v>
      </c>
      <c r="K28" s="355">
        <v>159</v>
      </c>
      <c r="L28" s="355">
        <v>86</v>
      </c>
      <c r="M28" s="355">
        <v>73</v>
      </c>
      <c r="N28" s="355">
        <v>82</v>
      </c>
      <c r="O28" s="355">
        <v>42</v>
      </c>
      <c r="P28" s="355">
        <v>40</v>
      </c>
      <c r="Q28" s="355">
        <v>0</v>
      </c>
      <c r="R28" s="355">
        <v>541</v>
      </c>
      <c r="S28" s="355">
        <v>95</v>
      </c>
      <c r="T28" s="355">
        <v>0</v>
      </c>
      <c r="U28" s="355">
        <v>130</v>
      </c>
      <c r="V28" s="355">
        <f>R28+T28+U28</f>
        <v>671</v>
      </c>
      <c r="W28" s="355">
        <v>56</v>
      </c>
      <c r="X28" s="355">
        <v>766</v>
      </c>
      <c r="Y28" s="410" t="s">
        <v>7835</v>
      </c>
      <c r="Z28" s="372" t="s">
        <v>7837</v>
      </c>
      <c r="AA28" s="904">
        <v>72.41</v>
      </c>
      <c r="AB28" s="447">
        <v>26.3</v>
      </c>
      <c r="AC28" s="358">
        <v>205.42619999999999</v>
      </c>
      <c r="AD28" s="358">
        <v>198.13380000000001</v>
      </c>
      <c r="AE28" s="358">
        <v>7.2923999999999998</v>
      </c>
      <c r="AF28" s="358"/>
      <c r="AG28" s="358"/>
      <c r="AH28" s="375" t="s">
        <v>4682</v>
      </c>
      <c r="AI28" s="375" t="s">
        <v>4007</v>
      </c>
      <c r="AJ28" s="375"/>
      <c r="AK28" s="648" t="s">
        <v>7838</v>
      </c>
      <c r="AL28" s="447">
        <v>18</v>
      </c>
      <c r="AM28" s="447"/>
      <c r="AN28" s="447"/>
      <c r="AO28" s="463">
        <v>44836</v>
      </c>
      <c r="AP28" s="358" t="s">
        <v>7836</v>
      </c>
      <c r="AQ28" s="447" t="s">
        <v>7839</v>
      </c>
      <c r="AR28" s="361" t="s">
        <v>4293</v>
      </c>
      <c r="AS28" s="447">
        <v>9358408347</v>
      </c>
      <c r="AT28" s="358"/>
      <c r="AU28" s="358"/>
      <c r="AV28" s="358"/>
      <c r="AW28" s="358"/>
      <c r="AX28" s="358"/>
      <c r="AY28" s="358"/>
      <c r="AZ28" s="358"/>
      <c r="BA28" s="451" t="s">
        <v>5750</v>
      </c>
      <c r="BB28" s="447">
        <v>18</v>
      </c>
      <c r="BC28" s="358"/>
      <c r="BD28" s="358" t="s">
        <v>5750</v>
      </c>
      <c r="BE28" s="358">
        <v>205.42619999999999</v>
      </c>
      <c r="BF28" s="358">
        <v>139.42619999999999</v>
      </c>
      <c r="BG28" s="25"/>
      <c r="BH28" s="25"/>
      <c r="BI28" s="25"/>
    </row>
    <row r="29" spans="1:61" ht="15.75">
      <c r="A29" s="355" t="s">
        <v>23</v>
      </c>
      <c r="B29" s="355" t="s">
        <v>163</v>
      </c>
      <c r="C29" s="356" t="s">
        <v>212</v>
      </c>
      <c r="D29" s="357" t="s">
        <v>213</v>
      </c>
      <c r="E29" s="355" t="s">
        <v>214</v>
      </c>
      <c r="F29" s="355">
        <v>623.70000000000005</v>
      </c>
      <c r="G29" s="355">
        <v>318</v>
      </c>
      <c r="H29" s="355">
        <v>1669</v>
      </c>
      <c r="I29" s="355">
        <v>864</v>
      </c>
      <c r="J29" s="355">
        <v>805</v>
      </c>
      <c r="K29" s="355">
        <v>495</v>
      </c>
      <c r="L29" s="355">
        <v>259</v>
      </c>
      <c r="M29" s="355">
        <v>236</v>
      </c>
      <c r="N29" s="355">
        <v>44</v>
      </c>
      <c r="O29" s="355">
        <v>24</v>
      </c>
      <c r="P29" s="355">
        <v>20</v>
      </c>
      <c r="Q29" s="355">
        <v>0</v>
      </c>
      <c r="R29" s="355">
        <v>21</v>
      </c>
      <c r="S29" s="355">
        <v>21</v>
      </c>
      <c r="T29" s="355">
        <v>12</v>
      </c>
      <c r="U29" s="355">
        <v>174.2</v>
      </c>
      <c r="V29" s="355">
        <f t="shared" si="0"/>
        <v>207.2</v>
      </c>
      <c r="W29" s="355">
        <v>151</v>
      </c>
      <c r="X29" s="355">
        <v>228.2</v>
      </c>
      <c r="Y29" s="355"/>
      <c r="Z29" s="355"/>
      <c r="AA29" s="775"/>
      <c r="AB29" s="775"/>
      <c r="AC29" s="355"/>
      <c r="AD29" s="355"/>
      <c r="AE29" s="355"/>
      <c r="AF29" s="355"/>
      <c r="AG29" s="355"/>
      <c r="AH29" s="355"/>
      <c r="AI29" s="355"/>
      <c r="AJ29" s="355"/>
      <c r="AK29" s="775"/>
      <c r="AL29" s="775"/>
      <c r="AM29" s="775"/>
      <c r="AN29" s="775"/>
      <c r="AO29" s="775"/>
      <c r="AP29" s="355"/>
      <c r="AQ29" s="775"/>
      <c r="AR29" s="355"/>
      <c r="AS29" s="775"/>
      <c r="AT29" s="355"/>
      <c r="AU29" s="355"/>
      <c r="AV29" s="355"/>
      <c r="AW29" s="355"/>
      <c r="AX29" s="355"/>
      <c r="AY29" s="355"/>
      <c r="AZ29" s="355"/>
      <c r="BA29" s="775"/>
      <c r="BB29" s="775"/>
      <c r="BC29" s="355"/>
      <c r="BD29" s="355"/>
      <c r="BE29" s="355"/>
      <c r="BF29" s="355"/>
      <c r="BG29" s="25"/>
      <c r="BH29" s="25"/>
      <c r="BI29" s="25"/>
    </row>
    <row r="30" spans="1:61" ht="15.75">
      <c r="A30" s="355" t="s">
        <v>23</v>
      </c>
      <c r="B30" s="355" t="s">
        <v>163</v>
      </c>
      <c r="C30" s="356" t="s">
        <v>212</v>
      </c>
      <c r="D30" s="355" t="s">
        <v>215</v>
      </c>
      <c r="E30" s="355" t="s">
        <v>216</v>
      </c>
      <c r="F30" s="355">
        <v>406.22</v>
      </c>
      <c r="G30" s="355">
        <v>45</v>
      </c>
      <c r="H30" s="355">
        <v>268</v>
      </c>
      <c r="I30" s="355">
        <v>138</v>
      </c>
      <c r="J30" s="355">
        <v>130</v>
      </c>
      <c r="K30" s="355">
        <v>215</v>
      </c>
      <c r="L30" s="355">
        <v>115</v>
      </c>
      <c r="M30" s="355">
        <v>100</v>
      </c>
      <c r="N30" s="355">
        <v>0</v>
      </c>
      <c r="O30" s="355">
        <v>0</v>
      </c>
      <c r="P30" s="355">
        <v>0</v>
      </c>
      <c r="Q30" s="355">
        <v>0</v>
      </c>
      <c r="R30" s="355">
        <v>19</v>
      </c>
      <c r="S30" s="355">
        <v>45</v>
      </c>
      <c r="T30" s="355">
        <v>13</v>
      </c>
      <c r="U30" s="355">
        <v>42.72</v>
      </c>
      <c r="V30" s="355">
        <f t="shared" si="0"/>
        <v>74.72</v>
      </c>
      <c r="W30" s="355">
        <v>50</v>
      </c>
      <c r="X30" s="355">
        <v>119.72</v>
      </c>
      <c r="Y30" s="355"/>
      <c r="Z30" s="355"/>
      <c r="AA30" s="775"/>
      <c r="AB30" s="775"/>
      <c r="AC30" s="355"/>
      <c r="AD30" s="355"/>
      <c r="AE30" s="355"/>
      <c r="AF30" s="355"/>
      <c r="AG30" s="355"/>
      <c r="AH30" s="355"/>
      <c r="AI30" s="355"/>
      <c r="AJ30" s="355"/>
      <c r="AK30" s="775"/>
      <c r="AL30" s="775"/>
      <c r="AM30" s="775"/>
      <c r="AN30" s="775"/>
      <c r="AO30" s="775"/>
      <c r="AP30" s="355"/>
      <c r="AQ30" s="775"/>
      <c r="AR30" s="355"/>
      <c r="AS30" s="775"/>
      <c r="AT30" s="355"/>
      <c r="AU30" s="355"/>
      <c r="AV30" s="355"/>
      <c r="AW30" s="355"/>
      <c r="AX30" s="355"/>
      <c r="AY30" s="355"/>
      <c r="AZ30" s="355"/>
      <c r="BA30" s="775"/>
      <c r="BB30" s="775"/>
      <c r="BC30" s="355"/>
      <c r="BD30" s="355"/>
      <c r="BE30" s="355"/>
      <c r="BF30" s="355"/>
      <c r="BG30" s="25"/>
      <c r="BH30" s="25"/>
      <c r="BI30" s="25"/>
    </row>
    <row r="31" spans="1:61" ht="15.75">
      <c r="A31" s="414" t="s">
        <v>23</v>
      </c>
      <c r="B31" s="414" t="s">
        <v>163</v>
      </c>
      <c r="C31" s="415" t="s">
        <v>212</v>
      </c>
      <c r="D31" s="414" t="s">
        <v>217</v>
      </c>
      <c r="E31" s="414" t="s">
        <v>218</v>
      </c>
      <c r="F31" s="414">
        <v>453.87</v>
      </c>
      <c r="G31" s="414">
        <v>61</v>
      </c>
      <c r="H31" s="414">
        <v>347</v>
      </c>
      <c r="I31" s="414">
        <v>191</v>
      </c>
      <c r="J31" s="414">
        <v>156</v>
      </c>
      <c r="K31" s="414">
        <v>37</v>
      </c>
      <c r="L31" s="414">
        <v>22</v>
      </c>
      <c r="M31" s="355">
        <v>15</v>
      </c>
      <c r="N31" s="355">
        <v>1</v>
      </c>
      <c r="O31" s="355">
        <v>1</v>
      </c>
      <c r="P31" s="355">
        <v>0</v>
      </c>
      <c r="Q31" s="355">
        <v>0</v>
      </c>
      <c r="R31" s="355">
        <v>19</v>
      </c>
      <c r="S31" s="355">
        <v>40</v>
      </c>
      <c r="T31" s="355">
        <v>12</v>
      </c>
      <c r="U31" s="355">
        <v>38.369999999999997</v>
      </c>
      <c r="V31" s="355">
        <f t="shared" si="0"/>
        <v>69.37</v>
      </c>
      <c r="W31" s="355">
        <v>100</v>
      </c>
      <c r="X31" s="355">
        <v>109.37</v>
      </c>
      <c r="Y31" s="355"/>
      <c r="Z31" s="355"/>
      <c r="AA31" s="775"/>
      <c r="AB31" s="775"/>
      <c r="AC31" s="355"/>
      <c r="AD31" s="355"/>
      <c r="AE31" s="355"/>
      <c r="AF31" s="355"/>
      <c r="AG31" s="355"/>
      <c r="AH31" s="355"/>
      <c r="AI31" s="355"/>
      <c r="AJ31" s="355"/>
      <c r="AK31" s="775"/>
      <c r="AL31" s="775"/>
      <c r="AM31" s="775"/>
      <c r="AN31" s="775"/>
      <c r="AO31" s="775"/>
      <c r="AP31" s="355"/>
      <c r="AQ31" s="775"/>
      <c r="AR31" s="355"/>
      <c r="AS31" s="775"/>
      <c r="AT31" s="355"/>
      <c r="AU31" s="355"/>
      <c r="AV31" s="355"/>
      <c r="AW31" s="355"/>
      <c r="AX31" s="355"/>
      <c r="AY31" s="355"/>
      <c r="AZ31" s="355"/>
      <c r="BA31" s="775"/>
      <c r="BB31" s="775"/>
      <c r="BC31" s="355"/>
      <c r="BD31" s="355"/>
      <c r="BE31" s="355"/>
      <c r="BF31" s="355"/>
      <c r="BG31" s="25"/>
      <c r="BH31" s="25"/>
      <c r="BI31" s="25"/>
    </row>
    <row r="32" spans="1:61" ht="15.75">
      <c r="A32" s="355" t="s">
        <v>23</v>
      </c>
      <c r="B32" s="355" t="s">
        <v>163</v>
      </c>
      <c r="C32" s="356" t="s">
        <v>212</v>
      </c>
      <c r="D32" s="355" t="s">
        <v>219</v>
      </c>
      <c r="E32" s="355" t="s">
        <v>220</v>
      </c>
      <c r="F32" s="355">
        <v>394.21</v>
      </c>
      <c r="G32" s="355">
        <v>133</v>
      </c>
      <c r="H32" s="355">
        <v>786</v>
      </c>
      <c r="I32" s="355">
        <v>423</v>
      </c>
      <c r="J32" s="355">
        <v>363</v>
      </c>
      <c r="K32" s="355">
        <v>491</v>
      </c>
      <c r="L32" s="355">
        <v>270</v>
      </c>
      <c r="M32" s="355">
        <v>221</v>
      </c>
      <c r="N32" s="355">
        <v>3</v>
      </c>
      <c r="O32" s="355">
        <v>1</v>
      </c>
      <c r="P32" s="355">
        <v>2</v>
      </c>
      <c r="Q32" s="355">
        <v>0</v>
      </c>
      <c r="R32" s="355">
        <v>20</v>
      </c>
      <c r="S32" s="355">
        <v>26</v>
      </c>
      <c r="T32" s="355">
        <v>14</v>
      </c>
      <c r="U32" s="355">
        <v>49.71</v>
      </c>
      <c r="V32" s="355">
        <f t="shared" si="0"/>
        <v>83.710000000000008</v>
      </c>
      <c r="W32" s="355">
        <v>40</v>
      </c>
      <c r="X32" s="355">
        <v>109.71</v>
      </c>
      <c r="Y32" s="355"/>
      <c r="Z32" s="355"/>
      <c r="AA32" s="775"/>
      <c r="AB32" s="775"/>
      <c r="AC32" s="355"/>
      <c r="AD32" s="355"/>
      <c r="AE32" s="355"/>
      <c r="AF32" s="355"/>
      <c r="AG32" s="355"/>
      <c r="AH32" s="355"/>
      <c r="AI32" s="355"/>
      <c r="AJ32" s="355"/>
      <c r="AK32" s="775"/>
      <c r="AL32" s="775"/>
      <c r="AM32" s="775"/>
      <c r="AN32" s="775"/>
      <c r="AO32" s="775"/>
      <c r="AP32" s="355"/>
      <c r="AQ32" s="775"/>
      <c r="AR32" s="355"/>
      <c r="AS32" s="775"/>
      <c r="AT32" s="355"/>
      <c r="AU32" s="355"/>
      <c r="AV32" s="355"/>
      <c r="AW32" s="355"/>
      <c r="AX32" s="355"/>
      <c r="AY32" s="355"/>
      <c r="AZ32" s="355"/>
      <c r="BA32" s="775"/>
      <c r="BB32" s="775"/>
      <c r="BC32" s="355"/>
      <c r="BD32" s="355"/>
      <c r="BE32" s="355"/>
      <c r="BF32" s="355"/>
      <c r="BG32" s="25"/>
      <c r="BH32" s="25"/>
      <c r="BI32" s="25"/>
    </row>
    <row r="33" spans="1:62" ht="15.75">
      <c r="A33" s="355" t="s">
        <v>23</v>
      </c>
      <c r="B33" s="355" t="s">
        <v>163</v>
      </c>
      <c r="C33" s="356" t="s">
        <v>212</v>
      </c>
      <c r="D33" s="355" t="s">
        <v>221</v>
      </c>
      <c r="E33" s="355" t="s">
        <v>222</v>
      </c>
      <c r="F33" s="355">
        <v>467.94</v>
      </c>
      <c r="G33" s="355">
        <v>79</v>
      </c>
      <c r="H33" s="355">
        <v>452</v>
      </c>
      <c r="I33" s="355">
        <v>236</v>
      </c>
      <c r="J33" s="355">
        <v>216</v>
      </c>
      <c r="K33" s="355">
        <v>248</v>
      </c>
      <c r="L33" s="355">
        <v>130</v>
      </c>
      <c r="M33" s="414">
        <v>118</v>
      </c>
      <c r="N33" s="414">
        <v>5</v>
      </c>
      <c r="O33" s="414">
        <v>2</v>
      </c>
      <c r="P33" s="414">
        <v>3</v>
      </c>
      <c r="Q33" s="414">
        <v>0</v>
      </c>
      <c r="R33" s="414">
        <v>0</v>
      </c>
      <c r="S33" s="414">
        <v>60</v>
      </c>
      <c r="T33" s="414">
        <v>6</v>
      </c>
      <c r="U33" s="414">
        <v>43.44</v>
      </c>
      <c r="V33" s="414">
        <f t="shared" si="0"/>
        <v>49.44</v>
      </c>
      <c r="W33" s="414">
        <v>100</v>
      </c>
      <c r="X33" s="414">
        <v>109.44</v>
      </c>
      <c r="Y33" s="355"/>
      <c r="Z33" s="355"/>
      <c r="AA33" s="775"/>
      <c r="AB33" s="775"/>
      <c r="AC33" s="355"/>
      <c r="AD33" s="355"/>
      <c r="AE33" s="355"/>
      <c r="AF33" s="355"/>
      <c r="AG33" s="355"/>
      <c r="AH33" s="355"/>
      <c r="AI33" s="355"/>
      <c r="AJ33" s="355"/>
      <c r="AK33" s="775"/>
      <c r="AL33" s="775"/>
      <c r="AM33" s="775"/>
      <c r="AN33" s="775"/>
      <c r="AO33" s="775"/>
      <c r="AP33" s="355"/>
      <c r="AQ33" s="775"/>
      <c r="AR33" s="355"/>
      <c r="AS33" s="775"/>
      <c r="AT33" s="355"/>
      <c r="AU33" s="355"/>
      <c r="AV33" s="355"/>
      <c r="AW33" s="355"/>
      <c r="AX33" s="355"/>
      <c r="AY33" s="355"/>
      <c r="AZ33" s="355"/>
      <c r="BA33" s="775"/>
      <c r="BB33" s="775"/>
      <c r="BC33" s="355"/>
      <c r="BD33" s="355"/>
      <c r="BE33" s="355"/>
      <c r="BF33" s="355"/>
      <c r="BG33" s="25"/>
      <c r="BH33" s="25"/>
      <c r="BI33" s="25"/>
    </row>
    <row r="34" spans="1:62" s="25" customFormat="1" ht="15.75">
      <c r="A34" s="355" t="s">
        <v>23</v>
      </c>
      <c r="B34" s="355" t="s">
        <v>163</v>
      </c>
      <c r="C34" s="356" t="s">
        <v>223</v>
      </c>
      <c r="D34" s="357" t="s">
        <v>223</v>
      </c>
      <c r="E34" s="355" t="s">
        <v>224</v>
      </c>
      <c r="F34" s="355">
        <v>873.38</v>
      </c>
      <c r="G34" s="355">
        <v>173</v>
      </c>
      <c r="H34" s="355">
        <v>1018</v>
      </c>
      <c r="I34" s="355">
        <v>551</v>
      </c>
      <c r="J34" s="355">
        <v>467</v>
      </c>
      <c r="K34" s="355">
        <v>393</v>
      </c>
      <c r="L34" s="355">
        <v>209</v>
      </c>
      <c r="M34" s="355">
        <v>184</v>
      </c>
      <c r="N34" s="355">
        <v>23</v>
      </c>
      <c r="O34" s="355">
        <v>11</v>
      </c>
      <c r="P34" s="355">
        <v>12</v>
      </c>
      <c r="Q34" s="355">
        <v>0</v>
      </c>
      <c r="R34" s="355">
        <v>0</v>
      </c>
      <c r="S34" s="355">
        <v>49.05</v>
      </c>
      <c r="T34" s="355">
        <v>0</v>
      </c>
      <c r="U34" s="355">
        <v>240.16</v>
      </c>
      <c r="V34" s="355">
        <f t="shared" si="0"/>
        <v>240.16</v>
      </c>
      <c r="W34" s="355">
        <v>338.07</v>
      </c>
      <c r="X34" s="355">
        <v>289.20999999999998</v>
      </c>
      <c r="Y34" s="355"/>
      <c r="Z34" s="355"/>
      <c r="AA34" s="775"/>
      <c r="AB34" s="775"/>
      <c r="AC34" s="355"/>
      <c r="AD34" s="355"/>
      <c r="AE34" s="355"/>
      <c r="AF34" s="355"/>
      <c r="AG34" s="355"/>
      <c r="AH34" s="355"/>
      <c r="AI34" s="355"/>
      <c r="AJ34" s="355"/>
      <c r="AK34" s="775"/>
      <c r="AL34" s="775"/>
      <c r="AM34" s="775"/>
      <c r="AN34" s="775"/>
      <c r="AO34" s="775"/>
      <c r="AP34" s="355"/>
      <c r="AQ34" s="775"/>
      <c r="AR34" s="355"/>
      <c r="AS34" s="775"/>
      <c r="AT34" s="355"/>
      <c r="AU34" s="355"/>
      <c r="AV34" s="355"/>
      <c r="AW34" s="355"/>
      <c r="AX34" s="355"/>
      <c r="AY34" s="355"/>
      <c r="AZ34" s="355"/>
      <c r="BA34" s="775"/>
      <c r="BB34" s="775"/>
      <c r="BC34" s="355"/>
      <c r="BD34" s="355"/>
      <c r="BE34" s="355"/>
      <c r="BF34" s="355"/>
      <c r="BJ34" s="915"/>
    </row>
    <row r="35" spans="1:62" s="25" customFormat="1" ht="15.75">
      <c r="A35" s="355" t="s">
        <v>23</v>
      </c>
      <c r="B35" s="355" t="s">
        <v>163</v>
      </c>
      <c r="C35" s="356" t="s">
        <v>223</v>
      </c>
      <c r="D35" s="355" t="s">
        <v>225</v>
      </c>
      <c r="E35" s="355" t="s">
        <v>226</v>
      </c>
      <c r="F35" s="355">
        <v>288.11</v>
      </c>
      <c r="G35" s="355">
        <v>111</v>
      </c>
      <c r="H35" s="355">
        <v>706</v>
      </c>
      <c r="I35" s="355">
        <v>376</v>
      </c>
      <c r="J35" s="355">
        <v>330</v>
      </c>
      <c r="K35" s="355">
        <v>0</v>
      </c>
      <c r="L35" s="355">
        <v>0</v>
      </c>
      <c r="M35" s="355">
        <v>0</v>
      </c>
      <c r="N35" s="355">
        <v>68</v>
      </c>
      <c r="O35" s="355">
        <v>35</v>
      </c>
      <c r="P35" s="355">
        <v>33</v>
      </c>
      <c r="Q35" s="355">
        <v>0</v>
      </c>
      <c r="R35" s="355">
        <v>0</v>
      </c>
      <c r="S35" s="355">
        <v>3</v>
      </c>
      <c r="T35" s="355">
        <v>0</v>
      </c>
      <c r="U35" s="355">
        <v>60.11</v>
      </c>
      <c r="V35" s="355">
        <f t="shared" si="0"/>
        <v>60.11</v>
      </c>
      <c r="W35" s="355">
        <v>73</v>
      </c>
      <c r="X35" s="355">
        <v>63.11</v>
      </c>
      <c r="Y35" s="355"/>
      <c r="Z35" s="355"/>
      <c r="AA35" s="775"/>
      <c r="AB35" s="775"/>
      <c r="AC35" s="355"/>
      <c r="AD35" s="355"/>
      <c r="AE35" s="355"/>
      <c r="AF35" s="355"/>
      <c r="AG35" s="355"/>
      <c r="AH35" s="355"/>
      <c r="AI35" s="355"/>
      <c r="AJ35" s="355"/>
      <c r="AK35" s="775"/>
      <c r="AL35" s="775"/>
      <c r="AM35" s="775"/>
      <c r="AN35" s="775"/>
      <c r="AO35" s="775"/>
      <c r="AP35" s="355"/>
      <c r="AQ35" s="775"/>
      <c r="AR35" s="355"/>
      <c r="AS35" s="775"/>
      <c r="AT35" s="355"/>
      <c r="AU35" s="355"/>
      <c r="AV35" s="355"/>
      <c r="AW35" s="355"/>
      <c r="AX35" s="355"/>
      <c r="AY35" s="355"/>
      <c r="AZ35" s="355"/>
      <c r="BA35" s="775"/>
      <c r="BB35" s="775"/>
      <c r="BC35" s="355"/>
      <c r="BD35" s="355"/>
      <c r="BE35" s="355"/>
      <c r="BF35" s="355"/>
      <c r="BJ35" s="915"/>
    </row>
    <row r="36" spans="1:62" s="25" customFormat="1" ht="15.75">
      <c r="A36" s="355" t="s">
        <v>23</v>
      </c>
      <c r="B36" s="355" t="s">
        <v>163</v>
      </c>
      <c r="C36" s="356" t="s">
        <v>223</v>
      </c>
      <c r="D36" s="355" t="s">
        <v>227</v>
      </c>
      <c r="E36" s="355" t="s">
        <v>228</v>
      </c>
      <c r="F36" s="355">
        <v>346.77</v>
      </c>
      <c r="G36" s="355">
        <v>176</v>
      </c>
      <c r="H36" s="355">
        <v>945</v>
      </c>
      <c r="I36" s="355">
        <v>504</v>
      </c>
      <c r="J36" s="355">
        <v>441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15</v>
      </c>
      <c r="T36" s="355">
        <v>0</v>
      </c>
      <c r="U36" s="355">
        <v>109.77</v>
      </c>
      <c r="V36" s="355">
        <f t="shared" si="0"/>
        <v>109.77</v>
      </c>
      <c r="W36" s="355">
        <v>70</v>
      </c>
      <c r="X36" s="355">
        <v>124.77</v>
      </c>
      <c r="Y36" s="355"/>
      <c r="Z36" s="355"/>
      <c r="AA36" s="775"/>
      <c r="AB36" s="775"/>
      <c r="AC36" s="355"/>
      <c r="AD36" s="355"/>
      <c r="AE36" s="355"/>
      <c r="AF36" s="355"/>
      <c r="AG36" s="355"/>
      <c r="AH36" s="355"/>
      <c r="AI36" s="355"/>
      <c r="AJ36" s="355"/>
      <c r="AK36" s="775"/>
      <c r="AL36" s="775"/>
      <c r="AM36" s="775"/>
      <c r="AN36" s="775"/>
      <c r="AO36" s="775"/>
      <c r="AP36" s="355"/>
      <c r="AQ36" s="775"/>
      <c r="AR36" s="355"/>
      <c r="AS36" s="775"/>
      <c r="AT36" s="355"/>
      <c r="AU36" s="355"/>
      <c r="AV36" s="355"/>
      <c r="AW36" s="355"/>
      <c r="AX36" s="355"/>
      <c r="AY36" s="355"/>
      <c r="AZ36" s="355"/>
      <c r="BA36" s="775"/>
      <c r="BB36" s="775"/>
      <c r="BC36" s="355"/>
      <c r="BD36" s="355"/>
      <c r="BE36" s="355"/>
      <c r="BF36" s="355"/>
      <c r="BJ36" s="915"/>
    </row>
    <row r="37" spans="1:62" s="25" customFormat="1" ht="15.75">
      <c r="A37" s="416" t="s">
        <v>23</v>
      </c>
      <c r="B37" s="416" t="s">
        <v>163</v>
      </c>
      <c r="C37" s="417" t="s">
        <v>229</v>
      </c>
      <c r="D37" s="418" t="s">
        <v>230</v>
      </c>
      <c r="E37" s="416" t="s">
        <v>231</v>
      </c>
      <c r="F37" s="416">
        <v>2332</v>
      </c>
      <c r="G37" s="416">
        <v>358</v>
      </c>
      <c r="H37" s="416">
        <v>2439</v>
      </c>
      <c r="I37" s="416">
        <v>1284</v>
      </c>
      <c r="J37" s="416">
        <v>1155</v>
      </c>
      <c r="K37" s="416">
        <v>251</v>
      </c>
      <c r="L37" s="416">
        <v>126</v>
      </c>
      <c r="M37" s="355">
        <v>125</v>
      </c>
      <c r="N37" s="355">
        <v>357</v>
      </c>
      <c r="O37" s="355">
        <v>178</v>
      </c>
      <c r="P37" s="355">
        <v>179</v>
      </c>
      <c r="Q37" s="355">
        <v>0</v>
      </c>
      <c r="R37" s="355">
        <v>1</v>
      </c>
      <c r="S37" s="355">
        <v>40</v>
      </c>
      <c r="T37" s="355">
        <v>48</v>
      </c>
      <c r="U37" s="355">
        <v>94</v>
      </c>
      <c r="V37" s="355">
        <f t="shared" si="0"/>
        <v>143</v>
      </c>
      <c r="W37" s="355">
        <v>300</v>
      </c>
      <c r="X37" s="355">
        <v>183</v>
      </c>
      <c r="Y37" s="355"/>
      <c r="Z37" s="355"/>
      <c r="AA37" s="775"/>
      <c r="AB37" s="775"/>
      <c r="AC37" s="355"/>
      <c r="AD37" s="355"/>
      <c r="AE37" s="355"/>
      <c r="AF37" s="355"/>
      <c r="AG37" s="355"/>
      <c r="AH37" s="355"/>
      <c r="AI37" s="355"/>
      <c r="AJ37" s="355"/>
      <c r="AK37" s="775"/>
      <c r="AL37" s="775"/>
      <c r="AM37" s="775"/>
      <c r="AN37" s="775"/>
      <c r="AO37" s="775"/>
      <c r="AP37" s="355"/>
      <c r="AQ37" s="775"/>
      <c r="AR37" s="355"/>
      <c r="AS37" s="775"/>
      <c r="AT37" s="355"/>
      <c r="AU37" s="355"/>
      <c r="AV37" s="355"/>
      <c r="AW37" s="355"/>
      <c r="AX37" s="355"/>
      <c r="AY37" s="355"/>
      <c r="AZ37" s="355"/>
      <c r="BA37" s="775"/>
      <c r="BB37" s="775"/>
      <c r="BC37" s="355"/>
      <c r="BD37" s="355"/>
      <c r="BE37" s="355"/>
      <c r="BF37" s="355"/>
      <c r="BJ37" s="915"/>
    </row>
    <row r="38" spans="1:62" s="25" customFormat="1" ht="15.75">
      <c r="A38" s="355" t="s">
        <v>23</v>
      </c>
      <c r="B38" s="355" t="s">
        <v>163</v>
      </c>
      <c r="C38" s="356" t="s">
        <v>229</v>
      </c>
      <c r="D38" s="355" t="s">
        <v>232</v>
      </c>
      <c r="E38" s="355" t="s">
        <v>233</v>
      </c>
      <c r="F38" s="355">
        <v>2176</v>
      </c>
      <c r="G38" s="355">
        <v>266</v>
      </c>
      <c r="H38" s="355">
        <v>1734</v>
      </c>
      <c r="I38" s="355">
        <v>928</v>
      </c>
      <c r="J38" s="355">
        <v>806</v>
      </c>
      <c r="K38" s="355">
        <v>120</v>
      </c>
      <c r="L38" s="355">
        <v>66</v>
      </c>
      <c r="M38" s="355">
        <v>54</v>
      </c>
      <c r="N38" s="355">
        <v>386</v>
      </c>
      <c r="O38" s="355">
        <v>206</v>
      </c>
      <c r="P38" s="355">
        <v>180</v>
      </c>
      <c r="Q38" s="355">
        <v>0</v>
      </c>
      <c r="R38" s="355">
        <v>0</v>
      </c>
      <c r="S38" s="355">
        <v>15</v>
      </c>
      <c r="T38" s="355">
        <v>17</v>
      </c>
      <c r="U38" s="355">
        <v>309</v>
      </c>
      <c r="V38" s="355">
        <f t="shared" si="0"/>
        <v>326</v>
      </c>
      <c r="W38" s="355">
        <v>454</v>
      </c>
      <c r="X38" s="355">
        <v>341</v>
      </c>
      <c r="Y38" s="355"/>
      <c r="Z38" s="355"/>
      <c r="AA38" s="775"/>
      <c r="AB38" s="775"/>
      <c r="AC38" s="355"/>
      <c r="AD38" s="355"/>
      <c r="AE38" s="355"/>
      <c r="AF38" s="355"/>
      <c r="AG38" s="355"/>
      <c r="AH38" s="355"/>
      <c r="AI38" s="355"/>
      <c r="AJ38" s="355"/>
      <c r="AK38" s="775"/>
      <c r="AL38" s="775"/>
      <c r="AM38" s="775"/>
      <c r="AN38" s="775"/>
      <c r="AO38" s="775"/>
      <c r="AP38" s="355"/>
      <c r="AQ38" s="775"/>
      <c r="AR38" s="355"/>
      <c r="AS38" s="775"/>
      <c r="AT38" s="355"/>
      <c r="AU38" s="355"/>
      <c r="AV38" s="355"/>
      <c r="AW38" s="355"/>
      <c r="AX38" s="355"/>
      <c r="AY38" s="355"/>
      <c r="AZ38" s="355"/>
      <c r="BA38" s="775"/>
      <c r="BB38" s="775"/>
      <c r="BC38" s="355"/>
      <c r="BD38" s="355"/>
      <c r="BE38" s="355"/>
      <c r="BF38" s="355"/>
      <c r="BJ38" s="915"/>
    </row>
    <row r="39" spans="1:62" ht="47.25">
      <c r="A39" s="355" t="s">
        <v>23</v>
      </c>
      <c r="B39" s="355" t="s">
        <v>163</v>
      </c>
      <c r="C39" s="356" t="s">
        <v>234</v>
      </c>
      <c r="D39" s="357" t="s">
        <v>235</v>
      </c>
      <c r="E39" s="355" t="s">
        <v>236</v>
      </c>
      <c r="F39" s="355">
        <v>443.36</v>
      </c>
      <c r="G39" s="355">
        <v>247</v>
      </c>
      <c r="H39" s="355">
        <v>1523</v>
      </c>
      <c r="I39" s="355">
        <v>795</v>
      </c>
      <c r="J39" s="355">
        <v>728</v>
      </c>
      <c r="K39" s="355">
        <v>176</v>
      </c>
      <c r="L39" s="355">
        <v>86</v>
      </c>
      <c r="M39" s="416">
        <v>90</v>
      </c>
      <c r="N39" s="416">
        <v>0</v>
      </c>
      <c r="O39" s="416">
        <v>0</v>
      </c>
      <c r="P39" s="416">
        <v>0</v>
      </c>
      <c r="Q39" s="416">
        <v>0</v>
      </c>
      <c r="R39" s="416">
        <v>1.1499999999999999</v>
      </c>
      <c r="S39" s="416">
        <v>2.1</v>
      </c>
      <c r="T39" s="416">
        <v>0</v>
      </c>
      <c r="U39" s="416">
        <v>54.25</v>
      </c>
      <c r="V39" s="416">
        <f t="shared" si="0"/>
        <v>55.4</v>
      </c>
      <c r="W39" s="416">
        <v>86.56</v>
      </c>
      <c r="X39" s="416">
        <v>57.5</v>
      </c>
      <c r="Y39" s="410" t="s">
        <v>4114</v>
      </c>
      <c r="Z39" s="359">
        <v>763736</v>
      </c>
      <c r="AA39" s="447"/>
      <c r="AB39" s="447"/>
      <c r="AC39" s="358">
        <v>76.4619</v>
      </c>
      <c r="AD39" s="358"/>
      <c r="AE39" s="358">
        <v>76.4619</v>
      </c>
      <c r="AF39" s="358"/>
      <c r="AG39" s="358"/>
      <c r="AH39" s="375" t="s">
        <v>4682</v>
      </c>
      <c r="AI39" s="375" t="s">
        <v>4008</v>
      </c>
      <c r="AJ39" s="375"/>
      <c r="AK39" s="648" t="s">
        <v>4113</v>
      </c>
      <c r="AL39" s="447">
        <v>34</v>
      </c>
      <c r="AM39" s="447"/>
      <c r="AN39" s="447" t="s">
        <v>4272</v>
      </c>
      <c r="AO39" s="463">
        <v>44836</v>
      </c>
      <c r="AP39" s="358" t="s">
        <v>7844</v>
      </c>
      <c r="AQ39" s="447" t="s">
        <v>7845</v>
      </c>
      <c r="AR39" s="361" t="s">
        <v>4293</v>
      </c>
      <c r="AS39" s="447">
        <v>6375583137</v>
      </c>
      <c r="AT39" s="358"/>
      <c r="AU39" s="358"/>
      <c r="AV39" s="358"/>
      <c r="AW39" s="358"/>
      <c r="AX39" s="358"/>
      <c r="AY39" s="358"/>
      <c r="AZ39" s="358"/>
      <c r="BA39" s="447" t="s">
        <v>5750</v>
      </c>
      <c r="BB39" s="447">
        <v>28</v>
      </c>
      <c r="BC39" s="358"/>
      <c r="BD39" s="358" t="s">
        <v>5750</v>
      </c>
      <c r="BE39" s="358">
        <v>76.4619</v>
      </c>
      <c r="BF39" s="358">
        <v>5.4619</v>
      </c>
      <c r="BG39" s="25"/>
      <c r="BH39" s="25"/>
      <c r="BI39" s="25"/>
    </row>
    <row r="40" spans="1:62" ht="15.75">
      <c r="A40" s="355" t="s">
        <v>23</v>
      </c>
      <c r="B40" s="355" t="s">
        <v>163</v>
      </c>
      <c r="C40" s="356" t="s">
        <v>234</v>
      </c>
      <c r="D40" s="355" t="s">
        <v>237</v>
      </c>
      <c r="E40" s="355" t="s">
        <v>238</v>
      </c>
      <c r="F40" s="355">
        <v>311.3</v>
      </c>
      <c r="G40" s="355">
        <v>122</v>
      </c>
      <c r="H40" s="355">
        <v>764</v>
      </c>
      <c r="I40" s="355">
        <v>410</v>
      </c>
      <c r="J40" s="355">
        <v>354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9.6999999999999993</v>
      </c>
      <c r="S40" s="355">
        <v>1.2</v>
      </c>
      <c r="T40" s="355">
        <v>0</v>
      </c>
      <c r="U40" s="355">
        <v>28.8</v>
      </c>
      <c r="V40" s="355">
        <f t="shared" si="0"/>
        <v>38.5</v>
      </c>
      <c r="W40" s="355">
        <v>39.799999999999997</v>
      </c>
      <c r="X40" s="355">
        <v>39.700000000000003</v>
      </c>
      <c r="Y40" s="355"/>
      <c r="Z40" s="355"/>
      <c r="AA40" s="775"/>
      <c r="AB40" s="775"/>
      <c r="AC40" s="355"/>
      <c r="AD40" s="355"/>
      <c r="AE40" s="355"/>
      <c r="AF40" s="355"/>
      <c r="AG40" s="355"/>
      <c r="AH40" s="355"/>
      <c r="AI40" s="355"/>
      <c r="AJ40" s="355"/>
      <c r="AK40" s="775"/>
      <c r="AL40" s="775"/>
      <c r="AM40" s="775"/>
      <c r="AN40" s="775"/>
      <c r="AO40" s="775"/>
      <c r="AP40" s="355"/>
      <c r="AQ40" s="775"/>
      <c r="AR40" s="355"/>
      <c r="AS40" s="775"/>
      <c r="AT40" s="355"/>
      <c r="AU40" s="355"/>
      <c r="AV40" s="355"/>
      <c r="AW40" s="355"/>
      <c r="AX40" s="355"/>
      <c r="AY40" s="355"/>
      <c r="AZ40" s="355"/>
      <c r="BA40" s="775"/>
      <c r="BB40" s="775"/>
      <c r="BC40" s="355"/>
      <c r="BD40" s="355"/>
      <c r="BE40" s="355"/>
      <c r="BF40" s="355"/>
      <c r="BG40" s="25"/>
      <c r="BH40" s="25"/>
      <c r="BI40" s="25"/>
    </row>
    <row r="41" spans="1:62" ht="15.75">
      <c r="A41" s="355" t="s">
        <v>23</v>
      </c>
      <c r="B41" s="355" t="s">
        <v>163</v>
      </c>
      <c r="C41" s="356" t="s">
        <v>234</v>
      </c>
      <c r="D41" s="355" t="s">
        <v>239</v>
      </c>
      <c r="E41" s="355" t="s">
        <v>240</v>
      </c>
      <c r="F41" s="355">
        <v>317.5</v>
      </c>
      <c r="G41" s="355">
        <v>141</v>
      </c>
      <c r="H41" s="355">
        <v>778</v>
      </c>
      <c r="I41" s="355">
        <v>427</v>
      </c>
      <c r="J41" s="355">
        <v>351</v>
      </c>
      <c r="K41" s="355">
        <v>97</v>
      </c>
      <c r="L41" s="355">
        <v>54</v>
      </c>
      <c r="M41" s="355">
        <v>43</v>
      </c>
      <c r="N41" s="355">
        <v>12</v>
      </c>
      <c r="O41" s="355">
        <v>7</v>
      </c>
      <c r="P41" s="355">
        <v>5</v>
      </c>
      <c r="Q41" s="355">
        <v>0</v>
      </c>
      <c r="R41" s="355">
        <v>0</v>
      </c>
      <c r="S41" s="355">
        <v>0.36</v>
      </c>
      <c r="T41" s="355">
        <v>0</v>
      </c>
      <c r="U41" s="355">
        <v>28.8</v>
      </c>
      <c r="V41" s="355">
        <f t="shared" si="0"/>
        <v>28.8</v>
      </c>
      <c r="W41" s="355">
        <v>40.4</v>
      </c>
      <c r="X41" s="355">
        <v>29.16</v>
      </c>
      <c r="Y41" s="355"/>
      <c r="Z41" s="355"/>
      <c r="AA41" s="775"/>
      <c r="AB41" s="775"/>
      <c r="AC41" s="355"/>
      <c r="AD41" s="355"/>
      <c r="AE41" s="355"/>
      <c r="AF41" s="355"/>
      <c r="AG41" s="355"/>
      <c r="AH41" s="355"/>
      <c r="AI41" s="355"/>
      <c r="AJ41" s="355"/>
      <c r="AK41" s="775"/>
      <c r="AL41" s="775"/>
      <c r="AM41" s="775"/>
      <c r="AN41" s="775"/>
      <c r="AO41" s="775"/>
      <c r="AP41" s="355"/>
      <c r="AQ41" s="775"/>
      <c r="AR41" s="355"/>
      <c r="AS41" s="775"/>
      <c r="AT41" s="355"/>
      <c r="AU41" s="355"/>
      <c r="AV41" s="355"/>
      <c r="AW41" s="355"/>
      <c r="AX41" s="355"/>
      <c r="AY41" s="355"/>
      <c r="AZ41" s="355"/>
      <c r="BA41" s="775"/>
      <c r="BB41" s="775"/>
      <c r="BC41" s="355"/>
      <c r="BD41" s="355"/>
      <c r="BE41" s="355"/>
      <c r="BF41" s="355"/>
      <c r="BG41" s="25"/>
      <c r="BH41" s="25"/>
      <c r="BI41" s="25"/>
    </row>
    <row r="42" spans="1:62" ht="15.75">
      <c r="A42" s="355" t="s">
        <v>23</v>
      </c>
      <c r="B42" s="355" t="s">
        <v>163</v>
      </c>
      <c r="C42" s="356" t="s">
        <v>234</v>
      </c>
      <c r="D42" s="355" t="s">
        <v>241</v>
      </c>
      <c r="E42" s="355" t="s">
        <v>242</v>
      </c>
      <c r="F42" s="355">
        <v>160.6</v>
      </c>
      <c r="G42" s="355">
        <v>53</v>
      </c>
      <c r="H42" s="355">
        <v>325</v>
      </c>
      <c r="I42" s="355">
        <v>174</v>
      </c>
      <c r="J42" s="355">
        <v>151</v>
      </c>
      <c r="K42" s="355">
        <v>0</v>
      </c>
      <c r="L42" s="355">
        <v>0</v>
      </c>
      <c r="M42" s="355">
        <v>0</v>
      </c>
      <c r="N42" s="355">
        <v>0</v>
      </c>
      <c r="O42" s="355">
        <v>0</v>
      </c>
      <c r="P42" s="355">
        <v>0</v>
      </c>
      <c r="Q42" s="355">
        <v>0</v>
      </c>
      <c r="R42" s="355">
        <v>0</v>
      </c>
      <c r="S42" s="355">
        <v>59.82</v>
      </c>
      <c r="T42" s="355">
        <v>0</v>
      </c>
      <c r="U42" s="355">
        <v>14.2</v>
      </c>
      <c r="V42" s="355">
        <f t="shared" si="0"/>
        <v>14.2</v>
      </c>
      <c r="W42" s="355">
        <v>20.3</v>
      </c>
      <c r="X42" s="355">
        <v>74.02</v>
      </c>
      <c r="Y42" s="355"/>
      <c r="Z42" s="355"/>
      <c r="AA42" s="775"/>
      <c r="AB42" s="775"/>
      <c r="AC42" s="355"/>
      <c r="AD42" s="355"/>
      <c r="AE42" s="355"/>
      <c r="AF42" s="355"/>
      <c r="AG42" s="355"/>
      <c r="AH42" s="355"/>
      <c r="AI42" s="355"/>
      <c r="AJ42" s="355"/>
      <c r="AK42" s="775"/>
      <c r="AL42" s="775"/>
      <c r="AM42" s="775"/>
      <c r="AN42" s="775"/>
      <c r="AO42" s="775"/>
      <c r="AP42" s="355"/>
      <c r="AQ42" s="775"/>
      <c r="AR42" s="355"/>
      <c r="AS42" s="775"/>
      <c r="AT42" s="355"/>
      <c r="AU42" s="355"/>
      <c r="AV42" s="355"/>
      <c r="AW42" s="355"/>
      <c r="AX42" s="355"/>
      <c r="AY42" s="355"/>
      <c r="AZ42" s="355"/>
      <c r="BA42" s="775"/>
      <c r="BB42" s="775"/>
      <c r="BC42" s="355"/>
      <c r="BD42" s="355"/>
      <c r="BE42" s="355"/>
      <c r="BF42" s="355"/>
      <c r="BG42" s="25"/>
      <c r="BH42" s="25"/>
      <c r="BI42" s="25"/>
    </row>
    <row r="43" spans="1:62" ht="31.5">
      <c r="A43" s="355" t="s">
        <v>23</v>
      </c>
      <c r="B43" s="355" t="s">
        <v>163</v>
      </c>
      <c r="C43" s="356" t="s">
        <v>243</v>
      </c>
      <c r="D43" s="357" t="s">
        <v>244</v>
      </c>
      <c r="E43" s="355" t="s">
        <v>245</v>
      </c>
      <c r="F43" s="355">
        <v>1377</v>
      </c>
      <c r="G43" s="355">
        <v>159</v>
      </c>
      <c r="H43" s="355">
        <v>948</v>
      </c>
      <c r="I43" s="355">
        <v>485</v>
      </c>
      <c r="J43" s="355">
        <v>463</v>
      </c>
      <c r="K43" s="355">
        <v>43</v>
      </c>
      <c r="L43" s="355">
        <v>24</v>
      </c>
      <c r="M43" s="355">
        <v>19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6</v>
      </c>
      <c r="T43" s="355">
        <v>0</v>
      </c>
      <c r="U43" s="355">
        <v>56</v>
      </c>
      <c r="V43" s="355">
        <f t="shared" si="0"/>
        <v>56</v>
      </c>
      <c r="W43" s="355">
        <v>86</v>
      </c>
      <c r="X43" s="355">
        <v>62</v>
      </c>
      <c r="Y43" s="410" t="s">
        <v>7806</v>
      </c>
      <c r="Z43" s="359">
        <v>1.14932738038239E+30</v>
      </c>
      <c r="AA43" s="904">
        <v>72.61</v>
      </c>
      <c r="AB43" s="601">
        <v>26.51</v>
      </c>
      <c r="AC43" s="358">
        <v>412.76920000000001</v>
      </c>
      <c r="AD43" s="358">
        <v>397.90100000000001</v>
      </c>
      <c r="AE43" s="358">
        <v>14.8682</v>
      </c>
      <c r="AF43" s="358"/>
      <c r="AG43" s="358"/>
      <c r="AH43" s="358" t="s">
        <v>4682</v>
      </c>
      <c r="AI43" s="358" t="s">
        <v>4007</v>
      </c>
      <c r="AJ43" s="358"/>
      <c r="AK43" s="648" t="s">
        <v>7807</v>
      </c>
      <c r="AL43" s="447">
        <v>24</v>
      </c>
      <c r="AM43" s="447"/>
      <c r="AN43" s="447" t="s">
        <v>4272</v>
      </c>
      <c r="AO43" s="463">
        <v>44806</v>
      </c>
      <c r="AP43" s="358" t="s">
        <v>7803</v>
      </c>
      <c r="AQ43" s="447" t="s">
        <v>7808</v>
      </c>
      <c r="AR43" s="361" t="s">
        <v>4274</v>
      </c>
      <c r="AS43" s="447">
        <v>9636168043</v>
      </c>
      <c r="AT43" s="358"/>
      <c r="AU43" s="358"/>
      <c r="AV43" s="358"/>
      <c r="AW43" s="358"/>
      <c r="AX43" s="358"/>
      <c r="AY43" s="358"/>
      <c r="AZ43" s="358"/>
      <c r="BA43" s="447" t="s">
        <v>5750</v>
      </c>
      <c r="BB43" s="447">
        <v>24</v>
      </c>
      <c r="BC43" s="358"/>
      <c r="BD43" s="358" t="s">
        <v>5750</v>
      </c>
      <c r="BE43" s="358">
        <v>412.76920000000001</v>
      </c>
      <c r="BF43" s="358">
        <v>340.76920000000001</v>
      </c>
      <c r="BG43" s="25"/>
      <c r="BH43" s="25"/>
      <c r="BI43" s="25"/>
    </row>
    <row r="44" spans="1:62" ht="31.5">
      <c r="A44" s="355" t="s">
        <v>23</v>
      </c>
      <c r="B44" s="355" t="s">
        <v>163</v>
      </c>
      <c r="C44" s="356" t="s">
        <v>243</v>
      </c>
      <c r="D44" s="355" t="s">
        <v>246</v>
      </c>
      <c r="E44" s="355" t="s">
        <v>247</v>
      </c>
      <c r="F44" s="355">
        <v>655.05999999999995</v>
      </c>
      <c r="G44" s="355">
        <v>110</v>
      </c>
      <c r="H44" s="355">
        <v>655</v>
      </c>
      <c r="I44" s="355">
        <v>335</v>
      </c>
      <c r="J44" s="355">
        <v>320</v>
      </c>
      <c r="K44" s="355">
        <v>39</v>
      </c>
      <c r="L44" s="355">
        <v>19</v>
      </c>
      <c r="M44" s="355">
        <v>20</v>
      </c>
      <c r="N44" s="355">
        <v>106</v>
      </c>
      <c r="O44" s="355">
        <v>52</v>
      </c>
      <c r="P44" s="355">
        <v>54</v>
      </c>
      <c r="Q44" s="355">
        <v>0</v>
      </c>
      <c r="R44" s="355">
        <v>0</v>
      </c>
      <c r="S44" s="355">
        <v>101</v>
      </c>
      <c r="T44" s="355">
        <v>10</v>
      </c>
      <c r="U44" s="355">
        <v>219.56</v>
      </c>
      <c r="V44" s="355">
        <f t="shared" si="0"/>
        <v>229.56</v>
      </c>
      <c r="W44" s="355">
        <v>26</v>
      </c>
      <c r="X44" s="355">
        <v>330.56</v>
      </c>
      <c r="Y44" s="410" t="s">
        <v>7801</v>
      </c>
      <c r="Z44" s="359">
        <v>10565942456</v>
      </c>
      <c r="AA44" s="904">
        <v>72.61</v>
      </c>
      <c r="AB44" s="447">
        <v>26.51</v>
      </c>
      <c r="AC44" s="358">
        <v>130.72130000000001</v>
      </c>
      <c r="AD44" s="358">
        <v>111.7011</v>
      </c>
      <c r="AE44" s="358">
        <v>19.020199999999999</v>
      </c>
      <c r="AF44" s="358"/>
      <c r="AG44" s="358"/>
      <c r="AH44" s="358" t="s">
        <v>4682</v>
      </c>
      <c r="AI44" s="358" t="s">
        <v>4327</v>
      </c>
      <c r="AJ44" s="358"/>
      <c r="AK44" s="780" t="s">
        <v>7804</v>
      </c>
      <c r="AL44" s="447">
        <v>2</v>
      </c>
      <c r="AM44" s="447"/>
      <c r="AN44" s="447" t="s">
        <v>4272</v>
      </c>
      <c r="AO44" s="463">
        <v>44806</v>
      </c>
      <c r="AP44" s="358" t="s">
        <v>7802</v>
      </c>
      <c r="AQ44" s="447" t="s">
        <v>7805</v>
      </c>
      <c r="AR44" s="361" t="s">
        <v>4274</v>
      </c>
      <c r="AS44" s="447">
        <v>9649359984</v>
      </c>
      <c r="AT44" s="358"/>
      <c r="AU44" s="358"/>
      <c r="AV44" s="358"/>
      <c r="AW44" s="358"/>
      <c r="AX44" s="358"/>
      <c r="AY44" s="358"/>
      <c r="AZ44" s="358"/>
      <c r="BA44" s="447" t="s">
        <v>5750</v>
      </c>
      <c r="BB44" s="447">
        <v>2</v>
      </c>
      <c r="BC44" s="358"/>
      <c r="BD44" s="358" t="s">
        <v>4277</v>
      </c>
      <c r="BE44" s="358">
        <v>130.72130000000001</v>
      </c>
      <c r="BF44" s="358">
        <v>128.72130000000001</v>
      </c>
      <c r="BG44" s="25"/>
      <c r="BH44" s="25"/>
      <c r="BI44" s="25"/>
    </row>
    <row r="45" spans="1:62" ht="31.5">
      <c r="A45" s="355" t="s">
        <v>23</v>
      </c>
      <c r="B45" s="355" t="s">
        <v>163</v>
      </c>
      <c r="C45" s="356" t="s">
        <v>243</v>
      </c>
      <c r="D45" s="355" t="s">
        <v>248</v>
      </c>
      <c r="E45" s="355" t="s">
        <v>249</v>
      </c>
      <c r="F45" s="355">
        <v>556.15</v>
      </c>
      <c r="G45" s="355">
        <v>62</v>
      </c>
      <c r="H45" s="355">
        <v>334</v>
      </c>
      <c r="I45" s="355">
        <v>168</v>
      </c>
      <c r="J45" s="355">
        <v>166</v>
      </c>
      <c r="K45" s="355">
        <v>66</v>
      </c>
      <c r="L45" s="355">
        <v>36</v>
      </c>
      <c r="M45" s="355">
        <v>30</v>
      </c>
      <c r="N45" s="355">
        <v>25</v>
      </c>
      <c r="O45" s="355">
        <v>9</v>
      </c>
      <c r="P45" s="355">
        <v>16</v>
      </c>
      <c r="Q45" s="355">
        <v>0</v>
      </c>
      <c r="R45" s="355">
        <v>60.81</v>
      </c>
      <c r="S45" s="355">
        <v>69.42</v>
      </c>
      <c r="T45" s="355">
        <v>0</v>
      </c>
      <c r="U45" s="355">
        <v>90.26</v>
      </c>
      <c r="V45" s="355">
        <f t="shared" si="0"/>
        <v>151.07</v>
      </c>
      <c r="W45" s="355">
        <v>70</v>
      </c>
      <c r="X45" s="355">
        <v>220.49</v>
      </c>
      <c r="Y45" s="410" t="s">
        <v>7809</v>
      </c>
      <c r="Z45" s="359">
        <v>133141150</v>
      </c>
      <c r="AA45" s="904">
        <v>72.61</v>
      </c>
      <c r="AB45" s="447">
        <v>26.55</v>
      </c>
      <c r="AC45" s="358">
        <v>61.876300000000001</v>
      </c>
      <c r="AD45" s="358">
        <v>61.876300000000001</v>
      </c>
      <c r="AE45" s="358"/>
      <c r="AF45" s="358"/>
      <c r="AG45" s="358"/>
      <c r="AH45" s="358" t="s">
        <v>4682</v>
      </c>
      <c r="AI45" s="358" t="s">
        <v>4327</v>
      </c>
      <c r="AJ45" s="358"/>
      <c r="AK45" s="648" t="s">
        <v>7811</v>
      </c>
      <c r="AL45" s="447">
        <v>21</v>
      </c>
      <c r="AM45" s="447"/>
      <c r="AN45" s="447" t="s">
        <v>4272</v>
      </c>
      <c r="AO45" s="463">
        <v>44836</v>
      </c>
      <c r="AP45" s="358" t="s">
        <v>7810</v>
      </c>
      <c r="AQ45" s="447" t="s">
        <v>7812</v>
      </c>
      <c r="AR45" s="361" t="s">
        <v>4293</v>
      </c>
      <c r="AS45" s="447">
        <v>9610729433</v>
      </c>
      <c r="AT45" s="358"/>
      <c r="AU45" s="358"/>
      <c r="AV45" s="358"/>
      <c r="AW45" s="358"/>
      <c r="AX45" s="358"/>
      <c r="AY45" s="358"/>
      <c r="AZ45" s="358"/>
      <c r="BA45" s="447" t="s">
        <v>5750</v>
      </c>
      <c r="BB45" s="447">
        <v>20</v>
      </c>
      <c r="BC45" s="358"/>
      <c r="BD45" s="358" t="s">
        <v>5750</v>
      </c>
      <c r="BE45" s="358">
        <v>61.876300000000001</v>
      </c>
      <c r="BF45" s="358">
        <v>41.876300000000001</v>
      </c>
      <c r="BG45" s="25"/>
      <c r="BH45" s="25"/>
      <c r="BI45" s="25"/>
    </row>
    <row r="46" spans="1:62" ht="15.75">
      <c r="A46" s="355" t="s">
        <v>23</v>
      </c>
      <c r="B46" s="355" t="s">
        <v>163</v>
      </c>
      <c r="C46" s="356" t="s">
        <v>250</v>
      </c>
      <c r="D46" s="357" t="s">
        <v>251</v>
      </c>
      <c r="E46" s="355" t="s">
        <v>252</v>
      </c>
      <c r="F46" s="355">
        <v>725.26</v>
      </c>
      <c r="G46" s="355">
        <v>152</v>
      </c>
      <c r="H46" s="355">
        <v>1025</v>
      </c>
      <c r="I46" s="355">
        <v>532</v>
      </c>
      <c r="J46" s="355">
        <v>493</v>
      </c>
      <c r="K46" s="355">
        <v>78</v>
      </c>
      <c r="L46" s="355">
        <v>39</v>
      </c>
      <c r="M46" s="355">
        <v>39</v>
      </c>
      <c r="N46" s="355">
        <v>0</v>
      </c>
      <c r="O46" s="355">
        <v>0</v>
      </c>
      <c r="P46" s="355">
        <v>0</v>
      </c>
      <c r="Q46" s="355">
        <v>0</v>
      </c>
      <c r="R46" s="355">
        <v>0</v>
      </c>
      <c r="S46" s="355">
        <v>15.15</v>
      </c>
      <c r="T46" s="355">
        <v>0</v>
      </c>
      <c r="U46" s="355">
        <v>0</v>
      </c>
      <c r="V46" s="355">
        <f t="shared" si="0"/>
        <v>0</v>
      </c>
      <c r="W46" s="355">
        <v>277.08</v>
      </c>
      <c r="X46" s="355">
        <v>15.15</v>
      </c>
      <c r="Y46" s="410" t="s">
        <v>7901</v>
      </c>
      <c r="Z46" s="372">
        <v>509</v>
      </c>
      <c r="AA46" s="447"/>
      <c r="AB46" s="447"/>
      <c r="AC46" s="358">
        <v>11.185499999999999</v>
      </c>
      <c r="AD46" s="358">
        <v>11.185499999999999</v>
      </c>
      <c r="AE46" s="358"/>
      <c r="AF46" s="358"/>
      <c r="AG46" s="358"/>
      <c r="AH46" s="375" t="s">
        <v>4682</v>
      </c>
      <c r="AI46" s="375" t="s">
        <v>4007</v>
      </c>
      <c r="AJ46" s="375"/>
      <c r="AK46" s="648" t="s">
        <v>7903</v>
      </c>
      <c r="AL46" s="447">
        <v>9</v>
      </c>
      <c r="AM46" s="447"/>
      <c r="AN46" s="447" t="s">
        <v>4272</v>
      </c>
      <c r="AO46" s="463">
        <v>44836</v>
      </c>
      <c r="AP46" s="358" t="s">
        <v>7902</v>
      </c>
      <c r="AQ46" s="447" t="s">
        <v>7904</v>
      </c>
      <c r="AR46" s="361" t="s">
        <v>4293</v>
      </c>
      <c r="AS46" s="447">
        <v>7340130960</v>
      </c>
      <c r="AT46" s="358"/>
      <c r="AU46" s="358"/>
      <c r="AV46" s="358"/>
      <c r="AW46" s="358"/>
      <c r="AX46" s="358"/>
      <c r="AY46" s="358"/>
      <c r="AZ46" s="358"/>
      <c r="BA46" s="447" t="s">
        <v>5750</v>
      </c>
      <c r="BB46" s="447">
        <v>5</v>
      </c>
      <c r="BC46" s="358"/>
      <c r="BD46" s="358" t="s">
        <v>5750</v>
      </c>
      <c r="BE46" s="358">
        <v>11.185499999999999</v>
      </c>
      <c r="BF46" s="358">
        <v>1.1855</v>
      </c>
      <c r="BG46" s="25"/>
      <c r="BH46" s="25"/>
      <c r="BI46" s="25"/>
    </row>
    <row r="47" spans="1:62" ht="15.75">
      <c r="A47" s="355" t="s">
        <v>23</v>
      </c>
      <c r="B47" s="355" t="s">
        <v>163</v>
      </c>
      <c r="C47" s="356" t="s">
        <v>250</v>
      </c>
      <c r="D47" s="355" t="s">
        <v>253</v>
      </c>
      <c r="E47" s="355" t="s">
        <v>254</v>
      </c>
      <c r="F47" s="355">
        <v>243</v>
      </c>
      <c r="G47" s="355">
        <v>47</v>
      </c>
      <c r="H47" s="355">
        <v>326</v>
      </c>
      <c r="I47" s="355">
        <v>163</v>
      </c>
      <c r="J47" s="355">
        <v>163</v>
      </c>
      <c r="K47" s="355">
        <v>0</v>
      </c>
      <c r="L47" s="355">
        <v>0</v>
      </c>
      <c r="M47" s="355">
        <v>0</v>
      </c>
      <c r="N47" s="355">
        <v>0</v>
      </c>
      <c r="O47" s="355">
        <v>0</v>
      </c>
      <c r="P47" s="355">
        <v>0</v>
      </c>
      <c r="Q47" s="355">
        <v>0</v>
      </c>
      <c r="R47" s="355">
        <v>0</v>
      </c>
      <c r="S47" s="355">
        <v>0</v>
      </c>
      <c r="T47" s="355">
        <v>0</v>
      </c>
      <c r="U47" s="355">
        <v>28</v>
      </c>
      <c r="V47" s="355">
        <f t="shared" si="0"/>
        <v>28</v>
      </c>
      <c r="W47" s="355">
        <v>16</v>
      </c>
      <c r="X47" s="355">
        <v>28</v>
      </c>
      <c r="Y47" s="411">
        <v>0</v>
      </c>
      <c r="Z47" s="372">
        <v>511</v>
      </c>
      <c r="AA47" s="447"/>
      <c r="AB47" s="447"/>
      <c r="AC47" s="358">
        <v>1.4650000000000001</v>
      </c>
      <c r="AD47" s="358"/>
      <c r="AE47" s="358">
        <v>1.4650000000000001</v>
      </c>
      <c r="AF47" s="358"/>
      <c r="AG47" s="358"/>
      <c r="AH47" s="358"/>
      <c r="AI47" s="358"/>
      <c r="AJ47" s="358"/>
      <c r="AK47" s="447"/>
      <c r="AL47" s="447"/>
      <c r="AM47" s="447"/>
      <c r="AN47" s="447" t="s">
        <v>4272</v>
      </c>
      <c r="AO47" s="463">
        <v>44836</v>
      </c>
      <c r="AP47" s="358" t="s">
        <v>7909</v>
      </c>
      <c r="AQ47" s="447" t="s">
        <v>7910</v>
      </c>
      <c r="AR47" s="361" t="s">
        <v>4293</v>
      </c>
      <c r="AS47" s="447">
        <v>8290058710</v>
      </c>
      <c r="AT47" s="358"/>
      <c r="AU47" s="358"/>
      <c r="AV47" s="358"/>
      <c r="AW47" s="358"/>
      <c r="AX47" s="358"/>
      <c r="AY47" s="358"/>
      <c r="AZ47" s="358"/>
      <c r="BA47" s="447">
        <v>0</v>
      </c>
      <c r="BB47" s="447">
        <v>0</v>
      </c>
      <c r="BC47" s="358"/>
      <c r="BD47" s="358">
        <v>0</v>
      </c>
      <c r="BE47" s="358">
        <v>1.4650000000000001</v>
      </c>
      <c r="BF47" s="358">
        <v>1.4650000000000001</v>
      </c>
      <c r="BG47" s="25"/>
      <c r="BH47" s="25"/>
      <c r="BI47" s="25"/>
    </row>
    <row r="48" spans="1:62" ht="31.5">
      <c r="A48" s="355" t="s">
        <v>23</v>
      </c>
      <c r="B48" s="355" t="s">
        <v>163</v>
      </c>
      <c r="C48" s="356" t="s">
        <v>250</v>
      </c>
      <c r="D48" s="355" t="s">
        <v>255</v>
      </c>
      <c r="E48" s="355" t="s">
        <v>256</v>
      </c>
      <c r="F48" s="355">
        <v>238</v>
      </c>
      <c r="G48" s="355">
        <v>109</v>
      </c>
      <c r="H48" s="355">
        <v>695</v>
      </c>
      <c r="I48" s="355">
        <v>363</v>
      </c>
      <c r="J48" s="355">
        <v>332</v>
      </c>
      <c r="K48" s="355">
        <v>35</v>
      </c>
      <c r="L48" s="355">
        <v>19</v>
      </c>
      <c r="M48" s="355">
        <v>16</v>
      </c>
      <c r="N48" s="355">
        <v>61</v>
      </c>
      <c r="O48" s="355">
        <v>29</v>
      </c>
      <c r="P48" s="355">
        <v>32</v>
      </c>
      <c r="Q48" s="355">
        <v>0</v>
      </c>
      <c r="R48" s="355">
        <v>0</v>
      </c>
      <c r="S48" s="355">
        <v>7</v>
      </c>
      <c r="T48" s="355">
        <v>0</v>
      </c>
      <c r="U48" s="355">
        <v>39</v>
      </c>
      <c r="V48" s="355">
        <f t="shared" si="0"/>
        <v>39</v>
      </c>
      <c r="W48" s="355">
        <v>25</v>
      </c>
      <c r="X48" s="355">
        <v>46</v>
      </c>
      <c r="Y48" s="248" t="s">
        <v>7905</v>
      </c>
      <c r="Z48" s="326">
        <v>427476</v>
      </c>
      <c r="AA48" s="451"/>
      <c r="AB48" s="451"/>
      <c r="AC48" s="361">
        <v>8.0775000000000006</v>
      </c>
      <c r="AD48" s="361">
        <v>6.6368</v>
      </c>
      <c r="AE48" s="361">
        <v>1.4407000000000001</v>
      </c>
      <c r="AF48" s="361"/>
      <c r="AG48" s="361"/>
      <c r="AH48" s="361" t="s">
        <v>4682</v>
      </c>
      <c r="AI48" s="361" t="s">
        <v>4007</v>
      </c>
      <c r="AJ48" s="361"/>
      <c r="AK48" s="777" t="s">
        <v>7907</v>
      </c>
      <c r="AL48" s="451">
        <v>29</v>
      </c>
      <c r="AM48" s="451"/>
      <c r="AN48" s="447" t="s">
        <v>4272</v>
      </c>
      <c r="AO48" s="463">
        <v>44836</v>
      </c>
      <c r="AP48" s="358" t="s">
        <v>7906</v>
      </c>
      <c r="AQ48" s="447" t="s">
        <v>7908</v>
      </c>
      <c r="AR48" s="358" t="s">
        <v>4274</v>
      </c>
      <c r="AS48" s="447">
        <v>9872380750</v>
      </c>
      <c r="AT48" s="361"/>
      <c r="AU48" s="361"/>
      <c r="AV48" s="361"/>
      <c r="AW48" s="361"/>
      <c r="AX48" s="361"/>
      <c r="AY48" s="361"/>
      <c r="AZ48" s="361"/>
      <c r="BA48" s="451" t="s">
        <v>5750</v>
      </c>
      <c r="BB48" s="451">
        <v>2</v>
      </c>
      <c r="BC48" s="358"/>
      <c r="BD48" s="361" t="s">
        <v>5750</v>
      </c>
      <c r="BE48" s="361">
        <v>8.0775000000000006</v>
      </c>
      <c r="BF48" s="361">
        <v>2.0775000000000001</v>
      </c>
      <c r="BG48" s="25"/>
      <c r="BH48" s="25"/>
      <c r="BI48" s="25"/>
    </row>
    <row r="49" spans="1:61" ht="15.75">
      <c r="A49" s="355" t="s">
        <v>23</v>
      </c>
      <c r="B49" s="355" t="s">
        <v>163</v>
      </c>
      <c r="C49" s="356" t="s">
        <v>250</v>
      </c>
      <c r="D49" s="355" t="s">
        <v>257</v>
      </c>
      <c r="E49" s="355" t="s">
        <v>258</v>
      </c>
      <c r="F49" s="355">
        <v>355.35</v>
      </c>
      <c r="G49" s="355">
        <v>48</v>
      </c>
      <c r="H49" s="355">
        <v>316</v>
      </c>
      <c r="I49" s="355">
        <v>170</v>
      </c>
      <c r="J49" s="355">
        <v>146</v>
      </c>
      <c r="K49" s="355">
        <v>62</v>
      </c>
      <c r="L49" s="355">
        <v>33</v>
      </c>
      <c r="M49" s="355">
        <v>29</v>
      </c>
      <c r="N49" s="355">
        <v>0</v>
      </c>
      <c r="O49" s="355">
        <v>0</v>
      </c>
      <c r="P49" s="355">
        <v>0</v>
      </c>
      <c r="Q49" s="355">
        <v>0</v>
      </c>
      <c r="R49" s="355">
        <v>0</v>
      </c>
      <c r="S49" s="355">
        <v>0</v>
      </c>
      <c r="T49" s="355">
        <v>0</v>
      </c>
      <c r="U49" s="355">
        <v>0</v>
      </c>
      <c r="V49" s="355">
        <f t="shared" si="0"/>
        <v>0</v>
      </c>
      <c r="W49" s="355">
        <v>149.05000000000001</v>
      </c>
      <c r="X49" s="355">
        <v>0</v>
      </c>
      <c r="Y49" s="411">
        <v>0</v>
      </c>
      <c r="Z49" s="372"/>
      <c r="AA49" s="447"/>
      <c r="AB49" s="447"/>
      <c r="AC49" s="358"/>
      <c r="AD49" s="358"/>
      <c r="AE49" s="358"/>
      <c r="AF49" s="358"/>
      <c r="AG49" s="358"/>
      <c r="AH49" s="358"/>
      <c r="AI49" s="358"/>
      <c r="AJ49" s="358"/>
      <c r="AK49" s="447"/>
      <c r="AL49" s="447"/>
      <c r="AM49" s="447"/>
      <c r="AN49" s="447" t="s">
        <v>4272</v>
      </c>
      <c r="AO49" s="463">
        <v>44836</v>
      </c>
      <c r="AP49" s="358" t="s">
        <v>7911</v>
      </c>
      <c r="AQ49" s="447" t="s">
        <v>7912</v>
      </c>
      <c r="AR49" s="361" t="s">
        <v>4274</v>
      </c>
      <c r="AS49" s="447">
        <v>7073352031</v>
      </c>
      <c r="AT49" s="358"/>
      <c r="AU49" s="358"/>
      <c r="AV49" s="358"/>
      <c r="AW49" s="358"/>
      <c r="AX49" s="358"/>
      <c r="AY49" s="358"/>
      <c r="AZ49" s="358"/>
      <c r="BA49" s="447">
        <v>0</v>
      </c>
      <c r="BB49" s="447">
        <v>0</v>
      </c>
      <c r="BC49" s="358"/>
      <c r="BD49" s="358">
        <v>0</v>
      </c>
      <c r="BE49" s="358">
        <v>0</v>
      </c>
      <c r="BF49" s="358">
        <v>0</v>
      </c>
      <c r="BG49" s="25"/>
      <c r="BH49" s="25"/>
      <c r="BI49" s="25"/>
    </row>
    <row r="50" spans="1:61" ht="15.75">
      <c r="A50" s="355" t="s">
        <v>23</v>
      </c>
      <c r="B50" s="355" t="s">
        <v>163</v>
      </c>
      <c r="C50" s="356" t="s">
        <v>250</v>
      </c>
      <c r="D50" s="355" t="s">
        <v>259</v>
      </c>
      <c r="E50" s="355" t="s">
        <v>260</v>
      </c>
      <c r="F50" s="355">
        <v>585.87</v>
      </c>
      <c r="G50" s="355">
        <v>98</v>
      </c>
      <c r="H50" s="355">
        <v>586</v>
      </c>
      <c r="I50" s="355">
        <v>296</v>
      </c>
      <c r="J50" s="355">
        <v>290</v>
      </c>
      <c r="K50" s="355">
        <v>17</v>
      </c>
      <c r="L50" s="355">
        <v>10</v>
      </c>
      <c r="M50" s="355">
        <v>7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5">
        <v>0</v>
      </c>
      <c r="V50" s="355">
        <f t="shared" si="0"/>
        <v>0</v>
      </c>
      <c r="W50" s="355">
        <v>292.57</v>
      </c>
      <c r="X50" s="355">
        <v>0</v>
      </c>
      <c r="Y50" s="411">
        <v>0</v>
      </c>
      <c r="Z50" s="359">
        <v>240297299</v>
      </c>
      <c r="AA50" s="447"/>
      <c r="AB50" s="447"/>
      <c r="AC50" s="358">
        <v>16.559699999999999</v>
      </c>
      <c r="AD50" s="358"/>
      <c r="AE50" s="358">
        <v>16.559699999999999</v>
      </c>
      <c r="AF50" s="358"/>
      <c r="AG50" s="358"/>
      <c r="AH50" s="358"/>
      <c r="AI50" s="358"/>
      <c r="AJ50" s="358"/>
      <c r="AK50" s="447"/>
      <c r="AL50" s="447"/>
      <c r="AM50" s="447"/>
      <c r="AN50" s="447" t="s">
        <v>4272</v>
      </c>
      <c r="AO50" s="463">
        <v>44836</v>
      </c>
      <c r="AP50" s="358" t="s">
        <v>7387</v>
      </c>
      <c r="AQ50" s="447" t="s">
        <v>6396</v>
      </c>
      <c r="AR50" s="358" t="s">
        <v>4274</v>
      </c>
      <c r="AS50" s="447">
        <v>9680555753</v>
      </c>
      <c r="AT50" s="358"/>
      <c r="AU50" s="358"/>
      <c r="AV50" s="358"/>
      <c r="AW50" s="358"/>
      <c r="AX50" s="358"/>
      <c r="AY50" s="358"/>
      <c r="AZ50" s="358"/>
      <c r="BA50" s="447" t="s">
        <v>5750</v>
      </c>
      <c r="BB50" s="447"/>
      <c r="BC50" s="358"/>
      <c r="BD50" s="358" t="s">
        <v>5750</v>
      </c>
      <c r="BE50" s="358">
        <v>16.559699999999999</v>
      </c>
      <c r="BF50" s="358">
        <v>16.559699999999999</v>
      </c>
      <c r="BG50" s="25"/>
      <c r="BH50" s="25"/>
      <c r="BI50" s="25"/>
    </row>
    <row r="51" spans="1:61" ht="15.75">
      <c r="A51" s="355" t="s">
        <v>23</v>
      </c>
      <c r="B51" s="355" t="s">
        <v>163</v>
      </c>
      <c r="C51" s="356" t="s">
        <v>250</v>
      </c>
      <c r="D51" s="355" t="s">
        <v>235</v>
      </c>
      <c r="E51" s="355" t="s">
        <v>261</v>
      </c>
      <c r="F51" s="355">
        <v>174.97</v>
      </c>
      <c r="G51" s="355">
        <v>35</v>
      </c>
      <c r="H51" s="355">
        <v>275</v>
      </c>
      <c r="I51" s="355">
        <v>133</v>
      </c>
      <c r="J51" s="355">
        <v>142</v>
      </c>
      <c r="K51" s="355">
        <v>0</v>
      </c>
      <c r="L51" s="355">
        <v>0</v>
      </c>
      <c r="M51" s="355">
        <v>0</v>
      </c>
      <c r="N51" s="355">
        <v>0</v>
      </c>
      <c r="O51" s="355">
        <v>0</v>
      </c>
      <c r="P51" s="355">
        <v>0</v>
      </c>
      <c r="Q51" s="355">
        <v>0</v>
      </c>
      <c r="R51" s="355">
        <v>0</v>
      </c>
      <c r="S51" s="355">
        <v>4.8499999999999996</v>
      </c>
      <c r="T51" s="355">
        <v>0</v>
      </c>
      <c r="U51" s="355">
        <v>0</v>
      </c>
      <c r="V51" s="355">
        <f t="shared" si="0"/>
        <v>0</v>
      </c>
      <c r="W51" s="355">
        <v>72.150000000000006</v>
      </c>
      <c r="X51" s="355">
        <v>4.8499999999999996</v>
      </c>
      <c r="Y51" s="411">
        <v>0</v>
      </c>
      <c r="Z51" s="372"/>
      <c r="AA51" s="447"/>
      <c r="AB51" s="447"/>
      <c r="AC51" s="358"/>
      <c r="AD51" s="358"/>
      <c r="AE51" s="358"/>
      <c r="AF51" s="358"/>
      <c r="AG51" s="358"/>
      <c r="AH51" s="358"/>
      <c r="AI51" s="358"/>
      <c r="AJ51" s="358"/>
      <c r="AK51" s="447"/>
      <c r="AL51" s="447"/>
      <c r="AM51" s="447"/>
      <c r="AN51" s="447" t="s">
        <v>4272</v>
      </c>
      <c r="AO51" s="463">
        <v>44836</v>
      </c>
      <c r="AP51" s="358" t="s">
        <v>6781</v>
      </c>
      <c r="AQ51" s="447" t="s">
        <v>4720</v>
      </c>
      <c r="AR51" s="361" t="s">
        <v>4293</v>
      </c>
      <c r="AS51" s="447">
        <v>9636908680</v>
      </c>
      <c r="AT51" s="358"/>
      <c r="AU51" s="358"/>
      <c r="AV51" s="358"/>
      <c r="AW51" s="358"/>
      <c r="AX51" s="358"/>
      <c r="AY51" s="358"/>
      <c r="AZ51" s="358"/>
      <c r="BA51" s="447">
        <v>0</v>
      </c>
      <c r="BB51" s="447">
        <v>0</v>
      </c>
      <c r="BC51" s="358"/>
      <c r="BD51" s="358">
        <v>0</v>
      </c>
      <c r="BE51" s="358">
        <v>0</v>
      </c>
      <c r="BF51" s="358">
        <v>0</v>
      </c>
      <c r="BG51" s="25"/>
      <c r="BH51" s="25"/>
      <c r="BI51" s="25"/>
    </row>
    <row r="52" spans="1:61" ht="47.25">
      <c r="A52" s="355" t="s">
        <v>23</v>
      </c>
      <c r="B52" s="355" t="s">
        <v>163</v>
      </c>
      <c r="C52" s="356" t="s">
        <v>262</v>
      </c>
      <c r="D52" s="357" t="s">
        <v>263</v>
      </c>
      <c r="E52" s="355" t="s">
        <v>264</v>
      </c>
      <c r="F52" s="355">
        <v>725</v>
      </c>
      <c r="G52" s="355">
        <v>210</v>
      </c>
      <c r="H52" s="355">
        <v>1225</v>
      </c>
      <c r="I52" s="355">
        <v>643</v>
      </c>
      <c r="J52" s="355">
        <v>582</v>
      </c>
      <c r="K52" s="355">
        <v>111</v>
      </c>
      <c r="L52" s="355">
        <v>59</v>
      </c>
      <c r="M52" s="355">
        <v>52</v>
      </c>
      <c r="N52" s="355">
        <v>0</v>
      </c>
      <c r="O52" s="355">
        <v>0</v>
      </c>
      <c r="P52" s="355">
        <v>0</v>
      </c>
      <c r="Q52" s="355">
        <v>0</v>
      </c>
      <c r="R52" s="355">
        <v>0</v>
      </c>
      <c r="S52" s="355">
        <v>15</v>
      </c>
      <c r="T52" s="355">
        <v>0</v>
      </c>
      <c r="U52" s="355">
        <v>145</v>
      </c>
      <c r="V52" s="355">
        <f t="shared" si="0"/>
        <v>145</v>
      </c>
      <c r="W52" s="355">
        <v>89</v>
      </c>
      <c r="X52" s="355">
        <v>160</v>
      </c>
      <c r="Y52" s="420" t="s">
        <v>4107</v>
      </c>
      <c r="Z52" s="420" t="s">
        <v>7681</v>
      </c>
      <c r="AA52" s="903">
        <v>26.309325999999999</v>
      </c>
      <c r="AB52" s="903">
        <v>72.568839999999994</v>
      </c>
      <c r="AC52" s="329">
        <v>39.4</v>
      </c>
      <c r="AD52" s="323">
        <v>39.04</v>
      </c>
      <c r="AE52" s="323"/>
      <c r="AF52" s="323"/>
      <c r="AG52" s="323"/>
      <c r="AH52" s="324" t="s">
        <v>4010</v>
      </c>
      <c r="AI52" s="420" t="s">
        <v>4008</v>
      </c>
      <c r="AJ52" s="420"/>
      <c r="AK52" s="794" t="s">
        <v>7682</v>
      </c>
      <c r="AL52" s="665">
        <v>24.07</v>
      </c>
      <c r="AM52" s="665">
        <v>14</v>
      </c>
      <c r="AN52" s="808" t="s">
        <v>4277</v>
      </c>
      <c r="AO52" s="785">
        <v>44610</v>
      </c>
      <c r="AP52" s="323" t="s">
        <v>7683</v>
      </c>
      <c r="AQ52" s="665" t="s">
        <v>7684</v>
      </c>
      <c r="AR52" s="323"/>
      <c r="AS52" s="665">
        <v>9784350578</v>
      </c>
      <c r="AT52" s="324"/>
      <c r="AU52" s="324"/>
      <c r="AV52" s="324"/>
      <c r="AW52" s="324"/>
      <c r="AX52" s="324"/>
      <c r="AY52" s="324"/>
      <c r="AZ52" s="324"/>
      <c r="BA52" s="668" t="s">
        <v>4277</v>
      </c>
      <c r="BB52" s="665">
        <v>4</v>
      </c>
      <c r="BC52" s="323"/>
      <c r="BD52" s="324" t="s">
        <v>4277</v>
      </c>
      <c r="BE52" s="324">
        <v>35.4</v>
      </c>
      <c r="BF52" s="324">
        <v>35.4</v>
      </c>
      <c r="BG52" s="25"/>
      <c r="BH52" s="25"/>
      <c r="BI52" s="25"/>
    </row>
    <row r="53" spans="1:61" ht="15.75">
      <c r="A53" s="355" t="s">
        <v>23</v>
      </c>
      <c r="B53" s="355" t="s">
        <v>163</v>
      </c>
      <c r="C53" s="356" t="s">
        <v>262</v>
      </c>
      <c r="D53" s="355" t="s">
        <v>265</v>
      </c>
      <c r="E53" s="355" t="s">
        <v>266</v>
      </c>
      <c r="F53" s="355">
        <v>308</v>
      </c>
      <c r="G53" s="355">
        <v>204</v>
      </c>
      <c r="H53" s="355">
        <v>1067</v>
      </c>
      <c r="I53" s="355">
        <v>548</v>
      </c>
      <c r="J53" s="355">
        <v>519</v>
      </c>
      <c r="K53" s="355">
        <v>338</v>
      </c>
      <c r="L53" s="355">
        <v>177</v>
      </c>
      <c r="M53" s="355">
        <v>161</v>
      </c>
      <c r="N53" s="355">
        <v>0</v>
      </c>
      <c r="O53" s="355">
        <v>0</v>
      </c>
      <c r="P53" s="355">
        <v>0</v>
      </c>
      <c r="Q53" s="355">
        <v>0</v>
      </c>
      <c r="R53" s="355">
        <v>0</v>
      </c>
      <c r="S53" s="355">
        <v>6</v>
      </c>
      <c r="T53" s="355">
        <v>0</v>
      </c>
      <c r="U53" s="355">
        <v>26</v>
      </c>
      <c r="V53" s="355">
        <f t="shared" si="0"/>
        <v>26</v>
      </c>
      <c r="W53" s="355">
        <v>18</v>
      </c>
      <c r="X53" s="355">
        <v>32</v>
      </c>
      <c r="Y53" s="355"/>
      <c r="Z53" s="355"/>
      <c r="AA53" s="775"/>
      <c r="AB53" s="775"/>
      <c r="AC53" s="355"/>
      <c r="AD53" s="355"/>
      <c r="AE53" s="355"/>
      <c r="AF53" s="355"/>
      <c r="AG53" s="355"/>
      <c r="AH53" s="355"/>
      <c r="AI53" s="355"/>
      <c r="AJ53" s="355"/>
      <c r="AK53" s="775"/>
      <c r="AL53" s="775"/>
      <c r="AM53" s="775"/>
      <c r="AN53" s="775"/>
      <c r="AO53" s="775"/>
      <c r="AP53" s="355"/>
      <c r="AQ53" s="775"/>
      <c r="AR53" s="355"/>
      <c r="AS53" s="775"/>
      <c r="AT53" s="355"/>
      <c r="AU53" s="355"/>
      <c r="AV53" s="355"/>
      <c r="AW53" s="355"/>
      <c r="AX53" s="355"/>
      <c r="AY53" s="355"/>
      <c r="AZ53" s="355"/>
      <c r="BA53" s="775"/>
      <c r="BB53" s="775"/>
      <c r="BC53" s="355"/>
      <c r="BD53" s="355"/>
      <c r="BE53" s="355"/>
      <c r="BF53" s="355"/>
      <c r="BG53" s="25"/>
      <c r="BH53" s="25"/>
      <c r="BI53" s="25"/>
    </row>
    <row r="54" spans="1:61" ht="15.75">
      <c r="A54" s="355" t="s">
        <v>23</v>
      </c>
      <c r="B54" s="355" t="s">
        <v>163</v>
      </c>
      <c r="C54" s="356" t="s">
        <v>262</v>
      </c>
      <c r="D54" s="355" t="s">
        <v>267</v>
      </c>
      <c r="E54" s="355" t="s">
        <v>268</v>
      </c>
      <c r="F54" s="355">
        <v>436.74</v>
      </c>
      <c r="G54" s="355">
        <v>50</v>
      </c>
      <c r="H54" s="355">
        <v>273</v>
      </c>
      <c r="I54" s="355">
        <v>140</v>
      </c>
      <c r="J54" s="355">
        <v>133</v>
      </c>
      <c r="K54" s="355">
        <v>48</v>
      </c>
      <c r="L54" s="355">
        <v>22</v>
      </c>
      <c r="M54" s="355">
        <v>26</v>
      </c>
      <c r="N54" s="355">
        <v>0</v>
      </c>
      <c r="O54" s="355">
        <v>0</v>
      </c>
      <c r="P54" s="355">
        <v>0</v>
      </c>
      <c r="Q54" s="355">
        <v>0</v>
      </c>
      <c r="R54" s="355">
        <v>0</v>
      </c>
      <c r="S54" s="355">
        <v>42.22</v>
      </c>
      <c r="T54" s="355">
        <v>0</v>
      </c>
      <c r="U54" s="355">
        <v>0</v>
      </c>
      <c r="V54" s="355">
        <f t="shared" si="0"/>
        <v>0</v>
      </c>
      <c r="W54" s="355">
        <v>115.3</v>
      </c>
      <c r="X54" s="355">
        <v>42.22</v>
      </c>
      <c r="Y54" s="355"/>
      <c r="Z54" s="355"/>
      <c r="AA54" s="775"/>
      <c r="AB54" s="775"/>
      <c r="AC54" s="355"/>
      <c r="AD54" s="355"/>
      <c r="AE54" s="355"/>
      <c r="AF54" s="355"/>
      <c r="AG54" s="355"/>
      <c r="AH54" s="355"/>
      <c r="AI54" s="355"/>
      <c r="AJ54" s="355"/>
      <c r="AK54" s="775"/>
      <c r="AL54" s="775"/>
      <c r="AM54" s="775"/>
      <c r="AN54" s="775"/>
      <c r="AO54" s="775"/>
      <c r="AP54" s="355"/>
      <c r="AQ54" s="775"/>
      <c r="AR54" s="355"/>
      <c r="AS54" s="775"/>
      <c r="AT54" s="355"/>
      <c r="AU54" s="355"/>
      <c r="AV54" s="355"/>
      <c r="AW54" s="355"/>
      <c r="AX54" s="355"/>
      <c r="AY54" s="355"/>
      <c r="AZ54" s="355"/>
      <c r="BA54" s="775"/>
      <c r="BB54" s="775"/>
      <c r="BC54" s="355"/>
      <c r="BD54" s="355"/>
      <c r="BE54" s="355"/>
      <c r="BF54" s="355"/>
      <c r="BG54" s="25"/>
      <c r="BH54" s="25"/>
      <c r="BI54" s="25"/>
    </row>
    <row r="55" spans="1:61" ht="15.75">
      <c r="A55" s="355" t="s">
        <v>23</v>
      </c>
      <c r="B55" s="355" t="s">
        <v>163</v>
      </c>
      <c r="C55" s="356" t="s">
        <v>262</v>
      </c>
      <c r="D55" s="355" t="s">
        <v>269</v>
      </c>
      <c r="E55" s="355" t="s">
        <v>270</v>
      </c>
      <c r="F55" s="355">
        <v>375.4</v>
      </c>
      <c r="G55" s="355">
        <v>89</v>
      </c>
      <c r="H55" s="355">
        <v>526</v>
      </c>
      <c r="I55" s="355">
        <v>264</v>
      </c>
      <c r="J55" s="355">
        <v>262</v>
      </c>
      <c r="K55" s="355">
        <v>0</v>
      </c>
      <c r="L55" s="355">
        <v>0</v>
      </c>
      <c r="M55" s="355">
        <v>0</v>
      </c>
      <c r="N55" s="355">
        <v>166</v>
      </c>
      <c r="O55" s="355">
        <v>84</v>
      </c>
      <c r="P55" s="355">
        <v>82</v>
      </c>
      <c r="Q55" s="355">
        <v>0</v>
      </c>
      <c r="R55" s="355">
        <v>0</v>
      </c>
      <c r="S55" s="355">
        <v>0</v>
      </c>
      <c r="T55" s="355">
        <v>0</v>
      </c>
      <c r="U55" s="355">
        <v>0</v>
      </c>
      <c r="V55" s="355">
        <f t="shared" si="0"/>
        <v>0</v>
      </c>
      <c r="W55" s="355">
        <v>216.78</v>
      </c>
      <c r="X55" s="355">
        <v>0</v>
      </c>
      <c r="Y55" s="355"/>
      <c r="Z55" s="355"/>
      <c r="AA55" s="775"/>
      <c r="AB55" s="775"/>
      <c r="AC55" s="355"/>
      <c r="AD55" s="355"/>
      <c r="AE55" s="355"/>
      <c r="AF55" s="355"/>
      <c r="AG55" s="355"/>
      <c r="AH55" s="355"/>
      <c r="AI55" s="355"/>
      <c r="AJ55" s="355"/>
      <c r="AK55" s="775"/>
      <c r="AL55" s="775"/>
      <c r="AM55" s="775"/>
      <c r="AN55" s="775"/>
      <c r="AO55" s="775"/>
      <c r="AP55" s="355"/>
      <c r="AQ55" s="775"/>
      <c r="AR55" s="355"/>
      <c r="AS55" s="775"/>
      <c r="AT55" s="355"/>
      <c r="AU55" s="355"/>
      <c r="AV55" s="355"/>
      <c r="AW55" s="355"/>
      <c r="AX55" s="355"/>
      <c r="AY55" s="355"/>
      <c r="AZ55" s="355"/>
      <c r="BA55" s="775"/>
      <c r="BB55" s="775"/>
      <c r="BC55" s="355"/>
      <c r="BD55" s="355"/>
      <c r="BE55" s="355"/>
      <c r="BF55" s="355"/>
      <c r="BG55" s="25"/>
      <c r="BH55" s="25"/>
      <c r="BI55" s="25"/>
    </row>
    <row r="56" spans="1:61" ht="18" customHeight="1">
      <c r="A56" s="355" t="s">
        <v>23</v>
      </c>
      <c r="B56" s="355" t="s">
        <v>163</v>
      </c>
      <c r="C56" s="356" t="s">
        <v>271</v>
      </c>
      <c r="D56" s="357" t="s">
        <v>271</v>
      </c>
      <c r="E56" s="355" t="s">
        <v>272</v>
      </c>
      <c r="F56" s="355">
        <v>1011.47</v>
      </c>
      <c r="G56" s="355">
        <v>242</v>
      </c>
      <c r="H56" s="355">
        <v>1512</v>
      </c>
      <c r="I56" s="355">
        <v>774</v>
      </c>
      <c r="J56" s="355">
        <v>738</v>
      </c>
      <c r="K56" s="355">
        <v>525</v>
      </c>
      <c r="L56" s="355">
        <v>271</v>
      </c>
      <c r="M56" s="355">
        <v>254</v>
      </c>
      <c r="N56" s="355">
        <v>36</v>
      </c>
      <c r="O56" s="355">
        <v>20</v>
      </c>
      <c r="P56" s="355">
        <v>16</v>
      </c>
      <c r="Q56" s="355">
        <v>0</v>
      </c>
      <c r="R56" s="355">
        <v>30.78</v>
      </c>
      <c r="S56" s="355">
        <v>13.1</v>
      </c>
      <c r="T56" s="355">
        <v>0</v>
      </c>
      <c r="U56" s="355">
        <v>0</v>
      </c>
      <c r="V56" s="355">
        <f t="shared" si="0"/>
        <v>30.78</v>
      </c>
      <c r="W56" s="355">
        <v>295.92</v>
      </c>
      <c r="X56" s="355">
        <v>43.88</v>
      </c>
      <c r="Y56" s="421" t="s">
        <v>7672</v>
      </c>
      <c r="Z56" s="422" t="s">
        <v>7674</v>
      </c>
      <c r="AA56" s="754">
        <v>26.322227000000002</v>
      </c>
      <c r="AB56" s="754">
        <v>72.522227999999998</v>
      </c>
      <c r="AC56" s="329">
        <v>17.920000000000002</v>
      </c>
      <c r="AD56" s="372">
        <v>17.920000000000002</v>
      </c>
      <c r="AE56" s="372"/>
      <c r="AF56" s="329"/>
      <c r="AG56" s="329"/>
      <c r="AH56" s="423" t="s">
        <v>4010</v>
      </c>
      <c r="AI56" s="424" t="s">
        <v>4008</v>
      </c>
      <c r="AJ56" s="424"/>
      <c r="AK56" s="790" t="s">
        <v>4108</v>
      </c>
      <c r="AL56" s="790">
        <v>8.5</v>
      </c>
      <c r="AM56" s="790">
        <v>1.8914</v>
      </c>
      <c r="AN56" s="808" t="s">
        <v>4277</v>
      </c>
      <c r="AO56" s="787">
        <v>44029</v>
      </c>
      <c r="AP56" s="372" t="s">
        <v>7673</v>
      </c>
      <c r="AQ56" s="754" t="s">
        <v>7675</v>
      </c>
      <c r="AR56" s="372"/>
      <c r="AS56" s="754">
        <v>9571300116</v>
      </c>
      <c r="AT56" s="334"/>
      <c r="AU56" s="334"/>
      <c r="AV56" s="334"/>
      <c r="AW56" s="334"/>
      <c r="AX56" s="334"/>
      <c r="AY56" s="334"/>
      <c r="AZ56" s="334"/>
      <c r="BA56" s="808" t="s">
        <v>4277</v>
      </c>
      <c r="BB56" s="754">
        <v>8</v>
      </c>
      <c r="BC56" s="372"/>
      <c r="BD56" s="334" t="s">
        <v>4277</v>
      </c>
      <c r="BE56" s="334">
        <v>9.92</v>
      </c>
      <c r="BF56" s="334">
        <v>9.92</v>
      </c>
      <c r="BG56" s="25"/>
      <c r="BH56" s="25"/>
      <c r="BI56" s="25"/>
    </row>
    <row r="57" spans="1:61" ht="15.75">
      <c r="A57" s="355" t="s">
        <v>23</v>
      </c>
      <c r="B57" s="355" t="s">
        <v>163</v>
      </c>
      <c r="C57" s="356" t="s">
        <v>271</v>
      </c>
      <c r="D57" s="355" t="s">
        <v>273</v>
      </c>
      <c r="E57" s="355" t="s">
        <v>274</v>
      </c>
      <c r="F57" s="355">
        <v>677.92</v>
      </c>
      <c r="G57" s="355">
        <v>144</v>
      </c>
      <c r="H57" s="355">
        <v>837</v>
      </c>
      <c r="I57" s="355">
        <v>419</v>
      </c>
      <c r="J57" s="355">
        <v>418</v>
      </c>
      <c r="K57" s="355">
        <v>26</v>
      </c>
      <c r="L57" s="355">
        <v>13</v>
      </c>
      <c r="M57" s="355">
        <v>13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0</v>
      </c>
      <c r="T57" s="355">
        <v>0</v>
      </c>
      <c r="U57" s="355">
        <v>0</v>
      </c>
      <c r="V57" s="355">
        <f t="shared" si="0"/>
        <v>0</v>
      </c>
      <c r="W57" s="355">
        <v>336.74</v>
      </c>
      <c r="X57" s="355">
        <v>0</v>
      </c>
      <c r="Y57" s="411" t="s">
        <v>7695</v>
      </c>
      <c r="Z57" s="359">
        <v>122139124138</v>
      </c>
      <c r="AA57" s="447">
        <v>26.309669</v>
      </c>
      <c r="AB57" s="447">
        <v>72.523140999999995</v>
      </c>
      <c r="AC57" s="358">
        <v>14.9049</v>
      </c>
      <c r="AD57" s="358"/>
      <c r="AE57" s="358">
        <v>14.9049</v>
      </c>
      <c r="AF57" s="358"/>
      <c r="AG57" s="358"/>
      <c r="AH57" s="358" t="s">
        <v>5879</v>
      </c>
      <c r="AI57" s="375" t="s">
        <v>4008</v>
      </c>
      <c r="AJ57" s="375"/>
      <c r="AK57" s="447" t="s">
        <v>7874</v>
      </c>
      <c r="AL57" s="447">
        <v>33.9</v>
      </c>
      <c r="AM57" s="447"/>
      <c r="AN57" s="447" t="s">
        <v>4272</v>
      </c>
      <c r="AO57" s="463">
        <v>44836</v>
      </c>
      <c r="AP57" s="358" t="s">
        <v>7873</v>
      </c>
      <c r="AQ57" s="447" t="s">
        <v>5498</v>
      </c>
      <c r="AR57" s="358" t="s">
        <v>4274</v>
      </c>
      <c r="AS57" s="447">
        <v>7878972989</v>
      </c>
      <c r="AT57" s="358"/>
      <c r="AU57" s="358"/>
      <c r="AV57" s="358"/>
      <c r="AW57" s="358"/>
      <c r="AX57" s="358"/>
      <c r="AY57" s="358"/>
      <c r="AZ57" s="358"/>
      <c r="BA57" s="447" t="s">
        <v>5750</v>
      </c>
      <c r="BB57" s="447">
        <v>10</v>
      </c>
      <c r="BC57" s="358"/>
      <c r="BD57" s="358" t="s">
        <v>5750</v>
      </c>
      <c r="BE57" s="358">
        <v>14.9049</v>
      </c>
      <c r="BF57" s="358">
        <v>4.9048999999999996</v>
      </c>
      <c r="BG57" s="25"/>
      <c r="BH57" s="25"/>
      <c r="BI57" s="25"/>
    </row>
    <row r="58" spans="1:61" ht="15.75">
      <c r="A58" s="355" t="s">
        <v>23</v>
      </c>
      <c r="B58" s="355" t="s">
        <v>163</v>
      </c>
      <c r="C58" s="356" t="s">
        <v>271</v>
      </c>
      <c r="D58" s="355" t="s">
        <v>275</v>
      </c>
      <c r="E58" s="355" t="s">
        <v>276</v>
      </c>
      <c r="F58" s="355">
        <v>993.39</v>
      </c>
      <c r="G58" s="355">
        <v>178</v>
      </c>
      <c r="H58" s="355">
        <v>1137</v>
      </c>
      <c r="I58" s="355">
        <v>605</v>
      </c>
      <c r="J58" s="355">
        <v>532</v>
      </c>
      <c r="K58" s="355">
        <v>71</v>
      </c>
      <c r="L58" s="355">
        <v>40</v>
      </c>
      <c r="M58" s="355">
        <v>31</v>
      </c>
      <c r="N58" s="355">
        <v>174</v>
      </c>
      <c r="O58" s="355">
        <v>95</v>
      </c>
      <c r="P58" s="355">
        <v>79</v>
      </c>
      <c r="Q58" s="355">
        <v>0</v>
      </c>
      <c r="R58" s="355">
        <v>0</v>
      </c>
      <c r="S58" s="355">
        <v>23.4</v>
      </c>
      <c r="T58" s="355">
        <v>0</v>
      </c>
      <c r="U58" s="355">
        <v>432.05</v>
      </c>
      <c r="V58" s="355">
        <f t="shared" si="0"/>
        <v>432.05</v>
      </c>
      <c r="W58" s="355">
        <v>285.17</v>
      </c>
      <c r="X58" s="355">
        <v>455.45</v>
      </c>
      <c r="Y58" s="411" t="s">
        <v>7695</v>
      </c>
      <c r="Z58" s="372" t="s">
        <v>7876</v>
      </c>
      <c r="AA58" s="447">
        <v>26.31052</v>
      </c>
      <c r="AB58" s="447">
        <v>72.522030000000001</v>
      </c>
      <c r="AC58" s="358">
        <v>21.529199999999999</v>
      </c>
      <c r="AD58" s="358"/>
      <c r="AE58" s="358">
        <v>21.529199999999999</v>
      </c>
      <c r="AF58" s="358"/>
      <c r="AG58" s="358"/>
      <c r="AH58" s="358" t="s">
        <v>5879</v>
      </c>
      <c r="AI58" s="375" t="s">
        <v>4008</v>
      </c>
      <c r="AJ58" s="375"/>
      <c r="AK58" s="447" t="s">
        <v>7877</v>
      </c>
      <c r="AL58" s="447">
        <v>29.62</v>
      </c>
      <c r="AM58" s="447"/>
      <c r="AN58" s="447" t="s">
        <v>4272</v>
      </c>
      <c r="AO58" s="463">
        <v>44836</v>
      </c>
      <c r="AP58" s="358" t="s">
        <v>7875</v>
      </c>
      <c r="AQ58" s="447" t="s">
        <v>7878</v>
      </c>
      <c r="AR58" s="361" t="s">
        <v>4293</v>
      </c>
      <c r="AS58" s="447">
        <v>8107540054</v>
      </c>
      <c r="AT58" s="358"/>
      <c r="AU58" s="358"/>
      <c r="AV58" s="358"/>
      <c r="AW58" s="358"/>
      <c r="AX58" s="358"/>
      <c r="AY58" s="358"/>
      <c r="AZ58" s="358"/>
      <c r="BA58" s="447" t="s">
        <v>5750</v>
      </c>
      <c r="BB58" s="447">
        <v>18</v>
      </c>
      <c r="BC58" s="358"/>
      <c r="BD58" s="358" t="s">
        <v>5750</v>
      </c>
      <c r="BE58" s="358">
        <v>21.529199999999999</v>
      </c>
      <c r="BF58" s="358">
        <v>3.5291999999999999</v>
      </c>
      <c r="BG58" s="25"/>
      <c r="BH58" s="25"/>
      <c r="BI58" s="25"/>
    </row>
    <row r="59" spans="1:61" ht="15.75">
      <c r="A59" s="355" t="s">
        <v>23</v>
      </c>
      <c r="B59" s="355" t="s">
        <v>163</v>
      </c>
      <c r="C59" s="356" t="s">
        <v>277</v>
      </c>
      <c r="D59" s="357" t="s">
        <v>278</v>
      </c>
      <c r="E59" s="355" t="s">
        <v>279</v>
      </c>
      <c r="F59" s="355">
        <v>1951.55</v>
      </c>
      <c r="G59" s="355">
        <v>171</v>
      </c>
      <c r="H59" s="355">
        <v>964</v>
      </c>
      <c r="I59" s="355">
        <v>497</v>
      </c>
      <c r="J59" s="355">
        <v>467</v>
      </c>
      <c r="K59" s="355">
        <v>301</v>
      </c>
      <c r="L59" s="355">
        <v>148</v>
      </c>
      <c r="M59" s="355">
        <v>153</v>
      </c>
      <c r="N59" s="355">
        <v>38</v>
      </c>
      <c r="O59" s="355">
        <v>20</v>
      </c>
      <c r="P59" s="355">
        <v>18</v>
      </c>
      <c r="Q59" s="355">
        <v>0</v>
      </c>
      <c r="R59" s="355">
        <v>79</v>
      </c>
      <c r="S59" s="355">
        <v>324</v>
      </c>
      <c r="T59" s="355">
        <v>0</v>
      </c>
      <c r="U59" s="355">
        <v>133</v>
      </c>
      <c r="V59" s="355">
        <f t="shared" si="0"/>
        <v>212</v>
      </c>
      <c r="W59" s="355">
        <v>198</v>
      </c>
      <c r="X59" s="355">
        <v>536</v>
      </c>
      <c r="Y59" s="355"/>
      <c r="Z59" s="355"/>
      <c r="AA59" s="775"/>
      <c r="AB59" s="775"/>
      <c r="AC59" s="355"/>
      <c r="AD59" s="355"/>
      <c r="AE59" s="355"/>
      <c r="AF59" s="355"/>
      <c r="AG59" s="355"/>
      <c r="AH59" s="355"/>
      <c r="AI59" s="355"/>
      <c r="AJ59" s="355"/>
      <c r="AK59" s="775"/>
      <c r="AL59" s="775"/>
      <c r="AM59" s="775"/>
      <c r="AN59" s="775"/>
      <c r="AO59" s="775"/>
      <c r="AP59" s="355"/>
      <c r="AQ59" s="775"/>
      <c r="AR59" s="355"/>
      <c r="AS59" s="775"/>
      <c r="AT59" s="355"/>
      <c r="AU59" s="355"/>
      <c r="AV59" s="355"/>
      <c r="AW59" s="355"/>
      <c r="AX59" s="355"/>
      <c r="AY59" s="355"/>
      <c r="AZ59" s="355"/>
      <c r="BA59" s="775"/>
      <c r="BB59" s="775"/>
      <c r="BC59" s="355"/>
      <c r="BD59" s="355"/>
      <c r="BE59" s="355"/>
      <c r="BF59" s="355"/>
      <c r="BG59" s="25"/>
      <c r="BH59" s="25"/>
      <c r="BI59" s="25"/>
    </row>
    <row r="60" spans="1:61" ht="15.75">
      <c r="A60" s="355" t="s">
        <v>23</v>
      </c>
      <c r="B60" s="355" t="s">
        <v>163</v>
      </c>
      <c r="C60" s="356" t="s">
        <v>277</v>
      </c>
      <c r="D60" s="355" t="s">
        <v>280</v>
      </c>
      <c r="E60" s="355" t="s">
        <v>281</v>
      </c>
      <c r="F60" s="355">
        <v>1584</v>
      </c>
      <c r="G60" s="355">
        <v>279</v>
      </c>
      <c r="H60" s="355">
        <v>1906</v>
      </c>
      <c r="I60" s="355">
        <v>979</v>
      </c>
      <c r="J60" s="355">
        <v>927</v>
      </c>
      <c r="K60" s="355">
        <v>51</v>
      </c>
      <c r="L60" s="355">
        <v>27</v>
      </c>
      <c r="M60" s="355">
        <v>24</v>
      </c>
      <c r="N60" s="355">
        <v>29</v>
      </c>
      <c r="O60" s="355">
        <v>14</v>
      </c>
      <c r="P60" s="355">
        <v>15</v>
      </c>
      <c r="Q60" s="355">
        <v>0</v>
      </c>
      <c r="R60" s="355">
        <v>0</v>
      </c>
      <c r="S60" s="355">
        <v>67</v>
      </c>
      <c r="T60" s="355">
        <v>0</v>
      </c>
      <c r="U60" s="355">
        <v>52</v>
      </c>
      <c r="V60" s="355">
        <f t="shared" si="0"/>
        <v>52</v>
      </c>
      <c r="W60" s="355">
        <v>77</v>
      </c>
      <c r="X60" s="355">
        <v>119</v>
      </c>
      <c r="Y60" s="355"/>
      <c r="Z60" s="355"/>
      <c r="AA60" s="775"/>
      <c r="AB60" s="775"/>
      <c r="AC60" s="355"/>
      <c r="AD60" s="355"/>
      <c r="AE60" s="355"/>
      <c r="AF60" s="355"/>
      <c r="AG60" s="355"/>
      <c r="AH60" s="355"/>
      <c r="AI60" s="355"/>
      <c r="AJ60" s="355"/>
      <c r="AK60" s="775"/>
      <c r="AL60" s="775"/>
      <c r="AM60" s="775"/>
      <c r="AN60" s="775"/>
      <c r="AO60" s="775"/>
      <c r="AP60" s="355"/>
      <c r="AQ60" s="775"/>
      <c r="AR60" s="355"/>
      <c r="AS60" s="775"/>
      <c r="AT60" s="355"/>
      <c r="AU60" s="355"/>
      <c r="AV60" s="355"/>
      <c r="AW60" s="355"/>
      <c r="AX60" s="355"/>
      <c r="AY60" s="355"/>
      <c r="AZ60" s="355"/>
      <c r="BA60" s="775"/>
      <c r="BB60" s="775"/>
      <c r="BC60" s="355"/>
      <c r="BD60" s="355"/>
      <c r="BE60" s="355"/>
      <c r="BF60" s="355"/>
      <c r="BG60" s="25"/>
      <c r="BH60" s="25"/>
      <c r="BI60" s="25"/>
    </row>
    <row r="61" spans="1:61" ht="15.75">
      <c r="A61" s="355" t="s">
        <v>23</v>
      </c>
      <c r="B61" s="355" t="s">
        <v>163</v>
      </c>
      <c r="C61" s="356" t="s">
        <v>277</v>
      </c>
      <c r="D61" s="355" t="s">
        <v>82</v>
      </c>
      <c r="E61" s="355" t="s">
        <v>282</v>
      </c>
      <c r="F61" s="355">
        <v>987</v>
      </c>
      <c r="G61" s="355">
        <v>150</v>
      </c>
      <c r="H61" s="355">
        <v>800</v>
      </c>
      <c r="I61" s="355">
        <v>400</v>
      </c>
      <c r="J61" s="355">
        <v>400</v>
      </c>
      <c r="K61" s="355">
        <v>0</v>
      </c>
      <c r="L61" s="355">
        <v>0</v>
      </c>
      <c r="M61" s="355">
        <v>0</v>
      </c>
      <c r="N61" s="355">
        <v>0</v>
      </c>
      <c r="O61" s="355">
        <v>0</v>
      </c>
      <c r="P61" s="355">
        <v>0</v>
      </c>
      <c r="Q61" s="355">
        <v>0</v>
      </c>
      <c r="R61" s="355">
        <v>0</v>
      </c>
      <c r="S61" s="355">
        <v>28</v>
      </c>
      <c r="T61" s="355">
        <v>0</v>
      </c>
      <c r="U61" s="355">
        <v>62</v>
      </c>
      <c r="V61" s="355">
        <f t="shared" si="0"/>
        <v>62</v>
      </c>
      <c r="W61" s="355">
        <v>92</v>
      </c>
      <c r="X61" s="355">
        <v>90</v>
      </c>
      <c r="Y61" s="355"/>
      <c r="Z61" s="355"/>
      <c r="AA61" s="775"/>
      <c r="AB61" s="775"/>
      <c r="AC61" s="355"/>
      <c r="AD61" s="355"/>
      <c r="AE61" s="355"/>
      <c r="AF61" s="355"/>
      <c r="AG61" s="355"/>
      <c r="AH61" s="355"/>
      <c r="AI61" s="355"/>
      <c r="AJ61" s="355"/>
      <c r="AK61" s="775"/>
      <c r="AL61" s="775"/>
      <c r="AM61" s="775"/>
      <c r="AN61" s="775"/>
      <c r="AO61" s="775"/>
      <c r="AP61" s="355"/>
      <c r="AQ61" s="775"/>
      <c r="AR61" s="355"/>
      <c r="AS61" s="775"/>
      <c r="AT61" s="355"/>
      <c r="AU61" s="355"/>
      <c r="AV61" s="355"/>
      <c r="AW61" s="355"/>
      <c r="AX61" s="355"/>
      <c r="AY61" s="355"/>
      <c r="AZ61" s="355"/>
      <c r="BA61" s="775"/>
      <c r="BB61" s="775"/>
      <c r="BC61" s="355"/>
      <c r="BD61" s="355"/>
      <c r="BE61" s="355"/>
      <c r="BF61" s="355"/>
      <c r="BG61" s="25"/>
      <c r="BH61" s="25"/>
      <c r="BI61" s="25"/>
    </row>
    <row r="62" spans="1:61" ht="15.75">
      <c r="A62" s="355" t="s">
        <v>23</v>
      </c>
      <c r="B62" s="355" t="s">
        <v>163</v>
      </c>
      <c r="C62" s="356" t="s">
        <v>277</v>
      </c>
      <c r="D62" s="355" t="s">
        <v>283</v>
      </c>
      <c r="E62" s="355" t="s">
        <v>284</v>
      </c>
      <c r="F62" s="355">
        <v>588</v>
      </c>
      <c r="G62" s="355">
        <v>84</v>
      </c>
      <c r="H62" s="355">
        <v>462</v>
      </c>
      <c r="I62" s="355">
        <v>243</v>
      </c>
      <c r="J62" s="355">
        <v>219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32</v>
      </c>
      <c r="S62" s="355">
        <v>45</v>
      </c>
      <c r="T62" s="355">
        <v>9</v>
      </c>
      <c r="U62" s="355">
        <v>31</v>
      </c>
      <c r="V62" s="355">
        <f t="shared" si="0"/>
        <v>72</v>
      </c>
      <c r="W62" s="355">
        <v>47</v>
      </c>
      <c r="X62" s="355">
        <v>117</v>
      </c>
      <c r="Y62" s="355"/>
      <c r="Z62" s="355"/>
      <c r="AA62" s="775"/>
      <c r="AB62" s="775"/>
      <c r="AC62" s="355"/>
      <c r="AD62" s="355"/>
      <c r="AE62" s="355"/>
      <c r="AF62" s="355"/>
      <c r="AG62" s="355"/>
      <c r="AH62" s="355"/>
      <c r="AI62" s="355"/>
      <c r="AJ62" s="355"/>
      <c r="AK62" s="775"/>
      <c r="AL62" s="775"/>
      <c r="AM62" s="775"/>
      <c r="AN62" s="775"/>
      <c r="AO62" s="775"/>
      <c r="AP62" s="355"/>
      <c r="AQ62" s="775"/>
      <c r="AR62" s="355"/>
      <c r="AS62" s="775"/>
      <c r="AT62" s="355"/>
      <c r="AU62" s="355"/>
      <c r="AV62" s="355"/>
      <c r="AW62" s="355"/>
      <c r="AX62" s="355"/>
      <c r="AY62" s="355"/>
      <c r="AZ62" s="355"/>
      <c r="BA62" s="775"/>
      <c r="BB62" s="775"/>
      <c r="BC62" s="355"/>
      <c r="BD62" s="355"/>
      <c r="BE62" s="355"/>
      <c r="BF62" s="355"/>
      <c r="BG62" s="25"/>
      <c r="BH62" s="25"/>
      <c r="BI62" s="25"/>
    </row>
    <row r="63" spans="1:61" ht="15.75">
      <c r="A63" s="355" t="s">
        <v>23</v>
      </c>
      <c r="B63" s="355" t="s">
        <v>163</v>
      </c>
      <c r="C63" s="356" t="s">
        <v>277</v>
      </c>
      <c r="D63" s="355" t="s">
        <v>285</v>
      </c>
      <c r="E63" s="355" t="s">
        <v>286</v>
      </c>
      <c r="F63" s="355">
        <v>476.45</v>
      </c>
      <c r="G63" s="355">
        <v>63</v>
      </c>
      <c r="H63" s="355">
        <v>419</v>
      </c>
      <c r="I63" s="355">
        <v>222</v>
      </c>
      <c r="J63" s="355">
        <v>197</v>
      </c>
      <c r="K63" s="355">
        <v>0</v>
      </c>
      <c r="L63" s="355">
        <v>0</v>
      </c>
      <c r="M63" s="355">
        <v>0</v>
      </c>
      <c r="N63" s="355">
        <v>0</v>
      </c>
      <c r="O63" s="355">
        <v>0</v>
      </c>
      <c r="P63" s="355">
        <v>0</v>
      </c>
      <c r="Q63" s="355">
        <v>0</v>
      </c>
      <c r="R63" s="355">
        <v>0</v>
      </c>
      <c r="S63" s="355">
        <v>103</v>
      </c>
      <c r="T63" s="355">
        <v>0</v>
      </c>
      <c r="U63" s="355">
        <v>32</v>
      </c>
      <c r="V63" s="355">
        <f t="shared" si="0"/>
        <v>32</v>
      </c>
      <c r="W63" s="355">
        <v>48</v>
      </c>
      <c r="X63" s="355">
        <v>135</v>
      </c>
      <c r="Y63" s="355"/>
      <c r="Z63" s="355"/>
      <c r="AA63" s="775"/>
      <c r="AB63" s="775"/>
      <c r="AC63" s="355"/>
      <c r="AD63" s="355"/>
      <c r="AE63" s="355"/>
      <c r="AF63" s="355"/>
      <c r="AG63" s="355"/>
      <c r="AH63" s="355"/>
      <c r="AI63" s="355"/>
      <c r="AJ63" s="355"/>
      <c r="AK63" s="775"/>
      <c r="AL63" s="775"/>
      <c r="AM63" s="775"/>
      <c r="AN63" s="775"/>
      <c r="AO63" s="775"/>
      <c r="AP63" s="355"/>
      <c r="AQ63" s="775"/>
      <c r="AR63" s="355"/>
      <c r="AS63" s="775"/>
      <c r="AT63" s="355"/>
      <c r="AU63" s="355"/>
      <c r="AV63" s="355"/>
      <c r="AW63" s="355"/>
      <c r="AX63" s="355"/>
      <c r="AY63" s="355"/>
      <c r="AZ63" s="355"/>
      <c r="BA63" s="775"/>
      <c r="BB63" s="775"/>
      <c r="BC63" s="355"/>
      <c r="BD63" s="355"/>
      <c r="BE63" s="355"/>
      <c r="BF63" s="355"/>
      <c r="BG63" s="25"/>
      <c r="BH63" s="25"/>
      <c r="BI63" s="25"/>
    </row>
    <row r="64" spans="1:61" ht="15.75">
      <c r="A64" s="355" t="s">
        <v>23</v>
      </c>
      <c r="B64" s="355" t="s">
        <v>163</v>
      </c>
      <c r="C64" s="356" t="s">
        <v>287</v>
      </c>
      <c r="D64" s="357" t="s">
        <v>287</v>
      </c>
      <c r="E64" s="355" t="s">
        <v>288</v>
      </c>
      <c r="F64" s="355">
        <v>2051.27</v>
      </c>
      <c r="G64" s="355">
        <v>260</v>
      </c>
      <c r="H64" s="355">
        <v>1620</v>
      </c>
      <c r="I64" s="355">
        <v>842</v>
      </c>
      <c r="J64" s="355">
        <v>778</v>
      </c>
      <c r="K64" s="355">
        <v>0</v>
      </c>
      <c r="L64" s="355">
        <v>0</v>
      </c>
      <c r="M64" s="355">
        <v>0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0</v>
      </c>
      <c r="T64" s="355">
        <v>0</v>
      </c>
      <c r="U64" s="355">
        <v>398.04</v>
      </c>
      <c r="V64" s="355">
        <f t="shared" si="0"/>
        <v>398.04</v>
      </c>
      <c r="W64" s="355">
        <v>318.07</v>
      </c>
      <c r="X64" s="355">
        <v>398.04</v>
      </c>
      <c r="Y64" s="410" t="s">
        <v>7856</v>
      </c>
      <c r="Z64" s="372">
        <v>160</v>
      </c>
      <c r="AA64" s="447"/>
      <c r="AB64" s="447"/>
      <c r="AC64" s="358">
        <v>19.1173</v>
      </c>
      <c r="AD64" s="358"/>
      <c r="AE64" s="358">
        <v>19.1173</v>
      </c>
      <c r="AF64" s="358"/>
      <c r="AG64" s="358"/>
      <c r="AH64" s="375" t="s">
        <v>4682</v>
      </c>
      <c r="AI64" s="358" t="s">
        <v>4327</v>
      </c>
      <c r="AJ64" s="358"/>
      <c r="AK64" s="648" t="s">
        <v>7858</v>
      </c>
      <c r="AL64" s="447">
        <v>23</v>
      </c>
      <c r="AM64" s="447"/>
      <c r="AN64" s="447" t="s">
        <v>4272</v>
      </c>
      <c r="AO64" s="463">
        <v>44836</v>
      </c>
      <c r="AP64" s="358" t="s">
        <v>7857</v>
      </c>
      <c r="AQ64" s="447" t="s">
        <v>7859</v>
      </c>
      <c r="AR64" s="358" t="s">
        <v>4274</v>
      </c>
      <c r="AS64" s="447">
        <v>9982303238</v>
      </c>
      <c r="AT64" s="358"/>
      <c r="AU64" s="358"/>
      <c r="AV64" s="358"/>
      <c r="AW64" s="358"/>
      <c r="AX64" s="358"/>
      <c r="AY64" s="358"/>
      <c r="AZ64" s="358"/>
      <c r="BA64" s="447" t="s">
        <v>5750</v>
      </c>
      <c r="BB64" s="447">
        <v>15</v>
      </c>
      <c r="BC64" s="358"/>
      <c r="BD64" s="358" t="s">
        <v>5750</v>
      </c>
      <c r="BE64" s="358">
        <v>19.1173</v>
      </c>
      <c r="BF64" s="358">
        <v>4.1173000000000002</v>
      </c>
      <c r="BG64" s="25"/>
      <c r="BH64" s="25"/>
      <c r="BI64" s="25"/>
    </row>
    <row r="65" spans="1:61" ht="15.75">
      <c r="A65" s="355" t="s">
        <v>23</v>
      </c>
      <c r="B65" s="355" t="s">
        <v>163</v>
      </c>
      <c r="C65" s="356" t="s">
        <v>287</v>
      </c>
      <c r="D65" s="355" t="s">
        <v>289</v>
      </c>
      <c r="E65" s="355" t="s">
        <v>290</v>
      </c>
      <c r="F65" s="355">
        <v>1772</v>
      </c>
      <c r="G65" s="355">
        <v>156</v>
      </c>
      <c r="H65" s="355">
        <v>1218</v>
      </c>
      <c r="I65" s="355">
        <v>618</v>
      </c>
      <c r="J65" s="355">
        <v>600</v>
      </c>
      <c r="K65" s="355">
        <v>285</v>
      </c>
      <c r="L65" s="355">
        <v>149</v>
      </c>
      <c r="M65" s="355">
        <v>136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75</v>
      </c>
      <c r="T65" s="355">
        <v>0</v>
      </c>
      <c r="U65" s="355">
        <v>342.87</v>
      </c>
      <c r="V65" s="355">
        <f t="shared" si="0"/>
        <v>342.87</v>
      </c>
      <c r="W65" s="355">
        <v>549.13</v>
      </c>
      <c r="X65" s="355">
        <v>417.87</v>
      </c>
      <c r="Y65" s="410" t="s">
        <v>7860</v>
      </c>
      <c r="Z65" s="359" t="s">
        <v>7862</v>
      </c>
      <c r="AA65" s="447"/>
      <c r="AB65" s="447"/>
      <c r="AC65" s="358">
        <v>17.310300000000002</v>
      </c>
      <c r="AD65" s="358"/>
      <c r="AE65" s="358">
        <v>17.310300000000002</v>
      </c>
      <c r="AF65" s="358"/>
      <c r="AG65" s="358"/>
      <c r="AH65" s="375" t="s">
        <v>4682</v>
      </c>
      <c r="AI65" s="375" t="s">
        <v>4007</v>
      </c>
      <c r="AJ65" s="375"/>
      <c r="AK65" s="648" t="s">
        <v>7863</v>
      </c>
      <c r="AL65" s="447">
        <v>12</v>
      </c>
      <c r="AM65" s="447"/>
      <c r="AN65" s="447" t="s">
        <v>4272</v>
      </c>
      <c r="AO65" s="463">
        <v>44836</v>
      </c>
      <c r="AP65" s="358" t="s">
        <v>7861</v>
      </c>
      <c r="AQ65" s="447" t="s">
        <v>7864</v>
      </c>
      <c r="AR65" s="358" t="s">
        <v>4274</v>
      </c>
      <c r="AS65" s="447">
        <v>9828065071</v>
      </c>
      <c r="AT65" s="358"/>
      <c r="AU65" s="358"/>
      <c r="AV65" s="358"/>
      <c r="AW65" s="358"/>
      <c r="AX65" s="358"/>
      <c r="AY65" s="358"/>
      <c r="AZ65" s="358"/>
      <c r="BA65" s="447" t="s">
        <v>5750</v>
      </c>
      <c r="BB65" s="447">
        <v>12</v>
      </c>
      <c r="BC65" s="358"/>
      <c r="BD65" s="358" t="s">
        <v>5750</v>
      </c>
      <c r="BE65" s="358">
        <v>17.310300000000002</v>
      </c>
      <c r="BF65" s="358">
        <v>5.3102999999999998</v>
      </c>
      <c r="BG65" s="25"/>
      <c r="BH65" s="25"/>
      <c r="BI65" s="25"/>
    </row>
    <row r="66" spans="1:61" ht="31.5">
      <c r="A66" s="355" t="s">
        <v>23</v>
      </c>
      <c r="B66" s="355" t="s">
        <v>163</v>
      </c>
      <c r="C66" s="356" t="s">
        <v>291</v>
      </c>
      <c r="D66" s="357" t="s">
        <v>292</v>
      </c>
      <c r="E66" s="355" t="s">
        <v>293</v>
      </c>
      <c r="F66" s="355">
        <v>407.95</v>
      </c>
      <c r="G66" s="355">
        <v>159</v>
      </c>
      <c r="H66" s="355">
        <v>966</v>
      </c>
      <c r="I66" s="355">
        <v>481</v>
      </c>
      <c r="J66" s="355">
        <v>485</v>
      </c>
      <c r="K66" s="355">
        <v>156</v>
      </c>
      <c r="L66" s="355">
        <v>82</v>
      </c>
      <c r="M66" s="355">
        <v>74</v>
      </c>
      <c r="N66" s="355">
        <v>0</v>
      </c>
      <c r="O66" s="355">
        <v>0</v>
      </c>
      <c r="P66" s="355">
        <v>0</v>
      </c>
      <c r="Q66" s="355">
        <v>0</v>
      </c>
      <c r="R66" s="355">
        <v>3</v>
      </c>
      <c r="S66" s="355">
        <v>1</v>
      </c>
      <c r="T66" s="355">
        <v>5</v>
      </c>
      <c r="U66" s="355">
        <v>116.95</v>
      </c>
      <c r="V66" s="355">
        <f t="shared" si="0"/>
        <v>124.95</v>
      </c>
      <c r="W66" s="355">
        <v>100</v>
      </c>
      <c r="X66" s="355">
        <v>125.95</v>
      </c>
      <c r="Y66" s="410" t="s">
        <v>7846</v>
      </c>
      <c r="Z66" s="372" t="s">
        <v>7847</v>
      </c>
      <c r="AA66" s="447"/>
      <c r="AB66" s="447"/>
      <c r="AC66" s="358">
        <v>46.296100000000003</v>
      </c>
      <c r="AD66" s="358">
        <v>3.8041</v>
      </c>
      <c r="AE66" s="358">
        <v>42.491999999999997</v>
      </c>
      <c r="AF66" s="358"/>
      <c r="AG66" s="358"/>
      <c r="AH66" s="358" t="s">
        <v>5879</v>
      </c>
      <c r="AI66" s="358" t="s">
        <v>4011</v>
      </c>
      <c r="AJ66" s="358"/>
      <c r="AK66" s="648" t="s">
        <v>7848</v>
      </c>
      <c r="AL66" s="447">
        <v>23</v>
      </c>
      <c r="AM66" s="447"/>
      <c r="AN66" s="447" t="s">
        <v>4272</v>
      </c>
      <c r="AO66" s="447"/>
      <c r="AP66" s="358"/>
      <c r="AQ66" s="447"/>
      <c r="AR66" s="358"/>
      <c r="AS66" s="447"/>
      <c r="AT66" s="358"/>
      <c r="AU66" s="358"/>
      <c r="AV66" s="358"/>
      <c r="AW66" s="358"/>
      <c r="AX66" s="358"/>
      <c r="AY66" s="358"/>
      <c r="AZ66" s="358"/>
      <c r="BA66" s="447" t="s">
        <v>5750</v>
      </c>
      <c r="BB66" s="447">
        <v>15</v>
      </c>
      <c r="BC66" s="358"/>
      <c r="BD66" s="358" t="s">
        <v>5750</v>
      </c>
      <c r="BE66" s="358">
        <v>46.296100000000003</v>
      </c>
      <c r="BF66" s="358">
        <v>1.2961</v>
      </c>
      <c r="BG66" s="25"/>
      <c r="BH66" s="25"/>
      <c r="BI66" s="25"/>
    </row>
    <row r="67" spans="1:61" ht="31.5">
      <c r="A67" s="355" t="s">
        <v>23</v>
      </c>
      <c r="B67" s="355" t="s">
        <v>163</v>
      </c>
      <c r="C67" s="356" t="s">
        <v>291</v>
      </c>
      <c r="D67" s="355" t="s">
        <v>294</v>
      </c>
      <c r="E67" s="355" t="s">
        <v>295</v>
      </c>
      <c r="F67" s="355">
        <v>146.1</v>
      </c>
      <c r="G67" s="355">
        <v>111</v>
      </c>
      <c r="H67" s="355">
        <v>534</v>
      </c>
      <c r="I67" s="355">
        <v>263</v>
      </c>
      <c r="J67" s="355">
        <v>271</v>
      </c>
      <c r="K67" s="355">
        <v>16</v>
      </c>
      <c r="L67" s="355">
        <v>9</v>
      </c>
      <c r="M67" s="355">
        <v>7</v>
      </c>
      <c r="N67" s="355">
        <v>14</v>
      </c>
      <c r="O67" s="355">
        <v>6</v>
      </c>
      <c r="P67" s="355">
        <v>8</v>
      </c>
      <c r="Q67" s="355">
        <v>0</v>
      </c>
      <c r="R67" s="355">
        <v>4</v>
      </c>
      <c r="S67" s="355">
        <v>2</v>
      </c>
      <c r="T67" s="355">
        <v>5</v>
      </c>
      <c r="U67" s="355">
        <v>10</v>
      </c>
      <c r="V67" s="355">
        <f t="shared" si="0"/>
        <v>19</v>
      </c>
      <c r="W67" s="355">
        <v>10.1</v>
      </c>
      <c r="X67" s="355">
        <v>21</v>
      </c>
      <c r="Y67" s="410" t="s">
        <v>7853</v>
      </c>
      <c r="Z67" s="359">
        <v>736763765</v>
      </c>
      <c r="AA67" s="447"/>
      <c r="AB67" s="447"/>
      <c r="AC67" s="358">
        <v>29.731400000000001</v>
      </c>
      <c r="AD67" s="358"/>
      <c r="AE67" s="358">
        <v>29.731400000000001</v>
      </c>
      <c r="AF67" s="358"/>
      <c r="AG67" s="358"/>
      <c r="AH67" s="375" t="s">
        <v>4682</v>
      </c>
      <c r="AI67" s="375" t="s">
        <v>4008</v>
      </c>
      <c r="AJ67" s="375"/>
      <c r="AK67" s="648" t="s">
        <v>7854</v>
      </c>
      <c r="AL67" s="447">
        <v>23</v>
      </c>
      <c r="AM67" s="447"/>
      <c r="AN67" s="447" t="s">
        <v>4272</v>
      </c>
      <c r="AO67" s="463">
        <v>44836</v>
      </c>
      <c r="AP67" s="358" t="s">
        <v>4331</v>
      </c>
      <c r="AQ67" s="447" t="s">
        <v>7855</v>
      </c>
      <c r="AR67" s="358" t="s">
        <v>4274</v>
      </c>
      <c r="AS67" s="447">
        <v>9799847664</v>
      </c>
      <c r="AT67" s="358"/>
      <c r="AU67" s="358"/>
      <c r="AV67" s="358"/>
      <c r="AW67" s="358"/>
      <c r="AX67" s="358"/>
      <c r="AY67" s="358"/>
      <c r="AZ67" s="358"/>
      <c r="BA67" s="447" t="s">
        <v>5750</v>
      </c>
      <c r="BB67" s="447">
        <v>20</v>
      </c>
      <c r="BC67" s="358"/>
      <c r="BD67" s="358" t="s">
        <v>5750</v>
      </c>
      <c r="BE67" s="358">
        <v>29.731400000000001</v>
      </c>
      <c r="BF67" s="358">
        <v>9.7314000000000007</v>
      </c>
      <c r="BG67" s="25"/>
      <c r="BH67" s="25"/>
      <c r="BI67" s="25"/>
    </row>
    <row r="68" spans="1:61" ht="31.5">
      <c r="A68" s="355" t="s">
        <v>23</v>
      </c>
      <c r="B68" s="355" t="s">
        <v>163</v>
      </c>
      <c r="C68" s="356" t="s">
        <v>291</v>
      </c>
      <c r="D68" s="355" t="s">
        <v>296</v>
      </c>
      <c r="E68" s="355" t="s">
        <v>297</v>
      </c>
      <c r="F68" s="355">
        <v>308.95</v>
      </c>
      <c r="G68" s="355">
        <v>123</v>
      </c>
      <c r="H68" s="355">
        <v>723</v>
      </c>
      <c r="I68" s="355">
        <v>376</v>
      </c>
      <c r="J68" s="355">
        <v>347</v>
      </c>
      <c r="K68" s="355">
        <v>95</v>
      </c>
      <c r="L68" s="355">
        <v>45</v>
      </c>
      <c r="M68" s="355">
        <v>50</v>
      </c>
      <c r="N68" s="355">
        <v>8</v>
      </c>
      <c r="O68" s="355">
        <v>4</v>
      </c>
      <c r="P68" s="355">
        <v>4</v>
      </c>
      <c r="Q68" s="355">
        <v>0</v>
      </c>
      <c r="R68" s="355">
        <v>3</v>
      </c>
      <c r="S68" s="355">
        <v>2</v>
      </c>
      <c r="T68" s="355">
        <v>4</v>
      </c>
      <c r="U68" s="355">
        <v>25.95</v>
      </c>
      <c r="V68" s="355">
        <f t="shared" si="0"/>
        <v>32.950000000000003</v>
      </c>
      <c r="W68" s="355">
        <v>26</v>
      </c>
      <c r="X68" s="355">
        <v>34.950000000000003</v>
      </c>
      <c r="Y68" s="410" t="s">
        <v>7849</v>
      </c>
      <c r="Z68" s="359">
        <v>845913944</v>
      </c>
      <c r="AA68" s="447"/>
      <c r="AB68" s="447"/>
      <c r="AC68" s="358">
        <v>25.595400000000001</v>
      </c>
      <c r="AD68" s="358"/>
      <c r="AE68" s="358">
        <v>25.595400000000001</v>
      </c>
      <c r="AF68" s="358"/>
      <c r="AG68" s="358"/>
      <c r="AH68" s="375" t="s">
        <v>4682</v>
      </c>
      <c r="AI68" s="375" t="s">
        <v>4008</v>
      </c>
      <c r="AJ68" s="375"/>
      <c r="AK68" s="648" t="s">
        <v>7851</v>
      </c>
      <c r="AL68" s="447">
        <v>23</v>
      </c>
      <c r="AM68" s="447"/>
      <c r="AN68" s="447" t="s">
        <v>4272</v>
      </c>
      <c r="AO68" s="463">
        <v>44836</v>
      </c>
      <c r="AP68" s="358" t="s">
        <v>7850</v>
      </c>
      <c r="AQ68" s="447" t="s">
        <v>7852</v>
      </c>
      <c r="AR68" s="358" t="s">
        <v>4274</v>
      </c>
      <c r="AS68" s="447">
        <v>9928693681</v>
      </c>
      <c r="AT68" s="358"/>
      <c r="AU68" s="358"/>
      <c r="AV68" s="358"/>
      <c r="AW68" s="358"/>
      <c r="AX68" s="358"/>
      <c r="AY68" s="358"/>
      <c r="AZ68" s="358"/>
      <c r="BA68" s="447" t="s">
        <v>5750</v>
      </c>
      <c r="BB68" s="447">
        <v>23</v>
      </c>
      <c r="BC68" s="358"/>
      <c r="BD68" s="358" t="s">
        <v>5750</v>
      </c>
      <c r="BE68" s="358">
        <v>25.595400000000001</v>
      </c>
      <c r="BF68" s="358"/>
      <c r="BG68" s="25"/>
      <c r="BH68" s="25"/>
      <c r="BI68" s="25"/>
    </row>
    <row r="69" spans="1:61" ht="15.75">
      <c r="A69" s="355" t="s">
        <v>23</v>
      </c>
      <c r="B69" s="355" t="s">
        <v>163</v>
      </c>
      <c r="C69" s="356" t="s">
        <v>298</v>
      </c>
      <c r="D69" s="357" t="s">
        <v>299</v>
      </c>
      <c r="E69" s="355" t="s">
        <v>300</v>
      </c>
      <c r="F69" s="355">
        <v>202.19</v>
      </c>
      <c r="G69" s="355">
        <v>22</v>
      </c>
      <c r="H69" s="355">
        <v>109</v>
      </c>
      <c r="I69" s="355">
        <v>60</v>
      </c>
      <c r="J69" s="355">
        <v>49</v>
      </c>
      <c r="K69" s="355">
        <v>20</v>
      </c>
      <c r="L69" s="355">
        <v>12</v>
      </c>
      <c r="M69" s="355">
        <v>8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0</v>
      </c>
      <c r="T69" s="355">
        <v>0</v>
      </c>
      <c r="U69" s="355">
        <v>0</v>
      </c>
      <c r="V69" s="355">
        <f t="shared" si="0"/>
        <v>0</v>
      </c>
      <c r="W69" s="355">
        <v>100.65</v>
      </c>
      <c r="X69" s="355">
        <v>0</v>
      </c>
      <c r="Y69" s="355"/>
      <c r="Z69" s="355"/>
      <c r="AA69" s="775"/>
      <c r="AB69" s="775"/>
      <c r="AC69" s="355"/>
      <c r="AD69" s="355"/>
      <c r="AE69" s="355"/>
      <c r="AF69" s="355"/>
      <c r="AG69" s="355"/>
      <c r="AH69" s="355"/>
      <c r="AI69" s="355"/>
      <c r="AJ69" s="355"/>
      <c r="AK69" s="775"/>
      <c r="AL69" s="775"/>
      <c r="AM69" s="775"/>
      <c r="AN69" s="775"/>
      <c r="AO69" s="775"/>
      <c r="AP69" s="355"/>
      <c r="AQ69" s="775"/>
      <c r="AR69" s="355"/>
      <c r="AS69" s="775"/>
      <c r="AT69" s="355"/>
      <c r="AU69" s="355"/>
      <c r="AV69" s="355"/>
      <c r="AW69" s="355"/>
      <c r="AX69" s="355"/>
      <c r="AY69" s="355"/>
      <c r="AZ69" s="355"/>
      <c r="BA69" s="775"/>
      <c r="BB69" s="775"/>
      <c r="BC69" s="355"/>
      <c r="BD69" s="355"/>
      <c r="BE69" s="355"/>
      <c r="BF69" s="355"/>
      <c r="BG69" s="25"/>
      <c r="BH69" s="25"/>
      <c r="BI69" s="25"/>
    </row>
    <row r="70" spans="1:61" ht="15.75">
      <c r="A70" s="355" t="s">
        <v>23</v>
      </c>
      <c r="B70" s="355" t="s">
        <v>163</v>
      </c>
      <c r="C70" s="356" t="s">
        <v>298</v>
      </c>
      <c r="D70" s="355" t="s">
        <v>301</v>
      </c>
      <c r="E70" s="355" t="s">
        <v>302</v>
      </c>
      <c r="F70" s="355">
        <v>739.88</v>
      </c>
      <c r="G70" s="355">
        <v>142</v>
      </c>
      <c r="H70" s="355">
        <v>799</v>
      </c>
      <c r="I70" s="355">
        <v>436</v>
      </c>
      <c r="J70" s="355">
        <v>363</v>
      </c>
      <c r="K70" s="355">
        <v>29</v>
      </c>
      <c r="L70" s="355">
        <v>14</v>
      </c>
      <c r="M70" s="355">
        <v>15</v>
      </c>
      <c r="N70" s="355">
        <v>66</v>
      </c>
      <c r="O70" s="355">
        <v>32</v>
      </c>
      <c r="P70" s="355">
        <v>34</v>
      </c>
      <c r="Q70" s="355">
        <v>0</v>
      </c>
      <c r="R70" s="355">
        <v>0</v>
      </c>
      <c r="S70" s="355">
        <v>20.68</v>
      </c>
      <c r="T70" s="355">
        <v>0</v>
      </c>
      <c r="U70" s="355">
        <v>239.75</v>
      </c>
      <c r="V70" s="355">
        <f t="shared" si="0"/>
        <v>239.75</v>
      </c>
      <c r="W70" s="355">
        <v>378.25</v>
      </c>
      <c r="X70" s="355">
        <v>260.43</v>
      </c>
      <c r="Y70" s="355"/>
      <c r="Z70" s="355"/>
      <c r="AA70" s="775"/>
      <c r="AB70" s="775"/>
      <c r="AC70" s="355"/>
      <c r="AD70" s="355"/>
      <c r="AE70" s="355"/>
      <c r="AF70" s="355"/>
      <c r="AG70" s="355"/>
      <c r="AH70" s="355"/>
      <c r="AI70" s="355"/>
      <c r="AJ70" s="355"/>
      <c r="AK70" s="775"/>
      <c r="AL70" s="775"/>
      <c r="AM70" s="775"/>
      <c r="AN70" s="775"/>
      <c r="AO70" s="775"/>
      <c r="AP70" s="355"/>
      <c r="AQ70" s="775"/>
      <c r="AR70" s="355"/>
      <c r="AS70" s="775"/>
      <c r="AT70" s="355"/>
      <c r="AU70" s="355"/>
      <c r="AV70" s="355"/>
      <c r="AW70" s="355"/>
      <c r="AX70" s="355"/>
      <c r="AY70" s="355"/>
      <c r="AZ70" s="355"/>
      <c r="BA70" s="775"/>
      <c r="BB70" s="775"/>
      <c r="BC70" s="355"/>
      <c r="BD70" s="355"/>
      <c r="BE70" s="355"/>
      <c r="BF70" s="355"/>
      <c r="BG70" s="25"/>
      <c r="BH70" s="25"/>
      <c r="BI70" s="25"/>
    </row>
    <row r="71" spans="1:61" ht="15.75">
      <c r="A71" s="355" t="s">
        <v>23</v>
      </c>
      <c r="B71" s="355" t="s">
        <v>163</v>
      </c>
      <c r="C71" s="356" t="s">
        <v>298</v>
      </c>
      <c r="D71" s="355" t="s">
        <v>303</v>
      </c>
      <c r="E71" s="355" t="s">
        <v>304</v>
      </c>
      <c r="F71" s="355">
        <v>804.45</v>
      </c>
      <c r="G71" s="355">
        <v>61</v>
      </c>
      <c r="H71" s="355">
        <v>330</v>
      </c>
      <c r="I71" s="355">
        <v>193</v>
      </c>
      <c r="J71" s="355">
        <v>137</v>
      </c>
      <c r="K71" s="355">
        <v>0</v>
      </c>
      <c r="L71" s="355">
        <v>0</v>
      </c>
      <c r="M71" s="355">
        <v>0</v>
      </c>
      <c r="N71" s="355">
        <v>0</v>
      </c>
      <c r="O71" s="355">
        <v>0</v>
      </c>
      <c r="P71" s="355">
        <v>0</v>
      </c>
      <c r="Q71" s="355">
        <v>0</v>
      </c>
      <c r="R71" s="355">
        <v>2.0699999999999998</v>
      </c>
      <c r="S71" s="355">
        <v>23.03</v>
      </c>
      <c r="T71" s="355">
        <v>0</v>
      </c>
      <c r="U71" s="355">
        <v>206.8</v>
      </c>
      <c r="V71" s="355">
        <f t="shared" si="0"/>
        <v>208.87</v>
      </c>
      <c r="W71" s="355">
        <v>299.33</v>
      </c>
      <c r="X71" s="355">
        <v>231.9</v>
      </c>
      <c r="Y71" s="355"/>
      <c r="Z71" s="355"/>
      <c r="AA71" s="775"/>
      <c r="AB71" s="775"/>
      <c r="AC71" s="355"/>
      <c r="AD71" s="355"/>
      <c r="AE71" s="355"/>
      <c r="AF71" s="355"/>
      <c r="AG71" s="355"/>
      <c r="AH71" s="355"/>
      <c r="AI71" s="355"/>
      <c r="AJ71" s="355"/>
      <c r="AK71" s="775"/>
      <c r="AL71" s="775"/>
      <c r="AM71" s="775"/>
      <c r="AN71" s="775"/>
      <c r="AO71" s="775"/>
      <c r="AP71" s="355"/>
      <c r="AQ71" s="775"/>
      <c r="AR71" s="355"/>
      <c r="AS71" s="775"/>
      <c r="AT71" s="355"/>
      <c r="AU71" s="355"/>
      <c r="AV71" s="355"/>
      <c r="AW71" s="355"/>
      <c r="AX71" s="355"/>
      <c r="AY71" s="355"/>
      <c r="AZ71" s="355"/>
      <c r="BA71" s="775"/>
      <c r="BB71" s="775"/>
      <c r="BC71" s="355"/>
      <c r="BD71" s="355"/>
      <c r="BE71" s="355"/>
      <c r="BF71" s="355"/>
      <c r="BG71" s="25"/>
      <c r="BH71" s="25"/>
      <c r="BI71" s="25"/>
    </row>
    <row r="72" spans="1:61" ht="15.75">
      <c r="A72" s="355" t="s">
        <v>23</v>
      </c>
      <c r="B72" s="355" t="s">
        <v>163</v>
      </c>
      <c r="C72" s="356" t="s">
        <v>298</v>
      </c>
      <c r="D72" s="355" t="s">
        <v>305</v>
      </c>
      <c r="E72" s="355" t="s">
        <v>306</v>
      </c>
      <c r="F72" s="355">
        <v>682.97</v>
      </c>
      <c r="G72" s="355">
        <v>140</v>
      </c>
      <c r="H72" s="355">
        <v>836</v>
      </c>
      <c r="I72" s="355">
        <v>448</v>
      </c>
      <c r="J72" s="355">
        <v>388</v>
      </c>
      <c r="K72" s="355">
        <v>510</v>
      </c>
      <c r="L72" s="355">
        <v>262</v>
      </c>
      <c r="M72" s="355">
        <v>248</v>
      </c>
      <c r="N72" s="355">
        <v>12</v>
      </c>
      <c r="O72" s="355">
        <v>7</v>
      </c>
      <c r="P72" s="355">
        <v>5</v>
      </c>
      <c r="Q72" s="355">
        <v>0</v>
      </c>
      <c r="R72" s="355">
        <v>7.18</v>
      </c>
      <c r="S72" s="355">
        <v>60.1</v>
      </c>
      <c r="T72" s="355">
        <v>0</v>
      </c>
      <c r="U72" s="355">
        <v>246.02</v>
      </c>
      <c r="V72" s="355">
        <f t="shared" si="0"/>
        <v>253.20000000000002</v>
      </c>
      <c r="W72" s="355">
        <v>159.51</v>
      </c>
      <c r="X72" s="355">
        <v>313.3</v>
      </c>
      <c r="Y72" s="355"/>
      <c r="Z72" s="355"/>
      <c r="AA72" s="775"/>
      <c r="AB72" s="775"/>
      <c r="AC72" s="355"/>
      <c r="AD72" s="355"/>
      <c r="AE72" s="355"/>
      <c r="AF72" s="355"/>
      <c r="AG72" s="355"/>
      <c r="AH72" s="355"/>
      <c r="AI72" s="355"/>
      <c r="AJ72" s="355"/>
      <c r="AK72" s="775"/>
      <c r="AL72" s="775"/>
      <c r="AM72" s="775"/>
      <c r="AN72" s="775"/>
      <c r="AO72" s="775"/>
      <c r="AP72" s="355"/>
      <c r="AQ72" s="775"/>
      <c r="AR72" s="355"/>
      <c r="AS72" s="775"/>
      <c r="AT72" s="355"/>
      <c r="AU72" s="355"/>
      <c r="AV72" s="355"/>
      <c r="AW72" s="355"/>
      <c r="AX72" s="355"/>
      <c r="AY72" s="355"/>
      <c r="AZ72" s="355"/>
      <c r="BA72" s="775"/>
      <c r="BB72" s="775"/>
      <c r="BC72" s="355"/>
      <c r="BD72" s="355"/>
      <c r="BE72" s="355"/>
      <c r="BF72" s="355"/>
      <c r="BG72" s="25"/>
      <c r="BH72" s="25"/>
      <c r="BI72" s="25"/>
    </row>
    <row r="73" spans="1:61" ht="15.75">
      <c r="A73" s="355" t="s">
        <v>23</v>
      </c>
      <c r="B73" s="355" t="s">
        <v>163</v>
      </c>
      <c r="C73" s="356" t="s">
        <v>307</v>
      </c>
      <c r="D73" s="357" t="s">
        <v>308</v>
      </c>
      <c r="E73" s="355" t="s">
        <v>309</v>
      </c>
      <c r="F73" s="355">
        <v>319.47000000000003</v>
      </c>
      <c r="G73" s="355">
        <v>64</v>
      </c>
      <c r="H73" s="355">
        <v>302</v>
      </c>
      <c r="I73" s="355">
        <v>156</v>
      </c>
      <c r="J73" s="355">
        <v>146</v>
      </c>
      <c r="K73" s="355">
        <v>0</v>
      </c>
      <c r="L73" s="355">
        <v>0</v>
      </c>
      <c r="M73" s="355">
        <v>0</v>
      </c>
      <c r="N73" s="355">
        <v>0</v>
      </c>
      <c r="O73" s="355">
        <v>0</v>
      </c>
      <c r="P73" s="355">
        <v>0</v>
      </c>
      <c r="Q73" s="355">
        <v>0</v>
      </c>
      <c r="R73" s="355">
        <v>45</v>
      </c>
      <c r="S73" s="355">
        <v>0</v>
      </c>
      <c r="T73" s="355">
        <v>0</v>
      </c>
      <c r="U73" s="355">
        <v>16</v>
      </c>
      <c r="V73" s="355">
        <f t="shared" si="0"/>
        <v>61</v>
      </c>
      <c r="W73" s="355">
        <v>32</v>
      </c>
      <c r="X73" s="355">
        <v>61</v>
      </c>
      <c r="Y73" s="355"/>
      <c r="Z73" s="355"/>
      <c r="AA73" s="775"/>
      <c r="AB73" s="775"/>
      <c r="AC73" s="355"/>
      <c r="AD73" s="355"/>
      <c r="AE73" s="355"/>
      <c r="AF73" s="355"/>
      <c r="AG73" s="355"/>
      <c r="AH73" s="355"/>
      <c r="AI73" s="355"/>
      <c r="AJ73" s="355"/>
      <c r="AK73" s="775"/>
      <c r="AL73" s="775"/>
      <c r="AM73" s="775"/>
      <c r="AN73" s="775"/>
      <c r="AO73" s="775"/>
      <c r="AP73" s="355"/>
      <c r="AQ73" s="775"/>
      <c r="AR73" s="355"/>
      <c r="AS73" s="775"/>
      <c r="AT73" s="355"/>
      <c r="AU73" s="355"/>
      <c r="AV73" s="355"/>
      <c r="AW73" s="355"/>
      <c r="AX73" s="355"/>
      <c r="AY73" s="355"/>
      <c r="AZ73" s="355"/>
      <c r="BA73" s="775"/>
      <c r="BB73" s="775"/>
      <c r="BC73" s="355"/>
      <c r="BD73" s="355"/>
      <c r="BE73" s="355"/>
      <c r="BF73" s="355"/>
      <c r="BG73" s="25"/>
      <c r="BH73" s="25"/>
      <c r="BI73" s="25"/>
    </row>
    <row r="74" spans="1:61" ht="15.75">
      <c r="A74" s="355" t="s">
        <v>23</v>
      </c>
      <c r="B74" s="355" t="s">
        <v>163</v>
      </c>
      <c r="C74" s="356" t="s">
        <v>310</v>
      </c>
      <c r="D74" s="355" t="s">
        <v>311</v>
      </c>
      <c r="E74" s="355" t="s">
        <v>312</v>
      </c>
      <c r="F74" s="355">
        <v>541.05999999999995</v>
      </c>
      <c r="G74" s="355">
        <v>77</v>
      </c>
      <c r="H74" s="355">
        <v>518</v>
      </c>
      <c r="I74" s="355">
        <v>271</v>
      </c>
      <c r="J74" s="355">
        <v>247</v>
      </c>
      <c r="K74" s="355">
        <v>63</v>
      </c>
      <c r="L74" s="355">
        <v>30</v>
      </c>
      <c r="M74" s="355">
        <v>33</v>
      </c>
      <c r="N74" s="355">
        <v>0</v>
      </c>
      <c r="O74" s="355">
        <v>0</v>
      </c>
      <c r="P74" s="355">
        <v>0</v>
      </c>
      <c r="Q74" s="355">
        <v>0</v>
      </c>
      <c r="R74" s="355">
        <v>0</v>
      </c>
      <c r="S74" s="355">
        <v>0</v>
      </c>
      <c r="T74" s="355">
        <v>0</v>
      </c>
      <c r="U74" s="355">
        <v>102</v>
      </c>
      <c r="V74" s="355">
        <f t="shared" ref="V74:V120" si="1">R74+T74+U74</f>
        <v>102</v>
      </c>
      <c r="W74" s="355">
        <v>154</v>
      </c>
      <c r="X74" s="355">
        <v>102</v>
      </c>
      <c r="Y74" s="355"/>
      <c r="Z74" s="355"/>
      <c r="AA74" s="775"/>
      <c r="AB74" s="775"/>
      <c r="AC74" s="355"/>
      <c r="AD74" s="355"/>
      <c r="AE74" s="355"/>
      <c r="AF74" s="355"/>
      <c r="AG74" s="355"/>
      <c r="AH74" s="355"/>
      <c r="AI74" s="355"/>
      <c r="AJ74" s="355"/>
      <c r="AK74" s="775"/>
      <c r="AL74" s="775"/>
      <c r="AM74" s="775"/>
      <c r="AN74" s="775"/>
      <c r="AO74" s="775"/>
      <c r="AP74" s="355"/>
      <c r="AQ74" s="775"/>
      <c r="AR74" s="355"/>
      <c r="AS74" s="775"/>
      <c r="AT74" s="355"/>
      <c r="AU74" s="355"/>
      <c r="AV74" s="355"/>
      <c r="AW74" s="355"/>
      <c r="AX74" s="355"/>
      <c r="AY74" s="355"/>
      <c r="AZ74" s="355"/>
      <c r="BA74" s="775"/>
      <c r="BB74" s="775"/>
      <c r="BC74" s="355"/>
      <c r="BD74" s="355"/>
      <c r="BE74" s="355"/>
      <c r="BF74" s="355"/>
      <c r="BG74" s="25"/>
      <c r="BH74" s="25"/>
      <c r="BI74" s="25"/>
    </row>
    <row r="75" spans="1:61" ht="15.75">
      <c r="A75" s="355" t="s">
        <v>23</v>
      </c>
      <c r="B75" s="355" t="s">
        <v>163</v>
      </c>
      <c r="C75" s="356" t="s">
        <v>310</v>
      </c>
      <c r="D75" s="355" t="s">
        <v>313</v>
      </c>
      <c r="E75" s="355" t="s">
        <v>314</v>
      </c>
      <c r="F75" s="355">
        <v>351.7</v>
      </c>
      <c r="G75" s="355">
        <v>130</v>
      </c>
      <c r="H75" s="355">
        <v>753</v>
      </c>
      <c r="I75" s="355">
        <v>388</v>
      </c>
      <c r="J75" s="355">
        <v>365</v>
      </c>
      <c r="K75" s="355">
        <v>320</v>
      </c>
      <c r="L75" s="355">
        <v>164</v>
      </c>
      <c r="M75" s="355">
        <v>156</v>
      </c>
      <c r="N75" s="355">
        <v>86</v>
      </c>
      <c r="O75" s="355">
        <v>46</v>
      </c>
      <c r="P75" s="355">
        <v>40</v>
      </c>
      <c r="Q75" s="355">
        <v>0</v>
      </c>
      <c r="R75" s="355">
        <v>0</v>
      </c>
      <c r="S75" s="355">
        <v>0</v>
      </c>
      <c r="T75" s="355">
        <v>0</v>
      </c>
      <c r="U75" s="355">
        <v>30</v>
      </c>
      <c r="V75" s="355">
        <f t="shared" si="1"/>
        <v>30</v>
      </c>
      <c r="W75" s="355">
        <v>50</v>
      </c>
      <c r="X75" s="355">
        <v>30</v>
      </c>
      <c r="Y75" s="355"/>
      <c r="Z75" s="355"/>
      <c r="AA75" s="775"/>
      <c r="AB75" s="775"/>
      <c r="AC75" s="355"/>
      <c r="AD75" s="355"/>
      <c r="AE75" s="355"/>
      <c r="AF75" s="355"/>
      <c r="AG75" s="355"/>
      <c r="AH75" s="355"/>
      <c r="AI75" s="355"/>
      <c r="AJ75" s="355"/>
      <c r="AK75" s="775"/>
      <c r="AL75" s="775"/>
      <c r="AM75" s="775"/>
      <c r="AN75" s="775"/>
      <c r="AO75" s="775"/>
      <c r="AP75" s="355"/>
      <c r="AQ75" s="775"/>
      <c r="AR75" s="355"/>
      <c r="AS75" s="775"/>
      <c r="AT75" s="355"/>
      <c r="AU75" s="355"/>
      <c r="AV75" s="355"/>
      <c r="AW75" s="355"/>
      <c r="AX75" s="355"/>
      <c r="AY75" s="355"/>
      <c r="AZ75" s="355"/>
      <c r="BA75" s="775"/>
      <c r="BB75" s="775"/>
      <c r="BC75" s="355"/>
      <c r="BD75" s="355"/>
      <c r="BE75" s="355"/>
      <c r="BF75" s="355"/>
      <c r="BG75" s="25"/>
      <c r="BH75" s="25"/>
      <c r="BI75" s="25"/>
    </row>
    <row r="76" spans="1:61" ht="15.75">
      <c r="A76" s="355" t="s">
        <v>23</v>
      </c>
      <c r="B76" s="355" t="s">
        <v>163</v>
      </c>
      <c r="C76" s="356" t="s">
        <v>310</v>
      </c>
      <c r="D76" s="355" t="s">
        <v>315</v>
      </c>
      <c r="E76" s="355" t="s">
        <v>316</v>
      </c>
      <c r="F76" s="355">
        <v>207.93</v>
      </c>
      <c r="G76" s="355">
        <v>97</v>
      </c>
      <c r="H76" s="355">
        <v>696</v>
      </c>
      <c r="I76" s="355">
        <v>370</v>
      </c>
      <c r="J76" s="355">
        <v>326</v>
      </c>
      <c r="K76" s="355">
        <v>0</v>
      </c>
      <c r="L76" s="355">
        <v>0</v>
      </c>
      <c r="M76" s="355">
        <v>0</v>
      </c>
      <c r="N76" s="355">
        <v>0</v>
      </c>
      <c r="O76" s="355">
        <v>0</v>
      </c>
      <c r="P76" s="355">
        <v>0</v>
      </c>
      <c r="Q76" s="355">
        <v>0</v>
      </c>
      <c r="R76" s="355">
        <v>0</v>
      </c>
      <c r="S76" s="355">
        <v>0</v>
      </c>
      <c r="T76" s="355">
        <v>0</v>
      </c>
      <c r="U76" s="355">
        <v>41</v>
      </c>
      <c r="V76" s="355">
        <f t="shared" si="1"/>
        <v>41</v>
      </c>
      <c r="W76" s="355">
        <v>41</v>
      </c>
      <c r="X76" s="355">
        <v>41</v>
      </c>
      <c r="Y76" s="355"/>
      <c r="Z76" s="355"/>
      <c r="AA76" s="775"/>
      <c r="AB76" s="775"/>
      <c r="AC76" s="355"/>
      <c r="AD76" s="355"/>
      <c r="AE76" s="355"/>
      <c r="AF76" s="355"/>
      <c r="AG76" s="355"/>
      <c r="AH76" s="355"/>
      <c r="AI76" s="355"/>
      <c r="AJ76" s="355"/>
      <c r="AK76" s="775"/>
      <c r="AL76" s="775"/>
      <c r="AM76" s="775"/>
      <c r="AN76" s="775"/>
      <c r="AO76" s="775"/>
      <c r="AP76" s="355"/>
      <c r="AQ76" s="775"/>
      <c r="AR76" s="355"/>
      <c r="AS76" s="775"/>
      <c r="AT76" s="355"/>
      <c r="AU76" s="355"/>
      <c r="AV76" s="355"/>
      <c r="AW76" s="355"/>
      <c r="AX76" s="355"/>
      <c r="AY76" s="355"/>
      <c r="AZ76" s="355"/>
      <c r="BA76" s="775"/>
      <c r="BB76" s="775"/>
      <c r="BC76" s="355"/>
      <c r="BD76" s="355"/>
      <c r="BE76" s="355"/>
      <c r="BF76" s="355"/>
      <c r="BG76" s="25"/>
      <c r="BH76" s="25"/>
      <c r="BI76" s="25"/>
    </row>
    <row r="77" spans="1:61" ht="15.75">
      <c r="A77" s="355" t="s">
        <v>23</v>
      </c>
      <c r="B77" s="355" t="s">
        <v>163</v>
      </c>
      <c r="C77" s="356" t="s">
        <v>317</v>
      </c>
      <c r="D77" s="357" t="s">
        <v>317</v>
      </c>
      <c r="E77" s="355" t="s">
        <v>318</v>
      </c>
      <c r="F77" s="355">
        <v>352.5</v>
      </c>
      <c r="G77" s="355">
        <v>102</v>
      </c>
      <c r="H77" s="355">
        <v>701</v>
      </c>
      <c r="I77" s="355">
        <v>363</v>
      </c>
      <c r="J77" s="355">
        <v>338</v>
      </c>
      <c r="K77" s="355">
        <v>0</v>
      </c>
      <c r="L77" s="355">
        <v>0</v>
      </c>
      <c r="M77" s="355">
        <v>0</v>
      </c>
      <c r="N77" s="355">
        <v>0</v>
      </c>
      <c r="O77" s="355">
        <v>0</v>
      </c>
      <c r="P77" s="355">
        <v>0</v>
      </c>
      <c r="Q77" s="355">
        <v>0</v>
      </c>
      <c r="R77" s="355">
        <v>0</v>
      </c>
      <c r="S77" s="355">
        <v>0</v>
      </c>
      <c r="T77" s="355">
        <v>0</v>
      </c>
      <c r="U77" s="355">
        <v>60</v>
      </c>
      <c r="V77" s="355">
        <f t="shared" si="1"/>
        <v>60</v>
      </c>
      <c r="W77" s="355">
        <v>60</v>
      </c>
      <c r="X77" s="355">
        <v>60</v>
      </c>
      <c r="Y77" s="355"/>
      <c r="Z77" s="355"/>
      <c r="AA77" s="775"/>
      <c r="AB77" s="775"/>
      <c r="AC77" s="355"/>
      <c r="AD77" s="355"/>
      <c r="AE77" s="355"/>
      <c r="AF77" s="355"/>
      <c r="AG77" s="355"/>
      <c r="AH77" s="355"/>
      <c r="AI77" s="355"/>
      <c r="AJ77" s="355"/>
      <c r="AK77" s="775"/>
      <c r="AL77" s="775"/>
      <c r="AM77" s="775"/>
      <c r="AN77" s="775"/>
      <c r="AO77" s="775"/>
      <c r="AP77" s="355"/>
      <c r="AQ77" s="775"/>
      <c r="AR77" s="355"/>
      <c r="AS77" s="775"/>
      <c r="AT77" s="355"/>
      <c r="AU77" s="355"/>
      <c r="AV77" s="355"/>
      <c r="AW77" s="355"/>
      <c r="AX77" s="355"/>
      <c r="AY77" s="355"/>
      <c r="AZ77" s="355"/>
      <c r="BA77" s="775"/>
      <c r="BB77" s="775"/>
      <c r="BC77" s="355"/>
      <c r="BD77" s="355"/>
      <c r="BE77" s="355"/>
      <c r="BF77" s="355"/>
      <c r="BG77" s="25"/>
      <c r="BH77" s="25"/>
      <c r="BI77" s="25"/>
    </row>
    <row r="78" spans="1:61" ht="15.75">
      <c r="A78" s="355" t="s">
        <v>23</v>
      </c>
      <c r="B78" s="355" t="s">
        <v>163</v>
      </c>
      <c r="C78" s="356" t="s">
        <v>317</v>
      </c>
      <c r="D78" s="355" t="s">
        <v>319</v>
      </c>
      <c r="E78" s="355" t="s">
        <v>320</v>
      </c>
      <c r="F78" s="355">
        <v>659.2</v>
      </c>
      <c r="G78" s="355">
        <v>82</v>
      </c>
      <c r="H78" s="355">
        <v>573</v>
      </c>
      <c r="I78" s="355">
        <v>305</v>
      </c>
      <c r="J78" s="355">
        <v>268</v>
      </c>
      <c r="K78" s="355">
        <v>365</v>
      </c>
      <c r="L78" s="355">
        <v>189</v>
      </c>
      <c r="M78" s="355">
        <v>176</v>
      </c>
      <c r="N78" s="355">
        <v>1</v>
      </c>
      <c r="O78" s="355">
        <v>1</v>
      </c>
      <c r="P78" s="355">
        <v>0</v>
      </c>
      <c r="Q78" s="355">
        <v>0</v>
      </c>
      <c r="R78" s="355">
        <v>0</v>
      </c>
      <c r="S78" s="355">
        <v>6</v>
      </c>
      <c r="T78" s="355">
        <v>0</v>
      </c>
      <c r="U78" s="355">
        <v>40</v>
      </c>
      <c r="V78" s="355">
        <f t="shared" si="1"/>
        <v>40</v>
      </c>
      <c r="W78" s="355">
        <v>42</v>
      </c>
      <c r="X78" s="355">
        <v>46</v>
      </c>
      <c r="Y78" s="355"/>
      <c r="Z78" s="355"/>
      <c r="AA78" s="775"/>
      <c r="AB78" s="775"/>
      <c r="AC78" s="355"/>
      <c r="AD78" s="355"/>
      <c r="AE78" s="355"/>
      <c r="AF78" s="355"/>
      <c r="AG78" s="355"/>
      <c r="AH78" s="355"/>
      <c r="AI78" s="355"/>
      <c r="AJ78" s="355"/>
      <c r="AK78" s="775"/>
      <c r="AL78" s="775"/>
      <c r="AM78" s="775"/>
      <c r="AN78" s="775"/>
      <c r="AO78" s="775"/>
      <c r="AP78" s="355"/>
      <c r="AQ78" s="775"/>
      <c r="AR78" s="355"/>
      <c r="AS78" s="775"/>
      <c r="AT78" s="355"/>
      <c r="AU78" s="355"/>
      <c r="AV78" s="355"/>
      <c r="AW78" s="355"/>
      <c r="AX78" s="355"/>
      <c r="AY78" s="355"/>
      <c r="AZ78" s="355"/>
      <c r="BA78" s="775"/>
      <c r="BB78" s="775"/>
      <c r="BC78" s="355"/>
      <c r="BD78" s="355"/>
      <c r="BE78" s="355"/>
      <c r="BF78" s="355"/>
      <c r="BG78" s="25"/>
      <c r="BH78" s="25"/>
      <c r="BI78" s="25"/>
    </row>
    <row r="79" spans="1:61" ht="15.75">
      <c r="A79" s="355" t="s">
        <v>23</v>
      </c>
      <c r="B79" s="355" t="s">
        <v>163</v>
      </c>
      <c r="C79" s="356" t="s">
        <v>317</v>
      </c>
      <c r="D79" s="355" t="s">
        <v>321</v>
      </c>
      <c r="E79" s="355" t="s">
        <v>322</v>
      </c>
      <c r="F79" s="355">
        <v>317.60000000000002</v>
      </c>
      <c r="G79" s="355">
        <v>90</v>
      </c>
      <c r="H79" s="355">
        <v>655</v>
      </c>
      <c r="I79" s="355">
        <v>359</v>
      </c>
      <c r="J79" s="355">
        <v>296</v>
      </c>
      <c r="K79" s="355">
        <v>0</v>
      </c>
      <c r="L79" s="355">
        <v>0</v>
      </c>
      <c r="M79" s="355">
        <v>0</v>
      </c>
      <c r="N79" s="355">
        <v>0</v>
      </c>
      <c r="O79" s="355">
        <v>0</v>
      </c>
      <c r="P79" s="355">
        <v>0</v>
      </c>
      <c r="Q79" s="355">
        <v>0</v>
      </c>
      <c r="R79" s="355">
        <v>0</v>
      </c>
      <c r="S79" s="355">
        <v>18</v>
      </c>
      <c r="T79" s="355">
        <v>0</v>
      </c>
      <c r="U79" s="355">
        <v>37</v>
      </c>
      <c r="V79" s="355">
        <f t="shared" si="1"/>
        <v>37</v>
      </c>
      <c r="W79" s="355">
        <v>40</v>
      </c>
      <c r="X79" s="355">
        <v>55</v>
      </c>
      <c r="Y79" s="355"/>
      <c r="Z79" s="355"/>
      <c r="AA79" s="775"/>
      <c r="AB79" s="775"/>
      <c r="AC79" s="355"/>
      <c r="AD79" s="355"/>
      <c r="AE79" s="355"/>
      <c r="AF79" s="355"/>
      <c r="AG79" s="355"/>
      <c r="AH79" s="355"/>
      <c r="AI79" s="355"/>
      <c r="AJ79" s="355"/>
      <c r="AK79" s="775"/>
      <c r="AL79" s="775"/>
      <c r="AM79" s="775"/>
      <c r="AN79" s="775"/>
      <c r="AO79" s="775"/>
      <c r="AP79" s="355"/>
      <c r="AQ79" s="775"/>
      <c r="AR79" s="355"/>
      <c r="AS79" s="775"/>
      <c r="AT79" s="355"/>
      <c r="AU79" s="355"/>
      <c r="AV79" s="355"/>
      <c r="AW79" s="355"/>
      <c r="AX79" s="355"/>
      <c r="AY79" s="355"/>
      <c r="AZ79" s="355"/>
      <c r="BA79" s="775"/>
      <c r="BB79" s="775"/>
      <c r="BC79" s="355"/>
      <c r="BD79" s="355"/>
      <c r="BE79" s="355"/>
      <c r="BF79" s="355"/>
      <c r="BG79" s="25"/>
      <c r="BH79" s="25"/>
      <c r="BI79" s="25"/>
    </row>
    <row r="80" spans="1:61" ht="15.75">
      <c r="A80" s="355" t="s">
        <v>23</v>
      </c>
      <c r="B80" s="355" t="s">
        <v>163</v>
      </c>
      <c r="C80" s="356" t="s">
        <v>317</v>
      </c>
      <c r="D80" s="355" t="s">
        <v>323</v>
      </c>
      <c r="E80" s="355" t="s">
        <v>324</v>
      </c>
      <c r="F80" s="355">
        <v>803.6</v>
      </c>
      <c r="G80" s="355">
        <v>106</v>
      </c>
      <c r="H80" s="355">
        <v>653</v>
      </c>
      <c r="I80" s="355">
        <v>347</v>
      </c>
      <c r="J80" s="355">
        <v>306</v>
      </c>
      <c r="K80" s="355">
        <v>5</v>
      </c>
      <c r="L80" s="355">
        <v>2</v>
      </c>
      <c r="M80" s="355">
        <v>3</v>
      </c>
      <c r="N80" s="355">
        <v>0</v>
      </c>
      <c r="O80" s="355">
        <v>0</v>
      </c>
      <c r="P80" s="355">
        <v>0</v>
      </c>
      <c r="Q80" s="355">
        <v>0</v>
      </c>
      <c r="R80" s="355">
        <v>0</v>
      </c>
      <c r="S80" s="355">
        <v>59</v>
      </c>
      <c r="T80" s="355">
        <v>0</v>
      </c>
      <c r="U80" s="355">
        <v>10</v>
      </c>
      <c r="V80" s="355">
        <f t="shared" si="1"/>
        <v>10</v>
      </c>
      <c r="W80" s="355">
        <v>90</v>
      </c>
      <c r="X80" s="355">
        <v>69</v>
      </c>
      <c r="Y80" s="355"/>
      <c r="Z80" s="355"/>
      <c r="AA80" s="775"/>
      <c r="AB80" s="775"/>
      <c r="AC80" s="355"/>
      <c r="AD80" s="355"/>
      <c r="AE80" s="355"/>
      <c r="AF80" s="355"/>
      <c r="AG80" s="355"/>
      <c r="AH80" s="355"/>
      <c r="AI80" s="355"/>
      <c r="AJ80" s="355"/>
      <c r="AK80" s="775"/>
      <c r="AL80" s="775"/>
      <c r="AM80" s="775"/>
      <c r="AN80" s="775"/>
      <c r="AO80" s="775"/>
      <c r="AP80" s="355"/>
      <c r="AQ80" s="775"/>
      <c r="AR80" s="355"/>
      <c r="AS80" s="775"/>
      <c r="AT80" s="355"/>
      <c r="AU80" s="355"/>
      <c r="AV80" s="355"/>
      <c r="AW80" s="355"/>
      <c r="AX80" s="355"/>
      <c r="AY80" s="355"/>
      <c r="AZ80" s="355"/>
      <c r="BA80" s="775"/>
      <c r="BB80" s="775"/>
      <c r="BC80" s="355"/>
      <c r="BD80" s="355"/>
      <c r="BE80" s="355"/>
      <c r="BF80" s="355"/>
      <c r="BG80" s="25"/>
      <c r="BH80" s="25"/>
      <c r="BI80" s="25"/>
    </row>
    <row r="81" spans="1:61" ht="15.75">
      <c r="A81" s="355" t="s">
        <v>23</v>
      </c>
      <c r="B81" s="355" t="s">
        <v>163</v>
      </c>
      <c r="C81" s="356" t="s">
        <v>325</v>
      </c>
      <c r="D81" s="357" t="s">
        <v>326</v>
      </c>
      <c r="E81" s="355" t="s">
        <v>327</v>
      </c>
      <c r="F81" s="355">
        <v>689</v>
      </c>
      <c r="G81" s="355">
        <v>162</v>
      </c>
      <c r="H81" s="355">
        <v>1086</v>
      </c>
      <c r="I81" s="355">
        <v>571</v>
      </c>
      <c r="J81" s="355">
        <v>515</v>
      </c>
      <c r="K81" s="355">
        <v>89</v>
      </c>
      <c r="L81" s="355">
        <v>45</v>
      </c>
      <c r="M81" s="355">
        <v>44</v>
      </c>
      <c r="N81" s="355">
        <v>250</v>
      </c>
      <c r="O81" s="355">
        <v>133</v>
      </c>
      <c r="P81" s="355">
        <v>117</v>
      </c>
      <c r="Q81" s="355">
        <v>0</v>
      </c>
      <c r="R81" s="355">
        <v>0</v>
      </c>
      <c r="S81" s="355">
        <v>41</v>
      </c>
      <c r="T81" s="355">
        <v>0</v>
      </c>
      <c r="U81" s="355">
        <v>19.61</v>
      </c>
      <c r="V81" s="355">
        <f t="shared" si="1"/>
        <v>19.61</v>
      </c>
      <c r="W81" s="355">
        <v>67.05</v>
      </c>
      <c r="X81" s="355">
        <v>60.61</v>
      </c>
      <c r="Y81" s="355"/>
      <c r="Z81" s="355"/>
      <c r="AA81" s="775"/>
      <c r="AB81" s="775"/>
      <c r="AC81" s="355"/>
      <c r="AD81" s="355"/>
      <c r="AE81" s="355"/>
      <c r="AF81" s="355"/>
      <c r="AG81" s="355"/>
      <c r="AH81" s="355"/>
      <c r="AI81" s="355"/>
      <c r="AJ81" s="355"/>
      <c r="AK81" s="775"/>
      <c r="AL81" s="775"/>
      <c r="AM81" s="775"/>
      <c r="AN81" s="775"/>
      <c r="AO81" s="775"/>
      <c r="AP81" s="355"/>
      <c r="AQ81" s="775"/>
      <c r="AR81" s="355"/>
      <c r="AS81" s="775"/>
      <c r="AT81" s="355"/>
      <c r="AU81" s="355"/>
      <c r="AV81" s="355"/>
      <c r="AW81" s="355"/>
      <c r="AX81" s="355"/>
      <c r="AY81" s="355"/>
      <c r="AZ81" s="355"/>
      <c r="BA81" s="775"/>
      <c r="BB81" s="775"/>
      <c r="BC81" s="355"/>
      <c r="BD81" s="355"/>
      <c r="BE81" s="355"/>
      <c r="BF81" s="355"/>
      <c r="BG81" s="25"/>
      <c r="BH81" s="25"/>
      <c r="BI81" s="25"/>
    </row>
    <row r="82" spans="1:61" ht="15.75">
      <c r="A82" s="355" t="s">
        <v>23</v>
      </c>
      <c r="B82" s="355" t="s">
        <v>163</v>
      </c>
      <c r="C82" s="356" t="s">
        <v>325</v>
      </c>
      <c r="D82" s="355" t="s">
        <v>328</v>
      </c>
      <c r="E82" s="355" t="s">
        <v>329</v>
      </c>
      <c r="F82" s="355">
        <v>448.64</v>
      </c>
      <c r="G82" s="355">
        <v>50</v>
      </c>
      <c r="H82" s="355">
        <v>262</v>
      </c>
      <c r="I82" s="355">
        <v>135</v>
      </c>
      <c r="J82" s="355">
        <v>127</v>
      </c>
      <c r="K82" s="355">
        <v>0</v>
      </c>
      <c r="L82" s="355">
        <v>0</v>
      </c>
      <c r="M82" s="355">
        <v>0</v>
      </c>
      <c r="N82" s="355">
        <v>0</v>
      </c>
      <c r="O82" s="355">
        <v>0</v>
      </c>
      <c r="P82" s="355">
        <v>0</v>
      </c>
      <c r="Q82" s="355">
        <v>0</v>
      </c>
      <c r="R82" s="355">
        <v>0</v>
      </c>
      <c r="S82" s="355">
        <v>0</v>
      </c>
      <c r="T82" s="355">
        <v>0</v>
      </c>
      <c r="U82" s="355">
        <v>30.98</v>
      </c>
      <c r="V82" s="355">
        <f t="shared" si="1"/>
        <v>30.98</v>
      </c>
      <c r="W82" s="355">
        <v>20</v>
      </c>
      <c r="X82" s="355">
        <v>30.98</v>
      </c>
      <c r="Y82" s="355"/>
      <c r="Z82" s="355"/>
      <c r="AA82" s="775"/>
      <c r="AB82" s="775"/>
      <c r="AC82" s="355"/>
      <c r="AD82" s="355"/>
      <c r="AE82" s="355"/>
      <c r="AF82" s="355"/>
      <c r="AG82" s="355"/>
      <c r="AH82" s="355"/>
      <c r="AI82" s="355"/>
      <c r="AJ82" s="355"/>
      <c r="AK82" s="775"/>
      <c r="AL82" s="775"/>
      <c r="AM82" s="775"/>
      <c r="AN82" s="775"/>
      <c r="AO82" s="775"/>
      <c r="AP82" s="355"/>
      <c r="AQ82" s="775"/>
      <c r="AR82" s="355"/>
      <c r="AS82" s="775"/>
      <c r="AT82" s="355"/>
      <c r="AU82" s="355"/>
      <c r="AV82" s="355"/>
      <c r="AW82" s="355"/>
      <c r="AX82" s="355"/>
      <c r="AY82" s="355"/>
      <c r="AZ82" s="355"/>
      <c r="BA82" s="775"/>
      <c r="BB82" s="775"/>
      <c r="BC82" s="355"/>
      <c r="BD82" s="355"/>
      <c r="BE82" s="355"/>
      <c r="BF82" s="355"/>
      <c r="BG82" s="25"/>
      <c r="BH82" s="25"/>
      <c r="BI82" s="25"/>
    </row>
    <row r="83" spans="1:61" ht="15.75">
      <c r="A83" s="355" t="s">
        <v>23</v>
      </c>
      <c r="B83" s="355" t="s">
        <v>163</v>
      </c>
      <c r="C83" s="356" t="s">
        <v>325</v>
      </c>
      <c r="D83" s="355" t="s">
        <v>330</v>
      </c>
      <c r="E83" s="355" t="s">
        <v>331</v>
      </c>
      <c r="F83" s="355">
        <v>506.45</v>
      </c>
      <c r="G83" s="355">
        <v>121</v>
      </c>
      <c r="H83" s="355">
        <v>832</v>
      </c>
      <c r="I83" s="355">
        <v>443</v>
      </c>
      <c r="J83" s="355">
        <v>389</v>
      </c>
      <c r="K83" s="355">
        <v>0</v>
      </c>
      <c r="L83" s="355">
        <v>0</v>
      </c>
      <c r="M83" s="355">
        <v>0</v>
      </c>
      <c r="N83" s="355">
        <v>67</v>
      </c>
      <c r="O83" s="355">
        <v>37</v>
      </c>
      <c r="P83" s="355">
        <v>30</v>
      </c>
      <c r="Q83" s="355">
        <v>0</v>
      </c>
      <c r="R83" s="355">
        <v>0</v>
      </c>
      <c r="S83" s="355">
        <v>0</v>
      </c>
      <c r="T83" s="355">
        <v>0</v>
      </c>
      <c r="U83" s="355">
        <v>100</v>
      </c>
      <c r="V83" s="355">
        <f t="shared" si="1"/>
        <v>100</v>
      </c>
      <c r="W83" s="355">
        <v>95.07</v>
      </c>
      <c r="X83" s="355">
        <v>100</v>
      </c>
      <c r="Y83" s="355"/>
      <c r="Z83" s="355"/>
      <c r="AA83" s="775"/>
      <c r="AB83" s="775"/>
      <c r="AC83" s="355"/>
      <c r="AD83" s="355"/>
      <c r="AE83" s="355"/>
      <c r="AF83" s="355"/>
      <c r="AG83" s="355"/>
      <c r="AH83" s="355"/>
      <c r="AI83" s="355"/>
      <c r="AJ83" s="355"/>
      <c r="AK83" s="775"/>
      <c r="AL83" s="775"/>
      <c r="AM83" s="775"/>
      <c r="AN83" s="775"/>
      <c r="AO83" s="775"/>
      <c r="AP83" s="355"/>
      <c r="AQ83" s="775"/>
      <c r="AR83" s="355"/>
      <c r="AS83" s="775"/>
      <c r="AT83" s="355"/>
      <c r="AU83" s="355"/>
      <c r="AV83" s="355"/>
      <c r="AW83" s="355"/>
      <c r="AX83" s="355"/>
      <c r="AY83" s="355"/>
      <c r="AZ83" s="355"/>
      <c r="BA83" s="775"/>
      <c r="BB83" s="775"/>
      <c r="BC83" s="355"/>
      <c r="BD83" s="355"/>
      <c r="BE83" s="355"/>
      <c r="BF83" s="355"/>
      <c r="BG83" s="25"/>
      <c r="BH83" s="25"/>
      <c r="BI83" s="25"/>
    </row>
    <row r="84" spans="1:61" ht="15.75">
      <c r="A84" s="355" t="s">
        <v>23</v>
      </c>
      <c r="B84" s="355" t="s">
        <v>163</v>
      </c>
      <c r="C84" s="356" t="s">
        <v>325</v>
      </c>
      <c r="D84" s="355" t="s">
        <v>332</v>
      </c>
      <c r="E84" s="355" t="s">
        <v>333</v>
      </c>
      <c r="F84" s="355">
        <v>397.39</v>
      </c>
      <c r="G84" s="355">
        <v>67</v>
      </c>
      <c r="H84" s="355">
        <v>460</v>
      </c>
      <c r="I84" s="355">
        <v>247</v>
      </c>
      <c r="J84" s="355">
        <v>213</v>
      </c>
      <c r="K84" s="355">
        <v>0</v>
      </c>
      <c r="L84" s="355">
        <v>0</v>
      </c>
      <c r="M84" s="355">
        <v>0</v>
      </c>
      <c r="N84" s="355">
        <v>0</v>
      </c>
      <c r="O84" s="355">
        <v>0</v>
      </c>
      <c r="P84" s="355">
        <v>0</v>
      </c>
      <c r="Q84" s="355">
        <v>0</v>
      </c>
      <c r="R84" s="355">
        <v>0</v>
      </c>
      <c r="S84" s="355">
        <v>8.66</v>
      </c>
      <c r="T84" s="355">
        <v>0</v>
      </c>
      <c r="U84" s="355">
        <v>75.73</v>
      </c>
      <c r="V84" s="355">
        <f t="shared" si="1"/>
        <v>75.73</v>
      </c>
      <c r="W84" s="355">
        <v>50</v>
      </c>
      <c r="X84" s="355">
        <v>84.39</v>
      </c>
      <c r="Y84" s="355"/>
      <c r="Z84" s="355"/>
      <c r="AA84" s="775"/>
      <c r="AB84" s="775"/>
      <c r="AC84" s="355"/>
      <c r="AD84" s="355"/>
      <c r="AE84" s="355"/>
      <c r="AF84" s="355"/>
      <c r="AG84" s="355"/>
      <c r="AH84" s="355"/>
      <c r="AI84" s="355"/>
      <c r="AJ84" s="355"/>
      <c r="AK84" s="775"/>
      <c r="AL84" s="775"/>
      <c r="AM84" s="775"/>
      <c r="AN84" s="775"/>
      <c r="AO84" s="775"/>
      <c r="AP84" s="355"/>
      <c r="AQ84" s="775"/>
      <c r="AR84" s="355"/>
      <c r="AS84" s="775"/>
      <c r="AT84" s="355"/>
      <c r="AU84" s="355"/>
      <c r="AV84" s="355"/>
      <c r="AW84" s="355"/>
      <c r="AX84" s="355"/>
      <c r="AY84" s="355"/>
      <c r="AZ84" s="355"/>
      <c r="BA84" s="775"/>
      <c r="BB84" s="775"/>
      <c r="BC84" s="355"/>
      <c r="BD84" s="355"/>
      <c r="BE84" s="355"/>
      <c r="BF84" s="355"/>
      <c r="BG84" s="25"/>
      <c r="BH84" s="25"/>
      <c r="BI84" s="25"/>
    </row>
    <row r="85" spans="1:61" ht="15.75">
      <c r="A85" s="355" t="s">
        <v>23</v>
      </c>
      <c r="B85" s="355" t="s">
        <v>163</v>
      </c>
      <c r="C85" s="356" t="s">
        <v>325</v>
      </c>
      <c r="D85" s="355" t="s">
        <v>334</v>
      </c>
      <c r="E85" s="355" t="s">
        <v>335</v>
      </c>
      <c r="F85" s="355">
        <v>245.41</v>
      </c>
      <c r="G85" s="355">
        <v>45</v>
      </c>
      <c r="H85" s="355">
        <v>285</v>
      </c>
      <c r="I85" s="355">
        <v>161</v>
      </c>
      <c r="J85" s="355">
        <v>124</v>
      </c>
      <c r="K85" s="355">
        <v>0</v>
      </c>
      <c r="L85" s="355">
        <v>0</v>
      </c>
      <c r="M85" s="355">
        <v>0</v>
      </c>
      <c r="N85" s="355">
        <v>0</v>
      </c>
      <c r="O85" s="355">
        <v>0</v>
      </c>
      <c r="P85" s="355">
        <v>0</v>
      </c>
      <c r="Q85" s="355">
        <v>0</v>
      </c>
      <c r="R85" s="355">
        <v>81.739999999999995</v>
      </c>
      <c r="S85" s="355">
        <v>0</v>
      </c>
      <c r="T85" s="355">
        <v>0</v>
      </c>
      <c r="U85" s="355">
        <v>42.74</v>
      </c>
      <c r="V85" s="355">
        <f t="shared" si="1"/>
        <v>124.47999999999999</v>
      </c>
      <c r="W85" s="355">
        <v>20</v>
      </c>
      <c r="X85" s="355">
        <v>124.48</v>
      </c>
      <c r="Y85" s="355"/>
      <c r="Z85" s="355"/>
      <c r="AA85" s="775"/>
      <c r="AB85" s="775"/>
      <c r="AC85" s="355"/>
      <c r="AD85" s="355"/>
      <c r="AE85" s="355"/>
      <c r="AF85" s="355"/>
      <c r="AG85" s="355"/>
      <c r="AH85" s="355"/>
      <c r="AI85" s="355"/>
      <c r="AJ85" s="355"/>
      <c r="AK85" s="775"/>
      <c r="AL85" s="775"/>
      <c r="AM85" s="775"/>
      <c r="AN85" s="775"/>
      <c r="AO85" s="775"/>
      <c r="AP85" s="355"/>
      <c r="AQ85" s="775"/>
      <c r="AR85" s="355"/>
      <c r="AS85" s="775"/>
      <c r="AT85" s="355"/>
      <c r="AU85" s="355"/>
      <c r="AV85" s="355"/>
      <c r="AW85" s="355"/>
      <c r="AX85" s="355"/>
      <c r="AY85" s="355"/>
      <c r="AZ85" s="355"/>
      <c r="BA85" s="775"/>
      <c r="BB85" s="775"/>
      <c r="BC85" s="355"/>
      <c r="BD85" s="355"/>
      <c r="BE85" s="355"/>
      <c r="BF85" s="355"/>
      <c r="BG85" s="25"/>
      <c r="BH85" s="25"/>
      <c r="BI85" s="25"/>
    </row>
    <row r="86" spans="1:61" ht="31.5">
      <c r="A86" s="355" t="s">
        <v>23</v>
      </c>
      <c r="B86" s="355" t="s">
        <v>163</v>
      </c>
      <c r="C86" s="356" t="s">
        <v>336</v>
      </c>
      <c r="D86" s="357" t="s">
        <v>337</v>
      </c>
      <c r="E86" s="355" t="s">
        <v>338</v>
      </c>
      <c r="F86" s="355">
        <v>296.64</v>
      </c>
      <c r="G86" s="355">
        <v>88</v>
      </c>
      <c r="H86" s="355">
        <v>472</v>
      </c>
      <c r="I86" s="355">
        <v>241</v>
      </c>
      <c r="J86" s="355">
        <v>231</v>
      </c>
      <c r="K86" s="355">
        <v>45</v>
      </c>
      <c r="L86" s="355">
        <v>25</v>
      </c>
      <c r="M86" s="355">
        <v>20</v>
      </c>
      <c r="N86" s="355">
        <v>0</v>
      </c>
      <c r="O86" s="355">
        <v>0</v>
      </c>
      <c r="P86" s="355">
        <v>0</v>
      </c>
      <c r="Q86" s="355">
        <v>0</v>
      </c>
      <c r="R86" s="355">
        <v>10</v>
      </c>
      <c r="S86" s="355">
        <v>43</v>
      </c>
      <c r="T86" s="355">
        <v>8</v>
      </c>
      <c r="U86" s="355">
        <v>43</v>
      </c>
      <c r="V86" s="355">
        <f t="shared" si="1"/>
        <v>61</v>
      </c>
      <c r="W86" s="355">
        <v>40.64</v>
      </c>
      <c r="X86" s="355">
        <v>104</v>
      </c>
      <c r="Y86" s="410" t="s">
        <v>7913</v>
      </c>
      <c r="Z86" s="372" t="s">
        <v>7914</v>
      </c>
      <c r="AA86" s="447"/>
      <c r="AB86" s="447"/>
      <c r="AC86" s="358">
        <v>17.394200000000001</v>
      </c>
      <c r="AD86" s="358">
        <v>13.7799</v>
      </c>
      <c r="AE86" s="358">
        <v>3.6143000000000001</v>
      </c>
      <c r="AF86" s="358"/>
      <c r="AG86" s="358"/>
      <c r="AH86" s="375" t="s">
        <v>4682</v>
      </c>
      <c r="AI86" s="375" t="s">
        <v>4008</v>
      </c>
      <c r="AJ86" s="375"/>
      <c r="AK86" s="648" t="s">
        <v>7915</v>
      </c>
      <c r="AL86" s="447">
        <v>17</v>
      </c>
      <c r="AM86" s="447"/>
      <c r="AN86" s="447" t="s">
        <v>4272</v>
      </c>
      <c r="AO86" s="463">
        <v>44836</v>
      </c>
      <c r="AP86" s="358" t="s">
        <v>7916</v>
      </c>
      <c r="AQ86" s="447" t="s">
        <v>7917</v>
      </c>
      <c r="AR86" s="361" t="s">
        <v>4293</v>
      </c>
      <c r="AS86" s="447">
        <v>9799678714</v>
      </c>
      <c r="AT86" s="358"/>
      <c r="AU86" s="358"/>
      <c r="AV86" s="358"/>
      <c r="AW86" s="358"/>
      <c r="AX86" s="358"/>
      <c r="AY86" s="358"/>
      <c r="AZ86" s="358"/>
      <c r="BA86" s="447" t="s">
        <v>5750</v>
      </c>
      <c r="BB86" s="447">
        <v>5</v>
      </c>
      <c r="BC86" s="358"/>
      <c r="BD86" s="358" t="s">
        <v>5750</v>
      </c>
      <c r="BE86" s="358">
        <v>17.394200000000001</v>
      </c>
      <c r="BF86" s="358">
        <v>2.3942000000000001</v>
      </c>
      <c r="BG86" s="25"/>
      <c r="BH86" s="25"/>
      <c r="BI86" s="25"/>
    </row>
    <row r="87" spans="1:61" ht="15.75">
      <c r="A87" s="355" t="s">
        <v>23</v>
      </c>
      <c r="B87" s="355" t="s">
        <v>163</v>
      </c>
      <c r="C87" s="356" t="s">
        <v>336</v>
      </c>
      <c r="D87" s="355" t="s">
        <v>339</v>
      </c>
      <c r="E87" s="355" t="s">
        <v>340</v>
      </c>
      <c r="F87" s="355">
        <v>798.21</v>
      </c>
      <c r="G87" s="355">
        <v>220</v>
      </c>
      <c r="H87" s="355">
        <v>1154</v>
      </c>
      <c r="I87" s="355">
        <v>587</v>
      </c>
      <c r="J87" s="355">
        <v>567</v>
      </c>
      <c r="K87" s="355">
        <v>408</v>
      </c>
      <c r="L87" s="355">
        <v>215</v>
      </c>
      <c r="M87" s="355">
        <v>193</v>
      </c>
      <c r="N87" s="355">
        <v>0</v>
      </c>
      <c r="O87" s="355">
        <v>0</v>
      </c>
      <c r="P87" s="355">
        <v>0</v>
      </c>
      <c r="Q87" s="355">
        <v>0</v>
      </c>
      <c r="R87" s="355">
        <v>59.26</v>
      </c>
      <c r="S87" s="355">
        <v>49.34</v>
      </c>
      <c r="T87" s="355">
        <v>0</v>
      </c>
      <c r="U87" s="355">
        <v>150</v>
      </c>
      <c r="V87" s="355">
        <f t="shared" si="1"/>
        <v>209.26</v>
      </c>
      <c r="W87" s="355">
        <v>99.27</v>
      </c>
      <c r="X87" s="355">
        <v>258.60000000000002</v>
      </c>
      <c r="Y87" s="411">
        <v>0</v>
      </c>
      <c r="Z87" s="359">
        <v>386639</v>
      </c>
      <c r="AA87" s="447"/>
      <c r="AB87" s="447"/>
      <c r="AC87" s="358">
        <v>56.143700000000003</v>
      </c>
      <c r="AD87" s="358">
        <v>56.143700000000003</v>
      </c>
      <c r="AE87" s="358"/>
      <c r="AF87" s="358"/>
      <c r="AG87" s="358"/>
      <c r="AH87" s="358"/>
      <c r="AI87" s="358"/>
      <c r="AJ87" s="358"/>
      <c r="AK87" s="447"/>
      <c r="AL87" s="447"/>
      <c r="AM87" s="447"/>
      <c r="AN87" s="447" t="s">
        <v>4272</v>
      </c>
      <c r="AO87" s="463">
        <v>44836</v>
      </c>
      <c r="AP87" s="358" t="s">
        <v>7922</v>
      </c>
      <c r="AQ87" s="447" t="s">
        <v>7757</v>
      </c>
      <c r="AR87" s="358" t="s">
        <v>4274</v>
      </c>
      <c r="AS87" s="447">
        <v>9828720120</v>
      </c>
      <c r="AT87" s="358"/>
      <c r="AU87" s="358"/>
      <c r="AV87" s="358"/>
      <c r="AW87" s="358"/>
      <c r="AX87" s="358"/>
      <c r="AY87" s="358"/>
      <c r="AZ87" s="358"/>
      <c r="BA87" s="447" t="s">
        <v>5750</v>
      </c>
      <c r="BB87" s="447">
        <v>0</v>
      </c>
      <c r="BC87" s="358"/>
      <c r="BD87" s="358" t="s">
        <v>5750</v>
      </c>
      <c r="BE87" s="358">
        <v>56.143700000000003</v>
      </c>
      <c r="BF87" s="358">
        <v>56.143700000000003</v>
      </c>
      <c r="BG87" s="25"/>
      <c r="BH87" s="25"/>
      <c r="BI87" s="25"/>
    </row>
    <row r="88" spans="1:61" ht="15.75">
      <c r="A88" s="355" t="s">
        <v>23</v>
      </c>
      <c r="B88" s="355" t="s">
        <v>163</v>
      </c>
      <c r="C88" s="356" t="s">
        <v>336</v>
      </c>
      <c r="D88" s="355" t="s">
        <v>341</v>
      </c>
      <c r="E88" s="355" t="s">
        <v>342</v>
      </c>
      <c r="F88" s="355">
        <v>264.14999999999998</v>
      </c>
      <c r="G88" s="355">
        <v>57</v>
      </c>
      <c r="H88" s="355">
        <v>266</v>
      </c>
      <c r="I88" s="355">
        <v>137</v>
      </c>
      <c r="J88" s="355">
        <v>129</v>
      </c>
      <c r="K88" s="355">
        <v>0</v>
      </c>
      <c r="L88" s="355">
        <v>0</v>
      </c>
      <c r="M88" s="355">
        <v>0</v>
      </c>
      <c r="N88" s="355">
        <v>71</v>
      </c>
      <c r="O88" s="355">
        <v>40</v>
      </c>
      <c r="P88" s="355">
        <v>31</v>
      </c>
      <c r="Q88" s="355">
        <v>0</v>
      </c>
      <c r="R88" s="355">
        <v>3</v>
      </c>
      <c r="S88" s="355">
        <v>43</v>
      </c>
      <c r="T88" s="355">
        <v>8</v>
      </c>
      <c r="U88" s="355">
        <v>16.149999999999999</v>
      </c>
      <c r="V88" s="355">
        <f t="shared" si="1"/>
        <v>27.15</v>
      </c>
      <c r="W88" s="355">
        <v>40</v>
      </c>
      <c r="X88" s="355">
        <v>70.150000000000006</v>
      </c>
      <c r="Y88" s="411">
        <v>0</v>
      </c>
      <c r="Z88" s="359">
        <v>113120</v>
      </c>
      <c r="AA88" s="447"/>
      <c r="AB88" s="447"/>
      <c r="AC88" s="358">
        <v>49.688099999999999</v>
      </c>
      <c r="AD88" s="358">
        <v>49.688099999999999</v>
      </c>
      <c r="AE88" s="358"/>
      <c r="AF88" s="358"/>
      <c r="AG88" s="358"/>
      <c r="AH88" s="358"/>
      <c r="AI88" s="358"/>
      <c r="AJ88" s="358"/>
      <c r="AK88" s="447"/>
      <c r="AL88" s="447"/>
      <c r="AM88" s="447"/>
      <c r="AN88" s="447" t="s">
        <v>4272</v>
      </c>
      <c r="AO88" s="463">
        <v>44836</v>
      </c>
      <c r="AP88" s="358" t="s">
        <v>7923</v>
      </c>
      <c r="AQ88" s="447" t="s">
        <v>7924</v>
      </c>
      <c r="AR88" s="358" t="s">
        <v>4274</v>
      </c>
      <c r="AS88" s="447">
        <v>7850911495</v>
      </c>
      <c r="AT88" s="358"/>
      <c r="AU88" s="358"/>
      <c r="AV88" s="358"/>
      <c r="AW88" s="358"/>
      <c r="AX88" s="358"/>
      <c r="AY88" s="358"/>
      <c r="AZ88" s="358"/>
      <c r="BA88" s="447" t="s">
        <v>5750</v>
      </c>
      <c r="BB88" s="447">
        <v>0</v>
      </c>
      <c r="BC88" s="358"/>
      <c r="BD88" s="358" t="s">
        <v>5750</v>
      </c>
      <c r="BE88" s="358">
        <v>49.688099999999999</v>
      </c>
      <c r="BF88" s="358">
        <v>49.688099999999999</v>
      </c>
      <c r="BG88" s="25"/>
      <c r="BH88" s="25"/>
      <c r="BI88" s="25"/>
    </row>
    <row r="89" spans="1:61" ht="31.5">
      <c r="A89" s="355" t="s">
        <v>23</v>
      </c>
      <c r="B89" s="355" t="s">
        <v>163</v>
      </c>
      <c r="C89" s="356" t="s">
        <v>336</v>
      </c>
      <c r="D89" s="355" t="s">
        <v>343</v>
      </c>
      <c r="E89" s="355" t="s">
        <v>344</v>
      </c>
      <c r="F89" s="355">
        <v>431</v>
      </c>
      <c r="G89" s="355">
        <v>63</v>
      </c>
      <c r="H89" s="355">
        <v>455</v>
      </c>
      <c r="I89" s="355">
        <v>229</v>
      </c>
      <c r="J89" s="355">
        <v>226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14</v>
      </c>
      <c r="S89" s="355">
        <v>11</v>
      </c>
      <c r="T89" s="355">
        <v>8</v>
      </c>
      <c r="U89" s="355">
        <v>69</v>
      </c>
      <c r="V89" s="355">
        <f t="shared" si="1"/>
        <v>91</v>
      </c>
      <c r="W89" s="355">
        <v>31</v>
      </c>
      <c r="X89" s="355">
        <v>102</v>
      </c>
      <c r="Y89" s="425" t="s">
        <v>7918</v>
      </c>
      <c r="Z89" s="359">
        <v>616634</v>
      </c>
      <c r="AA89" s="447"/>
      <c r="AB89" s="447"/>
      <c r="AC89" s="358">
        <v>11.630599999999999</v>
      </c>
      <c r="AD89" s="358">
        <v>11.630599999999999</v>
      </c>
      <c r="AE89" s="358"/>
      <c r="AF89" s="358"/>
      <c r="AG89" s="358"/>
      <c r="AH89" s="375" t="s">
        <v>4682</v>
      </c>
      <c r="AI89" s="375" t="s">
        <v>4008</v>
      </c>
      <c r="AJ89" s="375"/>
      <c r="AK89" s="648" t="s">
        <v>7920</v>
      </c>
      <c r="AL89" s="447">
        <v>3</v>
      </c>
      <c r="AM89" s="447"/>
      <c r="AN89" s="447" t="s">
        <v>4272</v>
      </c>
      <c r="AO89" s="463">
        <v>44836</v>
      </c>
      <c r="AP89" s="358" t="s">
        <v>7919</v>
      </c>
      <c r="AQ89" s="447" t="s">
        <v>7921</v>
      </c>
      <c r="AR89" s="358" t="s">
        <v>4274</v>
      </c>
      <c r="AS89" s="447">
        <v>7665111918</v>
      </c>
      <c r="AT89" s="358"/>
      <c r="AU89" s="358"/>
      <c r="AV89" s="358"/>
      <c r="AW89" s="358"/>
      <c r="AX89" s="358"/>
      <c r="AY89" s="358"/>
      <c r="AZ89" s="358"/>
      <c r="BA89" s="447" t="s">
        <v>5750</v>
      </c>
      <c r="BB89" s="447">
        <v>3</v>
      </c>
      <c r="BC89" s="358"/>
      <c r="BD89" s="358" t="s">
        <v>5750</v>
      </c>
      <c r="BE89" s="358">
        <v>11.630599999999999</v>
      </c>
      <c r="BF89" s="358">
        <v>8.6305999999999994</v>
      </c>
      <c r="BG89" s="25"/>
      <c r="BH89" s="25"/>
      <c r="BI89" s="25"/>
    </row>
    <row r="90" spans="1:61" ht="15.75">
      <c r="A90" s="355" t="s">
        <v>23</v>
      </c>
      <c r="B90" s="355" t="s">
        <v>163</v>
      </c>
      <c r="C90" s="356" t="s">
        <v>336</v>
      </c>
      <c r="D90" s="355" t="s">
        <v>345</v>
      </c>
      <c r="E90" s="355" t="s">
        <v>346</v>
      </c>
      <c r="F90" s="355">
        <v>288.20999999999998</v>
      </c>
      <c r="G90" s="355">
        <v>70</v>
      </c>
      <c r="H90" s="355">
        <v>392</v>
      </c>
      <c r="I90" s="355">
        <v>199</v>
      </c>
      <c r="J90" s="355">
        <v>193</v>
      </c>
      <c r="K90" s="355">
        <v>234</v>
      </c>
      <c r="L90" s="355">
        <v>114</v>
      </c>
      <c r="M90" s="355">
        <v>120</v>
      </c>
      <c r="N90" s="355">
        <v>0</v>
      </c>
      <c r="O90" s="355">
        <v>0</v>
      </c>
      <c r="P90" s="355">
        <v>0</v>
      </c>
      <c r="Q90" s="355">
        <v>0</v>
      </c>
      <c r="R90" s="355">
        <v>4</v>
      </c>
      <c r="S90" s="355">
        <v>42</v>
      </c>
      <c r="T90" s="355">
        <v>7</v>
      </c>
      <c r="U90" s="355">
        <v>50</v>
      </c>
      <c r="V90" s="355">
        <f t="shared" si="1"/>
        <v>61</v>
      </c>
      <c r="W90" s="355">
        <v>33.21</v>
      </c>
      <c r="X90" s="355">
        <v>103</v>
      </c>
      <c r="Y90" s="411">
        <v>0</v>
      </c>
      <c r="Z90" s="359">
        <v>159194</v>
      </c>
      <c r="AA90" s="447"/>
      <c r="AB90" s="447"/>
      <c r="AC90" s="358">
        <v>58.4041</v>
      </c>
      <c r="AD90" s="358">
        <v>58.4041</v>
      </c>
      <c r="AE90" s="358"/>
      <c r="AF90" s="358"/>
      <c r="AG90" s="358"/>
      <c r="AH90" s="358"/>
      <c r="AI90" s="358"/>
      <c r="AJ90" s="358"/>
      <c r="AK90" s="447"/>
      <c r="AL90" s="447"/>
      <c r="AM90" s="447"/>
      <c r="AN90" s="447" t="s">
        <v>4272</v>
      </c>
      <c r="AO90" s="463">
        <v>44836</v>
      </c>
      <c r="AP90" s="358" t="s">
        <v>5623</v>
      </c>
      <c r="AQ90" s="447" t="s">
        <v>7592</v>
      </c>
      <c r="AR90" s="361" t="s">
        <v>4293</v>
      </c>
      <c r="AS90" s="447">
        <v>6367339314</v>
      </c>
      <c r="AT90" s="358"/>
      <c r="AU90" s="358"/>
      <c r="AV90" s="358"/>
      <c r="AW90" s="358"/>
      <c r="AX90" s="358"/>
      <c r="AY90" s="358"/>
      <c r="AZ90" s="358"/>
      <c r="BA90" s="447" t="s">
        <v>5750</v>
      </c>
      <c r="BB90" s="447">
        <v>0</v>
      </c>
      <c r="BC90" s="358"/>
      <c r="BD90" s="358" t="s">
        <v>5750</v>
      </c>
      <c r="BE90" s="358">
        <v>58.4041</v>
      </c>
      <c r="BF90" s="358">
        <v>58.4041</v>
      </c>
      <c r="BG90" s="25"/>
      <c r="BH90" s="25"/>
      <c r="BI90" s="25"/>
    </row>
    <row r="91" spans="1:61" ht="15.75">
      <c r="A91" s="355" t="s">
        <v>23</v>
      </c>
      <c r="B91" s="355" t="s">
        <v>163</v>
      </c>
      <c r="C91" s="356" t="s">
        <v>336</v>
      </c>
      <c r="D91" s="355" t="s">
        <v>347</v>
      </c>
      <c r="E91" s="355" t="s">
        <v>348</v>
      </c>
      <c r="F91" s="355">
        <v>655</v>
      </c>
      <c r="G91" s="355">
        <v>96</v>
      </c>
      <c r="H91" s="355">
        <v>535</v>
      </c>
      <c r="I91" s="355">
        <v>281</v>
      </c>
      <c r="J91" s="355">
        <v>254</v>
      </c>
      <c r="K91" s="355">
        <v>19</v>
      </c>
      <c r="L91" s="355">
        <v>10</v>
      </c>
      <c r="M91" s="355">
        <v>9</v>
      </c>
      <c r="N91" s="355">
        <v>0</v>
      </c>
      <c r="O91" s="355">
        <v>0</v>
      </c>
      <c r="P91" s="355">
        <v>0</v>
      </c>
      <c r="Q91" s="355">
        <v>0</v>
      </c>
      <c r="R91" s="355">
        <v>3</v>
      </c>
      <c r="S91" s="355">
        <v>4</v>
      </c>
      <c r="T91" s="355">
        <v>12</v>
      </c>
      <c r="U91" s="355">
        <v>106</v>
      </c>
      <c r="V91" s="355">
        <f t="shared" si="1"/>
        <v>121</v>
      </c>
      <c r="W91" s="355">
        <v>77</v>
      </c>
      <c r="X91" s="355">
        <v>125</v>
      </c>
      <c r="Y91" s="411">
        <v>0</v>
      </c>
      <c r="Z91" s="372">
        <v>551</v>
      </c>
      <c r="AA91" s="447"/>
      <c r="AB91" s="447"/>
      <c r="AC91" s="358">
        <v>4.3705999999999996</v>
      </c>
      <c r="AD91" s="358">
        <v>4.3705999999999996</v>
      </c>
      <c r="AE91" s="358"/>
      <c r="AF91" s="358"/>
      <c r="AG91" s="358"/>
      <c r="AH91" s="358"/>
      <c r="AI91" s="358"/>
      <c r="AJ91" s="358"/>
      <c r="AK91" s="447"/>
      <c r="AL91" s="447"/>
      <c r="AM91" s="447"/>
      <c r="AN91" s="447" t="s">
        <v>4272</v>
      </c>
      <c r="AO91" s="463">
        <v>44836</v>
      </c>
      <c r="AP91" s="358" t="s">
        <v>7925</v>
      </c>
      <c r="AQ91" s="447" t="s">
        <v>7926</v>
      </c>
      <c r="AR91" s="358" t="s">
        <v>4274</v>
      </c>
      <c r="AS91" s="447">
        <v>9680914032</v>
      </c>
      <c r="AT91" s="358"/>
      <c r="AU91" s="358"/>
      <c r="AV91" s="358"/>
      <c r="AW91" s="358"/>
      <c r="AX91" s="358"/>
      <c r="AY91" s="358"/>
      <c r="AZ91" s="358"/>
      <c r="BA91" s="447" t="s">
        <v>5750</v>
      </c>
      <c r="BB91" s="447">
        <v>0</v>
      </c>
      <c r="BC91" s="358"/>
      <c r="BD91" s="358" t="s">
        <v>5750</v>
      </c>
      <c r="BE91" s="358">
        <v>4.3705999999999996</v>
      </c>
      <c r="BF91" s="358">
        <v>4.3705999999999996</v>
      </c>
      <c r="BG91" s="25"/>
      <c r="BH91" s="25"/>
      <c r="BI91" s="25"/>
    </row>
    <row r="92" spans="1:61" ht="15.75">
      <c r="A92" s="355" t="s">
        <v>23</v>
      </c>
      <c r="B92" s="355" t="s">
        <v>163</v>
      </c>
      <c r="C92" s="356" t="s">
        <v>349</v>
      </c>
      <c r="D92" s="357" t="s">
        <v>350</v>
      </c>
      <c r="E92" s="355" t="s">
        <v>351</v>
      </c>
      <c r="F92" s="355">
        <v>3780.33</v>
      </c>
      <c r="G92" s="355">
        <v>557</v>
      </c>
      <c r="H92" s="355">
        <v>3474</v>
      </c>
      <c r="I92" s="355">
        <v>1825</v>
      </c>
      <c r="J92" s="355">
        <v>1649</v>
      </c>
      <c r="K92" s="355">
        <v>814</v>
      </c>
      <c r="L92" s="355">
        <v>417</v>
      </c>
      <c r="M92" s="355">
        <v>397</v>
      </c>
      <c r="N92" s="355">
        <v>283</v>
      </c>
      <c r="O92" s="355">
        <v>152</v>
      </c>
      <c r="P92" s="355">
        <v>131</v>
      </c>
      <c r="Q92" s="355">
        <v>0</v>
      </c>
      <c r="R92" s="355">
        <v>71.56</v>
      </c>
      <c r="S92" s="355">
        <v>112.8</v>
      </c>
      <c r="T92" s="355">
        <v>0</v>
      </c>
      <c r="U92" s="355">
        <v>0</v>
      </c>
      <c r="V92" s="355">
        <f t="shared" si="1"/>
        <v>71.56</v>
      </c>
      <c r="W92" s="355">
        <v>2207.5100000000002</v>
      </c>
      <c r="X92" s="355">
        <v>184.36</v>
      </c>
      <c r="Y92" s="355"/>
      <c r="Z92" s="355"/>
      <c r="AA92" s="775"/>
      <c r="AB92" s="775"/>
      <c r="AC92" s="355"/>
      <c r="AD92" s="355"/>
      <c r="AE92" s="355"/>
      <c r="AF92" s="355"/>
      <c r="AG92" s="355"/>
      <c r="AH92" s="355"/>
      <c r="AI92" s="355"/>
      <c r="AJ92" s="355"/>
      <c r="AK92" s="775"/>
      <c r="AL92" s="775"/>
      <c r="AM92" s="775"/>
      <c r="AN92" s="775"/>
      <c r="AO92" s="775"/>
      <c r="AP92" s="355"/>
      <c r="AQ92" s="775"/>
      <c r="AR92" s="355"/>
      <c r="AS92" s="775"/>
      <c r="AT92" s="355"/>
      <c r="AU92" s="355"/>
      <c r="AV92" s="355"/>
      <c r="AW92" s="355"/>
      <c r="AX92" s="355"/>
      <c r="AY92" s="355"/>
      <c r="AZ92" s="355"/>
      <c r="BA92" s="775"/>
      <c r="BB92" s="775"/>
      <c r="BC92" s="355"/>
      <c r="BD92" s="355"/>
      <c r="BE92" s="355"/>
      <c r="BF92" s="355"/>
      <c r="BG92" s="25"/>
      <c r="BH92" s="25"/>
      <c r="BI92" s="25"/>
    </row>
    <row r="93" spans="1:61" ht="15.75">
      <c r="A93" s="355" t="s">
        <v>23</v>
      </c>
      <c r="B93" s="355" t="s">
        <v>163</v>
      </c>
      <c r="C93" s="356" t="s">
        <v>352</v>
      </c>
      <c r="D93" s="357" t="s">
        <v>353</v>
      </c>
      <c r="E93" s="355" t="s">
        <v>354</v>
      </c>
      <c r="F93" s="355">
        <v>208.4</v>
      </c>
      <c r="G93" s="355">
        <v>138</v>
      </c>
      <c r="H93" s="355">
        <v>703</v>
      </c>
      <c r="I93" s="355">
        <v>364</v>
      </c>
      <c r="J93" s="355">
        <v>339</v>
      </c>
      <c r="K93" s="355">
        <v>0</v>
      </c>
      <c r="L93" s="355">
        <v>0</v>
      </c>
      <c r="M93" s="355">
        <v>0</v>
      </c>
      <c r="N93" s="355">
        <v>0</v>
      </c>
      <c r="O93" s="355">
        <v>0</v>
      </c>
      <c r="P93" s="355">
        <v>0</v>
      </c>
      <c r="Q93" s="355">
        <v>0</v>
      </c>
      <c r="R93" s="355">
        <v>0</v>
      </c>
      <c r="S93" s="355">
        <v>10.4</v>
      </c>
      <c r="T93" s="355">
        <v>0</v>
      </c>
      <c r="U93" s="355">
        <v>26.07</v>
      </c>
      <c r="V93" s="355">
        <f t="shared" si="1"/>
        <v>26.07</v>
      </c>
      <c r="W93" s="355">
        <v>23.65</v>
      </c>
      <c r="X93" s="355">
        <v>36.47</v>
      </c>
      <c r="Y93" s="411">
        <v>0</v>
      </c>
      <c r="Z93" s="359">
        <v>13081578</v>
      </c>
      <c r="AA93" s="447"/>
      <c r="AB93" s="447"/>
      <c r="AC93" s="358">
        <v>6.7141000000000002</v>
      </c>
      <c r="AD93" s="358">
        <v>3.7069000000000001</v>
      </c>
      <c r="AE93" s="358">
        <v>3.0072000000000001</v>
      </c>
      <c r="AF93" s="358"/>
      <c r="AG93" s="358"/>
      <c r="AH93" s="358"/>
      <c r="AI93" s="358"/>
      <c r="AJ93" s="358"/>
      <c r="AK93" s="447"/>
      <c r="AL93" s="447"/>
      <c r="AM93" s="447"/>
      <c r="AN93" s="447" t="s">
        <v>4272</v>
      </c>
      <c r="AO93" s="463">
        <v>44836</v>
      </c>
      <c r="AP93" s="358" t="s">
        <v>7886</v>
      </c>
      <c r="AQ93" s="447" t="s">
        <v>7887</v>
      </c>
      <c r="AR93" s="358" t="s">
        <v>4274</v>
      </c>
      <c r="AS93" s="447">
        <v>9461647140</v>
      </c>
      <c r="AT93" s="358"/>
      <c r="AU93" s="358"/>
      <c r="AV93" s="358"/>
      <c r="AW93" s="358"/>
      <c r="AX93" s="358"/>
      <c r="AY93" s="358"/>
      <c r="AZ93" s="358"/>
      <c r="BA93" s="447" t="s">
        <v>5750</v>
      </c>
      <c r="BB93" s="447"/>
      <c r="BC93" s="358"/>
      <c r="BD93" s="358" t="s">
        <v>5750</v>
      </c>
      <c r="BE93" s="358">
        <v>6.7141000000000002</v>
      </c>
      <c r="BF93" s="358"/>
      <c r="BG93" s="25"/>
      <c r="BH93" s="25"/>
      <c r="BI93" s="25"/>
    </row>
    <row r="94" spans="1:61" ht="15.75">
      <c r="A94" s="355" t="s">
        <v>23</v>
      </c>
      <c r="B94" s="355" t="s">
        <v>163</v>
      </c>
      <c r="C94" s="356" t="s">
        <v>352</v>
      </c>
      <c r="D94" s="355" t="s">
        <v>355</v>
      </c>
      <c r="E94" s="355" t="s">
        <v>356</v>
      </c>
      <c r="F94" s="355">
        <v>155.6</v>
      </c>
      <c r="G94" s="355">
        <v>127</v>
      </c>
      <c r="H94" s="355">
        <v>755</v>
      </c>
      <c r="I94" s="355">
        <v>377</v>
      </c>
      <c r="J94" s="355">
        <v>378</v>
      </c>
      <c r="K94" s="355">
        <v>250</v>
      </c>
      <c r="L94" s="355">
        <v>125</v>
      </c>
      <c r="M94" s="355">
        <v>125</v>
      </c>
      <c r="N94" s="355">
        <v>0</v>
      </c>
      <c r="O94" s="355">
        <v>0</v>
      </c>
      <c r="P94" s="355">
        <v>0</v>
      </c>
      <c r="Q94" s="355">
        <v>0</v>
      </c>
      <c r="R94" s="355">
        <v>0</v>
      </c>
      <c r="S94" s="355">
        <v>0</v>
      </c>
      <c r="T94" s="355">
        <v>0</v>
      </c>
      <c r="U94" s="355">
        <v>12.1</v>
      </c>
      <c r="V94" s="355">
        <f t="shared" si="1"/>
        <v>12.1</v>
      </c>
      <c r="W94" s="355">
        <v>22.1</v>
      </c>
      <c r="X94" s="355">
        <v>12.1</v>
      </c>
      <c r="Y94" s="411">
        <v>0</v>
      </c>
      <c r="Z94" s="359">
        <v>13001489</v>
      </c>
      <c r="AA94" s="447"/>
      <c r="AB94" s="447"/>
      <c r="AC94" s="358">
        <v>3.1726999999999999</v>
      </c>
      <c r="AD94" s="358"/>
      <c r="AE94" s="358">
        <v>3.1726999999999999</v>
      </c>
      <c r="AF94" s="358"/>
      <c r="AG94" s="358"/>
      <c r="AH94" s="358"/>
      <c r="AI94" s="358"/>
      <c r="AJ94" s="358"/>
      <c r="AK94" s="447"/>
      <c r="AL94" s="447"/>
      <c r="AM94" s="447"/>
      <c r="AN94" s="447"/>
      <c r="AO94" s="463">
        <v>44836</v>
      </c>
      <c r="AP94" s="358" t="s">
        <v>7889</v>
      </c>
      <c r="AQ94" s="447" t="s">
        <v>7890</v>
      </c>
      <c r="AR94" s="358" t="s">
        <v>4274</v>
      </c>
      <c r="AS94" s="447">
        <v>9413252583</v>
      </c>
      <c r="AT94" s="358"/>
      <c r="AU94" s="358"/>
      <c r="AV94" s="358"/>
      <c r="AW94" s="358"/>
      <c r="AX94" s="358"/>
      <c r="AY94" s="358"/>
      <c r="AZ94" s="358"/>
      <c r="BA94" s="447" t="s">
        <v>5750</v>
      </c>
      <c r="BB94" s="447"/>
      <c r="BC94" s="358"/>
      <c r="BD94" s="358" t="s">
        <v>5750</v>
      </c>
      <c r="BE94" s="358">
        <v>3.1726999999999999</v>
      </c>
      <c r="BF94" s="358"/>
      <c r="BG94" s="25"/>
      <c r="BH94" s="25"/>
      <c r="BI94" s="25"/>
    </row>
    <row r="95" spans="1:61" ht="15.75">
      <c r="A95" s="355" t="s">
        <v>23</v>
      </c>
      <c r="B95" s="355" t="s">
        <v>163</v>
      </c>
      <c r="C95" s="356" t="s">
        <v>352</v>
      </c>
      <c r="D95" s="355" t="s">
        <v>357</v>
      </c>
      <c r="E95" s="355" t="s">
        <v>358</v>
      </c>
      <c r="F95" s="355">
        <v>216.25</v>
      </c>
      <c r="G95" s="355">
        <v>210</v>
      </c>
      <c r="H95" s="355">
        <v>1342</v>
      </c>
      <c r="I95" s="355">
        <v>734</v>
      </c>
      <c r="J95" s="355">
        <v>608</v>
      </c>
      <c r="K95" s="355">
        <v>0</v>
      </c>
      <c r="L95" s="355">
        <v>0</v>
      </c>
      <c r="M95" s="355">
        <v>0</v>
      </c>
      <c r="N95" s="355">
        <v>0</v>
      </c>
      <c r="O95" s="355">
        <v>0</v>
      </c>
      <c r="P95" s="355">
        <v>0</v>
      </c>
      <c r="Q95" s="355">
        <v>0</v>
      </c>
      <c r="R95" s="355">
        <v>0</v>
      </c>
      <c r="S95" s="355">
        <v>0</v>
      </c>
      <c r="T95" s="355">
        <v>0</v>
      </c>
      <c r="U95" s="355">
        <v>21.17</v>
      </c>
      <c r="V95" s="355">
        <f t="shared" si="1"/>
        <v>21.17</v>
      </c>
      <c r="W95" s="355">
        <v>32.83</v>
      </c>
      <c r="X95" s="355">
        <v>21.17</v>
      </c>
      <c r="Y95" s="411">
        <v>0</v>
      </c>
      <c r="Z95" s="372"/>
      <c r="AA95" s="447"/>
      <c r="AB95" s="447"/>
      <c r="AC95" s="358"/>
      <c r="AD95" s="358"/>
      <c r="AE95" s="358"/>
      <c r="AF95" s="358"/>
      <c r="AG95" s="358"/>
      <c r="AH95" s="358"/>
      <c r="AI95" s="358"/>
      <c r="AJ95" s="358"/>
      <c r="AK95" s="447"/>
      <c r="AL95" s="447"/>
      <c r="AM95" s="447"/>
      <c r="AN95" s="447"/>
      <c r="AO95" s="463">
        <v>44836</v>
      </c>
      <c r="AP95" s="358" t="s">
        <v>7888</v>
      </c>
      <c r="AQ95" s="447" t="s">
        <v>6973</v>
      </c>
      <c r="AR95" s="358" t="s">
        <v>4274</v>
      </c>
      <c r="AS95" s="447">
        <v>9680214334</v>
      </c>
      <c r="AT95" s="358"/>
      <c r="AU95" s="358"/>
      <c r="AV95" s="358"/>
      <c r="AW95" s="358"/>
      <c r="AX95" s="358"/>
      <c r="AY95" s="358"/>
      <c r="AZ95" s="358"/>
      <c r="BA95" s="447" t="s">
        <v>5750</v>
      </c>
      <c r="BB95" s="447"/>
      <c r="BC95" s="358"/>
      <c r="BD95" s="358" t="s">
        <v>5750</v>
      </c>
      <c r="BE95" s="358"/>
      <c r="BF95" s="358"/>
      <c r="BG95" s="25"/>
      <c r="BH95" s="25"/>
      <c r="BI95" s="25"/>
    </row>
    <row r="96" spans="1:61" ht="15.75">
      <c r="A96" s="355" t="s">
        <v>23</v>
      </c>
      <c r="B96" s="355" t="s">
        <v>163</v>
      </c>
      <c r="C96" s="356" t="s">
        <v>359</v>
      </c>
      <c r="D96" s="357" t="s">
        <v>360</v>
      </c>
      <c r="E96" s="355" t="s">
        <v>361</v>
      </c>
      <c r="F96" s="355">
        <v>3099</v>
      </c>
      <c r="G96" s="355">
        <v>803</v>
      </c>
      <c r="H96" s="355">
        <v>4906</v>
      </c>
      <c r="I96" s="355">
        <v>2616</v>
      </c>
      <c r="J96" s="355">
        <v>2290</v>
      </c>
      <c r="K96" s="355">
        <v>1288</v>
      </c>
      <c r="L96" s="355">
        <v>682</v>
      </c>
      <c r="M96" s="355">
        <v>606</v>
      </c>
      <c r="N96" s="355">
        <v>267</v>
      </c>
      <c r="O96" s="355">
        <v>139</v>
      </c>
      <c r="P96" s="355">
        <v>128</v>
      </c>
      <c r="Q96" s="355">
        <v>0</v>
      </c>
      <c r="R96" s="355">
        <v>60</v>
      </c>
      <c r="S96" s="355">
        <v>95</v>
      </c>
      <c r="T96" s="355">
        <v>4</v>
      </c>
      <c r="U96" s="355">
        <v>43</v>
      </c>
      <c r="V96" s="355">
        <f t="shared" si="1"/>
        <v>107</v>
      </c>
      <c r="W96" s="355">
        <v>1000</v>
      </c>
      <c r="X96" s="355">
        <v>202</v>
      </c>
      <c r="Y96" s="355"/>
      <c r="Z96" s="355"/>
      <c r="AA96" s="775"/>
      <c r="AB96" s="775"/>
      <c r="AC96" s="355"/>
      <c r="AD96" s="355"/>
      <c r="AE96" s="355"/>
      <c r="AF96" s="355"/>
      <c r="AG96" s="355"/>
      <c r="AH96" s="355"/>
      <c r="AI96" s="355"/>
      <c r="AJ96" s="355"/>
      <c r="AK96" s="775"/>
      <c r="AL96" s="775"/>
      <c r="AM96" s="775"/>
      <c r="AN96" s="775"/>
      <c r="AO96" s="775"/>
      <c r="AP96" s="355"/>
      <c r="AQ96" s="775"/>
      <c r="AR96" s="355"/>
      <c r="AS96" s="775"/>
      <c r="AT96" s="355"/>
      <c r="AU96" s="355"/>
      <c r="AV96" s="355"/>
      <c r="AW96" s="355"/>
      <c r="AX96" s="355"/>
      <c r="AY96" s="355"/>
      <c r="AZ96" s="355"/>
      <c r="BA96" s="775"/>
      <c r="BB96" s="775"/>
      <c r="BC96" s="355"/>
      <c r="BD96" s="355"/>
      <c r="BE96" s="355"/>
      <c r="BF96" s="355"/>
      <c r="BG96" s="25"/>
      <c r="BH96" s="25"/>
      <c r="BI96" s="25"/>
    </row>
    <row r="97" spans="1:61" ht="15.75">
      <c r="A97" s="355" t="s">
        <v>23</v>
      </c>
      <c r="B97" s="355" t="s">
        <v>163</v>
      </c>
      <c r="C97" s="356" t="s">
        <v>359</v>
      </c>
      <c r="D97" s="355" t="s">
        <v>362</v>
      </c>
      <c r="E97" s="355" t="s">
        <v>363</v>
      </c>
      <c r="F97" s="355">
        <v>1309</v>
      </c>
      <c r="G97" s="355">
        <v>219</v>
      </c>
      <c r="H97" s="355">
        <v>1459</v>
      </c>
      <c r="I97" s="355">
        <v>760</v>
      </c>
      <c r="J97" s="355">
        <v>699</v>
      </c>
      <c r="K97" s="355">
        <v>58</v>
      </c>
      <c r="L97" s="355">
        <v>29</v>
      </c>
      <c r="M97" s="355">
        <v>29</v>
      </c>
      <c r="N97" s="355">
        <v>369</v>
      </c>
      <c r="O97" s="355">
        <v>201</v>
      </c>
      <c r="P97" s="355">
        <v>168</v>
      </c>
      <c r="Q97" s="355">
        <v>0</v>
      </c>
      <c r="R97" s="355">
        <v>0</v>
      </c>
      <c r="S97" s="355">
        <v>0</v>
      </c>
      <c r="T97" s="355">
        <v>21</v>
      </c>
      <c r="U97" s="355">
        <v>74</v>
      </c>
      <c r="V97" s="355">
        <f t="shared" si="1"/>
        <v>95</v>
      </c>
      <c r="W97" s="355">
        <v>747</v>
      </c>
      <c r="X97" s="355">
        <v>95</v>
      </c>
      <c r="Y97" s="355"/>
      <c r="Z97" s="355"/>
      <c r="AA97" s="775"/>
      <c r="AB97" s="775"/>
      <c r="AC97" s="355"/>
      <c r="AD97" s="355"/>
      <c r="AE97" s="355"/>
      <c r="AF97" s="355"/>
      <c r="AG97" s="355"/>
      <c r="AH97" s="355"/>
      <c r="AI97" s="355"/>
      <c r="AJ97" s="355"/>
      <c r="AK97" s="775"/>
      <c r="AL97" s="775"/>
      <c r="AM97" s="775"/>
      <c r="AN97" s="775"/>
      <c r="AO97" s="775"/>
      <c r="AP97" s="355"/>
      <c r="AQ97" s="775"/>
      <c r="AR97" s="355"/>
      <c r="AS97" s="775"/>
      <c r="AT97" s="355"/>
      <c r="AU97" s="355"/>
      <c r="AV97" s="355"/>
      <c r="AW97" s="355"/>
      <c r="AX97" s="355"/>
      <c r="AY97" s="355"/>
      <c r="AZ97" s="355"/>
      <c r="BA97" s="775"/>
      <c r="BB97" s="775"/>
      <c r="BC97" s="355"/>
      <c r="BD97" s="355"/>
      <c r="BE97" s="355"/>
      <c r="BF97" s="355"/>
      <c r="BG97" s="25"/>
      <c r="BH97" s="25"/>
      <c r="BI97" s="25"/>
    </row>
    <row r="98" spans="1:61" ht="31.5">
      <c r="A98" s="355" t="s">
        <v>23</v>
      </c>
      <c r="B98" s="355" t="s">
        <v>163</v>
      </c>
      <c r="C98" s="356" t="s">
        <v>364</v>
      </c>
      <c r="D98" s="357" t="s">
        <v>365</v>
      </c>
      <c r="E98" s="355" t="s">
        <v>366</v>
      </c>
      <c r="F98" s="355">
        <v>755</v>
      </c>
      <c r="G98" s="355">
        <v>134</v>
      </c>
      <c r="H98" s="355">
        <v>876</v>
      </c>
      <c r="I98" s="355">
        <v>450</v>
      </c>
      <c r="J98" s="355">
        <v>426</v>
      </c>
      <c r="K98" s="355">
        <v>62</v>
      </c>
      <c r="L98" s="355">
        <v>36</v>
      </c>
      <c r="M98" s="355">
        <v>26</v>
      </c>
      <c r="N98" s="355">
        <v>0</v>
      </c>
      <c r="O98" s="355">
        <v>0</v>
      </c>
      <c r="P98" s="355">
        <v>0</v>
      </c>
      <c r="Q98" s="355">
        <v>0</v>
      </c>
      <c r="R98" s="355">
        <v>0</v>
      </c>
      <c r="S98" s="355">
        <v>0</v>
      </c>
      <c r="T98" s="355">
        <v>0</v>
      </c>
      <c r="U98" s="355">
        <v>50</v>
      </c>
      <c r="V98" s="355">
        <f t="shared" si="1"/>
        <v>50</v>
      </c>
      <c r="W98" s="355">
        <v>74</v>
      </c>
      <c r="X98" s="355">
        <v>50</v>
      </c>
      <c r="Y98" s="410" t="s">
        <v>7821</v>
      </c>
      <c r="Z98" s="372"/>
      <c r="AA98" s="904">
        <v>72.67</v>
      </c>
      <c r="AB98" s="447">
        <v>26.35</v>
      </c>
      <c r="AC98" s="358"/>
      <c r="AD98" s="358"/>
      <c r="AE98" s="358"/>
      <c r="AF98" s="358"/>
      <c r="AG98" s="358"/>
      <c r="AH98" s="375" t="s">
        <v>4682</v>
      </c>
      <c r="AI98" s="375" t="s">
        <v>4007</v>
      </c>
      <c r="AJ98" s="375"/>
      <c r="AK98" s="648" t="s">
        <v>7823</v>
      </c>
      <c r="AL98" s="447">
        <v>14</v>
      </c>
      <c r="AM98" s="447"/>
      <c r="AN98" s="447" t="s">
        <v>4272</v>
      </c>
      <c r="AO98" s="463">
        <v>44836</v>
      </c>
      <c r="AP98" s="358" t="s">
        <v>7822</v>
      </c>
      <c r="AQ98" s="447" t="s">
        <v>7790</v>
      </c>
      <c r="AR98" s="361" t="s">
        <v>4274</v>
      </c>
      <c r="AS98" s="447">
        <v>9413120995</v>
      </c>
      <c r="AT98" s="358"/>
      <c r="AU98" s="358"/>
      <c r="AV98" s="358"/>
      <c r="AW98" s="358"/>
      <c r="AX98" s="358"/>
      <c r="AY98" s="358"/>
      <c r="AZ98" s="358"/>
      <c r="BA98" s="447" t="s">
        <v>5750</v>
      </c>
      <c r="BB98" s="447">
        <v>0</v>
      </c>
      <c r="BC98" s="358"/>
      <c r="BD98" s="358" t="s">
        <v>5750</v>
      </c>
      <c r="BE98" s="358"/>
      <c r="BF98" s="358"/>
      <c r="BG98" s="25"/>
      <c r="BH98" s="25"/>
      <c r="BI98" s="25"/>
    </row>
    <row r="99" spans="1:61" ht="31.5">
      <c r="A99" s="355" t="s">
        <v>23</v>
      </c>
      <c r="B99" s="355" t="s">
        <v>163</v>
      </c>
      <c r="C99" s="356" t="s">
        <v>364</v>
      </c>
      <c r="D99" s="355" t="s">
        <v>367</v>
      </c>
      <c r="E99" s="355" t="s">
        <v>368</v>
      </c>
      <c r="F99" s="355">
        <v>675.71</v>
      </c>
      <c r="G99" s="355">
        <v>110</v>
      </c>
      <c r="H99" s="355">
        <v>618</v>
      </c>
      <c r="I99" s="355">
        <v>321</v>
      </c>
      <c r="J99" s="355">
        <v>297</v>
      </c>
      <c r="K99" s="355">
        <v>115</v>
      </c>
      <c r="L99" s="355">
        <v>66</v>
      </c>
      <c r="M99" s="355">
        <v>49</v>
      </c>
      <c r="N99" s="355">
        <v>0</v>
      </c>
      <c r="O99" s="355">
        <v>0</v>
      </c>
      <c r="P99" s="355">
        <v>0</v>
      </c>
      <c r="Q99" s="355">
        <v>0</v>
      </c>
      <c r="R99" s="355">
        <v>0</v>
      </c>
      <c r="S99" s="355">
        <v>31</v>
      </c>
      <c r="T99" s="355">
        <v>0</v>
      </c>
      <c r="U99" s="355">
        <v>41</v>
      </c>
      <c r="V99" s="355">
        <f t="shared" si="1"/>
        <v>41</v>
      </c>
      <c r="W99" s="355">
        <v>5.71</v>
      </c>
      <c r="X99" s="355">
        <v>72</v>
      </c>
      <c r="Y99" s="410" t="s">
        <v>7824</v>
      </c>
      <c r="Z99" s="372">
        <v>443</v>
      </c>
      <c r="AA99" s="904">
        <v>72.69</v>
      </c>
      <c r="AB99" s="447">
        <v>26.33</v>
      </c>
      <c r="AC99" s="358">
        <v>1.8372999999999999</v>
      </c>
      <c r="AD99" s="358"/>
      <c r="AE99" s="358">
        <v>1.8372999999999999</v>
      </c>
      <c r="AF99" s="358"/>
      <c r="AG99" s="358"/>
      <c r="AH99" s="358" t="s">
        <v>5879</v>
      </c>
      <c r="AI99" s="358" t="s">
        <v>4008</v>
      </c>
      <c r="AJ99" s="358"/>
      <c r="AK99" s="648" t="s">
        <v>7826</v>
      </c>
      <c r="AL99" s="447">
        <v>24</v>
      </c>
      <c r="AM99" s="447"/>
      <c r="AN99" s="447" t="s">
        <v>4272</v>
      </c>
      <c r="AO99" s="463">
        <v>44836</v>
      </c>
      <c r="AP99" s="358" t="s">
        <v>7825</v>
      </c>
      <c r="AQ99" s="447" t="s">
        <v>7827</v>
      </c>
      <c r="AR99" s="361" t="s">
        <v>4274</v>
      </c>
      <c r="AS99" s="447">
        <v>9521352646</v>
      </c>
      <c r="AT99" s="358"/>
      <c r="AU99" s="358"/>
      <c r="AV99" s="358"/>
      <c r="AW99" s="358"/>
      <c r="AX99" s="358"/>
      <c r="AY99" s="358"/>
      <c r="AZ99" s="358"/>
      <c r="BA99" s="447" t="s">
        <v>5750</v>
      </c>
      <c r="BB99" s="447">
        <v>24</v>
      </c>
      <c r="BC99" s="358"/>
      <c r="BD99" s="358" t="s">
        <v>5750</v>
      </c>
      <c r="BE99" s="358">
        <v>1.8372999999999999</v>
      </c>
      <c r="BF99" s="358"/>
      <c r="BG99" s="25"/>
      <c r="BH99" s="25"/>
      <c r="BI99" s="25"/>
    </row>
    <row r="100" spans="1:61" ht="15.75">
      <c r="A100" s="355" t="s">
        <v>23</v>
      </c>
      <c r="B100" s="355" t="s">
        <v>163</v>
      </c>
      <c r="C100" s="356" t="s">
        <v>364</v>
      </c>
      <c r="D100" s="355" t="s">
        <v>369</v>
      </c>
      <c r="E100" s="355" t="s">
        <v>370</v>
      </c>
      <c r="F100" s="355">
        <v>757.96</v>
      </c>
      <c r="G100" s="355">
        <v>240</v>
      </c>
      <c r="H100" s="355">
        <v>1260</v>
      </c>
      <c r="I100" s="355">
        <v>654</v>
      </c>
      <c r="J100" s="355">
        <v>606</v>
      </c>
      <c r="K100" s="355">
        <v>74</v>
      </c>
      <c r="L100" s="355">
        <v>41</v>
      </c>
      <c r="M100" s="355">
        <v>33</v>
      </c>
      <c r="N100" s="355">
        <v>0</v>
      </c>
      <c r="O100" s="355">
        <v>0</v>
      </c>
      <c r="P100" s="355">
        <v>0</v>
      </c>
      <c r="Q100" s="355">
        <v>0</v>
      </c>
      <c r="R100" s="355">
        <v>24</v>
      </c>
      <c r="S100" s="355">
        <v>118.78</v>
      </c>
      <c r="T100" s="355">
        <v>0</v>
      </c>
      <c r="U100" s="355">
        <v>40</v>
      </c>
      <c r="V100" s="355">
        <f t="shared" si="1"/>
        <v>64</v>
      </c>
      <c r="W100" s="355">
        <v>63</v>
      </c>
      <c r="X100" s="355">
        <v>182.78</v>
      </c>
      <c r="Y100" s="410" t="s">
        <v>7828</v>
      </c>
      <c r="Z100" s="372" t="s">
        <v>7830</v>
      </c>
      <c r="AA100" s="904">
        <v>72.63</v>
      </c>
      <c r="AB100" s="447">
        <v>26.34</v>
      </c>
      <c r="AC100" s="358">
        <v>16.430199999999999</v>
      </c>
      <c r="AD100" s="358"/>
      <c r="AE100" s="358">
        <v>16.430199999999999</v>
      </c>
      <c r="AF100" s="358"/>
      <c r="AG100" s="358"/>
      <c r="AH100" s="358" t="s">
        <v>5879</v>
      </c>
      <c r="AI100" s="358" t="s">
        <v>4008</v>
      </c>
      <c r="AJ100" s="358"/>
      <c r="AK100" s="648" t="s">
        <v>7831</v>
      </c>
      <c r="AL100" s="447">
        <v>33</v>
      </c>
      <c r="AM100" s="447"/>
      <c r="AN100" s="447" t="s">
        <v>4272</v>
      </c>
      <c r="AO100" s="463">
        <v>44836</v>
      </c>
      <c r="AP100" s="358" t="s">
        <v>7829</v>
      </c>
      <c r="AQ100" s="447" t="s">
        <v>7832</v>
      </c>
      <c r="AR100" s="361" t="s">
        <v>4293</v>
      </c>
      <c r="AS100" s="447">
        <v>8302238670</v>
      </c>
      <c r="AT100" s="358"/>
      <c r="AU100" s="358"/>
      <c r="AV100" s="358"/>
      <c r="AW100" s="358"/>
      <c r="AX100" s="358"/>
      <c r="AY100" s="358"/>
      <c r="AZ100" s="358"/>
      <c r="BA100" s="447" t="s">
        <v>5750</v>
      </c>
      <c r="BB100" s="447">
        <v>10</v>
      </c>
      <c r="BC100" s="358"/>
      <c r="BD100" s="358" t="s">
        <v>5750</v>
      </c>
      <c r="BE100" s="358">
        <v>16.430199999999999</v>
      </c>
      <c r="BF100" s="358">
        <v>6.4302000000000001</v>
      </c>
      <c r="BG100" s="25"/>
      <c r="BH100" s="25"/>
      <c r="BI100" s="25"/>
    </row>
    <row r="101" spans="1:61" ht="15.75">
      <c r="A101" s="355" t="s">
        <v>23</v>
      </c>
      <c r="B101" s="355" t="s">
        <v>163</v>
      </c>
      <c r="C101" s="356" t="s">
        <v>371</v>
      </c>
      <c r="D101" s="357" t="s">
        <v>372</v>
      </c>
      <c r="E101" s="355" t="s">
        <v>373</v>
      </c>
      <c r="F101" s="355">
        <v>1458</v>
      </c>
      <c r="G101" s="355">
        <v>292</v>
      </c>
      <c r="H101" s="355">
        <v>1840</v>
      </c>
      <c r="I101" s="355">
        <v>960</v>
      </c>
      <c r="J101" s="355">
        <v>880</v>
      </c>
      <c r="K101" s="355">
        <v>410</v>
      </c>
      <c r="L101" s="355">
        <v>226</v>
      </c>
      <c r="M101" s="355">
        <v>184</v>
      </c>
      <c r="N101" s="355">
        <v>52</v>
      </c>
      <c r="O101" s="355">
        <v>28</v>
      </c>
      <c r="P101" s="355">
        <v>24</v>
      </c>
      <c r="Q101" s="355">
        <v>0</v>
      </c>
      <c r="R101" s="355">
        <v>677</v>
      </c>
      <c r="S101" s="355">
        <v>45</v>
      </c>
      <c r="T101" s="355">
        <v>0</v>
      </c>
      <c r="U101" s="355">
        <v>46</v>
      </c>
      <c r="V101" s="355">
        <f t="shared" si="1"/>
        <v>723</v>
      </c>
      <c r="W101" s="355">
        <v>84</v>
      </c>
      <c r="X101" s="355">
        <v>768</v>
      </c>
      <c r="Y101" s="355"/>
      <c r="Z101" s="355"/>
      <c r="AA101" s="775"/>
      <c r="AB101" s="775"/>
      <c r="AC101" s="355"/>
      <c r="AD101" s="355"/>
      <c r="AE101" s="355"/>
      <c r="AF101" s="355"/>
      <c r="AG101" s="355"/>
      <c r="AH101" s="355"/>
      <c r="AI101" s="355"/>
      <c r="AJ101" s="355"/>
      <c r="AK101" s="775"/>
      <c r="AL101" s="775"/>
      <c r="AM101" s="775"/>
      <c r="AN101" s="775"/>
      <c r="AO101" s="775"/>
      <c r="AP101" s="355"/>
      <c r="AQ101" s="775"/>
      <c r="AR101" s="355"/>
      <c r="AS101" s="775"/>
      <c r="AT101" s="355"/>
      <c r="AU101" s="355"/>
      <c r="AV101" s="355"/>
      <c r="AW101" s="355"/>
      <c r="AX101" s="355"/>
      <c r="AY101" s="355"/>
      <c r="AZ101" s="355"/>
      <c r="BA101" s="775"/>
      <c r="BB101" s="775"/>
      <c r="BC101" s="355"/>
      <c r="BD101" s="355"/>
      <c r="BE101" s="355"/>
      <c r="BF101" s="355"/>
      <c r="BG101" s="25"/>
      <c r="BH101" s="25"/>
      <c r="BI101" s="25"/>
    </row>
    <row r="102" spans="1:61" ht="15.75">
      <c r="A102" s="355" t="s">
        <v>23</v>
      </c>
      <c r="B102" s="355" t="s">
        <v>163</v>
      </c>
      <c r="C102" s="356" t="s">
        <v>371</v>
      </c>
      <c r="D102" s="355" t="s">
        <v>374</v>
      </c>
      <c r="E102" s="355" t="s">
        <v>375</v>
      </c>
      <c r="F102" s="355">
        <v>134</v>
      </c>
      <c r="G102" s="355">
        <v>116</v>
      </c>
      <c r="H102" s="355">
        <v>751</v>
      </c>
      <c r="I102" s="355">
        <v>382</v>
      </c>
      <c r="J102" s="355">
        <v>369</v>
      </c>
      <c r="K102" s="355">
        <v>169</v>
      </c>
      <c r="L102" s="355">
        <v>81</v>
      </c>
      <c r="M102" s="355">
        <v>88</v>
      </c>
      <c r="N102" s="355">
        <v>21</v>
      </c>
      <c r="O102" s="355">
        <v>12</v>
      </c>
      <c r="P102" s="355">
        <v>9</v>
      </c>
      <c r="Q102" s="355">
        <v>0</v>
      </c>
      <c r="R102" s="355">
        <v>9</v>
      </c>
      <c r="S102" s="355">
        <v>14</v>
      </c>
      <c r="T102" s="355">
        <v>0</v>
      </c>
      <c r="U102" s="355">
        <v>4</v>
      </c>
      <c r="V102" s="355">
        <f t="shared" si="1"/>
        <v>13</v>
      </c>
      <c r="W102" s="355">
        <v>10</v>
      </c>
      <c r="X102" s="355">
        <v>27</v>
      </c>
      <c r="Y102" s="355"/>
      <c r="Z102" s="355"/>
      <c r="AA102" s="775"/>
      <c r="AB102" s="775"/>
      <c r="AC102" s="355"/>
      <c r="AD102" s="355"/>
      <c r="AE102" s="355"/>
      <c r="AF102" s="355"/>
      <c r="AG102" s="355"/>
      <c r="AH102" s="355"/>
      <c r="AI102" s="355"/>
      <c r="AJ102" s="355"/>
      <c r="AK102" s="775"/>
      <c r="AL102" s="775"/>
      <c r="AM102" s="775"/>
      <c r="AN102" s="775"/>
      <c r="AO102" s="775"/>
      <c r="AP102" s="355"/>
      <c r="AQ102" s="775"/>
      <c r="AR102" s="355"/>
      <c r="AS102" s="775"/>
      <c r="AT102" s="355"/>
      <c r="AU102" s="355"/>
      <c r="AV102" s="355"/>
      <c r="AW102" s="355"/>
      <c r="AX102" s="355"/>
      <c r="AY102" s="355"/>
      <c r="AZ102" s="355"/>
      <c r="BA102" s="775"/>
      <c r="BB102" s="775"/>
      <c r="BC102" s="355"/>
      <c r="BD102" s="355"/>
      <c r="BE102" s="355"/>
      <c r="BF102" s="355"/>
      <c r="BG102" s="25"/>
      <c r="BH102" s="25"/>
      <c r="BI102" s="25"/>
    </row>
    <row r="103" spans="1:61" ht="15.75">
      <c r="A103" s="355" t="s">
        <v>23</v>
      </c>
      <c r="B103" s="355" t="s">
        <v>163</v>
      </c>
      <c r="C103" s="356" t="s">
        <v>376</v>
      </c>
      <c r="D103" s="357" t="s">
        <v>376</v>
      </c>
      <c r="E103" s="355" t="s">
        <v>377</v>
      </c>
      <c r="F103" s="355">
        <v>2034</v>
      </c>
      <c r="G103" s="355">
        <v>400</v>
      </c>
      <c r="H103" s="355">
        <v>2406</v>
      </c>
      <c r="I103" s="355">
        <v>1257</v>
      </c>
      <c r="J103" s="355">
        <v>1149</v>
      </c>
      <c r="K103" s="355">
        <v>512</v>
      </c>
      <c r="L103" s="355">
        <v>263</v>
      </c>
      <c r="M103" s="355">
        <v>249</v>
      </c>
      <c r="N103" s="355">
        <v>209</v>
      </c>
      <c r="O103" s="355">
        <v>108</v>
      </c>
      <c r="P103" s="355">
        <v>101</v>
      </c>
      <c r="Q103" s="355">
        <v>0</v>
      </c>
      <c r="R103" s="355">
        <v>979</v>
      </c>
      <c r="S103" s="355">
        <v>64</v>
      </c>
      <c r="T103" s="355">
        <v>35</v>
      </c>
      <c r="U103" s="355">
        <v>84</v>
      </c>
      <c r="V103" s="355">
        <f t="shared" si="1"/>
        <v>1098</v>
      </c>
      <c r="W103" s="355">
        <v>126</v>
      </c>
      <c r="X103" s="355">
        <v>1162</v>
      </c>
      <c r="Y103" s="322" t="s">
        <v>7695</v>
      </c>
      <c r="Z103" s="326">
        <v>515254</v>
      </c>
      <c r="AA103" s="903">
        <v>26.414493</v>
      </c>
      <c r="AB103" s="903">
        <v>72.444360000000003</v>
      </c>
      <c r="AC103" s="329">
        <v>568</v>
      </c>
      <c r="AD103" s="322">
        <v>568</v>
      </c>
      <c r="AE103" s="322"/>
      <c r="AF103" s="322"/>
      <c r="AG103" s="322"/>
      <c r="AH103" s="322" t="s">
        <v>4010</v>
      </c>
      <c r="AI103" s="322" t="s">
        <v>7686</v>
      </c>
      <c r="AJ103" s="322"/>
      <c r="AK103" s="665">
        <v>2715001052</v>
      </c>
      <c r="AL103" s="665">
        <v>11.6</v>
      </c>
      <c r="AM103" s="665"/>
      <c r="AN103" s="808" t="s">
        <v>4277</v>
      </c>
      <c r="AO103" s="785">
        <v>44597</v>
      </c>
      <c r="AP103" s="322" t="s">
        <v>376</v>
      </c>
      <c r="AQ103" s="665" t="s">
        <v>7696</v>
      </c>
      <c r="AR103" s="322"/>
      <c r="AS103" s="665">
        <v>9649841043</v>
      </c>
      <c r="AT103" s="325"/>
      <c r="AU103" s="325"/>
      <c r="AV103" s="325"/>
      <c r="AW103" s="325"/>
      <c r="AX103" s="325"/>
      <c r="AY103" s="325"/>
      <c r="AZ103" s="325"/>
      <c r="BA103" s="668" t="s">
        <v>4277</v>
      </c>
      <c r="BB103" s="665">
        <v>4</v>
      </c>
      <c r="BC103" s="323"/>
      <c r="BD103" s="324" t="s">
        <v>4277</v>
      </c>
      <c r="BE103" s="325">
        <v>564</v>
      </c>
      <c r="BF103" s="325">
        <v>564</v>
      </c>
      <c r="BG103" s="25"/>
      <c r="BH103" s="25"/>
      <c r="BI103" s="25"/>
    </row>
    <row r="104" spans="1:61" ht="15.75">
      <c r="A104" s="355" t="s">
        <v>23</v>
      </c>
      <c r="B104" s="355" t="s">
        <v>163</v>
      </c>
      <c r="C104" s="356" t="s">
        <v>378</v>
      </c>
      <c r="D104" s="357" t="s">
        <v>379</v>
      </c>
      <c r="E104" s="355" t="s">
        <v>380</v>
      </c>
      <c r="F104" s="355">
        <v>909.5</v>
      </c>
      <c r="G104" s="355">
        <v>243</v>
      </c>
      <c r="H104" s="355">
        <v>1390</v>
      </c>
      <c r="I104" s="355">
        <v>703</v>
      </c>
      <c r="J104" s="355">
        <v>687</v>
      </c>
      <c r="K104" s="355">
        <v>190</v>
      </c>
      <c r="L104" s="355">
        <v>87</v>
      </c>
      <c r="M104" s="355">
        <v>103</v>
      </c>
      <c r="N104" s="355">
        <v>106</v>
      </c>
      <c r="O104" s="355">
        <v>55</v>
      </c>
      <c r="P104" s="355">
        <v>51</v>
      </c>
      <c r="Q104" s="355">
        <v>0</v>
      </c>
      <c r="R104" s="355">
        <v>70</v>
      </c>
      <c r="S104" s="355">
        <v>51</v>
      </c>
      <c r="T104" s="355">
        <v>0</v>
      </c>
      <c r="U104" s="355">
        <v>45.5</v>
      </c>
      <c r="V104" s="355">
        <f t="shared" si="1"/>
        <v>115.5</v>
      </c>
      <c r="W104" s="355">
        <v>39</v>
      </c>
      <c r="X104" s="355">
        <v>166.5</v>
      </c>
      <c r="Y104" s="355"/>
      <c r="Z104" s="355"/>
      <c r="AA104" s="775"/>
      <c r="AB104" s="775"/>
      <c r="AC104" s="355"/>
      <c r="AD104" s="355"/>
      <c r="AE104" s="355"/>
      <c r="AF104" s="355"/>
      <c r="AG104" s="355"/>
      <c r="AH104" s="355"/>
      <c r="AI104" s="355"/>
      <c r="AJ104" s="355"/>
      <c r="AK104" s="775"/>
      <c r="AL104" s="775"/>
      <c r="AM104" s="775"/>
      <c r="AN104" s="775"/>
      <c r="AO104" s="775"/>
      <c r="AP104" s="355"/>
      <c r="AQ104" s="775"/>
      <c r="AR104" s="355"/>
      <c r="AS104" s="775"/>
      <c r="AT104" s="355"/>
      <c r="AU104" s="355"/>
      <c r="AV104" s="355"/>
      <c r="AW104" s="355"/>
      <c r="AX104" s="355"/>
      <c r="AY104" s="355"/>
      <c r="AZ104" s="355"/>
      <c r="BA104" s="775"/>
      <c r="BB104" s="775"/>
      <c r="BC104" s="355"/>
      <c r="BD104" s="355"/>
      <c r="BE104" s="355"/>
      <c r="BF104" s="355"/>
      <c r="BG104" s="25"/>
      <c r="BH104" s="25"/>
      <c r="BI104" s="25"/>
    </row>
    <row r="105" spans="1:61" ht="15.75">
      <c r="A105" s="355" t="s">
        <v>23</v>
      </c>
      <c r="B105" s="355" t="s">
        <v>163</v>
      </c>
      <c r="C105" s="356" t="s">
        <v>378</v>
      </c>
      <c r="D105" s="355" t="s">
        <v>381</v>
      </c>
      <c r="E105" s="355" t="s">
        <v>382</v>
      </c>
      <c r="F105" s="355">
        <v>1062.75</v>
      </c>
      <c r="G105" s="355">
        <v>232</v>
      </c>
      <c r="H105" s="355">
        <v>1477</v>
      </c>
      <c r="I105" s="355">
        <v>791</v>
      </c>
      <c r="J105" s="355">
        <v>686</v>
      </c>
      <c r="K105" s="355">
        <v>336</v>
      </c>
      <c r="L105" s="355">
        <v>173</v>
      </c>
      <c r="M105" s="355">
        <v>163</v>
      </c>
      <c r="N105" s="355">
        <v>0</v>
      </c>
      <c r="O105" s="355">
        <v>0</v>
      </c>
      <c r="P105" s="355">
        <v>0</v>
      </c>
      <c r="Q105" s="355">
        <v>0</v>
      </c>
      <c r="R105" s="355">
        <v>16</v>
      </c>
      <c r="S105" s="355">
        <v>125</v>
      </c>
      <c r="T105" s="355">
        <v>0</v>
      </c>
      <c r="U105" s="355">
        <v>191.13</v>
      </c>
      <c r="V105" s="355">
        <f t="shared" si="1"/>
        <v>207.13</v>
      </c>
      <c r="W105" s="355">
        <v>100</v>
      </c>
      <c r="X105" s="355">
        <v>332.13</v>
      </c>
      <c r="Y105" s="355"/>
      <c r="Z105" s="355"/>
      <c r="AA105" s="775"/>
      <c r="AB105" s="775"/>
      <c r="AC105" s="355"/>
      <c r="AD105" s="355"/>
      <c r="AE105" s="355"/>
      <c r="AF105" s="355"/>
      <c r="AG105" s="355"/>
      <c r="AH105" s="355"/>
      <c r="AI105" s="355"/>
      <c r="AJ105" s="355"/>
      <c r="AK105" s="775"/>
      <c r="AL105" s="775"/>
      <c r="AM105" s="775"/>
      <c r="AN105" s="775"/>
      <c r="AO105" s="775"/>
      <c r="AP105" s="355"/>
      <c r="AQ105" s="775"/>
      <c r="AR105" s="355"/>
      <c r="AS105" s="775"/>
      <c r="AT105" s="355"/>
      <c r="AU105" s="355"/>
      <c r="AV105" s="355"/>
      <c r="AW105" s="355"/>
      <c r="AX105" s="355"/>
      <c r="AY105" s="355"/>
      <c r="AZ105" s="355"/>
      <c r="BA105" s="775"/>
      <c r="BB105" s="775"/>
      <c r="BC105" s="355"/>
      <c r="BD105" s="355"/>
      <c r="BE105" s="355"/>
      <c r="BF105" s="355"/>
      <c r="BG105" s="25"/>
      <c r="BH105" s="25"/>
      <c r="BI105" s="25"/>
    </row>
    <row r="106" spans="1:61" ht="15.75">
      <c r="A106" s="355" t="s">
        <v>23</v>
      </c>
      <c r="B106" s="355" t="s">
        <v>163</v>
      </c>
      <c r="C106" s="356" t="s">
        <v>378</v>
      </c>
      <c r="D106" s="355" t="s">
        <v>383</v>
      </c>
      <c r="E106" s="355" t="s">
        <v>384</v>
      </c>
      <c r="F106" s="355">
        <v>557.72</v>
      </c>
      <c r="G106" s="355">
        <v>109</v>
      </c>
      <c r="H106" s="355">
        <v>666</v>
      </c>
      <c r="I106" s="355">
        <v>372</v>
      </c>
      <c r="J106" s="355">
        <v>294</v>
      </c>
      <c r="K106" s="355">
        <v>315</v>
      </c>
      <c r="L106" s="355">
        <v>180</v>
      </c>
      <c r="M106" s="355">
        <v>135</v>
      </c>
      <c r="N106" s="355">
        <v>15</v>
      </c>
      <c r="O106" s="355">
        <v>9</v>
      </c>
      <c r="P106" s="355">
        <v>6</v>
      </c>
      <c r="Q106" s="355">
        <v>0</v>
      </c>
      <c r="R106" s="355">
        <v>46</v>
      </c>
      <c r="S106" s="355">
        <v>50</v>
      </c>
      <c r="T106" s="355">
        <v>0</v>
      </c>
      <c r="U106" s="355">
        <v>23.72</v>
      </c>
      <c r="V106" s="355">
        <f t="shared" si="1"/>
        <v>69.72</v>
      </c>
      <c r="W106" s="355">
        <v>19</v>
      </c>
      <c r="X106" s="355">
        <v>119.72</v>
      </c>
      <c r="Y106" s="355"/>
      <c r="Z106" s="355"/>
      <c r="AA106" s="775"/>
      <c r="AB106" s="775"/>
      <c r="AC106" s="355"/>
      <c r="AD106" s="355"/>
      <c r="AE106" s="355"/>
      <c r="AF106" s="355"/>
      <c r="AG106" s="355"/>
      <c r="AH106" s="355"/>
      <c r="AI106" s="355"/>
      <c r="AJ106" s="355"/>
      <c r="AK106" s="775"/>
      <c r="AL106" s="775"/>
      <c r="AM106" s="775"/>
      <c r="AN106" s="775"/>
      <c r="AO106" s="775"/>
      <c r="AP106" s="355"/>
      <c r="AQ106" s="775"/>
      <c r="AR106" s="355"/>
      <c r="AS106" s="775"/>
      <c r="AT106" s="355"/>
      <c r="AU106" s="355"/>
      <c r="AV106" s="355"/>
      <c r="AW106" s="355"/>
      <c r="AX106" s="355"/>
      <c r="AY106" s="355"/>
      <c r="AZ106" s="355"/>
      <c r="BA106" s="775"/>
      <c r="BB106" s="775"/>
      <c r="BC106" s="355"/>
      <c r="BD106" s="355"/>
      <c r="BE106" s="355"/>
      <c r="BF106" s="355"/>
      <c r="BG106" s="25"/>
      <c r="BH106" s="25"/>
      <c r="BI106" s="25"/>
    </row>
    <row r="107" spans="1:61" ht="15.75">
      <c r="A107" s="355" t="s">
        <v>23</v>
      </c>
      <c r="B107" s="355" t="s">
        <v>163</v>
      </c>
      <c r="C107" s="356" t="s">
        <v>385</v>
      </c>
      <c r="D107" s="357" t="s">
        <v>386</v>
      </c>
      <c r="E107" s="355" t="s">
        <v>387</v>
      </c>
      <c r="F107" s="355">
        <v>747.4</v>
      </c>
      <c r="G107" s="355">
        <v>263</v>
      </c>
      <c r="H107" s="355">
        <v>1642</v>
      </c>
      <c r="I107" s="355">
        <v>846</v>
      </c>
      <c r="J107" s="355">
        <v>796</v>
      </c>
      <c r="K107" s="355">
        <v>20</v>
      </c>
      <c r="L107" s="355">
        <v>13</v>
      </c>
      <c r="M107" s="355">
        <v>7</v>
      </c>
      <c r="N107" s="355">
        <v>0</v>
      </c>
      <c r="O107" s="355">
        <v>0</v>
      </c>
      <c r="P107" s="355">
        <v>0</v>
      </c>
      <c r="Q107" s="355">
        <v>0</v>
      </c>
      <c r="R107" s="355">
        <v>88.2</v>
      </c>
      <c r="S107" s="355">
        <v>4.0999999999999996</v>
      </c>
      <c r="T107" s="355">
        <v>0</v>
      </c>
      <c r="U107" s="355">
        <v>145.19999999999999</v>
      </c>
      <c r="V107" s="355">
        <f t="shared" si="1"/>
        <v>233.39999999999998</v>
      </c>
      <c r="W107" s="355">
        <v>207.7</v>
      </c>
      <c r="X107" s="355">
        <v>237.5</v>
      </c>
      <c r="Y107" s="355"/>
      <c r="Z107" s="355"/>
      <c r="AA107" s="775"/>
      <c r="AB107" s="775"/>
      <c r="AC107" s="355"/>
      <c r="AD107" s="355"/>
      <c r="AE107" s="355"/>
      <c r="AF107" s="355"/>
      <c r="AG107" s="355"/>
      <c r="AH107" s="355"/>
      <c r="AI107" s="355"/>
      <c r="AJ107" s="355"/>
      <c r="AK107" s="775"/>
      <c r="AL107" s="775"/>
      <c r="AM107" s="775"/>
      <c r="AN107" s="775"/>
      <c r="AO107" s="775"/>
      <c r="AP107" s="355"/>
      <c r="AQ107" s="775"/>
      <c r="AR107" s="355"/>
      <c r="AS107" s="775"/>
      <c r="AT107" s="355"/>
      <c r="AU107" s="355"/>
      <c r="AV107" s="355"/>
      <c r="AW107" s="355"/>
      <c r="AX107" s="355"/>
      <c r="AY107" s="355"/>
      <c r="AZ107" s="355"/>
      <c r="BA107" s="775"/>
      <c r="BB107" s="775"/>
      <c r="BC107" s="355"/>
      <c r="BD107" s="355"/>
      <c r="BE107" s="355"/>
      <c r="BF107" s="355"/>
      <c r="BG107" s="25"/>
      <c r="BH107" s="25"/>
      <c r="BI107" s="25"/>
    </row>
    <row r="108" spans="1:61" ht="15.75">
      <c r="A108" s="355" t="s">
        <v>23</v>
      </c>
      <c r="B108" s="355" t="s">
        <v>163</v>
      </c>
      <c r="C108" s="356" t="s">
        <v>385</v>
      </c>
      <c r="D108" s="355" t="s">
        <v>388</v>
      </c>
      <c r="E108" s="355" t="s">
        <v>389</v>
      </c>
      <c r="F108" s="355">
        <v>648.96</v>
      </c>
      <c r="G108" s="355">
        <v>198</v>
      </c>
      <c r="H108" s="355">
        <v>1061</v>
      </c>
      <c r="I108" s="355">
        <v>575</v>
      </c>
      <c r="J108" s="355">
        <v>486</v>
      </c>
      <c r="K108" s="355">
        <v>76</v>
      </c>
      <c r="L108" s="355">
        <v>45</v>
      </c>
      <c r="M108" s="355">
        <v>31</v>
      </c>
      <c r="N108" s="355">
        <v>0</v>
      </c>
      <c r="O108" s="355">
        <v>0</v>
      </c>
      <c r="P108" s="355">
        <v>0</v>
      </c>
      <c r="Q108" s="355">
        <v>0</v>
      </c>
      <c r="R108" s="355">
        <v>0</v>
      </c>
      <c r="S108" s="355">
        <v>13.13</v>
      </c>
      <c r="T108" s="355">
        <v>0</v>
      </c>
      <c r="U108" s="355">
        <v>197.36</v>
      </c>
      <c r="V108" s="355">
        <f t="shared" si="1"/>
        <v>197.36</v>
      </c>
      <c r="W108" s="355">
        <v>280.44</v>
      </c>
      <c r="X108" s="355">
        <v>210.49</v>
      </c>
      <c r="Y108" s="355"/>
      <c r="Z108" s="355"/>
      <c r="AA108" s="775"/>
      <c r="AB108" s="775"/>
      <c r="AC108" s="355"/>
      <c r="AD108" s="355"/>
      <c r="AE108" s="355"/>
      <c r="AF108" s="355"/>
      <c r="AG108" s="355"/>
      <c r="AH108" s="355"/>
      <c r="AI108" s="355"/>
      <c r="AJ108" s="355"/>
      <c r="AK108" s="775"/>
      <c r="AL108" s="775"/>
      <c r="AM108" s="775"/>
      <c r="AN108" s="775"/>
      <c r="AO108" s="775"/>
      <c r="AP108" s="355"/>
      <c r="AQ108" s="775"/>
      <c r="AR108" s="355"/>
      <c r="AS108" s="775"/>
      <c r="AT108" s="355"/>
      <c r="AU108" s="355"/>
      <c r="AV108" s="355"/>
      <c r="AW108" s="355"/>
      <c r="AX108" s="355"/>
      <c r="AY108" s="355"/>
      <c r="AZ108" s="355"/>
      <c r="BA108" s="775"/>
      <c r="BB108" s="775"/>
      <c r="BC108" s="355"/>
      <c r="BD108" s="355"/>
      <c r="BE108" s="355"/>
      <c r="BF108" s="355"/>
      <c r="BG108" s="25"/>
      <c r="BH108" s="25"/>
      <c r="BI108" s="25"/>
    </row>
    <row r="109" spans="1:61" ht="15.75">
      <c r="A109" s="355" t="s">
        <v>23</v>
      </c>
      <c r="B109" s="355" t="s">
        <v>163</v>
      </c>
      <c r="C109" s="356" t="s">
        <v>385</v>
      </c>
      <c r="D109" s="355" t="s">
        <v>390</v>
      </c>
      <c r="E109" s="355" t="s">
        <v>391</v>
      </c>
      <c r="F109" s="355">
        <v>403.47</v>
      </c>
      <c r="G109" s="355">
        <v>191</v>
      </c>
      <c r="H109" s="355">
        <v>1187</v>
      </c>
      <c r="I109" s="355">
        <v>616</v>
      </c>
      <c r="J109" s="355">
        <v>571</v>
      </c>
      <c r="K109" s="355">
        <v>149</v>
      </c>
      <c r="L109" s="355">
        <v>75</v>
      </c>
      <c r="M109" s="355">
        <v>74</v>
      </c>
      <c r="N109" s="355">
        <v>0</v>
      </c>
      <c r="O109" s="355">
        <v>0</v>
      </c>
      <c r="P109" s="355">
        <v>0</v>
      </c>
      <c r="Q109" s="355">
        <v>0</v>
      </c>
      <c r="R109" s="355">
        <v>8.0299999999999994</v>
      </c>
      <c r="S109" s="355">
        <v>12.98</v>
      </c>
      <c r="T109" s="355">
        <v>0</v>
      </c>
      <c r="U109" s="355">
        <v>99.1</v>
      </c>
      <c r="V109" s="355">
        <f t="shared" si="1"/>
        <v>107.13</v>
      </c>
      <c r="W109" s="355">
        <v>123.57</v>
      </c>
      <c r="X109" s="355">
        <v>120.11</v>
      </c>
      <c r="Y109" s="355"/>
      <c r="Z109" s="355"/>
      <c r="AA109" s="775"/>
      <c r="AB109" s="775"/>
      <c r="AC109" s="355"/>
      <c r="AD109" s="355"/>
      <c r="AE109" s="355"/>
      <c r="AF109" s="355"/>
      <c r="AG109" s="355"/>
      <c r="AH109" s="355"/>
      <c r="AI109" s="355"/>
      <c r="AJ109" s="355"/>
      <c r="AK109" s="775"/>
      <c r="AL109" s="775"/>
      <c r="AM109" s="775"/>
      <c r="AN109" s="775"/>
      <c r="AO109" s="775"/>
      <c r="AP109" s="355"/>
      <c r="AQ109" s="775"/>
      <c r="AR109" s="355"/>
      <c r="AS109" s="775"/>
      <c r="AT109" s="355"/>
      <c r="AU109" s="355"/>
      <c r="AV109" s="355"/>
      <c r="AW109" s="355"/>
      <c r="AX109" s="355"/>
      <c r="AY109" s="355"/>
      <c r="AZ109" s="355"/>
      <c r="BA109" s="775"/>
      <c r="BB109" s="775"/>
      <c r="BC109" s="355"/>
      <c r="BD109" s="355"/>
      <c r="BE109" s="355"/>
      <c r="BF109" s="355"/>
      <c r="BG109" s="25"/>
      <c r="BH109" s="25"/>
      <c r="BI109" s="25"/>
    </row>
    <row r="110" spans="1:61" ht="31.5">
      <c r="A110" s="355" t="s">
        <v>23</v>
      </c>
      <c r="B110" s="355" t="s">
        <v>163</v>
      </c>
      <c r="C110" s="356" t="s">
        <v>392</v>
      </c>
      <c r="D110" s="357" t="s">
        <v>392</v>
      </c>
      <c r="E110" s="355" t="s">
        <v>393</v>
      </c>
      <c r="F110" s="355">
        <v>1133.68</v>
      </c>
      <c r="G110" s="355">
        <v>152</v>
      </c>
      <c r="H110" s="355">
        <v>827</v>
      </c>
      <c r="I110" s="355">
        <v>440</v>
      </c>
      <c r="J110" s="355">
        <v>387</v>
      </c>
      <c r="K110" s="355">
        <v>130</v>
      </c>
      <c r="L110" s="355">
        <v>71</v>
      </c>
      <c r="M110" s="355">
        <v>59</v>
      </c>
      <c r="N110" s="355">
        <v>101</v>
      </c>
      <c r="O110" s="355">
        <v>52</v>
      </c>
      <c r="P110" s="355">
        <v>49</v>
      </c>
      <c r="Q110" s="355">
        <v>0</v>
      </c>
      <c r="R110" s="355">
        <v>43</v>
      </c>
      <c r="S110" s="355">
        <v>173</v>
      </c>
      <c r="T110" s="355">
        <v>0</v>
      </c>
      <c r="U110" s="355">
        <v>14.68</v>
      </c>
      <c r="V110" s="355">
        <f t="shared" si="1"/>
        <v>57.68</v>
      </c>
      <c r="W110" s="355">
        <v>24</v>
      </c>
      <c r="X110" s="355">
        <v>230.68</v>
      </c>
      <c r="Y110" s="410" t="s">
        <v>7891</v>
      </c>
      <c r="Z110" s="372" t="s">
        <v>7893</v>
      </c>
      <c r="AA110" s="447"/>
      <c r="AB110" s="447"/>
      <c r="AC110" s="358">
        <v>34.379800000000003</v>
      </c>
      <c r="AD110" s="358"/>
      <c r="AE110" s="358">
        <v>34.379800000000003</v>
      </c>
      <c r="AF110" s="358"/>
      <c r="AG110" s="358"/>
      <c r="AH110" s="375" t="s">
        <v>4682</v>
      </c>
      <c r="AI110" s="375" t="s">
        <v>4007</v>
      </c>
      <c r="AJ110" s="375"/>
      <c r="AK110" s="648" t="s">
        <v>7894</v>
      </c>
      <c r="AL110" s="447">
        <v>12</v>
      </c>
      <c r="AM110" s="447"/>
      <c r="AN110" s="447" t="s">
        <v>4272</v>
      </c>
      <c r="AO110" s="463">
        <v>44836</v>
      </c>
      <c r="AP110" s="358" t="s">
        <v>7892</v>
      </c>
      <c r="AQ110" s="447" t="s">
        <v>7895</v>
      </c>
      <c r="AR110" s="358" t="s">
        <v>4274</v>
      </c>
      <c r="AS110" s="447">
        <v>7389437686</v>
      </c>
      <c r="AT110" s="358"/>
      <c r="AU110" s="358"/>
      <c r="AV110" s="358"/>
      <c r="AW110" s="358"/>
      <c r="AX110" s="358"/>
      <c r="AY110" s="358"/>
      <c r="AZ110" s="358"/>
      <c r="BA110" s="447" t="s">
        <v>5750</v>
      </c>
      <c r="BB110" s="447">
        <v>12</v>
      </c>
      <c r="BC110" s="358"/>
      <c r="BD110" s="358" t="s">
        <v>5750</v>
      </c>
      <c r="BE110" s="358">
        <v>34.379800000000003</v>
      </c>
      <c r="BF110" s="358">
        <v>22.379799999999999</v>
      </c>
      <c r="BG110" s="25"/>
      <c r="BH110" s="25"/>
      <c r="BI110" s="25"/>
    </row>
    <row r="111" spans="1:61" ht="15.75">
      <c r="A111" s="355" t="s">
        <v>23</v>
      </c>
      <c r="B111" s="355" t="s">
        <v>163</v>
      </c>
      <c r="C111" s="356" t="s">
        <v>392</v>
      </c>
      <c r="D111" s="355" t="s">
        <v>394</v>
      </c>
      <c r="E111" s="355" t="s">
        <v>395</v>
      </c>
      <c r="F111" s="355">
        <v>476.32</v>
      </c>
      <c r="G111" s="355">
        <v>86</v>
      </c>
      <c r="H111" s="355">
        <v>505</v>
      </c>
      <c r="I111" s="355">
        <v>263</v>
      </c>
      <c r="J111" s="355">
        <v>242</v>
      </c>
      <c r="K111" s="355">
        <v>28</v>
      </c>
      <c r="L111" s="355">
        <v>14</v>
      </c>
      <c r="M111" s="355">
        <v>14</v>
      </c>
      <c r="N111" s="355">
        <v>164</v>
      </c>
      <c r="O111" s="355">
        <v>85</v>
      </c>
      <c r="P111" s="355">
        <v>79</v>
      </c>
      <c r="Q111" s="355">
        <v>0</v>
      </c>
      <c r="R111" s="355">
        <v>0</v>
      </c>
      <c r="S111" s="355">
        <v>30</v>
      </c>
      <c r="T111" s="355">
        <v>0</v>
      </c>
      <c r="U111" s="355">
        <v>30.32</v>
      </c>
      <c r="V111" s="355">
        <f t="shared" si="1"/>
        <v>30.32</v>
      </c>
      <c r="W111" s="355">
        <v>43</v>
      </c>
      <c r="X111" s="355">
        <v>60.32</v>
      </c>
      <c r="Y111" s="411">
        <v>0</v>
      </c>
      <c r="Z111" s="372" t="s">
        <v>7899</v>
      </c>
      <c r="AA111" s="447"/>
      <c r="AB111" s="447"/>
      <c r="AC111" s="358">
        <v>10.5542</v>
      </c>
      <c r="AD111" s="358">
        <v>3.8445</v>
      </c>
      <c r="AE111" s="358">
        <v>6.7096999999999998</v>
      </c>
      <c r="AF111" s="358"/>
      <c r="AG111" s="358"/>
      <c r="AH111" s="358"/>
      <c r="AI111" s="358"/>
      <c r="AJ111" s="358"/>
      <c r="AK111" s="447"/>
      <c r="AL111" s="447"/>
      <c r="AM111" s="447"/>
      <c r="AN111" s="447" t="s">
        <v>4272</v>
      </c>
      <c r="AO111" s="463">
        <v>44836</v>
      </c>
      <c r="AP111" s="358" t="s">
        <v>7898</v>
      </c>
      <c r="AQ111" s="447" t="s">
        <v>7900</v>
      </c>
      <c r="AR111" s="361" t="s">
        <v>4293</v>
      </c>
      <c r="AS111" s="447">
        <v>9587610923</v>
      </c>
      <c r="AT111" s="358"/>
      <c r="AU111" s="358"/>
      <c r="AV111" s="358"/>
      <c r="AW111" s="358"/>
      <c r="AX111" s="358"/>
      <c r="AY111" s="358"/>
      <c r="AZ111" s="358"/>
      <c r="BA111" s="447" t="s">
        <v>5750</v>
      </c>
      <c r="BB111" s="447"/>
      <c r="BC111" s="358"/>
      <c r="BD111" s="358" t="s">
        <v>5750</v>
      </c>
      <c r="BE111" s="358">
        <v>10.5542</v>
      </c>
      <c r="BF111" s="358"/>
      <c r="BG111" s="25"/>
      <c r="BH111" s="25"/>
      <c r="BI111" s="25"/>
    </row>
    <row r="112" spans="1:61" ht="15.75">
      <c r="A112" s="355" t="s">
        <v>23</v>
      </c>
      <c r="B112" s="355" t="s">
        <v>163</v>
      </c>
      <c r="C112" s="356" t="s">
        <v>392</v>
      </c>
      <c r="D112" s="355" t="s">
        <v>396</v>
      </c>
      <c r="E112" s="355" t="s">
        <v>397</v>
      </c>
      <c r="F112" s="355">
        <v>349.29</v>
      </c>
      <c r="G112" s="355">
        <v>48</v>
      </c>
      <c r="H112" s="355">
        <v>240</v>
      </c>
      <c r="I112" s="355">
        <v>122</v>
      </c>
      <c r="J112" s="355">
        <v>118</v>
      </c>
      <c r="K112" s="355">
        <v>17</v>
      </c>
      <c r="L112" s="355">
        <v>9</v>
      </c>
      <c r="M112" s="355">
        <v>8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12</v>
      </c>
      <c r="T112" s="355">
        <v>0</v>
      </c>
      <c r="U112" s="355">
        <v>14</v>
      </c>
      <c r="V112" s="355">
        <f t="shared" si="1"/>
        <v>14</v>
      </c>
      <c r="W112" s="355">
        <v>20.29</v>
      </c>
      <c r="X112" s="355">
        <v>26</v>
      </c>
      <c r="Y112" s="411">
        <v>0</v>
      </c>
      <c r="Z112" s="372">
        <v>0</v>
      </c>
      <c r="AA112" s="447">
        <v>0</v>
      </c>
      <c r="AB112" s="447">
        <v>0</v>
      </c>
      <c r="AC112" s="358">
        <v>0</v>
      </c>
      <c r="AD112" s="358">
        <v>0</v>
      </c>
      <c r="AE112" s="358">
        <v>0</v>
      </c>
      <c r="AF112" s="358">
        <v>0</v>
      </c>
      <c r="AG112" s="358">
        <v>0</v>
      </c>
      <c r="AH112" s="358">
        <v>0</v>
      </c>
      <c r="AI112" s="358">
        <v>0</v>
      </c>
      <c r="AJ112" s="358"/>
      <c r="AK112" s="447">
        <v>0</v>
      </c>
      <c r="AL112" s="447">
        <v>0</v>
      </c>
      <c r="AM112" s="447"/>
      <c r="AN112" s="447" t="s">
        <v>4272</v>
      </c>
      <c r="AO112" s="463">
        <v>44836</v>
      </c>
      <c r="AP112" s="358" t="s">
        <v>7896</v>
      </c>
      <c r="AQ112" s="447" t="s">
        <v>7897</v>
      </c>
      <c r="AR112" s="358" t="s">
        <v>4274</v>
      </c>
      <c r="AS112" s="447">
        <v>9462054756</v>
      </c>
      <c r="AT112" s="358"/>
      <c r="AU112" s="358"/>
      <c r="AV112" s="358"/>
      <c r="AW112" s="358"/>
      <c r="AX112" s="358"/>
      <c r="AY112" s="358"/>
      <c r="AZ112" s="358"/>
      <c r="BA112" s="447" t="s">
        <v>5750</v>
      </c>
      <c r="BB112" s="447">
        <v>0</v>
      </c>
      <c r="BC112" s="358"/>
      <c r="BD112" s="358" t="s">
        <v>5750</v>
      </c>
      <c r="BE112" s="358">
        <v>0</v>
      </c>
      <c r="BF112" s="358"/>
      <c r="BG112" s="25"/>
      <c r="BH112" s="25"/>
      <c r="BI112" s="25"/>
    </row>
    <row r="113" spans="1:61" ht="15.75">
      <c r="A113" s="355" t="s">
        <v>23</v>
      </c>
      <c r="B113" s="355" t="s">
        <v>163</v>
      </c>
      <c r="C113" s="356" t="s">
        <v>392</v>
      </c>
      <c r="D113" s="355" t="s">
        <v>244</v>
      </c>
      <c r="E113" s="355" t="s">
        <v>398</v>
      </c>
      <c r="F113" s="355">
        <v>2140</v>
      </c>
      <c r="G113" s="355">
        <v>267</v>
      </c>
      <c r="H113" s="355">
        <v>1639</v>
      </c>
      <c r="I113" s="355">
        <v>836</v>
      </c>
      <c r="J113" s="355">
        <v>803</v>
      </c>
      <c r="K113" s="355">
        <v>736</v>
      </c>
      <c r="L113" s="355">
        <v>392</v>
      </c>
      <c r="M113" s="355">
        <v>344</v>
      </c>
      <c r="N113" s="355">
        <v>25</v>
      </c>
      <c r="O113" s="355">
        <v>13</v>
      </c>
      <c r="P113" s="355">
        <v>12</v>
      </c>
      <c r="Q113" s="355">
        <v>0</v>
      </c>
      <c r="R113" s="355">
        <v>3</v>
      </c>
      <c r="S113" s="355">
        <v>431</v>
      </c>
      <c r="T113" s="355">
        <v>50</v>
      </c>
      <c r="U113" s="355">
        <v>92</v>
      </c>
      <c r="V113" s="355">
        <f t="shared" si="1"/>
        <v>145</v>
      </c>
      <c r="W113" s="355">
        <v>424</v>
      </c>
      <c r="X113" s="355">
        <v>576</v>
      </c>
      <c r="Y113" s="411">
        <v>0</v>
      </c>
      <c r="Z113" s="372">
        <v>903</v>
      </c>
      <c r="AA113" s="447"/>
      <c r="AB113" s="447"/>
      <c r="AC113" s="358">
        <v>0.78510000000000002</v>
      </c>
      <c r="AD113" s="358"/>
      <c r="AE113" s="358">
        <v>0.78510000000000002</v>
      </c>
      <c r="AF113" s="358"/>
      <c r="AG113" s="358"/>
      <c r="AH113" s="358"/>
      <c r="AI113" s="358"/>
      <c r="AJ113" s="358"/>
      <c r="AK113" s="447"/>
      <c r="AL113" s="447"/>
      <c r="AM113" s="447"/>
      <c r="AN113" s="447" t="s">
        <v>4272</v>
      </c>
      <c r="AO113" s="463">
        <v>44836</v>
      </c>
      <c r="AP113" s="358" t="s">
        <v>7803</v>
      </c>
      <c r="AQ113" s="447" t="s">
        <v>7845</v>
      </c>
      <c r="AR113" s="361" t="s">
        <v>4293</v>
      </c>
      <c r="AS113" s="447">
        <v>7690911839</v>
      </c>
      <c r="AT113" s="358"/>
      <c r="AU113" s="358"/>
      <c r="AV113" s="358"/>
      <c r="AW113" s="358"/>
      <c r="AX113" s="358"/>
      <c r="AY113" s="358"/>
      <c r="AZ113" s="358"/>
      <c r="BA113" s="447" t="s">
        <v>5750</v>
      </c>
      <c r="BB113" s="447"/>
      <c r="BC113" s="358"/>
      <c r="BD113" s="358" t="s">
        <v>5750</v>
      </c>
      <c r="BE113" s="358">
        <v>0.78510000000000002</v>
      </c>
      <c r="BF113" s="358"/>
      <c r="BG113" s="25"/>
      <c r="BH113" s="25"/>
      <c r="BI113" s="25"/>
    </row>
    <row r="114" spans="1:61" ht="15.75">
      <c r="A114" s="355" t="s">
        <v>23</v>
      </c>
      <c r="B114" s="355" t="s">
        <v>163</v>
      </c>
      <c r="C114" s="356" t="s">
        <v>399</v>
      </c>
      <c r="D114" s="357" t="s">
        <v>400</v>
      </c>
      <c r="E114" s="355" t="s">
        <v>401</v>
      </c>
      <c r="F114" s="355">
        <v>249.95</v>
      </c>
      <c r="G114" s="355">
        <v>429</v>
      </c>
      <c r="H114" s="355">
        <v>2515</v>
      </c>
      <c r="I114" s="355">
        <v>1325</v>
      </c>
      <c r="J114" s="355">
        <v>1190</v>
      </c>
      <c r="K114" s="355">
        <v>873</v>
      </c>
      <c r="L114" s="355">
        <v>454</v>
      </c>
      <c r="M114" s="355">
        <v>419</v>
      </c>
      <c r="N114" s="355">
        <v>0</v>
      </c>
      <c r="O114" s="355">
        <v>0</v>
      </c>
      <c r="P114" s="355">
        <v>0</v>
      </c>
      <c r="Q114" s="355">
        <v>0</v>
      </c>
      <c r="R114" s="355">
        <v>0</v>
      </c>
      <c r="S114" s="355">
        <v>78</v>
      </c>
      <c r="T114" s="355">
        <v>0</v>
      </c>
      <c r="U114" s="355">
        <v>32.79</v>
      </c>
      <c r="V114" s="355">
        <f t="shared" si="1"/>
        <v>32.79</v>
      </c>
      <c r="W114" s="355">
        <v>40.86</v>
      </c>
      <c r="X114" s="355">
        <v>110.79</v>
      </c>
      <c r="Y114" s="355"/>
      <c r="Z114" s="355"/>
      <c r="AA114" s="775"/>
      <c r="AB114" s="775"/>
      <c r="AC114" s="355"/>
      <c r="AD114" s="355"/>
      <c r="AE114" s="355"/>
      <c r="AF114" s="355"/>
      <c r="AG114" s="355"/>
      <c r="AH114" s="355"/>
      <c r="AI114" s="355"/>
      <c r="AJ114" s="355"/>
      <c r="AK114" s="775"/>
      <c r="AL114" s="775"/>
      <c r="AM114" s="775"/>
      <c r="AN114" s="775"/>
      <c r="AO114" s="775"/>
      <c r="AP114" s="355"/>
      <c r="AQ114" s="775"/>
      <c r="AR114" s="355"/>
      <c r="AS114" s="775"/>
      <c r="AT114" s="355"/>
      <c r="AU114" s="355"/>
      <c r="AV114" s="355"/>
      <c r="AW114" s="355"/>
      <c r="AX114" s="355"/>
      <c r="AY114" s="355"/>
      <c r="AZ114" s="355"/>
      <c r="BA114" s="775"/>
      <c r="BB114" s="775"/>
      <c r="BC114" s="355"/>
      <c r="BD114" s="355"/>
      <c r="BE114" s="355"/>
      <c r="BF114" s="355"/>
      <c r="BG114" s="25"/>
      <c r="BH114" s="25"/>
      <c r="BI114" s="25"/>
    </row>
    <row r="115" spans="1:61" ht="15.75">
      <c r="A115" s="355" t="s">
        <v>23</v>
      </c>
      <c r="B115" s="355" t="s">
        <v>163</v>
      </c>
      <c r="C115" s="356" t="s">
        <v>399</v>
      </c>
      <c r="D115" s="355" t="s">
        <v>402</v>
      </c>
      <c r="E115" s="355" t="s">
        <v>403</v>
      </c>
      <c r="F115" s="355">
        <v>203.37</v>
      </c>
      <c r="G115" s="355">
        <v>85</v>
      </c>
      <c r="H115" s="355">
        <v>517</v>
      </c>
      <c r="I115" s="355">
        <v>270</v>
      </c>
      <c r="J115" s="355">
        <v>247</v>
      </c>
      <c r="K115" s="355">
        <v>1</v>
      </c>
      <c r="L115" s="355">
        <v>0</v>
      </c>
      <c r="M115" s="355">
        <v>1</v>
      </c>
      <c r="N115" s="355">
        <v>0</v>
      </c>
      <c r="O115" s="355">
        <v>0</v>
      </c>
      <c r="P115" s="355">
        <v>0</v>
      </c>
      <c r="Q115" s="355">
        <v>0</v>
      </c>
      <c r="R115" s="355">
        <v>0</v>
      </c>
      <c r="S115" s="355">
        <v>0</v>
      </c>
      <c r="T115" s="355">
        <v>0</v>
      </c>
      <c r="U115" s="355">
        <v>59.29</v>
      </c>
      <c r="V115" s="355">
        <f t="shared" si="1"/>
        <v>59.29</v>
      </c>
      <c r="W115" s="355">
        <v>76.78</v>
      </c>
      <c r="X115" s="355">
        <v>59.29</v>
      </c>
      <c r="Y115" s="355"/>
      <c r="Z115" s="355"/>
      <c r="AA115" s="775"/>
      <c r="AB115" s="775"/>
      <c r="AC115" s="355"/>
      <c r="AD115" s="355"/>
      <c r="AE115" s="355"/>
      <c r="AF115" s="355"/>
      <c r="AG115" s="355"/>
      <c r="AH115" s="355"/>
      <c r="AI115" s="355"/>
      <c r="AJ115" s="355"/>
      <c r="AK115" s="775"/>
      <c r="AL115" s="775"/>
      <c r="AM115" s="775"/>
      <c r="AN115" s="775"/>
      <c r="AO115" s="775"/>
      <c r="AP115" s="355"/>
      <c r="AQ115" s="775"/>
      <c r="AR115" s="355"/>
      <c r="AS115" s="775"/>
      <c r="AT115" s="355"/>
      <c r="AU115" s="355"/>
      <c r="AV115" s="355"/>
      <c r="AW115" s="355"/>
      <c r="AX115" s="355"/>
      <c r="AY115" s="355"/>
      <c r="AZ115" s="355"/>
      <c r="BA115" s="775"/>
      <c r="BB115" s="775"/>
      <c r="BC115" s="355"/>
      <c r="BD115" s="355"/>
      <c r="BE115" s="355"/>
      <c r="BF115" s="355"/>
      <c r="BG115" s="25"/>
      <c r="BH115" s="25"/>
      <c r="BI115" s="25"/>
    </row>
    <row r="116" spans="1:61" ht="15.75">
      <c r="A116" s="355" t="s">
        <v>23</v>
      </c>
      <c r="B116" s="355" t="s">
        <v>163</v>
      </c>
      <c r="C116" s="356" t="s">
        <v>399</v>
      </c>
      <c r="D116" s="355" t="s">
        <v>404</v>
      </c>
      <c r="E116" s="355" t="s">
        <v>405</v>
      </c>
      <c r="F116" s="355">
        <v>622.33000000000004</v>
      </c>
      <c r="G116" s="355">
        <v>160</v>
      </c>
      <c r="H116" s="355">
        <v>1027</v>
      </c>
      <c r="I116" s="355">
        <v>535</v>
      </c>
      <c r="J116" s="355">
        <v>492</v>
      </c>
      <c r="K116" s="355">
        <v>140</v>
      </c>
      <c r="L116" s="355">
        <v>76</v>
      </c>
      <c r="M116" s="355">
        <v>64</v>
      </c>
      <c r="N116" s="355">
        <v>6</v>
      </c>
      <c r="O116" s="355">
        <v>3</v>
      </c>
      <c r="P116" s="355">
        <v>3</v>
      </c>
      <c r="Q116" s="355">
        <v>0</v>
      </c>
      <c r="R116" s="355">
        <v>0</v>
      </c>
      <c r="S116" s="355">
        <v>0</v>
      </c>
      <c r="T116" s="355">
        <v>0</v>
      </c>
      <c r="U116" s="355">
        <v>241.5</v>
      </c>
      <c r="V116" s="355">
        <f t="shared" si="1"/>
        <v>241.5</v>
      </c>
      <c r="W116" s="355">
        <v>212.06</v>
      </c>
      <c r="X116" s="355">
        <v>241.5</v>
      </c>
      <c r="Y116" s="355"/>
      <c r="Z116" s="355"/>
      <c r="AA116" s="775"/>
      <c r="AB116" s="775"/>
      <c r="AC116" s="355"/>
      <c r="AD116" s="355"/>
      <c r="AE116" s="355"/>
      <c r="AF116" s="355"/>
      <c r="AG116" s="355"/>
      <c r="AH116" s="355"/>
      <c r="AI116" s="355"/>
      <c r="AJ116" s="355"/>
      <c r="AK116" s="775"/>
      <c r="AL116" s="775"/>
      <c r="AM116" s="775"/>
      <c r="AN116" s="775"/>
      <c r="AO116" s="775"/>
      <c r="AP116" s="355"/>
      <c r="AQ116" s="775"/>
      <c r="AR116" s="355"/>
      <c r="AS116" s="775"/>
      <c r="AT116" s="355"/>
      <c r="AU116" s="355"/>
      <c r="AV116" s="355"/>
      <c r="AW116" s="355"/>
      <c r="AX116" s="355"/>
      <c r="AY116" s="355"/>
      <c r="AZ116" s="355"/>
      <c r="BA116" s="775"/>
      <c r="BB116" s="775"/>
      <c r="BC116" s="355"/>
      <c r="BD116" s="355"/>
      <c r="BE116" s="355"/>
      <c r="BF116" s="355"/>
      <c r="BG116" s="25"/>
      <c r="BH116" s="25"/>
      <c r="BI116" s="25"/>
    </row>
    <row r="117" spans="1:61" ht="15.75">
      <c r="A117" s="355" t="s">
        <v>23</v>
      </c>
      <c r="B117" s="355" t="s">
        <v>163</v>
      </c>
      <c r="C117" s="356" t="s">
        <v>399</v>
      </c>
      <c r="D117" s="355" t="s">
        <v>406</v>
      </c>
      <c r="E117" s="355" t="s">
        <v>407</v>
      </c>
      <c r="F117" s="355">
        <v>381.39</v>
      </c>
      <c r="G117" s="355">
        <v>37</v>
      </c>
      <c r="H117" s="355">
        <v>249</v>
      </c>
      <c r="I117" s="355">
        <v>138</v>
      </c>
      <c r="J117" s="355">
        <v>111</v>
      </c>
      <c r="K117" s="355">
        <v>34</v>
      </c>
      <c r="L117" s="355">
        <v>16</v>
      </c>
      <c r="M117" s="355">
        <v>18</v>
      </c>
      <c r="N117" s="355">
        <v>0</v>
      </c>
      <c r="O117" s="355">
        <v>0</v>
      </c>
      <c r="P117" s="355">
        <v>0</v>
      </c>
      <c r="Q117" s="355">
        <v>0</v>
      </c>
      <c r="R117" s="355">
        <v>0</v>
      </c>
      <c r="S117" s="355">
        <v>0</v>
      </c>
      <c r="T117" s="355">
        <v>0</v>
      </c>
      <c r="U117" s="355">
        <v>80.5</v>
      </c>
      <c r="V117" s="355">
        <f t="shared" si="1"/>
        <v>80.5</v>
      </c>
      <c r="W117" s="355">
        <v>192.66</v>
      </c>
      <c r="X117" s="355">
        <v>80.5</v>
      </c>
      <c r="Y117" s="355"/>
      <c r="Z117" s="355"/>
      <c r="AA117" s="775"/>
      <c r="AB117" s="775"/>
      <c r="AC117" s="355"/>
      <c r="AD117" s="355"/>
      <c r="AE117" s="355"/>
      <c r="AF117" s="355"/>
      <c r="AG117" s="355"/>
      <c r="AH117" s="355"/>
      <c r="AI117" s="355"/>
      <c r="AJ117" s="355"/>
      <c r="AK117" s="775"/>
      <c r="AL117" s="775"/>
      <c r="AM117" s="775"/>
      <c r="AN117" s="775"/>
      <c r="AO117" s="775"/>
      <c r="AP117" s="355"/>
      <c r="AQ117" s="775"/>
      <c r="AR117" s="355"/>
      <c r="AS117" s="775"/>
      <c r="AT117" s="355"/>
      <c r="AU117" s="355"/>
      <c r="AV117" s="355"/>
      <c r="AW117" s="355"/>
      <c r="AX117" s="355"/>
      <c r="AY117" s="355"/>
      <c r="AZ117" s="355"/>
      <c r="BA117" s="775"/>
      <c r="BB117" s="775"/>
      <c r="BC117" s="355"/>
      <c r="BD117" s="355"/>
      <c r="BE117" s="355"/>
      <c r="BF117" s="355"/>
      <c r="BG117" s="25"/>
      <c r="BH117" s="25"/>
      <c r="BI117" s="25"/>
    </row>
    <row r="118" spans="1:61" ht="15.75">
      <c r="A118" s="355" t="s">
        <v>23</v>
      </c>
      <c r="B118" s="355" t="s">
        <v>163</v>
      </c>
      <c r="C118" s="356" t="s">
        <v>399</v>
      </c>
      <c r="D118" s="355" t="s">
        <v>408</v>
      </c>
      <c r="E118" s="355" t="s">
        <v>409</v>
      </c>
      <c r="F118" s="355">
        <v>567.04</v>
      </c>
      <c r="G118" s="355">
        <v>44</v>
      </c>
      <c r="H118" s="355">
        <v>216</v>
      </c>
      <c r="I118" s="355">
        <v>115</v>
      </c>
      <c r="J118" s="355">
        <v>101</v>
      </c>
      <c r="K118" s="355">
        <v>0</v>
      </c>
      <c r="L118" s="355">
        <v>0</v>
      </c>
      <c r="M118" s="355">
        <v>0</v>
      </c>
      <c r="N118" s="355">
        <v>0</v>
      </c>
      <c r="O118" s="355">
        <v>0</v>
      </c>
      <c r="P118" s="355">
        <v>0</v>
      </c>
      <c r="Q118" s="355">
        <v>0</v>
      </c>
      <c r="R118" s="355">
        <v>0</v>
      </c>
      <c r="S118" s="355">
        <v>0</v>
      </c>
      <c r="T118" s="355">
        <v>0</v>
      </c>
      <c r="U118" s="355">
        <v>205.32</v>
      </c>
      <c r="V118" s="355">
        <f t="shared" si="1"/>
        <v>205.32</v>
      </c>
      <c r="W118" s="355">
        <v>271.55</v>
      </c>
      <c r="X118" s="355">
        <v>205.32</v>
      </c>
      <c r="Y118" s="355"/>
      <c r="Z118" s="355"/>
      <c r="AA118" s="775"/>
      <c r="AB118" s="775"/>
      <c r="AC118" s="355"/>
      <c r="AD118" s="355"/>
      <c r="AE118" s="355"/>
      <c r="AF118" s="355"/>
      <c r="AG118" s="355"/>
      <c r="AH118" s="355"/>
      <c r="AI118" s="355"/>
      <c r="AJ118" s="355"/>
      <c r="AK118" s="775"/>
      <c r="AL118" s="775"/>
      <c r="AM118" s="775"/>
      <c r="AN118" s="775"/>
      <c r="AO118" s="775"/>
      <c r="AP118" s="355"/>
      <c r="AQ118" s="775"/>
      <c r="AR118" s="355"/>
      <c r="AS118" s="775"/>
      <c r="AT118" s="355"/>
      <c r="AU118" s="355"/>
      <c r="AV118" s="355"/>
      <c r="AW118" s="355"/>
      <c r="AX118" s="355"/>
      <c r="AY118" s="355"/>
      <c r="AZ118" s="355"/>
      <c r="BA118" s="775"/>
      <c r="BB118" s="775"/>
      <c r="BC118" s="355"/>
      <c r="BD118" s="355"/>
      <c r="BE118" s="355"/>
      <c r="BF118" s="355"/>
      <c r="BG118" s="25"/>
      <c r="BH118" s="25"/>
      <c r="BI118" s="25"/>
    </row>
    <row r="119" spans="1:61" ht="15.75">
      <c r="A119" s="355" t="s">
        <v>23</v>
      </c>
      <c r="B119" s="355" t="s">
        <v>163</v>
      </c>
      <c r="C119" s="356" t="s">
        <v>399</v>
      </c>
      <c r="D119" s="355" t="s">
        <v>410</v>
      </c>
      <c r="E119" s="355" t="s">
        <v>411</v>
      </c>
      <c r="F119" s="355">
        <v>478.83</v>
      </c>
      <c r="G119" s="355">
        <v>45</v>
      </c>
      <c r="H119" s="355">
        <v>277</v>
      </c>
      <c r="I119" s="355">
        <v>148</v>
      </c>
      <c r="J119" s="355">
        <v>129</v>
      </c>
      <c r="K119" s="355">
        <v>1</v>
      </c>
      <c r="L119" s="355">
        <v>1</v>
      </c>
      <c r="M119" s="355">
        <v>0</v>
      </c>
      <c r="N119" s="355">
        <v>25</v>
      </c>
      <c r="O119" s="355">
        <v>11</v>
      </c>
      <c r="P119" s="355">
        <v>14</v>
      </c>
      <c r="Q119" s="355">
        <v>0</v>
      </c>
      <c r="R119" s="355">
        <v>0</v>
      </c>
      <c r="S119" s="355">
        <v>0</v>
      </c>
      <c r="T119" s="355">
        <v>0</v>
      </c>
      <c r="U119" s="355">
        <v>139.6</v>
      </c>
      <c r="V119" s="355">
        <f t="shared" si="1"/>
        <v>139.6</v>
      </c>
      <c r="W119" s="355">
        <v>248</v>
      </c>
      <c r="X119" s="355">
        <v>139.6</v>
      </c>
      <c r="Y119" s="355"/>
      <c r="Z119" s="355"/>
      <c r="AA119" s="775"/>
      <c r="AB119" s="775"/>
      <c r="AC119" s="355"/>
      <c r="AD119" s="355"/>
      <c r="AE119" s="355"/>
      <c r="AF119" s="355"/>
      <c r="AG119" s="355"/>
      <c r="AH119" s="355"/>
      <c r="AI119" s="355"/>
      <c r="AJ119" s="355"/>
      <c r="AK119" s="775"/>
      <c r="AL119" s="775"/>
      <c r="AM119" s="775"/>
      <c r="AN119" s="775"/>
      <c r="AO119" s="775"/>
      <c r="AP119" s="355"/>
      <c r="AQ119" s="775"/>
      <c r="AR119" s="355"/>
      <c r="AS119" s="775"/>
      <c r="AT119" s="355"/>
      <c r="AU119" s="355"/>
      <c r="AV119" s="355"/>
      <c r="AW119" s="355"/>
      <c r="AX119" s="355"/>
      <c r="AY119" s="355"/>
      <c r="AZ119" s="355"/>
      <c r="BA119" s="775"/>
      <c r="BB119" s="775"/>
      <c r="BC119" s="355"/>
      <c r="BD119" s="355"/>
      <c r="BE119" s="355"/>
      <c r="BF119" s="355"/>
      <c r="BG119" s="25"/>
      <c r="BH119" s="25"/>
      <c r="BI119" s="25"/>
    </row>
    <row r="120" spans="1:61" ht="15.75">
      <c r="A120" s="405"/>
      <c r="B120" s="405"/>
      <c r="C120" s="405"/>
      <c r="D120" s="405"/>
      <c r="E120" s="405"/>
      <c r="F120" s="405">
        <f t="shared" ref="F120:L120" si="2">SUM(F3:F119)</f>
        <v>92579.50999999998</v>
      </c>
      <c r="G120" s="405">
        <f t="shared" si="2"/>
        <v>21793</v>
      </c>
      <c r="H120" s="405">
        <f t="shared" si="2"/>
        <v>132325</v>
      </c>
      <c r="I120" s="405">
        <f t="shared" si="2"/>
        <v>69396</v>
      </c>
      <c r="J120" s="405">
        <f t="shared" si="2"/>
        <v>62929</v>
      </c>
      <c r="K120" s="405">
        <f t="shared" si="2"/>
        <v>20916</v>
      </c>
      <c r="L120" s="405">
        <f t="shared" si="2"/>
        <v>10916</v>
      </c>
      <c r="M120" s="405">
        <f t="shared" ref="M120:X120" si="3">SUM(M3:M119)</f>
        <v>10000</v>
      </c>
      <c r="N120" s="405">
        <f t="shared" si="3"/>
        <v>5758</v>
      </c>
      <c r="O120" s="405">
        <f t="shared" si="3"/>
        <v>2997</v>
      </c>
      <c r="P120" s="405">
        <f t="shared" si="3"/>
        <v>2761</v>
      </c>
      <c r="Q120" s="405">
        <f t="shared" si="3"/>
        <v>40</v>
      </c>
      <c r="R120" s="405">
        <f t="shared" si="3"/>
        <v>6597.71</v>
      </c>
      <c r="S120" s="405">
        <f t="shared" si="3"/>
        <v>4759.95</v>
      </c>
      <c r="T120" s="405">
        <f t="shared" si="3"/>
        <v>378</v>
      </c>
      <c r="U120" s="405">
        <f t="shared" si="3"/>
        <v>9568.5600000000013</v>
      </c>
      <c r="V120" s="406">
        <f t="shared" si="1"/>
        <v>16544.27</v>
      </c>
      <c r="W120" s="405">
        <f t="shared" si="3"/>
        <v>17313.039999999997</v>
      </c>
      <c r="X120" s="405">
        <f t="shared" si="3"/>
        <v>21304.220000000005</v>
      </c>
      <c r="Y120" s="405"/>
      <c r="Z120" s="405"/>
      <c r="AA120" s="776"/>
      <c r="AB120" s="776"/>
      <c r="AC120" s="405"/>
      <c r="AD120" s="405"/>
      <c r="AE120" s="405"/>
      <c r="AF120" s="405"/>
      <c r="AG120" s="405"/>
      <c r="AH120" s="405"/>
      <c r="AI120" s="405"/>
      <c r="AJ120" s="405"/>
      <c r="AK120" s="776"/>
      <c r="AL120" s="776"/>
      <c r="AM120" s="776"/>
      <c r="AN120" s="776"/>
      <c r="AO120" s="776"/>
      <c r="AP120" s="405"/>
      <c r="AQ120" s="776"/>
      <c r="AR120" s="405"/>
      <c r="AS120" s="776"/>
      <c r="AT120" s="405"/>
      <c r="AU120" s="405"/>
      <c r="AV120" s="405"/>
      <c r="AW120" s="405"/>
      <c r="AX120" s="405"/>
      <c r="AY120" s="405"/>
      <c r="AZ120" s="405"/>
      <c r="BA120" s="776"/>
      <c r="BB120" s="776"/>
      <c r="BC120" s="405"/>
      <c r="BD120" s="405"/>
      <c r="BE120" s="405"/>
      <c r="BF120" s="405"/>
    </row>
  </sheetData>
  <autoFilter ref="A1:D122"/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36" priority="15"/>
  </conditionalFormatting>
  <conditionalFormatting sqref="AP56">
    <cfRule type="duplicateValues" dxfId="35" priority="10"/>
  </conditionalFormatting>
  <conditionalFormatting sqref="Y4">
    <cfRule type="duplicateValues" dxfId="34" priority="3"/>
  </conditionalFormatting>
  <conditionalFormatting sqref="Y3">
    <cfRule type="duplicateValues" dxfId="33" priority="2"/>
  </conditionalFormatting>
  <conditionalFormatting sqref="Y103">
    <cfRule type="duplicateValues" dxfId="32" priority="1"/>
  </conditionalFormatting>
  <hyperlinks>
    <hyperlink ref="AK44" r:id="rId1" display="https://nregastrep.nic.in/Netnrega/work_register_dtl.aspx?lflag=eng&amp;state_code=27&amp;panchayat_name=Devgarh&amp;Panchayat_Code=2715001059&amp;fin_year=2020-2021&amp;work_code=2715001059%2fWC%2f112908593126&amp;state_name=RAJASTHAN&amp;district_name=JODHPUR&amp;block_name=BALESAR&amp;dt_work_start=24%2f05%2f2022&amp;dt_work_status=&amp;work_name=DISILTING+OF+BALI+NADI+(5136)&amp;Digest=7rqseI6Re4+RmpeEpul5Qg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85"/>
  <sheetViews>
    <sheetView zoomScale="80" zoomScaleNormal="80" workbookViewId="0">
      <pane xSplit="4" ySplit="1" topLeftCell="AY174" activePane="bottomRight" state="frozen"/>
      <selection pane="topRight" activeCell="E1" sqref="E1"/>
      <selection pane="bottomLeft" activeCell="A2" sqref="A2"/>
      <selection pane="bottomRight" activeCell="BI197" sqref="BI197"/>
    </sheetView>
  </sheetViews>
  <sheetFormatPr defaultRowHeight="15"/>
  <cols>
    <col min="1" max="1" width="10" style="28" bestFit="1" customWidth="1"/>
    <col min="2" max="2" width="17.140625" style="28" customWidth="1"/>
    <col min="3" max="3" width="21.28515625" style="28" bestFit="1" customWidth="1"/>
    <col min="4" max="4" width="29.85546875" style="28" bestFit="1" customWidth="1"/>
    <col min="5" max="5" width="18.7109375" style="28" bestFit="1" customWidth="1"/>
    <col min="6" max="6" width="23" style="28" bestFit="1" customWidth="1"/>
    <col min="7" max="7" width="16.7109375" style="28" bestFit="1" customWidth="1"/>
    <col min="8" max="8" width="15.85546875" style="28" bestFit="1" customWidth="1"/>
    <col min="9" max="9" width="10.85546875" style="28" bestFit="1" customWidth="1"/>
    <col min="10" max="10" width="8.42578125" style="28" bestFit="1" customWidth="1"/>
    <col min="11" max="11" width="10.7109375" style="28" bestFit="1" customWidth="1"/>
    <col min="12" max="12" width="8.5703125" style="28" bestFit="1" customWidth="1"/>
    <col min="13" max="14" width="10.7109375" style="28" bestFit="1" customWidth="1"/>
    <col min="15" max="15" width="8.5703125" style="28" bestFit="1" customWidth="1"/>
    <col min="16" max="16" width="10.7109375" style="28" bestFit="1" customWidth="1"/>
    <col min="17" max="17" width="12.42578125" style="28" bestFit="1" customWidth="1"/>
    <col min="18" max="18" width="13" style="28" bestFit="1" customWidth="1"/>
    <col min="19" max="19" width="10" style="28" bestFit="1" customWidth="1"/>
    <col min="20" max="20" width="10.85546875" style="28" bestFit="1" customWidth="1"/>
    <col min="21" max="21" width="11.5703125" style="28" bestFit="1" customWidth="1"/>
    <col min="22" max="22" width="12.85546875" style="28" bestFit="1" customWidth="1"/>
    <col min="23" max="23" width="10" style="28" bestFit="1" customWidth="1"/>
    <col min="24" max="24" width="13.5703125" style="28" bestFit="1" customWidth="1"/>
    <col min="25" max="25" width="40.7109375" style="28" customWidth="1"/>
    <col min="26" max="26" width="28.85546875" style="878" customWidth="1"/>
    <col min="27" max="27" width="12.140625" style="28" bestFit="1" customWidth="1"/>
    <col min="28" max="28" width="12.140625" style="28" customWidth="1"/>
    <col min="29" max="29" width="11.28515625" style="28" customWidth="1"/>
    <col min="30" max="30" width="13.5703125" style="28" customWidth="1"/>
    <col min="31" max="31" width="10.5703125" style="28" customWidth="1"/>
    <col min="32" max="32" width="10.85546875" style="28" customWidth="1"/>
    <col min="33" max="33" width="8.85546875" style="28" customWidth="1"/>
    <col min="34" max="34" width="46.42578125" style="28" bestFit="1" customWidth="1"/>
    <col min="35" max="35" width="18.85546875" style="28" customWidth="1"/>
    <col min="36" max="36" width="16.42578125" style="28" customWidth="1"/>
    <col min="37" max="37" width="43" style="28" customWidth="1"/>
    <col min="38" max="38" width="11.7109375" style="878" customWidth="1"/>
    <col min="39" max="39" width="18" style="28" customWidth="1"/>
    <col min="40" max="40" width="8.42578125" style="28" customWidth="1"/>
    <col min="41" max="41" width="15.42578125" style="878" customWidth="1"/>
    <col min="42" max="42" width="18" style="28" bestFit="1" customWidth="1"/>
    <col min="43" max="43" width="24.140625" style="28" customWidth="1"/>
    <col min="44" max="44" width="6.5703125" style="28" customWidth="1"/>
    <col min="45" max="45" width="16.28515625" style="878" customWidth="1"/>
    <col min="46" max="46" width="7.7109375" style="28" bestFit="1" customWidth="1"/>
    <col min="47" max="47" width="22.42578125" style="28" bestFit="1" customWidth="1"/>
    <col min="48" max="48" width="47.140625" style="28" bestFit="1" customWidth="1"/>
    <col min="49" max="49" width="40.7109375" style="28" bestFit="1" customWidth="1"/>
    <col min="50" max="50" width="29.28515625" style="28" bestFit="1" customWidth="1"/>
    <col min="51" max="51" width="25.7109375" style="28" bestFit="1" customWidth="1"/>
    <col min="52" max="52" width="27.28515625" style="28" bestFit="1" customWidth="1"/>
    <col min="53" max="53" width="14.28515625" style="878" bestFit="1" customWidth="1"/>
    <col min="54" max="54" width="10.140625" style="871" customWidth="1"/>
    <col min="55" max="55" width="13.5703125" style="28" customWidth="1"/>
    <col min="56" max="56" width="11.5703125" style="878" bestFit="1" customWidth="1"/>
    <col min="57" max="57" width="13.140625" style="878" bestFit="1" customWidth="1"/>
    <col min="58" max="58" width="16.140625" style="878" customWidth="1"/>
    <col min="59" max="16384" width="9.140625" style="28"/>
  </cols>
  <sheetData>
    <row r="1" spans="1:61" ht="45" customHeight="1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801" t="s">
        <v>4231</v>
      </c>
      <c r="AA1" s="937" t="s">
        <v>4232</v>
      </c>
      <c r="AB1" s="938"/>
      <c r="AC1" s="935" t="s">
        <v>4233</v>
      </c>
      <c r="AD1" s="935"/>
      <c r="AE1" s="935"/>
      <c r="AF1" s="935"/>
      <c r="AG1" s="935"/>
      <c r="AH1" s="344"/>
      <c r="AI1" s="343" t="s">
        <v>4234</v>
      </c>
      <c r="AJ1" s="147" t="s">
        <v>4234</v>
      </c>
      <c r="AK1" s="343" t="s">
        <v>4235</v>
      </c>
      <c r="AL1" s="759" t="s">
        <v>4236</v>
      </c>
      <c r="AM1" s="343" t="s">
        <v>4237</v>
      </c>
      <c r="AN1" s="343" t="s">
        <v>4238</v>
      </c>
      <c r="AO1" s="759" t="s">
        <v>4239</v>
      </c>
      <c r="AP1" s="343" t="s">
        <v>4240</v>
      </c>
      <c r="AQ1" s="343" t="s">
        <v>4241</v>
      </c>
      <c r="AR1" s="344" t="s">
        <v>4242</v>
      </c>
      <c r="AS1" s="759" t="s">
        <v>4243</v>
      </c>
      <c r="AT1" s="342" t="s">
        <v>4244</v>
      </c>
      <c r="AU1" s="342" t="s">
        <v>4245</v>
      </c>
      <c r="AV1" s="341" t="s">
        <v>4246</v>
      </c>
      <c r="AW1" s="341" t="s">
        <v>4247</v>
      </c>
      <c r="AX1" s="341" t="s">
        <v>4248</v>
      </c>
      <c r="AY1" s="341" t="s">
        <v>4249</v>
      </c>
      <c r="AZ1" s="341" t="s">
        <v>4250</v>
      </c>
      <c r="BA1" s="932" t="s">
        <v>4251</v>
      </c>
      <c r="BB1" s="932"/>
      <c r="BC1" s="341"/>
      <c r="BD1" s="933" t="s">
        <v>4252</v>
      </c>
      <c r="BE1" s="934"/>
      <c r="BF1" s="895" t="s">
        <v>4253</v>
      </c>
      <c r="BG1" s="148" t="s">
        <v>9393</v>
      </c>
      <c r="BH1" s="912" t="s">
        <v>9394</v>
      </c>
      <c r="BI1" s="59" t="s">
        <v>9395</v>
      </c>
    </row>
    <row r="2" spans="1:61" ht="94.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802"/>
      <c r="AA2" s="340" t="s">
        <v>4254</v>
      </c>
      <c r="AB2" s="340" t="s">
        <v>4255</v>
      </c>
      <c r="AC2" s="340" t="s">
        <v>4256</v>
      </c>
      <c r="AD2" s="340" t="s">
        <v>4257</v>
      </c>
      <c r="AE2" s="340" t="s">
        <v>4258</v>
      </c>
      <c r="AF2" s="340" t="s">
        <v>4259</v>
      </c>
      <c r="AG2" s="340" t="s">
        <v>4260</v>
      </c>
      <c r="AH2" s="152" t="s">
        <v>4261</v>
      </c>
      <c r="AI2" s="153"/>
      <c r="AJ2" s="154"/>
      <c r="AK2" s="153"/>
      <c r="AL2" s="760"/>
      <c r="AM2" s="153"/>
      <c r="AN2" s="153"/>
      <c r="AO2" s="760"/>
      <c r="AP2" s="153"/>
      <c r="AQ2" s="153"/>
      <c r="AR2" s="344"/>
      <c r="AS2" s="760"/>
      <c r="AT2" s="150"/>
      <c r="AU2" s="150"/>
      <c r="AV2" s="932" t="s">
        <v>4262</v>
      </c>
      <c r="AW2" s="932"/>
      <c r="AX2" s="932"/>
      <c r="AY2" s="932"/>
      <c r="AZ2" s="932"/>
      <c r="BA2" s="828" t="s">
        <v>4263</v>
      </c>
      <c r="BB2" s="697" t="s">
        <v>4264</v>
      </c>
      <c r="BC2" s="155" t="s">
        <v>4265</v>
      </c>
      <c r="BD2" s="828" t="s">
        <v>4266</v>
      </c>
      <c r="BE2" s="828" t="s">
        <v>4267</v>
      </c>
      <c r="BF2" s="895" t="s">
        <v>4267</v>
      </c>
      <c r="BG2" s="148"/>
      <c r="BH2" s="913"/>
      <c r="BI2" s="914" t="s">
        <v>9396</v>
      </c>
    </row>
    <row r="3" spans="1:61" ht="15.75">
      <c r="A3" s="355" t="s">
        <v>23</v>
      </c>
      <c r="B3" s="355" t="s">
        <v>412</v>
      </c>
      <c r="C3" s="356" t="s">
        <v>413</v>
      </c>
      <c r="D3" s="355" t="s">
        <v>414</v>
      </c>
      <c r="E3" s="355" t="s">
        <v>415</v>
      </c>
      <c r="F3" s="355">
        <v>418</v>
      </c>
      <c r="G3" s="355">
        <v>80</v>
      </c>
      <c r="H3" s="355">
        <v>570</v>
      </c>
      <c r="I3" s="355">
        <v>295</v>
      </c>
      <c r="J3" s="355">
        <v>275</v>
      </c>
      <c r="K3" s="355">
        <v>0</v>
      </c>
      <c r="L3" s="355">
        <v>0</v>
      </c>
      <c r="M3" s="355">
        <v>0</v>
      </c>
      <c r="N3" s="355">
        <v>0</v>
      </c>
      <c r="O3" s="355">
        <v>0</v>
      </c>
      <c r="P3" s="355">
        <v>0</v>
      </c>
      <c r="Q3" s="355">
        <v>0</v>
      </c>
      <c r="R3" s="355">
        <v>0</v>
      </c>
      <c r="S3" s="355">
        <v>0</v>
      </c>
      <c r="T3" s="355">
        <v>0</v>
      </c>
      <c r="U3" s="355">
        <v>103</v>
      </c>
      <c r="V3" s="355">
        <f>R1:R3+T3+U3</f>
        <v>103</v>
      </c>
      <c r="W3" s="355">
        <v>41</v>
      </c>
      <c r="X3" s="355">
        <v>103</v>
      </c>
      <c r="Y3" s="355"/>
      <c r="Z3" s="775"/>
      <c r="AA3" s="355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775"/>
      <c r="AM3" s="355"/>
      <c r="AN3" s="355"/>
      <c r="AO3" s="775"/>
      <c r="AP3" s="355"/>
      <c r="AQ3" s="355"/>
      <c r="AR3" s="355"/>
      <c r="AS3" s="775"/>
      <c r="AT3" s="355"/>
      <c r="AU3" s="355"/>
      <c r="AV3" s="355"/>
      <c r="AW3" s="355"/>
      <c r="AX3" s="355"/>
      <c r="AY3" s="355"/>
      <c r="AZ3" s="355"/>
      <c r="BA3" s="775"/>
      <c r="BB3" s="772"/>
      <c r="BC3" s="355"/>
      <c r="BD3" s="775"/>
      <c r="BE3" s="775"/>
      <c r="BF3" s="775"/>
      <c r="BG3" s="25"/>
      <c r="BH3" s="25"/>
      <c r="BI3" s="25"/>
    </row>
    <row r="4" spans="1:61" ht="15.75">
      <c r="A4" s="355" t="s">
        <v>23</v>
      </c>
      <c r="B4" s="355" t="s">
        <v>412</v>
      </c>
      <c r="C4" s="356" t="s">
        <v>416</v>
      </c>
      <c r="D4" s="357" t="s">
        <v>416</v>
      </c>
      <c r="E4" s="355" t="s">
        <v>417</v>
      </c>
      <c r="F4" s="355">
        <v>2156.9699999999998</v>
      </c>
      <c r="G4" s="355">
        <v>177</v>
      </c>
      <c r="H4" s="355">
        <v>944</v>
      </c>
      <c r="I4" s="355">
        <v>469</v>
      </c>
      <c r="J4" s="355">
        <v>475</v>
      </c>
      <c r="K4" s="355">
        <v>395</v>
      </c>
      <c r="L4" s="355">
        <v>191</v>
      </c>
      <c r="M4" s="355">
        <v>204</v>
      </c>
      <c r="N4" s="355">
        <v>168</v>
      </c>
      <c r="O4" s="355">
        <v>87</v>
      </c>
      <c r="P4" s="355">
        <v>81</v>
      </c>
      <c r="Q4" s="355">
        <v>0</v>
      </c>
      <c r="R4" s="355">
        <v>198.87</v>
      </c>
      <c r="S4" s="355">
        <v>0</v>
      </c>
      <c r="T4" s="355">
        <v>0</v>
      </c>
      <c r="U4" s="355">
        <v>778.61</v>
      </c>
      <c r="V4" s="355">
        <f t="shared" ref="V4:V77" si="0">R3:R4+T4+U4</f>
        <v>977.48</v>
      </c>
      <c r="W4" s="355">
        <v>607.28</v>
      </c>
      <c r="X4" s="355">
        <v>977.48</v>
      </c>
      <c r="Y4" s="355"/>
      <c r="Z4" s="775"/>
      <c r="AA4" s="355"/>
      <c r="AB4" s="355"/>
      <c r="AC4" s="355"/>
      <c r="AD4" s="355"/>
      <c r="AE4" s="355"/>
      <c r="AF4" s="355"/>
      <c r="AG4" s="355"/>
      <c r="AH4" s="355"/>
      <c r="AI4" s="355"/>
      <c r="AJ4" s="355"/>
      <c r="AK4" s="355"/>
      <c r="AL4" s="775"/>
      <c r="AM4" s="355"/>
      <c r="AN4" s="355"/>
      <c r="AO4" s="775"/>
      <c r="AP4" s="355"/>
      <c r="AQ4" s="355"/>
      <c r="AR4" s="355"/>
      <c r="AS4" s="775"/>
      <c r="AT4" s="355"/>
      <c r="AU4" s="355"/>
      <c r="AV4" s="355"/>
      <c r="AW4" s="355"/>
      <c r="AX4" s="355"/>
      <c r="AY4" s="355"/>
      <c r="AZ4" s="355"/>
      <c r="BA4" s="775"/>
      <c r="BB4" s="772"/>
      <c r="BC4" s="355"/>
      <c r="BD4" s="775"/>
      <c r="BE4" s="775"/>
      <c r="BF4" s="775"/>
      <c r="BG4" s="25"/>
      <c r="BH4" s="25"/>
      <c r="BI4" s="25"/>
    </row>
    <row r="5" spans="1:61" ht="15.75">
      <c r="A5" s="355" t="s">
        <v>23</v>
      </c>
      <c r="B5" s="355" t="s">
        <v>412</v>
      </c>
      <c r="C5" s="356" t="s">
        <v>416</v>
      </c>
      <c r="D5" s="355" t="s">
        <v>418</v>
      </c>
      <c r="E5" s="355" t="s">
        <v>419</v>
      </c>
      <c r="F5" s="355">
        <v>3051</v>
      </c>
      <c r="G5" s="355">
        <v>66</v>
      </c>
      <c r="H5" s="355">
        <v>328</v>
      </c>
      <c r="I5" s="355">
        <v>166</v>
      </c>
      <c r="J5" s="355">
        <v>162</v>
      </c>
      <c r="K5" s="355">
        <v>137</v>
      </c>
      <c r="L5" s="355">
        <v>67</v>
      </c>
      <c r="M5" s="355">
        <v>70</v>
      </c>
      <c r="N5" s="355">
        <v>21</v>
      </c>
      <c r="O5" s="355">
        <v>9</v>
      </c>
      <c r="P5" s="355">
        <v>12</v>
      </c>
      <c r="Q5" s="355">
        <v>0</v>
      </c>
      <c r="R5" s="355">
        <v>184</v>
      </c>
      <c r="S5" s="355">
        <v>719</v>
      </c>
      <c r="T5" s="355">
        <v>0</v>
      </c>
      <c r="U5" s="355">
        <v>909</v>
      </c>
      <c r="V5" s="355">
        <f t="shared" si="0"/>
        <v>1093</v>
      </c>
      <c r="W5" s="355">
        <v>713</v>
      </c>
      <c r="X5" s="355">
        <v>1812</v>
      </c>
      <c r="Y5" s="355"/>
      <c r="Z5" s="77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775"/>
      <c r="AM5" s="355"/>
      <c r="AN5" s="355"/>
      <c r="AO5" s="775"/>
      <c r="AP5" s="355"/>
      <c r="AQ5" s="355"/>
      <c r="AR5" s="355"/>
      <c r="AS5" s="775"/>
      <c r="AT5" s="355"/>
      <c r="AU5" s="355"/>
      <c r="AV5" s="355"/>
      <c r="AW5" s="355"/>
      <c r="AX5" s="355"/>
      <c r="AY5" s="355"/>
      <c r="AZ5" s="355"/>
      <c r="BA5" s="775"/>
      <c r="BB5" s="772"/>
      <c r="BC5" s="355"/>
      <c r="BD5" s="775"/>
      <c r="BE5" s="775"/>
      <c r="BF5" s="775"/>
      <c r="BG5" s="25"/>
      <c r="BH5" s="25"/>
      <c r="BI5" s="25"/>
    </row>
    <row r="6" spans="1:61" ht="15.75">
      <c r="A6" s="355" t="s">
        <v>23</v>
      </c>
      <c r="B6" s="355" t="s">
        <v>412</v>
      </c>
      <c r="C6" s="356" t="s">
        <v>416</v>
      </c>
      <c r="D6" s="355" t="s">
        <v>86</v>
      </c>
      <c r="E6" s="355" t="s">
        <v>420</v>
      </c>
      <c r="F6" s="355">
        <v>512.17999999999995</v>
      </c>
      <c r="G6" s="355">
        <v>56</v>
      </c>
      <c r="H6" s="355">
        <v>343</v>
      </c>
      <c r="I6" s="355">
        <v>181</v>
      </c>
      <c r="J6" s="355">
        <v>162</v>
      </c>
      <c r="K6" s="355">
        <v>80</v>
      </c>
      <c r="L6" s="355">
        <v>44</v>
      </c>
      <c r="M6" s="355">
        <v>36</v>
      </c>
      <c r="N6" s="355">
        <v>20</v>
      </c>
      <c r="O6" s="355">
        <v>8</v>
      </c>
      <c r="P6" s="355">
        <v>12</v>
      </c>
      <c r="Q6" s="355">
        <v>0</v>
      </c>
      <c r="R6" s="355">
        <v>47.22</v>
      </c>
      <c r="S6" s="355">
        <v>27.86</v>
      </c>
      <c r="T6" s="355">
        <v>0</v>
      </c>
      <c r="U6" s="355">
        <v>62.82</v>
      </c>
      <c r="V6" s="355">
        <f t="shared" si="0"/>
        <v>110.03999999999999</v>
      </c>
      <c r="W6" s="355">
        <v>243.08</v>
      </c>
      <c r="X6" s="355">
        <v>137.9</v>
      </c>
      <c r="Y6" s="355"/>
      <c r="Z6" s="77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775"/>
      <c r="AM6" s="355"/>
      <c r="AN6" s="355"/>
      <c r="AO6" s="775"/>
      <c r="AP6" s="355"/>
      <c r="AQ6" s="355"/>
      <c r="AR6" s="355"/>
      <c r="AS6" s="775"/>
      <c r="AT6" s="355"/>
      <c r="AU6" s="355"/>
      <c r="AV6" s="355"/>
      <c r="AW6" s="355"/>
      <c r="AX6" s="355"/>
      <c r="AY6" s="355"/>
      <c r="AZ6" s="355"/>
      <c r="BA6" s="775"/>
      <c r="BB6" s="772"/>
      <c r="BC6" s="355"/>
      <c r="BD6" s="775"/>
      <c r="BE6" s="775"/>
      <c r="BF6" s="775"/>
      <c r="BG6" s="25"/>
      <c r="BH6" s="25"/>
      <c r="BI6" s="25"/>
    </row>
    <row r="7" spans="1:61" ht="15.75">
      <c r="A7" s="355" t="s">
        <v>23</v>
      </c>
      <c r="B7" s="355" t="s">
        <v>412</v>
      </c>
      <c r="C7" s="356" t="s">
        <v>416</v>
      </c>
      <c r="D7" s="355" t="s">
        <v>421</v>
      </c>
      <c r="E7" s="355" t="s">
        <v>422</v>
      </c>
      <c r="F7" s="355">
        <v>1095.8599999999999</v>
      </c>
      <c r="G7" s="355">
        <v>74</v>
      </c>
      <c r="H7" s="355">
        <v>340</v>
      </c>
      <c r="I7" s="355">
        <v>178</v>
      </c>
      <c r="J7" s="355">
        <v>162</v>
      </c>
      <c r="K7" s="355">
        <v>0</v>
      </c>
      <c r="L7" s="355">
        <v>0</v>
      </c>
      <c r="M7" s="355">
        <v>0</v>
      </c>
      <c r="N7" s="355">
        <v>29</v>
      </c>
      <c r="O7" s="355">
        <v>17</v>
      </c>
      <c r="P7" s="355">
        <v>12</v>
      </c>
      <c r="Q7" s="355">
        <v>0</v>
      </c>
      <c r="R7" s="355">
        <v>101.03</v>
      </c>
      <c r="S7" s="355">
        <v>0</v>
      </c>
      <c r="T7" s="355">
        <v>0</v>
      </c>
      <c r="U7" s="355">
        <v>301.07</v>
      </c>
      <c r="V7" s="355">
        <f t="shared" si="0"/>
        <v>402.1</v>
      </c>
      <c r="W7" s="355">
        <v>156.26</v>
      </c>
      <c r="X7" s="355">
        <v>402.1</v>
      </c>
      <c r="Y7" s="355"/>
      <c r="Z7" s="77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775"/>
      <c r="AM7" s="355"/>
      <c r="AN7" s="355"/>
      <c r="AO7" s="775"/>
      <c r="AP7" s="355"/>
      <c r="AQ7" s="355"/>
      <c r="AR7" s="355"/>
      <c r="AS7" s="775"/>
      <c r="AT7" s="355"/>
      <c r="AU7" s="355"/>
      <c r="AV7" s="355"/>
      <c r="AW7" s="355"/>
      <c r="AX7" s="355"/>
      <c r="AY7" s="355"/>
      <c r="AZ7" s="355"/>
      <c r="BA7" s="775"/>
      <c r="BB7" s="772"/>
      <c r="BC7" s="355"/>
      <c r="BD7" s="775"/>
      <c r="BE7" s="775"/>
      <c r="BF7" s="775"/>
      <c r="BG7" s="25"/>
      <c r="BH7" s="25"/>
      <c r="BI7" s="25"/>
    </row>
    <row r="8" spans="1:61" ht="15.75">
      <c r="A8" s="355" t="s">
        <v>23</v>
      </c>
      <c r="B8" s="355" t="s">
        <v>412</v>
      </c>
      <c r="C8" s="356" t="s">
        <v>416</v>
      </c>
      <c r="D8" s="355" t="s">
        <v>423</v>
      </c>
      <c r="E8" s="355" t="s">
        <v>424</v>
      </c>
      <c r="F8" s="355">
        <v>1083.17</v>
      </c>
      <c r="G8" s="355">
        <v>103</v>
      </c>
      <c r="H8" s="355">
        <v>519</v>
      </c>
      <c r="I8" s="355">
        <v>264</v>
      </c>
      <c r="J8" s="355">
        <v>255</v>
      </c>
      <c r="K8" s="355">
        <v>1</v>
      </c>
      <c r="L8" s="355">
        <v>1</v>
      </c>
      <c r="M8" s="355">
        <v>0</v>
      </c>
      <c r="N8" s="355">
        <v>288</v>
      </c>
      <c r="O8" s="355">
        <v>149</v>
      </c>
      <c r="P8" s="355">
        <v>139</v>
      </c>
      <c r="Q8" s="355">
        <v>0</v>
      </c>
      <c r="R8" s="355">
        <v>99.86</v>
      </c>
      <c r="S8" s="355">
        <v>0</v>
      </c>
      <c r="T8" s="355">
        <v>0</v>
      </c>
      <c r="U8" s="355">
        <v>428.33</v>
      </c>
      <c r="V8" s="355">
        <f t="shared" si="0"/>
        <v>528.18999999999994</v>
      </c>
      <c r="W8" s="355">
        <v>210.05</v>
      </c>
      <c r="X8" s="355">
        <v>528.19000000000005</v>
      </c>
      <c r="Y8" s="355"/>
      <c r="Z8" s="77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775"/>
      <c r="AM8" s="355"/>
      <c r="AN8" s="355"/>
      <c r="AO8" s="775"/>
      <c r="AP8" s="355"/>
      <c r="AQ8" s="355"/>
      <c r="AR8" s="355"/>
      <c r="AS8" s="775"/>
      <c r="AT8" s="355"/>
      <c r="AU8" s="355"/>
      <c r="AV8" s="355"/>
      <c r="AW8" s="355"/>
      <c r="AX8" s="355"/>
      <c r="AY8" s="355"/>
      <c r="AZ8" s="355"/>
      <c r="BA8" s="775"/>
      <c r="BB8" s="772"/>
      <c r="BC8" s="355"/>
      <c r="BD8" s="775"/>
      <c r="BE8" s="775"/>
      <c r="BF8" s="775"/>
      <c r="BG8" s="25"/>
      <c r="BH8" s="25"/>
      <c r="BI8" s="25"/>
    </row>
    <row r="9" spans="1:61" ht="34.5">
      <c r="A9" s="355" t="s">
        <v>23</v>
      </c>
      <c r="B9" s="355" t="s">
        <v>412</v>
      </c>
      <c r="C9" s="356" t="s">
        <v>425</v>
      </c>
      <c r="D9" s="357" t="s">
        <v>426</v>
      </c>
      <c r="E9" s="355" t="s">
        <v>427</v>
      </c>
      <c r="F9" s="355">
        <v>7544</v>
      </c>
      <c r="G9" s="355">
        <v>219</v>
      </c>
      <c r="H9" s="355">
        <v>1469</v>
      </c>
      <c r="I9" s="355">
        <v>763</v>
      </c>
      <c r="J9" s="355">
        <v>706</v>
      </c>
      <c r="K9" s="355">
        <v>402</v>
      </c>
      <c r="L9" s="355">
        <v>203</v>
      </c>
      <c r="M9" s="355">
        <v>199</v>
      </c>
      <c r="N9" s="355">
        <v>149</v>
      </c>
      <c r="O9" s="355">
        <v>73</v>
      </c>
      <c r="P9" s="355">
        <v>76</v>
      </c>
      <c r="Q9" s="355">
        <v>0</v>
      </c>
      <c r="R9" s="355">
        <v>221</v>
      </c>
      <c r="S9" s="355">
        <v>610</v>
      </c>
      <c r="T9" s="355">
        <v>2333</v>
      </c>
      <c r="U9" s="355">
        <v>0</v>
      </c>
      <c r="V9" s="355">
        <f t="shared" si="0"/>
        <v>2554</v>
      </c>
      <c r="W9" s="355">
        <v>341</v>
      </c>
      <c r="X9" s="355">
        <v>3164</v>
      </c>
      <c r="Y9" s="110" t="s">
        <v>4628</v>
      </c>
      <c r="Z9" s="804" t="s">
        <v>4630</v>
      </c>
      <c r="AA9" s="128"/>
      <c r="AB9" s="128"/>
      <c r="AC9" s="128">
        <v>676.91</v>
      </c>
      <c r="AD9" s="128">
        <v>554.55999999999995</v>
      </c>
      <c r="AE9" s="128">
        <v>122.35</v>
      </c>
      <c r="AF9" s="128"/>
      <c r="AG9" s="128"/>
      <c r="AH9" s="128" t="s">
        <v>4327</v>
      </c>
      <c r="AI9" s="427" t="s">
        <v>4269</v>
      </c>
      <c r="AJ9" s="427"/>
      <c r="AK9" s="100" t="s">
        <v>4631</v>
      </c>
      <c r="AL9" s="505" t="s">
        <v>4632</v>
      </c>
      <c r="AM9" s="128"/>
      <c r="AN9" s="190" t="s">
        <v>4272</v>
      </c>
      <c r="AO9" s="755">
        <v>45889</v>
      </c>
      <c r="AP9" s="128" t="s">
        <v>4629</v>
      </c>
      <c r="AQ9" s="128" t="s">
        <v>4633</v>
      </c>
      <c r="AR9" s="128" t="s">
        <v>4293</v>
      </c>
      <c r="AS9" s="505">
        <v>8209480407</v>
      </c>
      <c r="AT9" s="128"/>
      <c r="AU9" s="128" t="s">
        <v>4533</v>
      </c>
      <c r="AV9" s="128" t="s">
        <v>4272</v>
      </c>
      <c r="AW9" s="128" t="s">
        <v>4276</v>
      </c>
      <c r="AX9" s="128" t="s">
        <v>4276</v>
      </c>
      <c r="AY9" s="128" t="s">
        <v>4276</v>
      </c>
      <c r="AZ9" s="128" t="s">
        <v>4276</v>
      </c>
      <c r="BA9" s="505" t="s">
        <v>4277</v>
      </c>
      <c r="BB9" s="191">
        <v>20</v>
      </c>
      <c r="BC9" s="128">
        <v>0</v>
      </c>
      <c r="BD9" s="505" t="s">
        <v>4277</v>
      </c>
      <c r="BE9" s="505">
        <v>676.91</v>
      </c>
      <c r="BF9" s="505">
        <v>632.9</v>
      </c>
      <c r="BG9" s="25"/>
      <c r="BH9" s="25"/>
      <c r="BI9" s="25"/>
    </row>
    <row r="10" spans="1:61" ht="17.25">
      <c r="A10" s="355"/>
      <c r="B10" s="355"/>
      <c r="C10" s="356"/>
      <c r="D10" s="357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104" t="s">
        <v>4634</v>
      </c>
      <c r="Z10" s="805">
        <v>127</v>
      </c>
      <c r="AA10" s="429"/>
      <c r="AB10" s="429"/>
      <c r="AC10" s="429"/>
      <c r="AD10" s="429"/>
      <c r="AE10" s="429"/>
      <c r="AF10" s="429"/>
      <c r="AG10" s="429"/>
      <c r="AH10" s="429" t="s">
        <v>4007</v>
      </c>
      <c r="AI10" s="431" t="s">
        <v>4313</v>
      </c>
      <c r="AJ10" s="431"/>
      <c r="AK10" s="104" t="s">
        <v>4635</v>
      </c>
      <c r="AL10" s="796">
        <v>24.38</v>
      </c>
      <c r="AM10" s="429"/>
      <c r="AN10" s="432" t="s">
        <v>4272</v>
      </c>
      <c r="AO10" s="756">
        <v>45889</v>
      </c>
      <c r="AP10" s="429" t="s">
        <v>4629</v>
      </c>
      <c r="AQ10" s="429"/>
      <c r="AR10" s="429" t="s">
        <v>4293</v>
      </c>
      <c r="AS10" s="796">
        <v>8209480407</v>
      </c>
      <c r="AT10" s="429"/>
      <c r="AU10" s="429" t="s">
        <v>4533</v>
      </c>
      <c r="AV10" s="429" t="s">
        <v>4272</v>
      </c>
      <c r="AW10" s="429" t="s">
        <v>4276</v>
      </c>
      <c r="AX10" s="429" t="s">
        <v>4276</v>
      </c>
      <c r="AY10" s="429" t="s">
        <v>4276</v>
      </c>
      <c r="AZ10" s="429" t="s">
        <v>4276</v>
      </c>
      <c r="BA10" s="796" t="s">
        <v>4277</v>
      </c>
      <c r="BB10" s="745">
        <v>22</v>
      </c>
      <c r="BC10" s="429">
        <v>0</v>
      </c>
      <c r="BD10" s="796" t="s">
        <v>4277</v>
      </c>
      <c r="BE10" s="796"/>
      <c r="BF10" s="796"/>
      <c r="BG10" s="25"/>
      <c r="BH10" s="25"/>
      <c r="BI10" s="25"/>
    </row>
    <row r="11" spans="1:61" ht="17.25">
      <c r="A11" s="355" t="s">
        <v>23</v>
      </c>
      <c r="B11" s="355" t="s">
        <v>412</v>
      </c>
      <c r="C11" s="356" t="s">
        <v>425</v>
      </c>
      <c r="D11" s="355" t="s">
        <v>428</v>
      </c>
      <c r="E11" s="355" t="s">
        <v>429</v>
      </c>
      <c r="F11" s="355">
        <v>381.65</v>
      </c>
      <c r="G11" s="355">
        <v>79</v>
      </c>
      <c r="H11" s="355">
        <v>527</v>
      </c>
      <c r="I11" s="355">
        <v>282</v>
      </c>
      <c r="J11" s="355">
        <v>245</v>
      </c>
      <c r="K11" s="355">
        <v>7</v>
      </c>
      <c r="L11" s="355">
        <v>3</v>
      </c>
      <c r="M11" s="355">
        <v>4</v>
      </c>
      <c r="N11" s="355">
        <v>0</v>
      </c>
      <c r="O11" s="355">
        <v>0</v>
      </c>
      <c r="P11" s="355">
        <v>0</v>
      </c>
      <c r="Q11" s="355">
        <v>0</v>
      </c>
      <c r="R11" s="355">
        <v>23</v>
      </c>
      <c r="S11" s="355">
        <v>110</v>
      </c>
      <c r="T11" s="355">
        <v>44</v>
      </c>
      <c r="U11" s="355">
        <v>0</v>
      </c>
      <c r="V11" s="355">
        <f>R9:R11+T11+U11</f>
        <v>67</v>
      </c>
      <c r="W11" s="355">
        <v>13.65</v>
      </c>
      <c r="X11" s="355">
        <v>177</v>
      </c>
      <c r="Y11" s="100" t="s">
        <v>4636</v>
      </c>
      <c r="Z11" s="804" t="s">
        <v>4638</v>
      </c>
      <c r="AA11" s="128"/>
      <c r="AB11" s="128"/>
      <c r="AC11" s="128">
        <v>102.78</v>
      </c>
      <c r="AD11" s="128">
        <v>24.28</v>
      </c>
      <c r="AE11" s="128">
        <v>78.5</v>
      </c>
      <c r="AF11" s="128"/>
      <c r="AG11" s="128"/>
      <c r="AH11" s="128" t="s">
        <v>4280</v>
      </c>
      <c r="AI11" s="427" t="s">
        <v>4313</v>
      </c>
      <c r="AJ11" s="427"/>
      <c r="AK11" s="100" t="s">
        <v>4639</v>
      </c>
      <c r="AL11" s="505">
        <v>37.9</v>
      </c>
      <c r="AM11" s="128"/>
      <c r="AN11" s="190" t="s">
        <v>4272</v>
      </c>
      <c r="AO11" s="755">
        <v>45889</v>
      </c>
      <c r="AP11" s="128" t="s">
        <v>4637</v>
      </c>
      <c r="AQ11" s="128" t="s">
        <v>4640</v>
      </c>
      <c r="AR11" s="128" t="s">
        <v>4293</v>
      </c>
      <c r="AS11" s="505">
        <v>7976714737</v>
      </c>
      <c r="AT11" s="128"/>
      <c r="AU11" s="128" t="s">
        <v>4533</v>
      </c>
      <c r="AV11" s="128" t="s">
        <v>4272</v>
      </c>
      <c r="AW11" s="128" t="s">
        <v>4276</v>
      </c>
      <c r="AX11" s="128" t="s">
        <v>4276</v>
      </c>
      <c r="AY11" s="128" t="s">
        <v>4276</v>
      </c>
      <c r="AZ11" s="128" t="s">
        <v>4276</v>
      </c>
      <c r="BA11" s="505" t="s">
        <v>4277</v>
      </c>
      <c r="BB11" s="191">
        <v>20</v>
      </c>
      <c r="BC11" s="128">
        <v>0</v>
      </c>
      <c r="BD11" s="505" t="s">
        <v>4277</v>
      </c>
      <c r="BE11" s="505">
        <v>102.78</v>
      </c>
      <c r="BF11" s="505">
        <v>82.8</v>
      </c>
      <c r="BG11" s="25"/>
      <c r="BH11" s="25"/>
      <c r="BI11" s="25"/>
    </row>
    <row r="12" spans="1:61" ht="15.75">
      <c r="A12" s="355" t="s">
        <v>23</v>
      </c>
      <c r="B12" s="355" t="s">
        <v>412</v>
      </c>
      <c r="C12" s="356" t="s">
        <v>425</v>
      </c>
      <c r="D12" s="355" t="s">
        <v>430</v>
      </c>
      <c r="E12" s="355" t="s">
        <v>431</v>
      </c>
      <c r="F12" s="355">
        <v>2198.9</v>
      </c>
      <c r="G12" s="355">
        <v>111</v>
      </c>
      <c r="H12" s="355">
        <v>613</v>
      </c>
      <c r="I12" s="355">
        <v>329</v>
      </c>
      <c r="J12" s="355">
        <v>284</v>
      </c>
      <c r="K12" s="355">
        <v>302</v>
      </c>
      <c r="L12" s="355">
        <v>161</v>
      </c>
      <c r="M12" s="355">
        <v>141</v>
      </c>
      <c r="N12" s="355">
        <v>3</v>
      </c>
      <c r="O12" s="355">
        <v>1</v>
      </c>
      <c r="P12" s="355">
        <v>2</v>
      </c>
      <c r="Q12" s="355">
        <v>0</v>
      </c>
      <c r="R12" s="355">
        <v>235</v>
      </c>
      <c r="S12" s="355">
        <v>208</v>
      </c>
      <c r="T12" s="355">
        <v>1520</v>
      </c>
      <c r="U12" s="355">
        <v>0</v>
      </c>
      <c r="V12" s="355">
        <f t="shared" si="0"/>
        <v>1755</v>
      </c>
      <c r="W12" s="355">
        <v>0</v>
      </c>
      <c r="X12" s="355">
        <v>1963</v>
      </c>
      <c r="Y12" s="427"/>
      <c r="Z12" s="804" t="s">
        <v>4642</v>
      </c>
      <c r="AA12" s="128"/>
      <c r="AB12" s="128"/>
      <c r="AC12" s="128">
        <v>324.52</v>
      </c>
      <c r="AD12" s="128">
        <v>164.54</v>
      </c>
      <c r="AE12" s="128">
        <v>159.97999999999999</v>
      </c>
      <c r="AF12" s="128"/>
      <c r="AG12" s="128"/>
      <c r="AH12" s="128"/>
      <c r="AI12" s="427"/>
      <c r="AJ12" s="427"/>
      <c r="AK12" s="128"/>
      <c r="AL12" s="505"/>
      <c r="AM12" s="128"/>
      <c r="AN12" s="190" t="s">
        <v>4272</v>
      </c>
      <c r="AO12" s="755">
        <v>45889</v>
      </c>
      <c r="AP12" s="128" t="s">
        <v>4641</v>
      </c>
      <c r="AQ12" s="128" t="s">
        <v>4643</v>
      </c>
      <c r="AR12" s="128" t="s">
        <v>4293</v>
      </c>
      <c r="AS12" s="505">
        <v>8386897767</v>
      </c>
      <c r="AT12" s="128"/>
      <c r="AU12" s="128"/>
      <c r="AV12" s="128">
        <v>0</v>
      </c>
      <c r="AW12" s="128">
        <v>0</v>
      </c>
      <c r="AX12" s="128">
        <v>0</v>
      </c>
      <c r="AY12" s="128">
        <v>0</v>
      </c>
      <c r="AZ12" s="128">
        <v>0</v>
      </c>
      <c r="BA12" s="505" t="s">
        <v>4277</v>
      </c>
      <c r="BB12" s="191">
        <v>0</v>
      </c>
      <c r="BC12" s="128">
        <v>0</v>
      </c>
      <c r="BD12" s="505" t="s">
        <v>4277</v>
      </c>
      <c r="BE12" s="505">
        <v>324.52</v>
      </c>
      <c r="BF12" s="505">
        <v>324.52</v>
      </c>
      <c r="BG12" s="25"/>
      <c r="BH12" s="25"/>
      <c r="BI12" s="25"/>
    </row>
    <row r="13" spans="1:61" ht="17.25">
      <c r="A13" s="355" t="s">
        <v>23</v>
      </c>
      <c r="B13" s="355" t="s">
        <v>412</v>
      </c>
      <c r="C13" s="356" t="s">
        <v>425</v>
      </c>
      <c r="D13" s="355" t="s">
        <v>432</v>
      </c>
      <c r="E13" s="355" t="s">
        <v>433</v>
      </c>
      <c r="F13" s="355">
        <v>5341.03</v>
      </c>
      <c r="G13" s="355">
        <v>133</v>
      </c>
      <c r="H13" s="355">
        <v>1009</v>
      </c>
      <c r="I13" s="355">
        <v>536</v>
      </c>
      <c r="J13" s="355">
        <v>473</v>
      </c>
      <c r="K13" s="355">
        <v>369</v>
      </c>
      <c r="L13" s="355">
        <v>195</v>
      </c>
      <c r="M13" s="355">
        <v>174</v>
      </c>
      <c r="N13" s="355">
        <v>6</v>
      </c>
      <c r="O13" s="355">
        <v>3</v>
      </c>
      <c r="P13" s="355">
        <v>3</v>
      </c>
      <c r="Q13" s="355">
        <v>0</v>
      </c>
      <c r="R13" s="355">
        <v>172</v>
      </c>
      <c r="S13" s="355">
        <v>1761</v>
      </c>
      <c r="T13" s="355">
        <v>666</v>
      </c>
      <c r="U13" s="355">
        <v>0</v>
      </c>
      <c r="V13" s="355">
        <f t="shared" si="0"/>
        <v>838</v>
      </c>
      <c r="W13" s="355">
        <v>0</v>
      </c>
      <c r="X13" s="355">
        <v>2599</v>
      </c>
      <c r="Y13" s="100" t="s">
        <v>4648</v>
      </c>
      <c r="Z13" s="804" t="s">
        <v>4649</v>
      </c>
      <c r="AA13" s="128"/>
      <c r="AB13" s="128"/>
      <c r="AC13" s="128">
        <v>1858.3</v>
      </c>
      <c r="AD13" s="128">
        <v>1350.43</v>
      </c>
      <c r="AE13" s="128">
        <v>507.87</v>
      </c>
      <c r="AF13" s="128"/>
      <c r="AG13" s="128"/>
      <c r="AH13" s="128" t="s">
        <v>4007</v>
      </c>
      <c r="AI13" s="427" t="s">
        <v>4313</v>
      </c>
      <c r="AJ13" s="427"/>
      <c r="AK13" s="100" t="s">
        <v>4650</v>
      </c>
      <c r="AL13" s="505">
        <v>8.1</v>
      </c>
      <c r="AM13" s="128"/>
      <c r="AN13" s="190" t="s">
        <v>4272</v>
      </c>
      <c r="AO13" s="755">
        <v>45889</v>
      </c>
      <c r="AP13" s="128" t="s">
        <v>4651</v>
      </c>
      <c r="AQ13" s="128" t="s">
        <v>4652</v>
      </c>
      <c r="AR13" s="128" t="s">
        <v>4274</v>
      </c>
      <c r="AS13" s="505">
        <v>7976771570</v>
      </c>
      <c r="AT13" s="128"/>
      <c r="AU13" s="128" t="s">
        <v>4533</v>
      </c>
      <c r="AV13" s="128" t="s">
        <v>4272</v>
      </c>
      <c r="AW13" s="128" t="s">
        <v>4276</v>
      </c>
      <c r="AX13" s="128" t="s">
        <v>4276</v>
      </c>
      <c r="AY13" s="128" t="s">
        <v>4276</v>
      </c>
      <c r="AZ13" s="128" t="s">
        <v>4276</v>
      </c>
      <c r="BA13" s="505" t="s">
        <v>4277</v>
      </c>
      <c r="BB13" s="191">
        <v>10</v>
      </c>
      <c r="BC13" s="128">
        <v>0</v>
      </c>
      <c r="BD13" s="505" t="s">
        <v>4277</v>
      </c>
      <c r="BE13" s="505">
        <v>1858.3</v>
      </c>
      <c r="BF13" s="505">
        <v>1838</v>
      </c>
      <c r="BG13" s="25"/>
      <c r="BH13" s="25"/>
      <c r="BI13" s="25"/>
    </row>
    <row r="14" spans="1:61" ht="34.5">
      <c r="A14" s="355"/>
      <c r="B14" s="355"/>
      <c r="C14" s="356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109" t="s">
        <v>4154</v>
      </c>
      <c r="Z14" s="805">
        <v>116</v>
      </c>
      <c r="AA14" s="429"/>
      <c r="AB14" s="429"/>
      <c r="AC14" s="429"/>
      <c r="AD14" s="429"/>
      <c r="AE14" s="429"/>
      <c r="AF14" s="429"/>
      <c r="AG14" s="429"/>
      <c r="AH14" s="429" t="s">
        <v>4008</v>
      </c>
      <c r="AI14" s="431" t="s">
        <v>4313</v>
      </c>
      <c r="AJ14" s="431"/>
      <c r="AK14" s="104" t="s">
        <v>4153</v>
      </c>
      <c r="AL14" s="796">
        <v>8.41</v>
      </c>
      <c r="AM14" s="429"/>
      <c r="AN14" s="432" t="s">
        <v>4272</v>
      </c>
      <c r="AO14" s="756">
        <v>45889</v>
      </c>
      <c r="AP14" s="429" t="s">
        <v>4651</v>
      </c>
      <c r="AQ14" s="429"/>
      <c r="AR14" s="429" t="s">
        <v>4274</v>
      </c>
      <c r="AS14" s="796">
        <v>7976771570</v>
      </c>
      <c r="AT14" s="429"/>
      <c r="AU14" s="429" t="s">
        <v>4533</v>
      </c>
      <c r="AV14" s="429" t="s">
        <v>4272</v>
      </c>
      <c r="AW14" s="429" t="s">
        <v>4276</v>
      </c>
      <c r="AX14" s="429" t="s">
        <v>4276</v>
      </c>
      <c r="AY14" s="429" t="s">
        <v>4272</v>
      </c>
      <c r="AZ14" s="429" t="s">
        <v>4276</v>
      </c>
      <c r="BA14" s="796" t="s">
        <v>4277</v>
      </c>
      <c r="BB14" s="745">
        <v>10</v>
      </c>
      <c r="BC14" s="429">
        <v>0</v>
      </c>
      <c r="BD14" s="796" t="s">
        <v>4277</v>
      </c>
      <c r="BE14" s="796"/>
      <c r="BF14" s="796"/>
      <c r="BG14" s="25"/>
      <c r="BH14" s="25"/>
      <c r="BI14" s="25"/>
    </row>
    <row r="15" spans="1:61" ht="17.25">
      <c r="A15" s="355" t="s">
        <v>23</v>
      </c>
      <c r="B15" s="355" t="s">
        <v>412</v>
      </c>
      <c r="C15" s="356" t="s">
        <v>425</v>
      </c>
      <c r="D15" s="355" t="s">
        <v>434</v>
      </c>
      <c r="E15" s="355" t="s">
        <v>435</v>
      </c>
      <c r="F15" s="355">
        <v>1542</v>
      </c>
      <c r="G15" s="355">
        <v>43</v>
      </c>
      <c r="H15" s="355">
        <v>182</v>
      </c>
      <c r="I15" s="355">
        <v>96</v>
      </c>
      <c r="J15" s="355">
        <v>86</v>
      </c>
      <c r="K15" s="355">
        <v>0</v>
      </c>
      <c r="L15" s="355">
        <v>0</v>
      </c>
      <c r="M15" s="355">
        <v>0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0</v>
      </c>
      <c r="U15" s="355">
        <v>0</v>
      </c>
      <c r="V15" s="355">
        <f>R13:R15+T15+U15</f>
        <v>0</v>
      </c>
      <c r="W15" s="355">
        <v>0</v>
      </c>
      <c r="X15" s="355">
        <v>0</v>
      </c>
      <c r="Y15" s="100"/>
      <c r="Z15" s="804">
        <v>0</v>
      </c>
      <c r="AA15" s="128"/>
      <c r="AB15" s="128"/>
      <c r="AC15" s="128">
        <v>0</v>
      </c>
      <c r="AD15" s="128">
        <v>0</v>
      </c>
      <c r="AE15" s="128">
        <v>0</v>
      </c>
      <c r="AF15" s="128"/>
      <c r="AG15" s="128"/>
      <c r="AH15" s="427"/>
      <c r="AI15" s="427"/>
      <c r="AJ15" s="427"/>
      <c r="AK15" s="100"/>
      <c r="AL15" s="505"/>
      <c r="AM15" s="128"/>
      <c r="AN15" s="190" t="s">
        <v>4272</v>
      </c>
      <c r="AO15" s="755">
        <v>45889</v>
      </c>
      <c r="AP15" s="128" t="s">
        <v>4644</v>
      </c>
      <c r="AQ15" s="128" t="s">
        <v>4645</v>
      </c>
      <c r="AR15" s="128" t="s">
        <v>4274</v>
      </c>
      <c r="AS15" s="505">
        <v>9950078328</v>
      </c>
      <c r="AT15" s="128"/>
      <c r="AU15" s="128"/>
      <c r="AV15" s="128">
        <v>0</v>
      </c>
      <c r="AW15" s="128">
        <v>0</v>
      </c>
      <c r="AX15" s="128">
        <v>0</v>
      </c>
      <c r="AY15" s="128">
        <v>0</v>
      </c>
      <c r="AZ15" s="128">
        <v>0</v>
      </c>
      <c r="BA15" s="505" t="s">
        <v>4277</v>
      </c>
      <c r="BB15" s="191">
        <v>0</v>
      </c>
      <c r="BC15" s="128">
        <v>0</v>
      </c>
      <c r="BD15" s="505" t="s">
        <v>4277</v>
      </c>
      <c r="BE15" s="505">
        <v>0</v>
      </c>
      <c r="BF15" s="505">
        <v>0</v>
      </c>
      <c r="BG15" s="25"/>
      <c r="BH15" s="25"/>
      <c r="BI15" s="25"/>
    </row>
    <row r="16" spans="1:61" ht="15.75">
      <c r="A16" s="355" t="s">
        <v>23</v>
      </c>
      <c r="B16" s="355" t="s">
        <v>412</v>
      </c>
      <c r="C16" s="356" t="s">
        <v>425</v>
      </c>
      <c r="D16" s="355" t="s">
        <v>436</v>
      </c>
      <c r="E16" s="355" t="s">
        <v>437</v>
      </c>
      <c r="F16" s="355">
        <v>1759</v>
      </c>
      <c r="G16" s="355">
        <v>31</v>
      </c>
      <c r="H16" s="355">
        <v>131</v>
      </c>
      <c r="I16" s="355">
        <v>63</v>
      </c>
      <c r="J16" s="355">
        <v>68</v>
      </c>
      <c r="K16" s="355">
        <v>3</v>
      </c>
      <c r="L16" s="355">
        <v>2</v>
      </c>
      <c r="M16" s="355">
        <v>1</v>
      </c>
      <c r="N16" s="355">
        <v>0</v>
      </c>
      <c r="O16" s="355">
        <v>0</v>
      </c>
      <c r="P16" s="355">
        <v>0</v>
      </c>
      <c r="Q16" s="355">
        <v>0</v>
      </c>
      <c r="R16" s="355">
        <v>2</v>
      </c>
      <c r="S16" s="355">
        <v>0</v>
      </c>
      <c r="T16" s="355">
        <v>0</v>
      </c>
      <c r="U16" s="355">
        <v>0</v>
      </c>
      <c r="V16" s="355">
        <f t="shared" si="0"/>
        <v>2</v>
      </c>
      <c r="W16" s="355">
        <v>0</v>
      </c>
      <c r="X16" s="355">
        <v>2</v>
      </c>
      <c r="Y16" s="427"/>
      <c r="Z16" s="804">
        <v>0</v>
      </c>
      <c r="AA16" s="128"/>
      <c r="AB16" s="128"/>
      <c r="AC16" s="128">
        <v>0</v>
      </c>
      <c r="AD16" s="128">
        <v>0</v>
      </c>
      <c r="AE16" s="128">
        <v>0</v>
      </c>
      <c r="AF16" s="128"/>
      <c r="AG16" s="128"/>
      <c r="AH16" s="128"/>
      <c r="AI16" s="427"/>
      <c r="AJ16" s="427"/>
      <c r="AK16" s="128"/>
      <c r="AL16" s="505"/>
      <c r="AM16" s="128"/>
      <c r="AN16" s="190" t="s">
        <v>4272</v>
      </c>
      <c r="AO16" s="755">
        <v>45889</v>
      </c>
      <c r="AP16" s="128" t="s">
        <v>4646</v>
      </c>
      <c r="AQ16" s="128" t="s">
        <v>4647</v>
      </c>
      <c r="AR16" s="128" t="s">
        <v>4274</v>
      </c>
      <c r="AS16" s="505">
        <v>9983226789</v>
      </c>
      <c r="AT16" s="128"/>
      <c r="AU16" s="128"/>
      <c r="AV16" s="128">
        <v>0</v>
      </c>
      <c r="AW16" s="128">
        <v>0</v>
      </c>
      <c r="AX16" s="128">
        <v>0</v>
      </c>
      <c r="AY16" s="128">
        <v>0</v>
      </c>
      <c r="AZ16" s="128">
        <v>0</v>
      </c>
      <c r="BA16" s="505" t="s">
        <v>4277</v>
      </c>
      <c r="BB16" s="191">
        <v>0</v>
      </c>
      <c r="BC16" s="128">
        <v>0</v>
      </c>
      <c r="BD16" s="505" t="s">
        <v>4277</v>
      </c>
      <c r="BE16" s="505">
        <v>0</v>
      </c>
      <c r="BF16" s="505">
        <v>0</v>
      </c>
      <c r="BG16" s="25"/>
      <c r="BH16" s="25"/>
      <c r="BI16" s="25"/>
    </row>
    <row r="17" spans="1:61" ht="15.75">
      <c r="A17" s="355" t="s">
        <v>23</v>
      </c>
      <c r="B17" s="355" t="s">
        <v>412</v>
      </c>
      <c r="C17" s="356" t="s">
        <v>412</v>
      </c>
      <c r="D17" s="357" t="s">
        <v>438</v>
      </c>
      <c r="E17" s="355" t="s">
        <v>439</v>
      </c>
      <c r="F17" s="355">
        <v>10981</v>
      </c>
      <c r="G17" s="355">
        <v>1685</v>
      </c>
      <c r="H17" s="355">
        <v>10393</v>
      </c>
      <c r="I17" s="355">
        <v>5479</v>
      </c>
      <c r="J17" s="355">
        <v>4914</v>
      </c>
      <c r="K17" s="355">
        <v>2191</v>
      </c>
      <c r="L17" s="355">
        <v>1134</v>
      </c>
      <c r="M17" s="355">
        <v>1057</v>
      </c>
      <c r="N17" s="355">
        <v>64</v>
      </c>
      <c r="O17" s="355">
        <v>32</v>
      </c>
      <c r="P17" s="355">
        <v>32</v>
      </c>
      <c r="Q17" s="355">
        <v>37</v>
      </c>
      <c r="R17" s="355">
        <v>1724</v>
      </c>
      <c r="S17" s="355">
        <v>3148</v>
      </c>
      <c r="T17" s="355">
        <v>0</v>
      </c>
      <c r="U17" s="355">
        <v>1199</v>
      </c>
      <c r="V17" s="355">
        <f t="shared" si="0"/>
        <v>2923</v>
      </c>
      <c r="W17" s="355">
        <v>605</v>
      </c>
      <c r="X17" s="355">
        <v>6071</v>
      </c>
      <c r="Y17" s="355"/>
      <c r="Z17" s="775"/>
      <c r="AA17" s="355"/>
      <c r="AB17" s="355"/>
      <c r="AC17" s="355"/>
      <c r="AD17" s="355"/>
      <c r="AE17" s="355"/>
      <c r="AF17" s="355"/>
      <c r="AG17" s="355"/>
      <c r="AH17" s="355"/>
      <c r="AI17" s="355"/>
      <c r="AJ17" s="355"/>
      <c r="AK17" s="355"/>
      <c r="AL17" s="775"/>
      <c r="AM17" s="355"/>
      <c r="AN17" s="355"/>
      <c r="AO17" s="775"/>
      <c r="AP17" s="355"/>
      <c r="AQ17" s="355"/>
      <c r="AR17" s="355"/>
      <c r="AS17" s="775"/>
      <c r="AT17" s="355"/>
      <c r="AU17" s="355"/>
      <c r="AV17" s="355"/>
      <c r="AW17" s="355"/>
      <c r="AX17" s="355"/>
      <c r="AY17" s="355"/>
      <c r="AZ17" s="355"/>
      <c r="BA17" s="775"/>
      <c r="BB17" s="772"/>
      <c r="BC17" s="355"/>
      <c r="BD17" s="775"/>
      <c r="BE17" s="775"/>
      <c r="BF17" s="775"/>
      <c r="BG17" s="25"/>
      <c r="BH17" s="25"/>
      <c r="BI17" s="25"/>
    </row>
    <row r="18" spans="1:61" ht="17.25">
      <c r="A18" s="355" t="s">
        <v>23</v>
      </c>
      <c r="B18" s="355" t="s">
        <v>412</v>
      </c>
      <c r="C18" s="356" t="s">
        <v>440</v>
      </c>
      <c r="D18" s="357" t="s">
        <v>441</v>
      </c>
      <c r="E18" s="355" t="s">
        <v>442</v>
      </c>
      <c r="F18" s="355">
        <v>14966</v>
      </c>
      <c r="G18" s="355">
        <v>593</v>
      </c>
      <c r="H18" s="355">
        <v>3782</v>
      </c>
      <c r="I18" s="355">
        <v>2014</v>
      </c>
      <c r="J18" s="355">
        <v>1768</v>
      </c>
      <c r="K18" s="355">
        <v>1091</v>
      </c>
      <c r="L18" s="355">
        <v>595</v>
      </c>
      <c r="M18" s="355">
        <v>496</v>
      </c>
      <c r="N18" s="355">
        <v>20</v>
      </c>
      <c r="O18" s="355">
        <v>13</v>
      </c>
      <c r="P18" s="355">
        <v>7</v>
      </c>
      <c r="Q18" s="355">
        <v>0</v>
      </c>
      <c r="R18" s="355">
        <v>0</v>
      </c>
      <c r="S18" s="355">
        <v>1528</v>
      </c>
      <c r="T18" s="355">
        <v>153</v>
      </c>
      <c r="U18" s="355">
        <v>8198</v>
      </c>
      <c r="V18" s="355">
        <f t="shared" si="0"/>
        <v>8351</v>
      </c>
      <c r="W18" s="355">
        <v>0</v>
      </c>
      <c r="X18" s="355">
        <v>9879</v>
      </c>
      <c r="Y18" s="100" t="s">
        <v>4653</v>
      </c>
      <c r="Z18" s="804">
        <v>9.9055011369831196E+20</v>
      </c>
      <c r="AA18" s="128"/>
      <c r="AB18" s="128"/>
      <c r="AC18" s="128">
        <v>1613.46</v>
      </c>
      <c r="AD18" s="128">
        <v>1059.42</v>
      </c>
      <c r="AE18" s="128">
        <v>554.04</v>
      </c>
      <c r="AF18" s="128"/>
      <c r="AG18" s="128"/>
      <c r="AH18" s="128" t="s">
        <v>4479</v>
      </c>
      <c r="AI18" s="427" t="s">
        <v>4655</v>
      </c>
      <c r="AJ18" s="427"/>
      <c r="AK18" s="100" t="s">
        <v>4656</v>
      </c>
      <c r="AL18" s="505">
        <v>14.97</v>
      </c>
      <c r="AM18" s="128"/>
      <c r="AN18" s="190" t="s">
        <v>4272</v>
      </c>
      <c r="AO18" s="755">
        <v>45813</v>
      </c>
      <c r="AP18" s="128" t="s">
        <v>4654</v>
      </c>
      <c r="AQ18" s="128" t="s">
        <v>4657</v>
      </c>
      <c r="AR18" s="128" t="s">
        <v>4274</v>
      </c>
      <c r="AS18" s="505">
        <v>9610093427</v>
      </c>
      <c r="AT18" s="128"/>
      <c r="AU18" s="128" t="s">
        <v>4533</v>
      </c>
      <c r="AV18" s="128" t="s">
        <v>4272</v>
      </c>
      <c r="AW18" s="128" t="s">
        <v>4276</v>
      </c>
      <c r="AX18" s="128" t="s">
        <v>4276</v>
      </c>
      <c r="AY18" s="128" t="s">
        <v>4276</v>
      </c>
      <c r="AZ18" s="128" t="s">
        <v>4276</v>
      </c>
      <c r="BA18" s="505" t="s">
        <v>4277</v>
      </c>
      <c r="BB18" s="191">
        <v>15</v>
      </c>
      <c r="BC18" s="128">
        <v>0</v>
      </c>
      <c r="BD18" s="505" t="s">
        <v>4277</v>
      </c>
      <c r="BE18" s="505">
        <v>1613.46</v>
      </c>
      <c r="BF18" s="505">
        <v>1557</v>
      </c>
      <c r="BG18" s="25"/>
      <c r="BH18" s="25"/>
      <c r="BI18" s="25"/>
    </row>
    <row r="19" spans="1:61" ht="17.25">
      <c r="A19" s="355"/>
      <c r="B19" s="355"/>
      <c r="C19" s="356"/>
      <c r="D19" s="357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104" t="s">
        <v>4658</v>
      </c>
      <c r="Z19" s="805">
        <v>1150</v>
      </c>
      <c r="AA19" s="429"/>
      <c r="AB19" s="429"/>
      <c r="AC19" s="429"/>
      <c r="AD19" s="429"/>
      <c r="AE19" s="429"/>
      <c r="AF19" s="429"/>
      <c r="AG19" s="429"/>
      <c r="AH19" s="429" t="s">
        <v>4270</v>
      </c>
      <c r="AI19" s="431" t="s">
        <v>4655</v>
      </c>
      <c r="AJ19" s="431"/>
      <c r="AK19" s="104" t="s">
        <v>4659</v>
      </c>
      <c r="AL19" s="796">
        <v>12.56</v>
      </c>
      <c r="AM19" s="429"/>
      <c r="AN19" s="432" t="s">
        <v>4272</v>
      </c>
      <c r="AO19" s="756">
        <v>45813</v>
      </c>
      <c r="AP19" s="429" t="s">
        <v>4654</v>
      </c>
      <c r="AQ19" s="429"/>
      <c r="AR19" s="429" t="s">
        <v>4274</v>
      </c>
      <c r="AS19" s="796">
        <v>9610093427</v>
      </c>
      <c r="AT19" s="429"/>
      <c r="AU19" s="429" t="s">
        <v>4533</v>
      </c>
      <c r="AV19" s="429" t="s">
        <v>4272</v>
      </c>
      <c r="AW19" s="429" t="s">
        <v>4276</v>
      </c>
      <c r="AX19" s="429" t="s">
        <v>4276</v>
      </c>
      <c r="AY19" s="429" t="s">
        <v>4272</v>
      </c>
      <c r="AZ19" s="429" t="s">
        <v>4276</v>
      </c>
      <c r="BA19" s="796" t="s">
        <v>4277</v>
      </c>
      <c r="BB19" s="745">
        <v>12</v>
      </c>
      <c r="BC19" s="429">
        <v>0</v>
      </c>
      <c r="BD19" s="796" t="s">
        <v>4277</v>
      </c>
      <c r="BE19" s="796"/>
      <c r="BF19" s="796"/>
      <c r="BG19" s="25"/>
      <c r="BH19" s="25"/>
      <c r="BI19" s="25"/>
    </row>
    <row r="20" spans="1:61" ht="17.25">
      <c r="A20" s="355"/>
      <c r="B20" s="355"/>
      <c r="C20" s="356"/>
      <c r="D20" s="357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104" t="s">
        <v>4660</v>
      </c>
      <c r="Z20" s="805">
        <v>50</v>
      </c>
      <c r="AA20" s="429"/>
      <c r="AB20" s="429"/>
      <c r="AC20" s="429"/>
      <c r="AD20" s="429"/>
      <c r="AE20" s="429"/>
      <c r="AF20" s="429"/>
      <c r="AG20" s="429"/>
      <c r="AH20" s="429" t="s">
        <v>4270</v>
      </c>
      <c r="AI20" s="431" t="s">
        <v>4655</v>
      </c>
      <c r="AJ20" s="431"/>
      <c r="AK20" s="104" t="s">
        <v>4661</v>
      </c>
      <c r="AL20" s="796">
        <v>14.86</v>
      </c>
      <c r="AM20" s="429"/>
      <c r="AN20" s="432" t="s">
        <v>4272</v>
      </c>
      <c r="AO20" s="756">
        <v>45813</v>
      </c>
      <c r="AP20" s="429" t="s">
        <v>4654</v>
      </c>
      <c r="AQ20" s="429"/>
      <c r="AR20" s="429" t="s">
        <v>4274</v>
      </c>
      <c r="AS20" s="796">
        <v>9610093427</v>
      </c>
      <c r="AT20" s="429"/>
      <c r="AU20" s="429" t="s">
        <v>4533</v>
      </c>
      <c r="AV20" s="429" t="s">
        <v>4272</v>
      </c>
      <c r="AW20" s="429" t="s">
        <v>4276</v>
      </c>
      <c r="AX20" s="429" t="s">
        <v>4276</v>
      </c>
      <c r="AY20" s="429" t="s">
        <v>4276</v>
      </c>
      <c r="AZ20" s="429" t="s">
        <v>4276</v>
      </c>
      <c r="BA20" s="796" t="s">
        <v>4277</v>
      </c>
      <c r="BB20" s="745">
        <v>14</v>
      </c>
      <c r="BC20" s="429">
        <v>0</v>
      </c>
      <c r="BD20" s="796" t="s">
        <v>4277</v>
      </c>
      <c r="BE20" s="796"/>
      <c r="BF20" s="796"/>
      <c r="BG20" s="25"/>
      <c r="BH20" s="25"/>
      <c r="BI20" s="25"/>
    </row>
    <row r="21" spans="1:61" ht="17.25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104" t="s">
        <v>4662</v>
      </c>
      <c r="Z21" s="805">
        <v>1156</v>
      </c>
      <c r="AA21" s="429"/>
      <c r="AB21" s="429"/>
      <c r="AC21" s="429"/>
      <c r="AD21" s="429"/>
      <c r="AE21" s="429"/>
      <c r="AF21" s="429"/>
      <c r="AG21" s="429"/>
      <c r="AH21" s="429" t="s">
        <v>4270</v>
      </c>
      <c r="AI21" s="431" t="s">
        <v>4655</v>
      </c>
      <c r="AJ21" s="431"/>
      <c r="AK21" s="104" t="s">
        <v>4663</v>
      </c>
      <c r="AL21" s="796">
        <v>14.83</v>
      </c>
      <c r="AM21" s="429"/>
      <c r="AN21" s="432" t="s">
        <v>4272</v>
      </c>
      <c r="AO21" s="756">
        <v>45813</v>
      </c>
      <c r="AP21" s="429" t="s">
        <v>4654</v>
      </c>
      <c r="AQ21" s="429"/>
      <c r="AR21" s="429" t="s">
        <v>4274</v>
      </c>
      <c r="AS21" s="796">
        <v>9610093427</v>
      </c>
      <c r="AT21" s="429"/>
      <c r="AU21" s="429" t="s">
        <v>4533</v>
      </c>
      <c r="AV21" s="429" t="s">
        <v>4272</v>
      </c>
      <c r="AW21" s="429" t="s">
        <v>4276</v>
      </c>
      <c r="AX21" s="429" t="s">
        <v>4276</v>
      </c>
      <c r="AY21" s="429" t="s">
        <v>4272</v>
      </c>
      <c r="AZ21" s="429" t="s">
        <v>4276</v>
      </c>
      <c r="BA21" s="796" t="s">
        <v>4277</v>
      </c>
      <c r="BB21" s="745">
        <v>15</v>
      </c>
      <c r="BC21" s="429">
        <v>0</v>
      </c>
      <c r="BD21" s="796" t="s">
        <v>4277</v>
      </c>
      <c r="BE21" s="796"/>
      <c r="BF21" s="796"/>
      <c r="BG21" s="25"/>
      <c r="BH21" s="25"/>
      <c r="BI21" s="25"/>
    </row>
    <row r="22" spans="1:61" ht="17.25">
      <c r="A22" s="355" t="s">
        <v>23</v>
      </c>
      <c r="B22" s="355" t="s">
        <v>412</v>
      </c>
      <c r="C22" s="356" t="s">
        <v>440</v>
      </c>
      <c r="D22" s="355" t="s">
        <v>443</v>
      </c>
      <c r="E22" s="355" t="s">
        <v>444</v>
      </c>
      <c r="F22" s="355">
        <v>4263</v>
      </c>
      <c r="G22" s="355">
        <v>181</v>
      </c>
      <c r="H22" s="355">
        <v>1082</v>
      </c>
      <c r="I22" s="355">
        <v>543</v>
      </c>
      <c r="J22" s="355">
        <v>539</v>
      </c>
      <c r="K22" s="355">
        <v>17</v>
      </c>
      <c r="L22" s="355">
        <v>9</v>
      </c>
      <c r="M22" s="355">
        <v>8</v>
      </c>
      <c r="N22" s="355">
        <v>0</v>
      </c>
      <c r="O22" s="355">
        <v>0</v>
      </c>
      <c r="P22" s="355">
        <v>0</v>
      </c>
      <c r="Q22" s="355">
        <v>0</v>
      </c>
      <c r="R22" s="355">
        <v>0</v>
      </c>
      <c r="S22" s="355">
        <v>0</v>
      </c>
      <c r="T22" s="355">
        <v>16</v>
      </c>
      <c r="U22" s="355">
        <v>1664</v>
      </c>
      <c r="V22" s="355">
        <f>R18:R22+T22+U22</f>
        <v>1680</v>
      </c>
      <c r="W22" s="355">
        <v>0</v>
      </c>
      <c r="X22" s="355">
        <v>1680</v>
      </c>
      <c r="Y22" s="100" t="s">
        <v>4664</v>
      </c>
      <c r="Z22" s="505">
        <v>9</v>
      </c>
      <c r="AA22" s="128"/>
      <c r="AB22" s="128"/>
      <c r="AC22" s="128">
        <v>1.7</v>
      </c>
      <c r="AD22" s="128">
        <v>0</v>
      </c>
      <c r="AE22" s="128">
        <v>1.7</v>
      </c>
      <c r="AF22" s="128"/>
      <c r="AG22" s="128"/>
      <c r="AH22" s="128" t="s">
        <v>4327</v>
      </c>
      <c r="AI22" s="427" t="s">
        <v>4313</v>
      </c>
      <c r="AJ22" s="427"/>
      <c r="AK22" s="100" t="s">
        <v>4666</v>
      </c>
      <c r="AL22" s="505">
        <v>28.63</v>
      </c>
      <c r="AM22" s="128"/>
      <c r="AN22" s="190" t="s">
        <v>4272</v>
      </c>
      <c r="AO22" s="755">
        <v>45813</v>
      </c>
      <c r="AP22" s="128" t="s">
        <v>4665</v>
      </c>
      <c r="AQ22" s="128" t="s">
        <v>4667</v>
      </c>
      <c r="AR22" s="128" t="s">
        <v>4274</v>
      </c>
      <c r="AS22" s="505">
        <v>9829682561</v>
      </c>
      <c r="AT22" s="128"/>
      <c r="AU22" s="128" t="s">
        <v>4533</v>
      </c>
      <c r="AV22" s="128" t="s">
        <v>4272</v>
      </c>
      <c r="AW22" s="128" t="s">
        <v>4276</v>
      </c>
      <c r="AX22" s="128" t="s">
        <v>4276</v>
      </c>
      <c r="AY22" s="128" t="s">
        <v>4276</v>
      </c>
      <c r="AZ22" s="128" t="s">
        <v>4276</v>
      </c>
      <c r="BA22" s="505" t="s">
        <v>4277</v>
      </c>
      <c r="BB22" s="191">
        <v>1</v>
      </c>
      <c r="BC22" s="128">
        <v>0</v>
      </c>
      <c r="BD22" s="505" t="s">
        <v>4277</v>
      </c>
      <c r="BE22" s="505">
        <v>1.7</v>
      </c>
      <c r="BF22" s="505"/>
      <c r="BG22" s="25"/>
      <c r="BH22" s="25"/>
      <c r="BI22" s="25"/>
    </row>
    <row r="23" spans="1:61" ht="17.25">
      <c r="A23" s="355" t="s">
        <v>23</v>
      </c>
      <c r="B23" s="355" t="s">
        <v>412</v>
      </c>
      <c r="C23" s="356" t="s">
        <v>445</v>
      </c>
      <c r="D23" s="357" t="s">
        <v>446</v>
      </c>
      <c r="E23" s="355" t="s">
        <v>447</v>
      </c>
      <c r="F23" s="355">
        <v>12668</v>
      </c>
      <c r="G23" s="355">
        <v>281</v>
      </c>
      <c r="H23" s="355">
        <v>1610</v>
      </c>
      <c r="I23" s="355">
        <v>856</v>
      </c>
      <c r="J23" s="355">
        <v>754</v>
      </c>
      <c r="K23" s="355">
        <v>24</v>
      </c>
      <c r="L23" s="355">
        <v>13</v>
      </c>
      <c r="M23" s="355">
        <v>11</v>
      </c>
      <c r="N23" s="355">
        <v>0</v>
      </c>
      <c r="O23" s="355">
        <v>0</v>
      </c>
      <c r="P23" s="355">
        <v>0</v>
      </c>
      <c r="Q23" s="355">
        <v>0</v>
      </c>
      <c r="R23" s="355">
        <v>0</v>
      </c>
      <c r="S23" s="355">
        <v>0</v>
      </c>
      <c r="T23" s="355">
        <v>0</v>
      </c>
      <c r="U23" s="355">
        <v>4981</v>
      </c>
      <c r="V23" s="355">
        <f t="shared" si="0"/>
        <v>4981</v>
      </c>
      <c r="W23" s="355">
        <v>6098</v>
      </c>
      <c r="X23" s="355">
        <v>4981</v>
      </c>
      <c r="Y23" s="433"/>
      <c r="Z23" s="451">
        <v>15</v>
      </c>
      <c r="AA23" s="123"/>
      <c r="AB23" s="123"/>
      <c r="AC23" s="123">
        <v>0.76</v>
      </c>
      <c r="AD23" s="123">
        <v>0</v>
      </c>
      <c r="AE23" s="123">
        <v>0.76</v>
      </c>
      <c r="AF23" s="123"/>
      <c r="AG23" s="123"/>
      <c r="AH23" s="123"/>
      <c r="AI23" s="123"/>
      <c r="AJ23" s="123"/>
      <c r="AK23" s="123">
        <v>0</v>
      </c>
      <c r="AL23" s="451">
        <v>0</v>
      </c>
      <c r="AM23" s="123">
        <v>0</v>
      </c>
      <c r="AN23" s="123"/>
      <c r="AO23" s="479">
        <v>45889</v>
      </c>
      <c r="AP23" s="123" t="s">
        <v>4836</v>
      </c>
      <c r="AQ23" s="123" t="s">
        <v>4837</v>
      </c>
      <c r="AR23" s="123" t="s">
        <v>4293</v>
      </c>
      <c r="AS23" s="451">
        <v>9610554092</v>
      </c>
      <c r="AT23" s="123"/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451" t="s">
        <v>4277</v>
      </c>
      <c r="BB23" s="347">
        <v>0</v>
      </c>
      <c r="BC23" s="128">
        <v>0</v>
      </c>
      <c r="BD23" s="451" t="s">
        <v>4277</v>
      </c>
      <c r="BE23" s="451">
        <v>0.76</v>
      </c>
      <c r="BF23" s="451">
        <v>0.76</v>
      </c>
      <c r="BG23" s="25"/>
      <c r="BH23" s="25"/>
      <c r="BI23" s="25"/>
    </row>
    <row r="24" spans="1:61" ht="15.75">
      <c r="A24" s="355" t="s">
        <v>23</v>
      </c>
      <c r="B24" s="355" t="s">
        <v>412</v>
      </c>
      <c r="C24" s="356" t="s">
        <v>445</v>
      </c>
      <c r="D24" s="355" t="s">
        <v>448</v>
      </c>
      <c r="E24" s="355" t="s">
        <v>449</v>
      </c>
      <c r="F24" s="355">
        <v>2145</v>
      </c>
      <c r="G24" s="355">
        <v>169</v>
      </c>
      <c r="H24" s="355">
        <v>811</v>
      </c>
      <c r="I24" s="355">
        <v>412</v>
      </c>
      <c r="J24" s="355">
        <v>399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0</v>
      </c>
      <c r="S24" s="355">
        <v>0</v>
      </c>
      <c r="T24" s="355">
        <v>0</v>
      </c>
      <c r="U24" s="355">
        <v>751</v>
      </c>
      <c r="V24" s="355">
        <f t="shared" si="0"/>
        <v>751</v>
      </c>
      <c r="W24" s="355">
        <v>680</v>
      </c>
      <c r="X24" s="355">
        <v>751</v>
      </c>
      <c r="Y24" s="374"/>
      <c r="Z24" s="451">
        <v>121</v>
      </c>
      <c r="AA24" s="123"/>
      <c r="AB24" s="123"/>
      <c r="AC24" s="123">
        <v>1.52</v>
      </c>
      <c r="AD24" s="123">
        <v>0</v>
      </c>
      <c r="AE24" s="123" t="s">
        <v>4839</v>
      </c>
      <c r="AF24" s="123"/>
      <c r="AG24" s="123"/>
      <c r="AH24" s="123"/>
      <c r="AI24" s="123"/>
      <c r="AJ24" s="123"/>
      <c r="AK24" s="123">
        <v>0</v>
      </c>
      <c r="AL24" s="451">
        <v>0</v>
      </c>
      <c r="AM24" s="123">
        <v>0</v>
      </c>
      <c r="AN24" s="123"/>
      <c r="AO24" s="479">
        <v>45889</v>
      </c>
      <c r="AP24" s="123" t="s">
        <v>4838</v>
      </c>
      <c r="AQ24" s="123" t="s">
        <v>4840</v>
      </c>
      <c r="AR24" s="123" t="s">
        <v>4274</v>
      </c>
      <c r="AS24" s="451">
        <v>6377700499</v>
      </c>
      <c r="AT24" s="123"/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451" t="s">
        <v>4277</v>
      </c>
      <c r="BB24" s="347">
        <v>0</v>
      </c>
      <c r="BC24" s="128">
        <v>0</v>
      </c>
      <c r="BD24" s="451" t="s">
        <v>4277</v>
      </c>
      <c r="BE24" s="451">
        <v>1.52</v>
      </c>
      <c r="BF24" s="451">
        <v>1.52</v>
      </c>
      <c r="BG24" s="25"/>
      <c r="BH24" s="25"/>
      <c r="BI24" s="25"/>
    </row>
    <row r="25" spans="1:61" ht="15.75">
      <c r="A25" s="355" t="s">
        <v>23</v>
      </c>
      <c r="B25" s="355" t="s">
        <v>412</v>
      </c>
      <c r="C25" s="356" t="s">
        <v>450</v>
      </c>
      <c r="D25" s="357" t="s">
        <v>450</v>
      </c>
      <c r="E25" s="355" t="s">
        <v>451</v>
      </c>
      <c r="F25" s="355">
        <v>1922.32</v>
      </c>
      <c r="G25" s="355">
        <v>177</v>
      </c>
      <c r="H25" s="355">
        <v>1083</v>
      </c>
      <c r="I25" s="355">
        <v>571</v>
      </c>
      <c r="J25" s="355">
        <v>512</v>
      </c>
      <c r="K25" s="355">
        <v>0</v>
      </c>
      <c r="L25" s="355">
        <v>0</v>
      </c>
      <c r="M25" s="355">
        <v>0</v>
      </c>
      <c r="N25" s="355">
        <v>157</v>
      </c>
      <c r="O25" s="355">
        <v>79</v>
      </c>
      <c r="P25" s="355">
        <v>78</v>
      </c>
      <c r="Q25" s="355">
        <v>0</v>
      </c>
      <c r="R25" s="355">
        <v>798.26</v>
      </c>
      <c r="S25" s="355">
        <v>0</v>
      </c>
      <c r="T25" s="355">
        <v>0</v>
      </c>
      <c r="U25" s="355">
        <v>426.38</v>
      </c>
      <c r="V25" s="355">
        <f t="shared" si="0"/>
        <v>1224.6399999999999</v>
      </c>
      <c r="W25" s="355">
        <v>270.94</v>
      </c>
      <c r="X25" s="355">
        <v>1224.6400000000001</v>
      </c>
      <c r="Y25" s="435"/>
      <c r="Z25" s="898">
        <v>11841185</v>
      </c>
      <c r="AA25" s="130"/>
      <c r="AB25" s="130"/>
      <c r="AC25" s="130">
        <v>7.2276999999999996</v>
      </c>
      <c r="AD25" s="130"/>
      <c r="AE25" s="130">
        <v>7.2276999999999996</v>
      </c>
      <c r="AF25" s="130"/>
      <c r="AG25" s="130"/>
      <c r="AH25" s="130">
        <v>0</v>
      </c>
      <c r="AI25" s="130">
        <v>0</v>
      </c>
      <c r="AJ25" s="130">
        <v>0</v>
      </c>
      <c r="AK25" s="130">
        <v>0</v>
      </c>
      <c r="AL25" s="834">
        <v>0</v>
      </c>
      <c r="AM25" s="130">
        <v>0</v>
      </c>
      <c r="AN25" s="130" t="s">
        <v>4272</v>
      </c>
      <c r="AO25" s="834" t="s">
        <v>4694</v>
      </c>
      <c r="AP25" s="130" t="s">
        <v>4695</v>
      </c>
      <c r="AQ25" s="130" t="s">
        <v>4696</v>
      </c>
      <c r="AR25" s="130" t="s">
        <v>4293</v>
      </c>
      <c r="AS25" s="834">
        <v>8949435928</v>
      </c>
      <c r="AT25" s="130"/>
      <c r="AU25" s="130">
        <v>0</v>
      </c>
      <c r="AV25" s="130">
        <v>0</v>
      </c>
      <c r="AW25" s="130">
        <v>0</v>
      </c>
      <c r="AX25" s="130">
        <v>0</v>
      </c>
      <c r="AY25" s="130">
        <v>0</v>
      </c>
      <c r="AZ25" s="130">
        <v>0</v>
      </c>
      <c r="BA25" s="834" t="s">
        <v>4277</v>
      </c>
      <c r="BB25" s="366">
        <v>0</v>
      </c>
      <c r="BC25" s="130">
        <v>0</v>
      </c>
      <c r="BD25" s="834" t="s">
        <v>4277</v>
      </c>
      <c r="BE25" s="834">
        <v>7.2276999999999996</v>
      </c>
      <c r="BF25" s="834">
        <v>7.2276999999999996</v>
      </c>
      <c r="BG25" s="25"/>
      <c r="BH25" s="25"/>
      <c r="BI25" s="25"/>
    </row>
    <row r="26" spans="1:61" ht="15.75">
      <c r="A26" s="355" t="s">
        <v>23</v>
      </c>
      <c r="B26" s="355" t="s">
        <v>412</v>
      </c>
      <c r="C26" s="356" t="s">
        <v>450</v>
      </c>
      <c r="D26" s="355" t="s">
        <v>452</v>
      </c>
      <c r="E26" s="355" t="s">
        <v>453</v>
      </c>
      <c r="F26" s="355">
        <v>998.75</v>
      </c>
      <c r="G26" s="355">
        <v>95</v>
      </c>
      <c r="H26" s="355">
        <v>575</v>
      </c>
      <c r="I26" s="355">
        <v>293</v>
      </c>
      <c r="J26" s="355">
        <v>282</v>
      </c>
      <c r="K26" s="355">
        <v>0</v>
      </c>
      <c r="L26" s="355">
        <v>0</v>
      </c>
      <c r="M26" s="355">
        <v>0</v>
      </c>
      <c r="N26" s="355">
        <v>0</v>
      </c>
      <c r="O26" s="355">
        <v>0</v>
      </c>
      <c r="P26" s="355">
        <v>0</v>
      </c>
      <c r="Q26" s="355">
        <v>0</v>
      </c>
      <c r="R26" s="355">
        <v>414.73</v>
      </c>
      <c r="S26" s="355">
        <v>0</v>
      </c>
      <c r="T26" s="355">
        <v>0</v>
      </c>
      <c r="U26" s="355">
        <v>274.24</v>
      </c>
      <c r="V26" s="355">
        <f t="shared" si="0"/>
        <v>688.97</v>
      </c>
      <c r="W26" s="355">
        <v>115.71</v>
      </c>
      <c r="X26" s="355">
        <v>688.97</v>
      </c>
      <c r="Y26" s="355"/>
      <c r="Z26" s="775"/>
      <c r="AA26" s="355"/>
      <c r="AB26" s="355"/>
      <c r="AC26" s="355"/>
      <c r="AD26" s="355"/>
      <c r="AE26" s="355"/>
      <c r="AF26" s="355"/>
      <c r="AG26" s="355"/>
      <c r="AH26" s="355"/>
      <c r="AI26" s="355"/>
      <c r="AJ26" s="355"/>
      <c r="AK26" s="355"/>
      <c r="AL26" s="775"/>
      <c r="AM26" s="355"/>
      <c r="AN26" s="355"/>
      <c r="AO26" s="775"/>
      <c r="AP26" s="355"/>
      <c r="AQ26" s="355"/>
      <c r="AR26" s="355"/>
      <c r="AS26" s="775"/>
      <c r="AT26" s="355"/>
      <c r="AU26" s="355"/>
      <c r="AV26" s="355"/>
      <c r="AW26" s="355"/>
      <c r="AX26" s="355"/>
      <c r="AY26" s="355"/>
      <c r="AZ26" s="355"/>
      <c r="BA26" s="775"/>
      <c r="BB26" s="772"/>
      <c r="BC26" s="355"/>
      <c r="BD26" s="775"/>
      <c r="BE26" s="775"/>
      <c r="BF26" s="775"/>
      <c r="BG26" s="25"/>
      <c r="BH26" s="25"/>
      <c r="BI26" s="25"/>
    </row>
    <row r="27" spans="1:61" ht="15.75">
      <c r="A27" s="355" t="s">
        <v>23</v>
      </c>
      <c r="B27" s="355" t="s">
        <v>412</v>
      </c>
      <c r="C27" s="356" t="s">
        <v>450</v>
      </c>
      <c r="D27" s="355" t="s">
        <v>454</v>
      </c>
      <c r="E27" s="355" t="s">
        <v>455</v>
      </c>
      <c r="F27" s="355">
        <v>593.29999999999995</v>
      </c>
      <c r="G27" s="355">
        <v>35</v>
      </c>
      <c r="H27" s="355">
        <v>200</v>
      </c>
      <c r="I27" s="355">
        <v>103</v>
      </c>
      <c r="J27" s="355">
        <v>97</v>
      </c>
      <c r="K27" s="355">
        <v>0</v>
      </c>
      <c r="L27" s="355">
        <v>0</v>
      </c>
      <c r="M27" s="355">
        <v>0</v>
      </c>
      <c r="N27" s="355">
        <v>0</v>
      </c>
      <c r="O27" s="355">
        <v>0</v>
      </c>
      <c r="P27" s="355">
        <v>0</v>
      </c>
      <c r="Q27" s="355">
        <v>0</v>
      </c>
      <c r="R27" s="355">
        <v>31.29</v>
      </c>
      <c r="S27" s="355">
        <v>0</v>
      </c>
      <c r="T27" s="355">
        <v>0</v>
      </c>
      <c r="U27" s="355">
        <v>258.48</v>
      </c>
      <c r="V27" s="355">
        <f t="shared" si="0"/>
        <v>289.77000000000004</v>
      </c>
      <c r="W27" s="355">
        <v>101.53</v>
      </c>
      <c r="X27" s="355">
        <v>289.77</v>
      </c>
      <c r="Y27" s="355"/>
      <c r="Z27" s="775"/>
      <c r="AA27" s="355"/>
      <c r="AB27" s="355"/>
      <c r="AC27" s="355"/>
      <c r="AD27" s="355"/>
      <c r="AE27" s="355"/>
      <c r="AF27" s="355"/>
      <c r="AG27" s="355"/>
      <c r="AH27" s="355"/>
      <c r="AI27" s="355"/>
      <c r="AJ27" s="355"/>
      <c r="AK27" s="355"/>
      <c r="AL27" s="775"/>
      <c r="AM27" s="355"/>
      <c r="AN27" s="355"/>
      <c r="AO27" s="775"/>
      <c r="AP27" s="355"/>
      <c r="AQ27" s="355"/>
      <c r="AR27" s="355"/>
      <c r="AS27" s="775"/>
      <c r="AT27" s="355"/>
      <c r="AU27" s="355"/>
      <c r="AV27" s="355"/>
      <c r="AW27" s="355"/>
      <c r="AX27" s="355"/>
      <c r="AY27" s="355"/>
      <c r="AZ27" s="355"/>
      <c r="BA27" s="775"/>
      <c r="BB27" s="772"/>
      <c r="BC27" s="355"/>
      <c r="BD27" s="775"/>
      <c r="BE27" s="775"/>
      <c r="BF27" s="775"/>
      <c r="BG27" s="25"/>
      <c r="BH27" s="25"/>
      <c r="BI27" s="25"/>
    </row>
    <row r="28" spans="1:61" ht="15.75">
      <c r="A28" s="355" t="s">
        <v>23</v>
      </c>
      <c r="B28" s="355" t="s">
        <v>412</v>
      </c>
      <c r="C28" s="356" t="s">
        <v>450</v>
      </c>
      <c r="D28" s="355" t="s">
        <v>456</v>
      </c>
      <c r="E28" s="355" t="s">
        <v>457</v>
      </c>
      <c r="F28" s="355">
        <v>1840.06</v>
      </c>
      <c r="G28" s="355">
        <v>95</v>
      </c>
      <c r="H28" s="355">
        <v>535</v>
      </c>
      <c r="I28" s="355">
        <v>290</v>
      </c>
      <c r="J28" s="355">
        <v>245</v>
      </c>
      <c r="K28" s="355">
        <v>504</v>
      </c>
      <c r="L28" s="355">
        <v>273</v>
      </c>
      <c r="M28" s="355">
        <v>231</v>
      </c>
      <c r="N28" s="355">
        <v>0</v>
      </c>
      <c r="O28" s="355">
        <v>0</v>
      </c>
      <c r="P28" s="355">
        <v>0</v>
      </c>
      <c r="Q28" s="355">
        <v>0</v>
      </c>
      <c r="R28" s="355">
        <v>564.17999999999995</v>
      </c>
      <c r="S28" s="355">
        <v>236.09</v>
      </c>
      <c r="T28" s="355">
        <v>0</v>
      </c>
      <c r="U28" s="355">
        <v>238.24</v>
      </c>
      <c r="V28" s="355">
        <f t="shared" si="0"/>
        <v>802.42</v>
      </c>
      <c r="W28" s="355">
        <v>178.38</v>
      </c>
      <c r="X28" s="355">
        <v>1038.51</v>
      </c>
      <c r="Y28" s="355"/>
      <c r="Z28" s="775"/>
      <c r="AA28" s="355"/>
      <c r="AB28" s="355"/>
      <c r="AC28" s="355"/>
      <c r="AD28" s="355"/>
      <c r="AE28" s="355"/>
      <c r="AF28" s="355"/>
      <c r="AG28" s="355"/>
      <c r="AH28" s="355"/>
      <c r="AI28" s="355"/>
      <c r="AJ28" s="355"/>
      <c r="AK28" s="355"/>
      <c r="AL28" s="775"/>
      <c r="AM28" s="355"/>
      <c r="AN28" s="355"/>
      <c r="AO28" s="775"/>
      <c r="AP28" s="355"/>
      <c r="AQ28" s="355"/>
      <c r="AR28" s="355"/>
      <c r="AS28" s="775"/>
      <c r="AT28" s="355"/>
      <c r="AU28" s="355"/>
      <c r="AV28" s="355"/>
      <c r="AW28" s="355"/>
      <c r="AX28" s="355"/>
      <c r="AY28" s="355"/>
      <c r="AZ28" s="355"/>
      <c r="BA28" s="775"/>
      <c r="BB28" s="772"/>
      <c r="BC28" s="355"/>
      <c r="BD28" s="775"/>
      <c r="BE28" s="775"/>
      <c r="BF28" s="775"/>
      <c r="BG28" s="25"/>
      <c r="BH28" s="25"/>
      <c r="BI28" s="25"/>
    </row>
    <row r="29" spans="1:61" ht="15.75">
      <c r="A29" s="355" t="s">
        <v>23</v>
      </c>
      <c r="B29" s="355" t="s">
        <v>412</v>
      </c>
      <c r="C29" s="356" t="s">
        <v>450</v>
      </c>
      <c r="D29" s="355" t="s">
        <v>458</v>
      </c>
      <c r="E29" s="355" t="s">
        <v>459</v>
      </c>
      <c r="F29" s="355">
        <v>943.12</v>
      </c>
      <c r="G29" s="355">
        <v>25</v>
      </c>
      <c r="H29" s="355">
        <v>130</v>
      </c>
      <c r="I29" s="355">
        <v>63</v>
      </c>
      <c r="J29" s="355">
        <v>67</v>
      </c>
      <c r="K29" s="355">
        <v>0</v>
      </c>
      <c r="L29" s="355">
        <v>0</v>
      </c>
      <c r="M29" s="355">
        <v>0</v>
      </c>
      <c r="N29" s="355">
        <v>0</v>
      </c>
      <c r="O29" s="355">
        <v>0</v>
      </c>
      <c r="P29" s="355">
        <v>0</v>
      </c>
      <c r="Q29" s="355">
        <v>0</v>
      </c>
      <c r="R29" s="355">
        <v>65.87</v>
      </c>
      <c r="S29" s="355">
        <v>0</v>
      </c>
      <c r="T29" s="355">
        <v>0</v>
      </c>
      <c r="U29" s="355">
        <v>336.49</v>
      </c>
      <c r="V29" s="355">
        <f t="shared" si="0"/>
        <v>402.36</v>
      </c>
      <c r="W29" s="355">
        <v>170.72</v>
      </c>
      <c r="X29" s="355">
        <v>402.36</v>
      </c>
      <c r="Y29" s="355"/>
      <c r="Z29" s="775"/>
      <c r="AA29" s="355"/>
      <c r="AB29" s="355"/>
      <c r="AC29" s="355"/>
      <c r="AD29" s="355"/>
      <c r="AE29" s="355"/>
      <c r="AF29" s="355"/>
      <c r="AG29" s="355"/>
      <c r="AH29" s="355"/>
      <c r="AI29" s="355"/>
      <c r="AJ29" s="355"/>
      <c r="AK29" s="355"/>
      <c r="AL29" s="775"/>
      <c r="AM29" s="355"/>
      <c r="AN29" s="355"/>
      <c r="AO29" s="775"/>
      <c r="AP29" s="355"/>
      <c r="AQ29" s="355"/>
      <c r="AR29" s="355"/>
      <c r="AS29" s="775"/>
      <c r="AT29" s="355"/>
      <c r="AU29" s="355"/>
      <c r="AV29" s="355"/>
      <c r="AW29" s="355"/>
      <c r="AX29" s="355"/>
      <c r="AY29" s="355"/>
      <c r="AZ29" s="355"/>
      <c r="BA29" s="775"/>
      <c r="BB29" s="772"/>
      <c r="BC29" s="355"/>
      <c r="BD29" s="775"/>
      <c r="BE29" s="775"/>
      <c r="BF29" s="775"/>
      <c r="BG29" s="25"/>
      <c r="BH29" s="25"/>
      <c r="BI29" s="25"/>
    </row>
    <row r="30" spans="1:61" ht="15.75">
      <c r="A30" s="355" t="s">
        <v>23</v>
      </c>
      <c r="B30" s="355" t="s">
        <v>412</v>
      </c>
      <c r="C30" s="356" t="s">
        <v>460</v>
      </c>
      <c r="D30" s="357" t="s">
        <v>461</v>
      </c>
      <c r="E30" s="355" t="s">
        <v>462</v>
      </c>
      <c r="F30" s="355">
        <v>948</v>
      </c>
      <c r="G30" s="355">
        <v>195</v>
      </c>
      <c r="H30" s="355">
        <v>1224</v>
      </c>
      <c r="I30" s="355">
        <v>641</v>
      </c>
      <c r="J30" s="355">
        <v>583</v>
      </c>
      <c r="K30" s="355">
        <v>0</v>
      </c>
      <c r="L30" s="355">
        <v>0</v>
      </c>
      <c r="M30" s="355">
        <v>0</v>
      </c>
      <c r="N30" s="355">
        <v>0</v>
      </c>
      <c r="O30" s="355">
        <v>0</v>
      </c>
      <c r="P30" s="355">
        <v>0</v>
      </c>
      <c r="Q30" s="355">
        <v>0</v>
      </c>
      <c r="R30" s="355">
        <v>0</v>
      </c>
      <c r="S30" s="355">
        <v>130</v>
      </c>
      <c r="T30" s="355">
        <v>0</v>
      </c>
      <c r="U30" s="355">
        <v>170</v>
      </c>
      <c r="V30" s="355">
        <f t="shared" si="0"/>
        <v>170</v>
      </c>
      <c r="W30" s="355">
        <v>165</v>
      </c>
      <c r="X30" s="355">
        <v>300</v>
      </c>
      <c r="Y30" s="437" t="s">
        <v>4892</v>
      </c>
      <c r="Z30" s="438" t="s">
        <v>4893</v>
      </c>
      <c r="AA30" s="440">
        <v>27.308605</v>
      </c>
      <c r="AB30" s="440">
        <v>72.509546999999998</v>
      </c>
      <c r="AC30" s="440">
        <v>132.49</v>
      </c>
      <c r="AD30" s="440">
        <v>132.49</v>
      </c>
      <c r="AE30" s="440">
        <v>0</v>
      </c>
      <c r="AF30" s="440"/>
      <c r="AG30" s="440"/>
      <c r="AH30" s="437" t="s">
        <v>4055</v>
      </c>
      <c r="AI30" s="440" t="s">
        <v>4008</v>
      </c>
      <c r="AJ30" s="441">
        <v>45605</v>
      </c>
      <c r="AK30" s="440" t="s">
        <v>4894</v>
      </c>
      <c r="AL30" s="438">
        <v>19.28</v>
      </c>
      <c r="AM30" s="440">
        <v>16.02</v>
      </c>
      <c r="AN30" s="440" t="s">
        <v>4272</v>
      </c>
      <c r="AO30" s="638">
        <v>45884</v>
      </c>
      <c r="AP30" s="440" t="s">
        <v>460</v>
      </c>
      <c r="AQ30" s="440" t="s">
        <v>4895</v>
      </c>
      <c r="AR30" s="440" t="s">
        <v>4274</v>
      </c>
      <c r="AS30" s="438">
        <v>8094144884</v>
      </c>
      <c r="AT30" s="440"/>
      <c r="AU30" s="361" t="s">
        <v>4325</v>
      </c>
      <c r="AV30" s="442" t="s">
        <v>4272</v>
      </c>
      <c r="AW30" s="442" t="s">
        <v>4276</v>
      </c>
      <c r="AX30" s="442" t="s">
        <v>4276</v>
      </c>
      <c r="AY30" s="442" t="s">
        <v>4276</v>
      </c>
      <c r="AZ30" s="442" t="s">
        <v>4276</v>
      </c>
      <c r="BA30" s="438" t="s">
        <v>4277</v>
      </c>
      <c r="BB30" s="439">
        <v>12</v>
      </c>
      <c r="BC30" s="440">
        <v>0</v>
      </c>
      <c r="BD30" s="438" t="s">
        <v>4277</v>
      </c>
      <c r="BE30" s="438">
        <v>132.49</v>
      </c>
      <c r="BF30" s="438">
        <v>95.49</v>
      </c>
      <c r="BG30" s="25"/>
      <c r="BH30" s="25"/>
      <c r="BI30" s="25"/>
    </row>
    <row r="31" spans="1:61" ht="15.75">
      <c r="A31" s="355" t="s">
        <v>23</v>
      </c>
      <c r="B31" s="355" t="s">
        <v>412</v>
      </c>
      <c r="C31" s="356" t="s">
        <v>460</v>
      </c>
      <c r="D31" s="355" t="s">
        <v>463</v>
      </c>
      <c r="E31" s="355" t="s">
        <v>464</v>
      </c>
      <c r="F31" s="355">
        <v>955</v>
      </c>
      <c r="G31" s="355">
        <v>35</v>
      </c>
      <c r="H31" s="355">
        <v>238</v>
      </c>
      <c r="I31" s="355">
        <v>129</v>
      </c>
      <c r="J31" s="355">
        <v>109</v>
      </c>
      <c r="K31" s="355">
        <v>12</v>
      </c>
      <c r="L31" s="355">
        <v>8</v>
      </c>
      <c r="M31" s="355">
        <v>4</v>
      </c>
      <c r="N31" s="355">
        <v>0</v>
      </c>
      <c r="O31" s="355">
        <v>0</v>
      </c>
      <c r="P31" s="355">
        <v>0</v>
      </c>
      <c r="Q31" s="355">
        <v>0</v>
      </c>
      <c r="R31" s="355">
        <v>0</v>
      </c>
      <c r="S31" s="355">
        <v>0</v>
      </c>
      <c r="T31" s="355">
        <v>0</v>
      </c>
      <c r="U31" s="355">
        <v>250</v>
      </c>
      <c r="V31" s="355">
        <f t="shared" si="0"/>
        <v>250</v>
      </c>
      <c r="W31" s="355">
        <v>150</v>
      </c>
      <c r="X31" s="355">
        <v>250</v>
      </c>
      <c r="Y31" s="443"/>
      <c r="Z31" s="444">
        <v>0</v>
      </c>
      <c r="AA31" s="446"/>
      <c r="AB31" s="446"/>
      <c r="AC31" s="358">
        <v>0</v>
      </c>
      <c r="AD31" s="358">
        <v>0</v>
      </c>
      <c r="AE31" s="446">
        <v>0</v>
      </c>
      <c r="AF31" s="446"/>
      <c r="AG31" s="446"/>
      <c r="AH31" s="446"/>
      <c r="AI31" s="446"/>
      <c r="AJ31" s="446"/>
      <c r="AK31" s="446"/>
      <c r="AL31" s="444"/>
      <c r="AM31" s="446"/>
      <c r="AN31" s="446" t="s">
        <v>4272</v>
      </c>
      <c r="AO31" s="463">
        <v>45884</v>
      </c>
      <c r="AP31" s="446" t="s">
        <v>4901</v>
      </c>
      <c r="AQ31" s="446" t="s">
        <v>4902</v>
      </c>
      <c r="AR31" s="446" t="s">
        <v>4274</v>
      </c>
      <c r="AS31" s="444">
        <v>6375969740</v>
      </c>
      <c r="AT31" s="358"/>
      <c r="AU31" s="358">
        <v>0</v>
      </c>
      <c r="AV31" s="363">
        <v>0</v>
      </c>
      <c r="AW31" s="363">
        <v>0</v>
      </c>
      <c r="AX31" s="363">
        <v>0</v>
      </c>
      <c r="AY31" s="363">
        <v>0</v>
      </c>
      <c r="AZ31" s="363">
        <v>0</v>
      </c>
      <c r="BA31" s="451" t="s">
        <v>4277</v>
      </c>
      <c r="BB31" s="445"/>
      <c r="BC31" s="361">
        <v>0</v>
      </c>
      <c r="BD31" s="451" t="s">
        <v>4277</v>
      </c>
      <c r="BE31" s="447">
        <v>0</v>
      </c>
      <c r="BF31" s="447">
        <v>0</v>
      </c>
      <c r="BG31" s="25"/>
      <c r="BH31" s="25"/>
      <c r="BI31" s="25"/>
    </row>
    <row r="32" spans="1:61" ht="15.75">
      <c r="A32" s="355" t="s">
        <v>23</v>
      </c>
      <c r="B32" s="355" t="s">
        <v>412</v>
      </c>
      <c r="C32" s="356" t="s">
        <v>460</v>
      </c>
      <c r="D32" s="355" t="s">
        <v>465</v>
      </c>
      <c r="E32" s="355" t="s">
        <v>466</v>
      </c>
      <c r="F32" s="355">
        <v>931</v>
      </c>
      <c r="G32" s="355">
        <v>94</v>
      </c>
      <c r="H32" s="355">
        <v>566</v>
      </c>
      <c r="I32" s="355">
        <v>279</v>
      </c>
      <c r="J32" s="355">
        <v>287</v>
      </c>
      <c r="K32" s="355">
        <v>54</v>
      </c>
      <c r="L32" s="355">
        <v>24</v>
      </c>
      <c r="M32" s="355">
        <v>30</v>
      </c>
      <c r="N32" s="355">
        <v>0</v>
      </c>
      <c r="O32" s="355">
        <v>0</v>
      </c>
      <c r="P32" s="355">
        <v>0</v>
      </c>
      <c r="Q32" s="355">
        <v>0</v>
      </c>
      <c r="R32" s="355">
        <v>0</v>
      </c>
      <c r="S32" s="355">
        <v>0</v>
      </c>
      <c r="T32" s="355">
        <v>0</v>
      </c>
      <c r="U32" s="355">
        <v>80</v>
      </c>
      <c r="V32" s="355">
        <f t="shared" si="0"/>
        <v>80</v>
      </c>
      <c r="W32" s="355">
        <v>49</v>
      </c>
      <c r="X32" s="355">
        <v>80</v>
      </c>
      <c r="Y32" s="411" t="s">
        <v>4896</v>
      </c>
      <c r="Z32" s="447">
        <v>299</v>
      </c>
      <c r="AA32" s="358"/>
      <c r="AB32" s="358"/>
      <c r="AC32" s="446">
        <v>33.68</v>
      </c>
      <c r="AD32" s="358">
        <v>0</v>
      </c>
      <c r="AE32" s="358">
        <v>33.68</v>
      </c>
      <c r="AF32" s="358"/>
      <c r="AG32" s="358"/>
      <c r="AH32" s="358" t="s">
        <v>4055</v>
      </c>
      <c r="AI32" s="358" t="s">
        <v>4008</v>
      </c>
      <c r="AJ32" s="358" t="s">
        <v>4898</v>
      </c>
      <c r="AK32" s="358" t="s">
        <v>4899</v>
      </c>
      <c r="AL32" s="447">
        <v>18.27</v>
      </c>
      <c r="AM32" s="358">
        <v>15.16</v>
      </c>
      <c r="AN32" s="361" t="s">
        <v>4272</v>
      </c>
      <c r="AO32" s="463">
        <v>45884</v>
      </c>
      <c r="AP32" s="361" t="s">
        <v>4897</v>
      </c>
      <c r="AQ32" s="361" t="s">
        <v>4900</v>
      </c>
      <c r="AR32" s="361" t="s">
        <v>4293</v>
      </c>
      <c r="AS32" s="451">
        <v>8824520126</v>
      </c>
      <c r="AT32" s="358"/>
      <c r="AU32" s="361" t="s">
        <v>4325</v>
      </c>
      <c r="AV32" s="442" t="s">
        <v>4272</v>
      </c>
      <c r="AW32" s="442" t="s">
        <v>4276</v>
      </c>
      <c r="AX32" s="442" t="s">
        <v>4276</v>
      </c>
      <c r="AY32" s="442" t="s">
        <v>4276</v>
      </c>
      <c r="AZ32" s="442" t="s">
        <v>4276</v>
      </c>
      <c r="BA32" s="451" t="s">
        <v>4277</v>
      </c>
      <c r="BB32" s="363">
        <v>10</v>
      </c>
      <c r="BC32" s="361">
        <v>0</v>
      </c>
      <c r="BD32" s="451" t="s">
        <v>4277</v>
      </c>
      <c r="BE32" s="444">
        <v>33.68</v>
      </c>
      <c r="BF32" s="447">
        <v>23.68</v>
      </c>
      <c r="BG32" s="25"/>
      <c r="BH32" s="25"/>
      <c r="BI32" s="25"/>
    </row>
    <row r="33" spans="1:61" ht="15.75">
      <c r="A33" s="355" t="s">
        <v>23</v>
      </c>
      <c r="B33" s="355" t="s">
        <v>412</v>
      </c>
      <c r="C33" s="356" t="s">
        <v>460</v>
      </c>
      <c r="D33" s="355" t="s">
        <v>467</v>
      </c>
      <c r="E33" s="355" t="s">
        <v>468</v>
      </c>
      <c r="F33" s="355">
        <v>1301</v>
      </c>
      <c r="G33" s="355">
        <v>42</v>
      </c>
      <c r="H33" s="355">
        <v>235</v>
      </c>
      <c r="I33" s="355">
        <v>132</v>
      </c>
      <c r="J33" s="355">
        <v>103</v>
      </c>
      <c r="K33" s="355">
        <v>6</v>
      </c>
      <c r="L33" s="355">
        <v>4</v>
      </c>
      <c r="M33" s="355">
        <v>2</v>
      </c>
      <c r="N33" s="355">
        <v>0</v>
      </c>
      <c r="O33" s="355">
        <v>0</v>
      </c>
      <c r="P33" s="355">
        <v>0</v>
      </c>
      <c r="Q33" s="355">
        <v>0</v>
      </c>
      <c r="R33" s="355">
        <v>0</v>
      </c>
      <c r="S33" s="355">
        <v>0</v>
      </c>
      <c r="T33" s="355">
        <v>0</v>
      </c>
      <c r="U33" s="355">
        <v>339</v>
      </c>
      <c r="V33" s="355">
        <f t="shared" si="0"/>
        <v>339</v>
      </c>
      <c r="W33" s="355">
        <v>155</v>
      </c>
      <c r="X33" s="355">
        <v>339</v>
      </c>
      <c r="Y33" s="411"/>
      <c r="Z33" s="447" t="s">
        <v>4904</v>
      </c>
      <c r="AA33" s="358"/>
      <c r="AB33" s="358"/>
      <c r="AC33" s="358">
        <v>4.76</v>
      </c>
      <c r="AD33" s="358">
        <v>0</v>
      </c>
      <c r="AE33" s="358">
        <v>4.76</v>
      </c>
      <c r="AF33" s="358"/>
      <c r="AG33" s="358"/>
      <c r="AH33" s="358"/>
      <c r="AI33" s="358"/>
      <c r="AJ33" s="358"/>
      <c r="AK33" s="358"/>
      <c r="AL33" s="447"/>
      <c r="AM33" s="358"/>
      <c r="AN33" s="361" t="s">
        <v>4272</v>
      </c>
      <c r="AO33" s="463">
        <v>45884</v>
      </c>
      <c r="AP33" s="361" t="s">
        <v>4903</v>
      </c>
      <c r="AQ33" s="361" t="s">
        <v>4905</v>
      </c>
      <c r="AR33" s="361" t="s">
        <v>4274</v>
      </c>
      <c r="AS33" s="451">
        <v>6375671816</v>
      </c>
      <c r="AT33" s="358"/>
      <c r="AU33" s="358">
        <v>0</v>
      </c>
      <c r="AV33" s="363">
        <v>0</v>
      </c>
      <c r="AW33" s="363">
        <v>0</v>
      </c>
      <c r="AX33" s="363">
        <v>0</v>
      </c>
      <c r="AY33" s="363">
        <v>0</v>
      </c>
      <c r="AZ33" s="363">
        <v>0</v>
      </c>
      <c r="BA33" s="451" t="s">
        <v>4277</v>
      </c>
      <c r="BB33" s="363"/>
      <c r="BC33" s="361">
        <v>0</v>
      </c>
      <c r="BD33" s="451" t="s">
        <v>4277</v>
      </c>
      <c r="BE33" s="447">
        <v>4.76</v>
      </c>
      <c r="BF33" s="447">
        <v>4.76</v>
      </c>
      <c r="BG33" s="25"/>
      <c r="BH33" s="25"/>
      <c r="BI33" s="25"/>
    </row>
    <row r="34" spans="1:61" ht="34.5">
      <c r="A34" s="355" t="s">
        <v>23</v>
      </c>
      <c r="B34" s="355" t="s">
        <v>412</v>
      </c>
      <c r="C34" s="356" t="s">
        <v>469</v>
      </c>
      <c r="D34" s="357" t="s">
        <v>470</v>
      </c>
      <c r="E34" s="355" t="s">
        <v>471</v>
      </c>
      <c r="F34" s="355">
        <v>3300</v>
      </c>
      <c r="G34" s="355">
        <v>362</v>
      </c>
      <c r="H34" s="355">
        <v>2420</v>
      </c>
      <c r="I34" s="355">
        <v>1247</v>
      </c>
      <c r="J34" s="355">
        <v>1173</v>
      </c>
      <c r="K34" s="355">
        <v>28</v>
      </c>
      <c r="L34" s="355">
        <v>14</v>
      </c>
      <c r="M34" s="355">
        <v>14</v>
      </c>
      <c r="N34" s="355">
        <v>108</v>
      </c>
      <c r="O34" s="355">
        <v>59</v>
      </c>
      <c r="P34" s="355">
        <v>49</v>
      </c>
      <c r="Q34" s="355">
        <v>0</v>
      </c>
      <c r="R34" s="355">
        <v>136</v>
      </c>
      <c r="S34" s="355">
        <v>26</v>
      </c>
      <c r="T34" s="355">
        <v>0</v>
      </c>
      <c r="U34" s="355">
        <v>32</v>
      </c>
      <c r="V34" s="355">
        <f t="shared" si="0"/>
        <v>168</v>
      </c>
      <c r="W34" s="355">
        <v>980</v>
      </c>
      <c r="X34" s="355">
        <v>194</v>
      </c>
      <c r="Y34" s="433" t="s">
        <v>4724</v>
      </c>
      <c r="Z34" s="451" t="s">
        <v>4726</v>
      </c>
      <c r="AA34" s="123">
        <v>27.350189</v>
      </c>
      <c r="AB34" s="123">
        <v>72.020014000000003</v>
      </c>
      <c r="AC34" s="123">
        <v>49.67</v>
      </c>
      <c r="AD34" s="123">
        <v>26.75</v>
      </c>
      <c r="AE34" s="123">
        <v>22.92</v>
      </c>
      <c r="AF34" s="123"/>
      <c r="AG34" s="123"/>
      <c r="AH34" s="123"/>
      <c r="AI34" s="123"/>
      <c r="AJ34" s="123"/>
      <c r="AK34" s="119" t="s">
        <v>4727</v>
      </c>
      <c r="AL34" s="451">
        <v>14.82</v>
      </c>
      <c r="AM34" s="123">
        <v>7.66</v>
      </c>
      <c r="AN34" s="123" t="s">
        <v>4272</v>
      </c>
      <c r="AO34" s="479">
        <v>45884</v>
      </c>
      <c r="AP34" s="123" t="s">
        <v>4725</v>
      </c>
      <c r="AQ34" s="123" t="s">
        <v>4728</v>
      </c>
      <c r="AR34" s="123" t="s">
        <v>4274</v>
      </c>
      <c r="AS34" s="451">
        <v>6367415492</v>
      </c>
      <c r="AT34" s="123"/>
      <c r="AU34" s="123" t="s">
        <v>4307</v>
      </c>
      <c r="AV34" s="123" t="s">
        <v>4272</v>
      </c>
      <c r="AW34" s="123" t="s">
        <v>4276</v>
      </c>
      <c r="AX34" s="123" t="s">
        <v>4276</v>
      </c>
      <c r="AY34" s="123" t="s">
        <v>4276</v>
      </c>
      <c r="AZ34" s="123" t="s">
        <v>4276</v>
      </c>
      <c r="BA34" s="451" t="s">
        <v>4277</v>
      </c>
      <c r="BB34" s="347">
        <v>10</v>
      </c>
      <c r="BC34" s="128">
        <v>0</v>
      </c>
      <c r="BD34" s="451" t="s">
        <v>4277</v>
      </c>
      <c r="BE34" s="451">
        <v>49.67</v>
      </c>
      <c r="BF34" s="451">
        <v>29.67</v>
      </c>
      <c r="BG34" s="25"/>
      <c r="BH34" s="25"/>
      <c r="BI34" s="25"/>
    </row>
    <row r="35" spans="1:61" ht="34.5">
      <c r="A35" s="355"/>
      <c r="B35" s="355"/>
      <c r="C35" s="356"/>
      <c r="D35" s="357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449" t="s">
        <v>4729</v>
      </c>
      <c r="Z35" s="789">
        <v>272</v>
      </c>
      <c r="AA35" s="448">
        <v>27.347885999999999</v>
      </c>
      <c r="AB35" s="448">
        <v>72.021692999999999</v>
      </c>
      <c r="AC35" s="448"/>
      <c r="AD35" s="448"/>
      <c r="AE35" s="448"/>
      <c r="AF35" s="448"/>
      <c r="AG35" s="448"/>
      <c r="AH35" s="448"/>
      <c r="AI35" s="448"/>
      <c r="AJ35" s="448"/>
      <c r="AK35" s="122" t="s">
        <v>4730</v>
      </c>
      <c r="AL35" s="789">
        <v>14.98</v>
      </c>
      <c r="AM35" s="448">
        <v>7.37</v>
      </c>
      <c r="AN35" s="448" t="s">
        <v>4272</v>
      </c>
      <c r="AO35" s="825"/>
      <c r="AP35" s="448"/>
      <c r="AQ35" s="448"/>
      <c r="AR35" s="448"/>
      <c r="AS35" s="789"/>
      <c r="AT35" s="448"/>
      <c r="AU35" s="448" t="s">
        <v>4307</v>
      </c>
      <c r="AV35" s="448" t="s">
        <v>4272</v>
      </c>
      <c r="AW35" s="448" t="s">
        <v>4276</v>
      </c>
      <c r="AX35" s="448" t="s">
        <v>4276</v>
      </c>
      <c r="AY35" s="448" t="s">
        <v>4276</v>
      </c>
      <c r="AZ35" s="448" t="s">
        <v>4276</v>
      </c>
      <c r="BA35" s="789" t="s">
        <v>4277</v>
      </c>
      <c r="BB35" s="783">
        <v>10</v>
      </c>
      <c r="BC35" s="131">
        <v>0</v>
      </c>
      <c r="BD35" s="789" t="s">
        <v>4277</v>
      </c>
      <c r="BE35" s="789"/>
      <c r="BF35" s="789"/>
      <c r="BG35" s="25"/>
      <c r="BH35" s="25"/>
      <c r="BI35" s="25"/>
    </row>
    <row r="36" spans="1:61" ht="15.75">
      <c r="A36" s="355" t="s">
        <v>23</v>
      </c>
      <c r="B36" s="355" t="s">
        <v>412</v>
      </c>
      <c r="C36" s="356" t="s">
        <v>469</v>
      </c>
      <c r="D36" s="355" t="s">
        <v>472</v>
      </c>
      <c r="E36" s="355" t="s">
        <v>473</v>
      </c>
      <c r="F36" s="355">
        <v>587</v>
      </c>
      <c r="G36" s="355">
        <v>13</v>
      </c>
      <c r="H36" s="355">
        <v>76</v>
      </c>
      <c r="I36" s="355">
        <v>38</v>
      </c>
      <c r="J36" s="355">
        <v>38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60</v>
      </c>
      <c r="S36" s="355">
        <v>0</v>
      </c>
      <c r="T36" s="355">
        <v>0</v>
      </c>
      <c r="U36" s="355">
        <v>16</v>
      </c>
      <c r="V36" s="355">
        <f>R34:R36+T36+U36</f>
        <v>76</v>
      </c>
      <c r="W36" s="355">
        <v>8</v>
      </c>
      <c r="X36" s="355">
        <v>76</v>
      </c>
      <c r="Y36" s="374"/>
      <c r="Z36" s="451" t="s">
        <v>4734</v>
      </c>
      <c r="AA36" s="123"/>
      <c r="AB36" s="123"/>
      <c r="AC36" s="123">
        <v>159.19999999999999</v>
      </c>
      <c r="AD36" s="123">
        <v>11.15</v>
      </c>
      <c r="AE36" s="123">
        <v>148.05000000000001</v>
      </c>
      <c r="AF36" s="123"/>
      <c r="AG36" s="123"/>
      <c r="AH36" s="123"/>
      <c r="AI36" s="123"/>
      <c r="AJ36" s="123"/>
      <c r="AK36" s="123">
        <v>0</v>
      </c>
      <c r="AL36" s="451">
        <v>0</v>
      </c>
      <c r="AM36" s="123">
        <v>0</v>
      </c>
      <c r="AN36" s="123"/>
      <c r="AO36" s="479">
        <v>45884</v>
      </c>
      <c r="AP36" s="123" t="s">
        <v>4733</v>
      </c>
      <c r="AQ36" s="123" t="s">
        <v>4735</v>
      </c>
      <c r="AR36" s="123" t="s">
        <v>4274</v>
      </c>
      <c r="AS36" s="451">
        <v>9772821797</v>
      </c>
      <c r="AT36" s="123"/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451" t="s">
        <v>4277</v>
      </c>
      <c r="BB36" s="347">
        <v>0</v>
      </c>
      <c r="BC36" s="128">
        <v>0</v>
      </c>
      <c r="BD36" s="451" t="s">
        <v>4277</v>
      </c>
      <c r="BE36" s="451">
        <v>159.19999999999999</v>
      </c>
      <c r="BF36" s="451">
        <v>159.19999999999999</v>
      </c>
      <c r="BG36" s="25"/>
      <c r="BH36" s="25"/>
      <c r="BI36" s="25"/>
    </row>
    <row r="37" spans="1:61" ht="17.25">
      <c r="A37" s="355" t="s">
        <v>23</v>
      </c>
      <c r="B37" s="355" t="s">
        <v>412</v>
      </c>
      <c r="C37" s="356" t="s">
        <v>469</v>
      </c>
      <c r="D37" s="355" t="s">
        <v>474</v>
      </c>
      <c r="E37" s="355" t="s">
        <v>475</v>
      </c>
      <c r="F37" s="355">
        <v>627</v>
      </c>
      <c r="G37" s="355">
        <v>6</v>
      </c>
      <c r="H37" s="355">
        <v>27</v>
      </c>
      <c r="I37" s="355">
        <v>19</v>
      </c>
      <c r="J37" s="355">
        <v>8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44</v>
      </c>
      <c r="S37" s="355">
        <v>3</v>
      </c>
      <c r="T37" s="355">
        <v>0</v>
      </c>
      <c r="U37" s="355">
        <v>49</v>
      </c>
      <c r="V37" s="355">
        <f t="shared" si="0"/>
        <v>93</v>
      </c>
      <c r="W37" s="355">
        <v>0</v>
      </c>
      <c r="X37" s="355">
        <v>96</v>
      </c>
      <c r="Y37" s="433"/>
      <c r="Z37" s="451">
        <v>0</v>
      </c>
      <c r="AA37" s="123"/>
      <c r="AB37" s="123"/>
      <c r="AC37" s="123">
        <v>0</v>
      </c>
      <c r="AD37" s="123">
        <v>0</v>
      </c>
      <c r="AE37" s="123">
        <v>0</v>
      </c>
      <c r="AF37" s="123"/>
      <c r="AG37" s="123"/>
      <c r="AH37" s="123"/>
      <c r="AI37" s="123"/>
      <c r="AJ37" s="123"/>
      <c r="AK37" s="119">
        <v>0</v>
      </c>
      <c r="AL37" s="451">
        <v>0</v>
      </c>
      <c r="AM37" s="123">
        <v>0</v>
      </c>
      <c r="AN37" s="123"/>
      <c r="AO37" s="479">
        <v>45884</v>
      </c>
      <c r="AP37" s="123" t="s">
        <v>4731</v>
      </c>
      <c r="AQ37" s="123" t="s">
        <v>4732</v>
      </c>
      <c r="AR37" s="123" t="s">
        <v>4293</v>
      </c>
      <c r="AS37" s="451">
        <v>9983393074</v>
      </c>
      <c r="AT37" s="123"/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451" t="s">
        <v>4277</v>
      </c>
      <c r="BB37" s="347">
        <v>0</v>
      </c>
      <c r="BC37" s="128">
        <v>0</v>
      </c>
      <c r="BD37" s="451" t="s">
        <v>4277</v>
      </c>
      <c r="BE37" s="451">
        <v>0</v>
      </c>
      <c r="BF37" s="451">
        <v>0</v>
      </c>
      <c r="BG37" s="25"/>
      <c r="BH37" s="25"/>
      <c r="BI37" s="25"/>
    </row>
    <row r="38" spans="1:61" ht="15.75">
      <c r="A38" s="355" t="s">
        <v>23</v>
      </c>
      <c r="B38" s="355" t="s">
        <v>412</v>
      </c>
      <c r="C38" s="356" t="s">
        <v>469</v>
      </c>
      <c r="D38" s="355" t="s">
        <v>476</v>
      </c>
      <c r="E38" s="355" t="s">
        <v>477</v>
      </c>
      <c r="F38" s="355">
        <v>975</v>
      </c>
      <c r="G38" s="355">
        <v>11</v>
      </c>
      <c r="H38" s="355">
        <v>54</v>
      </c>
      <c r="I38" s="355">
        <v>27</v>
      </c>
      <c r="J38" s="355">
        <v>27</v>
      </c>
      <c r="K38" s="355">
        <v>54</v>
      </c>
      <c r="L38" s="355">
        <v>27</v>
      </c>
      <c r="M38" s="355">
        <v>27</v>
      </c>
      <c r="N38" s="355">
        <v>0</v>
      </c>
      <c r="O38" s="355">
        <v>0</v>
      </c>
      <c r="P38" s="355">
        <v>0</v>
      </c>
      <c r="Q38" s="355">
        <v>0</v>
      </c>
      <c r="R38" s="355">
        <v>12</v>
      </c>
      <c r="S38" s="355">
        <v>8</v>
      </c>
      <c r="T38" s="355">
        <v>0</v>
      </c>
      <c r="U38" s="355">
        <v>133</v>
      </c>
      <c r="V38" s="355">
        <f t="shared" si="0"/>
        <v>145</v>
      </c>
      <c r="W38" s="355">
        <v>175</v>
      </c>
      <c r="X38" s="355">
        <v>153</v>
      </c>
      <c r="Y38" s="374"/>
      <c r="Z38" s="451">
        <v>0</v>
      </c>
      <c r="AA38" s="123"/>
      <c r="AB38" s="123"/>
      <c r="AC38" s="123">
        <v>0</v>
      </c>
      <c r="AD38" s="123">
        <v>0</v>
      </c>
      <c r="AE38" s="123">
        <v>0</v>
      </c>
      <c r="AF38" s="123"/>
      <c r="AG38" s="123"/>
      <c r="AH38" s="123"/>
      <c r="AI38" s="123"/>
      <c r="AJ38" s="123"/>
      <c r="AK38" s="123">
        <v>0</v>
      </c>
      <c r="AL38" s="451">
        <v>0</v>
      </c>
      <c r="AM38" s="123">
        <v>0</v>
      </c>
      <c r="AN38" s="123"/>
      <c r="AO38" s="479">
        <v>45884</v>
      </c>
      <c r="AP38" s="123" t="s">
        <v>4736</v>
      </c>
      <c r="AQ38" s="123" t="s">
        <v>4737</v>
      </c>
      <c r="AR38" s="123" t="s">
        <v>4293</v>
      </c>
      <c r="AS38" s="451">
        <v>9828289698</v>
      </c>
      <c r="AT38" s="123"/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451" t="s">
        <v>4277</v>
      </c>
      <c r="BB38" s="347">
        <v>0</v>
      </c>
      <c r="BC38" s="128">
        <v>0</v>
      </c>
      <c r="BD38" s="451" t="s">
        <v>4277</v>
      </c>
      <c r="BE38" s="451">
        <v>0</v>
      </c>
      <c r="BF38" s="451">
        <v>0</v>
      </c>
      <c r="BG38" s="25"/>
      <c r="BH38" s="25"/>
      <c r="BI38" s="25"/>
    </row>
    <row r="39" spans="1:61" ht="15.75">
      <c r="A39" s="355" t="s">
        <v>23</v>
      </c>
      <c r="B39" s="355" t="s">
        <v>412</v>
      </c>
      <c r="C39" s="356" t="s">
        <v>469</v>
      </c>
      <c r="D39" s="355" t="s">
        <v>478</v>
      </c>
      <c r="E39" s="355" t="s">
        <v>479</v>
      </c>
      <c r="F39" s="355">
        <v>3203</v>
      </c>
      <c r="G39" s="355">
        <v>17</v>
      </c>
      <c r="H39" s="355">
        <v>104</v>
      </c>
      <c r="I39" s="355">
        <v>54</v>
      </c>
      <c r="J39" s="355">
        <v>50</v>
      </c>
      <c r="K39" s="355">
        <v>0</v>
      </c>
      <c r="L39" s="355">
        <v>0</v>
      </c>
      <c r="M39" s="355">
        <v>0</v>
      </c>
      <c r="N39" s="355">
        <v>0</v>
      </c>
      <c r="O39" s="355">
        <v>0</v>
      </c>
      <c r="P39" s="355">
        <v>0</v>
      </c>
      <c r="Q39" s="355">
        <v>0</v>
      </c>
      <c r="R39" s="355">
        <v>705</v>
      </c>
      <c r="S39" s="355">
        <v>680</v>
      </c>
      <c r="T39" s="355">
        <v>0</v>
      </c>
      <c r="U39" s="355">
        <v>699</v>
      </c>
      <c r="V39" s="355">
        <f t="shared" si="0"/>
        <v>1404</v>
      </c>
      <c r="W39" s="355">
        <v>518</v>
      </c>
      <c r="X39" s="355">
        <v>2084</v>
      </c>
      <c r="Y39" s="374"/>
      <c r="Z39" s="451">
        <v>0</v>
      </c>
      <c r="AA39" s="123"/>
      <c r="AB39" s="123"/>
      <c r="AC39" s="123">
        <v>0</v>
      </c>
      <c r="AD39" s="123">
        <v>0</v>
      </c>
      <c r="AE39" s="123">
        <v>0</v>
      </c>
      <c r="AF39" s="123"/>
      <c r="AG39" s="123"/>
      <c r="AH39" s="123"/>
      <c r="AI39" s="123"/>
      <c r="AJ39" s="123"/>
      <c r="AK39" s="123">
        <v>0</v>
      </c>
      <c r="AL39" s="451">
        <v>0</v>
      </c>
      <c r="AM39" s="123">
        <v>0</v>
      </c>
      <c r="AN39" s="123"/>
      <c r="AO39" s="479">
        <v>45884</v>
      </c>
      <c r="AP39" s="123" t="s">
        <v>4738</v>
      </c>
      <c r="AQ39" s="123" t="s">
        <v>4739</v>
      </c>
      <c r="AR39" s="123" t="s">
        <v>4274</v>
      </c>
      <c r="AS39" s="451">
        <v>0</v>
      </c>
      <c r="AT39" s="123"/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451" t="s">
        <v>4277</v>
      </c>
      <c r="BB39" s="347">
        <v>0</v>
      </c>
      <c r="BC39" s="128">
        <v>0</v>
      </c>
      <c r="BD39" s="451" t="s">
        <v>4277</v>
      </c>
      <c r="BE39" s="451">
        <v>0</v>
      </c>
      <c r="BF39" s="451">
        <v>0</v>
      </c>
      <c r="BG39" s="25"/>
      <c r="BH39" s="25"/>
      <c r="BI39" s="25"/>
    </row>
    <row r="40" spans="1:61" ht="15.75">
      <c r="A40" s="355" t="s">
        <v>23</v>
      </c>
      <c r="B40" s="355" t="s">
        <v>412</v>
      </c>
      <c r="C40" s="356" t="s">
        <v>469</v>
      </c>
      <c r="D40" s="355" t="s">
        <v>480</v>
      </c>
      <c r="E40" s="355" t="s">
        <v>481</v>
      </c>
      <c r="F40" s="355">
        <v>1914</v>
      </c>
      <c r="G40" s="355">
        <v>13</v>
      </c>
      <c r="H40" s="355">
        <v>78</v>
      </c>
      <c r="I40" s="355">
        <v>40</v>
      </c>
      <c r="J40" s="355">
        <v>38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110</v>
      </c>
      <c r="S40" s="355">
        <v>166</v>
      </c>
      <c r="T40" s="355">
        <v>0</v>
      </c>
      <c r="U40" s="355">
        <v>461</v>
      </c>
      <c r="V40" s="355">
        <f t="shared" si="0"/>
        <v>571</v>
      </c>
      <c r="W40" s="355">
        <v>226</v>
      </c>
      <c r="X40" s="355">
        <v>737</v>
      </c>
      <c r="Y40" s="42"/>
      <c r="Z40" s="83">
        <v>0</v>
      </c>
      <c r="AA40" s="41">
        <v>0</v>
      </c>
      <c r="AB40" s="41">
        <v>0</v>
      </c>
      <c r="AC40" s="41">
        <v>0</v>
      </c>
      <c r="AD40" s="41">
        <v>0</v>
      </c>
      <c r="AE40" s="41"/>
      <c r="AF40" s="41">
        <v>0</v>
      </c>
      <c r="AG40" s="41">
        <v>0</v>
      </c>
      <c r="AH40" s="41">
        <v>0</v>
      </c>
      <c r="AI40" s="41">
        <v>0</v>
      </c>
      <c r="AJ40" s="41">
        <v>0</v>
      </c>
      <c r="AK40" s="41">
        <v>0</v>
      </c>
      <c r="AL40" s="83">
        <v>0</v>
      </c>
      <c r="AM40" s="41">
        <v>0</v>
      </c>
      <c r="AN40" s="41" t="s">
        <v>4272</v>
      </c>
      <c r="AO40" s="83" t="s">
        <v>4694</v>
      </c>
      <c r="AP40" s="41" t="s">
        <v>8790</v>
      </c>
      <c r="AQ40" s="41" t="s">
        <v>8791</v>
      </c>
      <c r="AR40" s="41" t="s">
        <v>4293</v>
      </c>
      <c r="AS40" s="83">
        <v>9828289698</v>
      </c>
      <c r="AT40" s="41"/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/>
      <c r="BA40" s="451" t="s">
        <v>4277</v>
      </c>
      <c r="BB40" s="39">
        <v>0</v>
      </c>
      <c r="BC40" s="347">
        <v>0</v>
      </c>
      <c r="BD40" s="451" t="s">
        <v>4277</v>
      </c>
      <c r="BE40" s="83">
        <v>0</v>
      </c>
      <c r="BF40" s="83"/>
      <c r="BG40" s="25"/>
      <c r="BH40" s="25"/>
      <c r="BI40" s="25"/>
    </row>
    <row r="41" spans="1:61" ht="34.5">
      <c r="A41" s="355" t="s">
        <v>23</v>
      </c>
      <c r="B41" s="355" t="s">
        <v>412</v>
      </c>
      <c r="C41" s="356" t="s">
        <v>482</v>
      </c>
      <c r="D41" s="357" t="s">
        <v>482</v>
      </c>
      <c r="E41" s="355" t="s">
        <v>483</v>
      </c>
      <c r="F41" s="355">
        <v>1481</v>
      </c>
      <c r="G41" s="355">
        <v>158</v>
      </c>
      <c r="H41" s="355">
        <v>990</v>
      </c>
      <c r="I41" s="355">
        <v>533</v>
      </c>
      <c r="J41" s="355">
        <v>457</v>
      </c>
      <c r="K41" s="355">
        <v>0</v>
      </c>
      <c r="L41" s="355">
        <v>0</v>
      </c>
      <c r="M41" s="355">
        <v>0</v>
      </c>
      <c r="N41" s="355">
        <v>0</v>
      </c>
      <c r="O41" s="355">
        <v>0</v>
      </c>
      <c r="P41" s="355">
        <v>0</v>
      </c>
      <c r="Q41" s="355">
        <v>0</v>
      </c>
      <c r="R41" s="355">
        <v>0</v>
      </c>
      <c r="S41" s="355">
        <v>80</v>
      </c>
      <c r="T41" s="355">
        <v>0</v>
      </c>
      <c r="U41" s="355">
        <v>546</v>
      </c>
      <c r="V41" s="355">
        <f t="shared" si="0"/>
        <v>546</v>
      </c>
      <c r="W41" s="355">
        <v>346</v>
      </c>
      <c r="X41" s="355">
        <v>626</v>
      </c>
      <c r="Y41" s="433" t="s">
        <v>4866</v>
      </c>
      <c r="Z41" s="451" t="s">
        <v>4868</v>
      </c>
      <c r="AA41" s="361">
        <v>27.340796000000001</v>
      </c>
      <c r="AB41" s="451">
        <v>72.437773000000007</v>
      </c>
      <c r="AC41" s="361">
        <v>82.99</v>
      </c>
      <c r="AD41" s="451" t="s">
        <v>4869</v>
      </c>
      <c r="AE41" s="361">
        <v>0.52</v>
      </c>
      <c r="AF41" s="361"/>
      <c r="AG41" s="361"/>
      <c r="AH41" s="361" t="s">
        <v>4269</v>
      </c>
      <c r="AI41" s="361" t="s">
        <v>4270</v>
      </c>
      <c r="AJ41" s="361"/>
      <c r="AK41" s="82" t="s">
        <v>4870</v>
      </c>
      <c r="AL41" s="451">
        <v>14.8</v>
      </c>
      <c r="AM41" s="361">
        <v>8.2899999999999991</v>
      </c>
      <c r="AN41" s="361" t="s">
        <v>4272</v>
      </c>
      <c r="AO41" s="479">
        <v>45884</v>
      </c>
      <c r="AP41" s="361" t="s">
        <v>4867</v>
      </c>
      <c r="AQ41" s="361" t="s">
        <v>4871</v>
      </c>
      <c r="AR41" s="361" t="s">
        <v>4274</v>
      </c>
      <c r="AS41" s="451">
        <v>9636703626</v>
      </c>
      <c r="AT41" s="361"/>
      <c r="AU41" s="361" t="s">
        <v>4307</v>
      </c>
      <c r="AV41" s="347" t="s">
        <v>4276</v>
      </c>
      <c r="AW41" s="347" t="s">
        <v>4276</v>
      </c>
      <c r="AX41" s="347" t="s">
        <v>4272</v>
      </c>
      <c r="AY41" s="347" t="s">
        <v>4272</v>
      </c>
      <c r="AZ41" s="347" t="s">
        <v>4276</v>
      </c>
      <c r="BA41" s="451" t="s">
        <v>4277</v>
      </c>
      <c r="BB41" s="347">
        <v>5</v>
      </c>
      <c r="BC41" s="361"/>
      <c r="BD41" s="451" t="s">
        <v>4277</v>
      </c>
      <c r="BE41" s="451">
        <v>82.99</v>
      </c>
      <c r="BF41" s="451">
        <v>77.989999999999995</v>
      </c>
      <c r="BG41" s="25"/>
      <c r="BH41" s="25"/>
      <c r="BI41" s="25"/>
    </row>
    <row r="42" spans="1:61" ht="17.25">
      <c r="A42" s="355" t="s">
        <v>23</v>
      </c>
      <c r="B42" s="355" t="s">
        <v>412</v>
      </c>
      <c r="C42" s="356" t="s">
        <v>482</v>
      </c>
      <c r="D42" s="355" t="s">
        <v>484</v>
      </c>
      <c r="E42" s="355" t="s">
        <v>485</v>
      </c>
      <c r="F42" s="355">
        <v>1523</v>
      </c>
      <c r="G42" s="355">
        <v>136</v>
      </c>
      <c r="H42" s="355">
        <v>849</v>
      </c>
      <c r="I42" s="355">
        <v>439</v>
      </c>
      <c r="J42" s="355">
        <v>410</v>
      </c>
      <c r="K42" s="355">
        <v>190</v>
      </c>
      <c r="L42" s="355">
        <v>96</v>
      </c>
      <c r="M42" s="355">
        <v>94</v>
      </c>
      <c r="N42" s="355">
        <v>2</v>
      </c>
      <c r="O42" s="355">
        <v>1</v>
      </c>
      <c r="P42" s="355">
        <v>1</v>
      </c>
      <c r="Q42" s="355">
        <v>0</v>
      </c>
      <c r="R42" s="355">
        <v>0</v>
      </c>
      <c r="S42" s="355">
        <v>0</v>
      </c>
      <c r="T42" s="355">
        <v>0</v>
      </c>
      <c r="U42" s="355">
        <v>25</v>
      </c>
      <c r="V42" s="355">
        <f t="shared" si="0"/>
        <v>25</v>
      </c>
      <c r="W42" s="355">
        <v>85</v>
      </c>
      <c r="X42" s="355">
        <v>25</v>
      </c>
      <c r="Y42" s="93"/>
      <c r="Z42" s="597" t="s">
        <v>4873</v>
      </c>
      <c r="AA42" s="358"/>
      <c r="AB42" s="358"/>
      <c r="AC42" s="358">
        <v>0.76</v>
      </c>
      <c r="AD42" s="358">
        <v>0</v>
      </c>
      <c r="AE42" s="358">
        <v>0.76</v>
      </c>
      <c r="AF42" s="358"/>
      <c r="AG42" s="358"/>
      <c r="AH42" s="358"/>
      <c r="AI42" s="358"/>
      <c r="AJ42" s="358"/>
      <c r="AK42" s="358"/>
      <c r="AL42" s="447"/>
      <c r="AM42" s="361"/>
      <c r="AN42" s="361" t="s">
        <v>4272</v>
      </c>
      <c r="AO42" s="479">
        <v>45884</v>
      </c>
      <c r="AP42" s="361" t="s">
        <v>4872</v>
      </c>
      <c r="AQ42" s="361" t="s">
        <v>4874</v>
      </c>
      <c r="AR42" s="361" t="s">
        <v>4274</v>
      </c>
      <c r="AS42" s="451">
        <v>9982558834</v>
      </c>
      <c r="AT42" s="358"/>
      <c r="AU42" s="358">
        <v>0</v>
      </c>
      <c r="AV42" s="347">
        <v>0</v>
      </c>
      <c r="AW42" s="347">
        <v>0</v>
      </c>
      <c r="AX42" s="347">
        <v>0</v>
      </c>
      <c r="AY42" s="347">
        <v>0</v>
      </c>
      <c r="AZ42" s="347">
        <v>0</v>
      </c>
      <c r="BA42" s="451" t="s">
        <v>4277</v>
      </c>
      <c r="BB42" s="363">
        <v>0</v>
      </c>
      <c r="BC42" s="358"/>
      <c r="BD42" s="451" t="s">
        <v>4277</v>
      </c>
      <c r="BE42" s="447">
        <v>0.76</v>
      </c>
      <c r="BF42" s="447">
        <v>0.76</v>
      </c>
      <c r="BG42" s="25"/>
      <c r="BH42" s="25"/>
      <c r="BI42" s="25"/>
    </row>
    <row r="43" spans="1:61" ht="15.75">
      <c r="A43" s="355" t="s">
        <v>23</v>
      </c>
      <c r="B43" s="355" t="s">
        <v>412</v>
      </c>
      <c r="C43" s="356" t="s">
        <v>482</v>
      </c>
      <c r="D43" s="355" t="s">
        <v>486</v>
      </c>
      <c r="E43" s="355" t="s">
        <v>487</v>
      </c>
      <c r="F43" s="355">
        <v>785</v>
      </c>
      <c r="G43" s="355">
        <v>40</v>
      </c>
      <c r="H43" s="355">
        <v>199</v>
      </c>
      <c r="I43" s="355">
        <v>106</v>
      </c>
      <c r="J43" s="355">
        <v>93</v>
      </c>
      <c r="K43" s="355">
        <v>0</v>
      </c>
      <c r="L43" s="355">
        <v>0</v>
      </c>
      <c r="M43" s="355">
        <v>0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0</v>
      </c>
      <c r="T43" s="355">
        <v>0</v>
      </c>
      <c r="U43" s="355">
        <v>177</v>
      </c>
      <c r="V43" s="355">
        <f t="shared" si="0"/>
        <v>177</v>
      </c>
      <c r="W43" s="355">
        <v>210</v>
      </c>
      <c r="X43" s="355">
        <v>177</v>
      </c>
      <c r="Y43" s="411"/>
      <c r="Z43" s="447">
        <v>0</v>
      </c>
      <c r="AA43" s="358"/>
      <c r="AB43" s="447"/>
      <c r="AC43" s="358">
        <v>0</v>
      </c>
      <c r="AD43" s="447">
        <v>0</v>
      </c>
      <c r="AE43" s="358">
        <v>0</v>
      </c>
      <c r="AF43" s="358"/>
      <c r="AG43" s="358"/>
      <c r="AH43" s="358"/>
      <c r="AI43" s="358"/>
      <c r="AJ43" s="358"/>
      <c r="AK43" s="358"/>
      <c r="AL43" s="447"/>
      <c r="AM43" s="361"/>
      <c r="AN43" s="361" t="s">
        <v>4272</v>
      </c>
      <c r="AO43" s="479">
        <v>45884</v>
      </c>
      <c r="AP43" s="361" t="s">
        <v>4877</v>
      </c>
      <c r="AQ43" s="361" t="s">
        <v>4878</v>
      </c>
      <c r="AR43" s="361" t="s">
        <v>4274</v>
      </c>
      <c r="AS43" s="451">
        <v>0</v>
      </c>
      <c r="AT43" s="358"/>
      <c r="AU43" s="358">
        <v>0</v>
      </c>
      <c r="AV43" s="347">
        <v>0</v>
      </c>
      <c r="AW43" s="347">
        <v>0</v>
      </c>
      <c r="AX43" s="347">
        <v>0</v>
      </c>
      <c r="AY43" s="347">
        <v>0</v>
      </c>
      <c r="AZ43" s="347">
        <v>0</v>
      </c>
      <c r="BA43" s="451" t="s">
        <v>4277</v>
      </c>
      <c r="BB43" s="363">
        <v>0</v>
      </c>
      <c r="BC43" s="358"/>
      <c r="BD43" s="451" t="s">
        <v>4277</v>
      </c>
      <c r="BE43" s="447">
        <v>0</v>
      </c>
      <c r="BF43" s="447">
        <v>0</v>
      </c>
      <c r="BG43" s="25"/>
      <c r="BH43" s="25"/>
      <c r="BI43" s="25"/>
    </row>
    <row r="44" spans="1:61" ht="15.75">
      <c r="A44" s="355" t="s">
        <v>23</v>
      </c>
      <c r="B44" s="355" t="s">
        <v>412</v>
      </c>
      <c r="C44" s="356" t="s">
        <v>482</v>
      </c>
      <c r="D44" s="355" t="s">
        <v>488</v>
      </c>
      <c r="E44" s="355" t="s">
        <v>489</v>
      </c>
      <c r="F44" s="355">
        <v>464</v>
      </c>
      <c r="G44" s="355">
        <v>33</v>
      </c>
      <c r="H44" s="355">
        <v>131</v>
      </c>
      <c r="I44" s="355">
        <v>72</v>
      </c>
      <c r="J44" s="355">
        <v>59</v>
      </c>
      <c r="K44" s="355">
        <v>0</v>
      </c>
      <c r="L44" s="355">
        <v>0</v>
      </c>
      <c r="M44" s="355">
        <v>0</v>
      </c>
      <c r="N44" s="355">
        <v>0</v>
      </c>
      <c r="O44" s="355">
        <v>0</v>
      </c>
      <c r="P44" s="355">
        <v>0</v>
      </c>
      <c r="Q44" s="355">
        <v>0</v>
      </c>
      <c r="R44" s="355">
        <v>0</v>
      </c>
      <c r="S44" s="355">
        <v>0</v>
      </c>
      <c r="T44" s="355">
        <v>0</v>
      </c>
      <c r="U44" s="355">
        <v>154</v>
      </c>
      <c r="V44" s="355">
        <f t="shared" si="0"/>
        <v>154</v>
      </c>
      <c r="W44" s="355">
        <v>96</v>
      </c>
      <c r="X44" s="355">
        <v>154</v>
      </c>
      <c r="Y44" s="411"/>
      <c r="Z44" s="447">
        <v>0</v>
      </c>
      <c r="AA44" s="358"/>
      <c r="AB44" s="358"/>
      <c r="AC44" s="358">
        <v>0</v>
      </c>
      <c r="AD44" s="358">
        <v>0</v>
      </c>
      <c r="AE44" s="358">
        <v>0</v>
      </c>
      <c r="AF44" s="358"/>
      <c r="AG44" s="358"/>
      <c r="AH44" s="358"/>
      <c r="AI44" s="358"/>
      <c r="AJ44" s="358"/>
      <c r="AK44" s="358"/>
      <c r="AL44" s="447"/>
      <c r="AM44" s="361"/>
      <c r="AN44" s="361" t="s">
        <v>4272</v>
      </c>
      <c r="AO44" s="479">
        <v>45884</v>
      </c>
      <c r="AP44" s="361" t="s">
        <v>4875</v>
      </c>
      <c r="AQ44" s="361" t="s">
        <v>4876</v>
      </c>
      <c r="AR44" s="361" t="s">
        <v>4293</v>
      </c>
      <c r="AS44" s="451">
        <v>7073769872</v>
      </c>
      <c r="AT44" s="358"/>
      <c r="AU44" s="358">
        <v>0</v>
      </c>
      <c r="AV44" s="347">
        <v>0</v>
      </c>
      <c r="AW44" s="347">
        <v>0</v>
      </c>
      <c r="AX44" s="347">
        <v>0</v>
      </c>
      <c r="AY44" s="347">
        <v>0</v>
      </c>
      <c r="AZ44" s="347">
        <v>0</v>
      </c>
      <c r="BA44" s="451" t="s">
        <v>4277</v>
      </c>
      <c r="BB44" s="363">
        <v>0</v>
      </c>
      <c r="BC44" s="358"/>
      <c r="BD44" s="451" t="s">
        <v>4277</v>
      </c>
      <c r="BE44" s="447">
        <v>0</v>
      </c>
      <c r="BF44" s="447">
        <v>0</v>
      </c>
      <c r="BG44" s="25"/>
      <c r="BH44" s="25"/>
      <c r="BI44" s="25"/>
    </row>
    <row r="45" spans="1:61" ht="15.75">
      <c r="A45" s="355" t="s">
        <v>23</v>
      </c>
      <c r="B45" s="355" t="s">
        <v>412</v>
      </c>
      <c r="C45" s="356" t="s">
        <v>490</v>
      </c>
      <c r="D45" s="357" t="s">
        <v>490</v>
      </c>
      <c r="E45" s="355" t="s">
        <v>491</v>
      </c>
      <c r="F45" s="355">
        <v>6051</v>
      </c>
      <c r="G45" s="355">
        <v>356</v>
      </c>
      <c r="H45" s="355">
        <v>2126</v>
      </c>
      <c r="I45" s="355">
        <v>1155</v>
      </c>
      <c r="J45" s="355">
        <v>971</v>
      </c>
      <c r="K45" s="355">
        <v>481</v>
      </c>
      <c r="L45" s="355">
        <v>253</v>
      </c>
      <c r="M45" s="355">
        <v>228</v>
      </c>
      <c r="N45" s="355">
        <v>12</v>
      </c>
      <c r="O45" s="355">
        <v>7</v>
      </c>
      <c r="P45" s="355">
        <v>5</v>
      </c>
      <c r="Q45" s="355">
        <v>0</v>
      </c>
      <c r="R45" s="355">
        <v>0</v>
      </c>
      <c r="S45" s="355">
        <v>228</v>
      </c>
      <c r="T45" s="355">
        <v>70</v>
      </c>
      <c r="U45" s="355">
        <v>0</v>
      </c>
      <c r="V45" s="355">
        <f t="shared" si="0"/>
        <v>70</v>
      </c>
      <c r="W45" s="355">
        <v>4159</v>
      </c>
      <c r="X45" s="355">
        <v>298</v>
      </c>
      <c r="Y45" s="355"/>
      <c r="Z45" s="775"/>
      <c r="AA45" s="355"/>
      <c r="AB45" s="355"/>
      <c r="AC45" s="355"/>
      <c r="AD45" s="355"/>
      <c r="AE45" s="355"/>
      <c r="AF45" s="355"/>
      <c r="AG45" s="355"/>
      <c r="AH45" s="355"/>
      <c r="AI45" s="355"/>
      <c r="AJ45" s="355"/>
      <c r="AK45" s="355"/>
      <c r="AL45" s="775"/>
      <c r="AM45" s="355"/>
      <c r="AN45" s="355"/>
      <c r="AO45" s="775"/>
      <c r="AP45" s="355"/>
      <c r="AQ45" s="355"/>
      <c r="AR45" s="355"/>
      <c r="AS45" s="775"/>
      <c r="AT45" s="355"/>
      <c r="AU45" s="355"/>
      <c r="AV45" s="355"/>
      <c r="AW45" s="355"/>
      <c r="AX45" s="355"/>
      <c r="AY45" s="355"/>
      <c r="AZ45" s="355"/>
      <c r="BA45" s="775"/>
      <c r="BB45" s="772"/>
      <c r="BC45" s="355"/>
      <c r="BD45" s="775"/>
      <c r="BE45" s="775"/>
      <c r="BF45" s="775"/>
      <c r="BG45" s="25"/>
      <c r="BH45" s="25"/>
      <c r="BI45" s="25"/>
    </row>
    <row r="46" spans="1:61" ht="15.75">
      <c r="A46" s="355" t="s">
        <v>23</v>
      </c>
      <c r="B46" s="355" t="s">
        <v>412</v>
      </c>
      <c r="C46" s="356" t="s">
        <v>490</v>
      </c>
      <c r="D46" s="355" t="s">
        <v>492</v>
      </c>
      <c r="E46" s="355" t="s">
        <v>493</v>
      </c>
      <c r="F46" s="355">
        <v>3047</v>
      </c>
      <c r="G46" s="355">
        <v>90</v>
      </c>
      <c r="H46" s="355">
        <v>578</v>
      </c>
      <c r="I46" s="355">
        <v>303</v>
      </c>
      <c r="J46" s="355">
        <v>275</v>
      </c>
      <c r="K46" s="355">
        <v>0</v>
      </c>
      <c r="L46" s="355">
        <v>0</v>
      </c>
      <c r="M46" s="355">
        <v>0</v>
      </c>
      <c r="N46" s="355">
        <v>20</v>
      </c>
      <c r="O46" s="355">
        <v>13</v>
      </c>
      <c r="P46" s="355">
        <v>7</v>
      </c>
      <c r="Q46" s="355">
        <v>0</v>
      </c>
      <c r="R46" s="355">
        <v>91</v>
      </c>
      <c r="S46" s="355">
        <v>1142</v>
      </c>
      <c r="T46" s="355">
        <v>0</v>
      </c>
      <c r="U46" s="355">
        <v>96</v>
      </c>
      <c r="V46" s="355">
        <f t="shared" si="0"/>
        <v>187</v>
      </c>
      <c r="W46" s="355">
        <v>159</v>
      </c>
      <c r="X46" s="355">
        <v>1329</v>
      </c>
      <c r="Y46" s="355"/>
      <c r="Z46" s="775"/>
      <c r="AA46" s="355"/>
      <c r="AB46" s="355"/>
      <c r="AC46" s="355"/>
      <c r="AD46" s="355"/>
      <c r="AE46" s="355"/>
      <c r="AF46" s="355"/>
      <c r="AG46" s="355"/>
      <c r="AH46" s="355"/>
      <c r="AI46" s="355"/>
      <c r="AJ46" s="355"/>
      <c r="AK46" s="355"/>
      <c r="AL46" s="775"/>
      <c r="AM46" s="355"/>
      <c r="AN46" s="355"/>
      <c r="AO46" s="775"/>
      <c r="AP46" s="355"/>
      <c r="AQ46" s="355"/>
      <c r="AR46" s="355"/>
      <c r="AS46" s="775"/>
      <c r="AT46" s="355"/>
      <c r="AU46" s="355"/>
      <c r="AV46" s="355"/>
      <c r="AW46" s="355"/>
      <c r="AX46" s="355"/>
      <c r="AY46" s="355"/>
      <c r="AZ46" s="355"/>
      <c r="BA46" s="775"/>
      <c r="BB46" s="772"/>
      <c r="BC46" s="355"/>
      <c r="BD46" s="775"/>
      <c r="BE46" s="775"/>
      <c r="BF46" s="775"/>
      <c r="BG46" s="25"/>
      <c r="BH46" s="25"/>
      <c r="BI46" s="25"/>
    </row>
    <row r="47" spans="1:61" ht="15.75">
      <c r="A47" s="355" t="s">
        <v>23</v>
      </c>
      <c r="B47" s="355" t="s">
        <v>412</v>
      </c>
      <c r="C47" s="356" t="s">
        <v>490</v>
      </c>
      <c r="D47" s="355" t="s">
        <v>494</v>
      </c>
      <c r="E47" s="355" t="s">
        <v>495</v>
      </c>
      <c r="F47" s="355">
        <v>2755</v>
      </c>
      <c r="G47" s="355">
        <v>198</v>
      </c>
      <c r="H47" s="355">
        <v>1196</v>
      </c>
      <c r="I47" s="355">
        <v>656</v>
      </c>
      <c r="J47" s="355">
        <v>540</v>
      </c>
      <c r="K47" s="355">
        <v>287</v>
      </c>
      <c r="L47" s="355">
        <v>156</v>
      </c>
      <c r="M47" s="355">
        <v>131</v>
      </c>
      <c r="N47" s="355">
        <v>22</v>
      </c>
      <c r="O47" s="355">
        <v>13</v>
      </c>
      <c r="P47" s="355">
        <v>9</v>
      </c>
      <c r="Q47" s="355">
        <v>0</v>
      </c>
      <c r="R47" s="355">
        <v>93</v>
      </c>
      <c r="S47" s="355">
        <v>137</v>
      </c>
      <c r="T47" s="355">
        <v>0</v>
      </c>
      <c r="U47" s="355">
        <v>1380</v>
      </c>
      <c r="V47" s="355">
        <f t="shared" si="0"/>
        <v>1473</v>
      </c>
      <c r="W47" s="355">
        <v>0</v>
      </c>
      <c r="X47" s="355">
        <v>1610</v>
      </c>
      <c r="Y47" s="355"/>
      <c r="Z47" s="775"/>
      <c r="AA47" s="355"/>
      <c r="AB47" s="355"/>
      <c r="AC47" s="355"/>
      <c r="AD47" s="355"/>
      <c r="AE47" s="355"/>
      <c r="AF47" s="355"/>
      <c r="AG47" s="355"/>
      <c r="AH47" s="355"/>
      <c r="AI47" s="355"/>
      <c r="AJ47" s="355"/>
      <c r="AK47" s="355"/>
      <c r="AL47" s="775"/>
      <c r="AM47" s="355"/>
      <c r="AN47" s="355"/>
      <c r="AO47" s="775"/>
      <c r="AP47" s="355"/>
      <c r="AQ47" s="355"/>
      <c r="AR47" s="355"/>
      <c r="AS47" s="775"/>
      <c r="AT47" s="355"/>
      <c r="AU47" s="355"/>
      <c r="AV47" s="355"/>
      <c r="AW47" s="355"/>
      <c r="AX47" s="355"/>
      <c r="AY47" s="355"/>
      <c r="AZ47" s="355"/>
      <c r="BA47" s="775"/>
      <c r="BB47" s="772"/>
      <c r="BC47" s="355"/>
      <c r="BD47" s="775"/>
      <c r="BE47" s="775"/>
      <c r="BF47" s="775"/>
      <c r="BG47" s="25"/>
      <c r="BH47" s="25"/>
      <c r="BI47" s="25"/>
    </row>
    <row r="48" spans="1:61" ht="15.75">
      <c r="A48" s="355" t="s">
        <v>23</v>
      </c>
      <c r="B48" s="355" t="s">
        <v>412</v>
      </c>
      <c r="C48" s="356" t="s">
        <v>496</v>
      </c>
      <c r="D48" s="355" t="s">
        <v>497</v>
      </c>
      <c r="E48" s="355" t="s">
        <v>498</v>
      </c>
      <c r="F48" s="355">
        <v>1029.8399999999999</v>
      </c>
      <c r="G48" s="355">
        <v>46</v>
      </c>
      <c r="H48" s="355">
        <v>238</v>
      </c>
      <c r="I48" s="355">
        <v>127</v>
      </c>
      <c r="J48" s="355">
        <v>111</v>
      </c>
      <c r="K48" s="355">
        <v>0</v>
      </c>
      <c r="L48" s="355">
        <v>0</v>
      </c>
      <c r="M48" s="355">
        <v>0</v>
      </c>
      <c r="N48" s="355">
        <v>0</v>
      </c>
      <c r="O48" s="355">
        <v>0</v>
      </c>
      <c r="P48" s="355">
        <v>0</v>
      </c>
      <c r="Q48" s="355">
        <v>0</v>
      </c>
      <c r="R48" s="355">
        <v>11</v>
      </c>
      <c r="S48" s="355">
        <v>0</v>
      </c>
      <c r="T48" s="355">
        <v>55</v>
      </c>
      <c r="U48" s="355">
        <v>0</v>
      </c>
      <c r="V48" s="355">
        <f t="shared" si="0"/>
        <v>66</v>
      </c>
      <c r="W48" s="355">
        <v>115.84</v>
      </c>
      <c r="X48" s="355">
        <v>66</v>
      </c>
      <c r="Y48" s="355"/>
      <c r="Z48" s="775"/>
      <c r="AA48" s="355"/>
      <c r="AB48" s="355"/>
      <c r="AC48" s="355"/>
      <c r="AD48" s="355"/>
      <c r="AE48" s="355"/>
      <c r="AF48" s="355"/>
      <c r="AG48" s="355"/>
      <c r="AH48" s="355"/>
      <c r="AI48" s="355"/>
      <c r="AJ48" s="355"/>
      <c r="AK48" s="355"/>
      <c r="AL48" s="775"/>
      <c r="AM48" s="355"/>
      <c r="AN48" s="355"/>
      <c r="AO48" s="775"/>
      <c r="AP48" s="355"/>
      <c r="AQ48" s="355"/>
      <c r="AR48" s="355"/>
      <c r="AS48" s="775"/>
      <c r="AT48" s="355"/>
      <c r="AU48" s="355"/>
      <c r="AV48" s="355"/>
      <c r="AW48" s="355"/>
      <c r="AX48" s="355"/>
      <c r="AY48" s="355"/>
      <c r="AZ48" s="355"/>
      <c r="BA48" s="775"/>
      <c r="BB48" s="772"/>
      <c r="BC48" s="355"/>
      <c r="BD48" s="775"/>
      <c r="BE48" s="775"/>
      <c r="BF48" s="775"/>
      <c r="BG48" s="25"/>
      <c r="BH48" s="25"/>
      <c r="BI48" s="25"/>
    </row>
    <row r="49" spans="1:61" ht="15.75">
      <c r="A49" s="355" t="s">
        <v>23</v>
      </c>
      <c r="B49" s="355" t="s">
        <v>412</v>
      </c>
      <c r="C49" s="356" t="s">
        <v>499</v>
      </c>
      <c r="D49" s="357" t="s">
        <v>500</v>
      </c>
      <c r="E49" s="355" t="s">
        <v>501</v>
      </c>
      <c r="F49" s="355">
        <v>3178.08</v>
      </c>
      <c r="G49" s="355">
        <v>245</v>
      </c>
      <c r="H49" s="355">
        <v>1305</v>
      </c>
      <c r="I49" s="355">
        <v>693</v>
      </c>
      <c r="J49" s="355">
        <v>612</v>
      </c>
      <c r="K49" s="355">
        <v>241</v>
      </c>
      <c r="L49" s="355">
        <v>129</v>
      </c>
      <c r="M49" s="355">
        <v>112</v>
      </c>
      <c r="N49" s="355">
        <v>0</v>
      </c>
      <c r="O49" s="355">
        <v>0</v>
      </c>
      <c r="P49" s="355">
        <v>0</v>
      </c>
      <c r="Q49" s="355">
        <v>0</v>
      </c>
      <c r="R49" s="355">
        <v>631.13</v>
      </c>
      <c r="S49" s="355">
        <v>0</v>
      </c>
      <c r="T49" s="355">
        <v>0</v>
      </c>
      <c r="U49" s="355">
        <v>865.31</v>
      </c>
      <c r="V49" s="355">
        <f t="shared" si="0"/>
        <v>1496.44</v>
      </c>
      <c r="W49" s="355">
        <v>728.89</v>
      </c>
      <c r="X49" s="355">
        <v>1496.44</v>
      </c>
      <c r="Y49" s="355"/>
      <c r="Z49" s="775"/>
      <c r="AA49" s="355"/>
      <c r="AB49" s="355"/>
      <c r="AC49" s="355"/>
      <c r="AD49" s="355"/>
      <c r="AE49" s="355"/>
      <c r="AF49" s="355"/>
      <c r="AG49" s="355"/>
      <c r="AH49" s="355"/>
      <c r="AI49" s="355"/>
      <c r="AJ49" s="355"/>
      <c r="AK49" s="355"/>
      <c r="AL49" s="775"/>
      <c r="AM49" s="355"/>
      <c r="AN49" s="355"/>
      <c r="AO49" s="775"/>
      <c r="AP49" s="355"/>
      <c r="AQ49" s="355"/>
      <c r="AR49" s="355"/>
      <c r="AS49" s="775"/>
      <c r="AT49" s="355"/>
      <c r="AU49" s="355"/>
      <c r="AV49" s="355"/>
      <c r="AW49" s="355"/>
      <c r="AX49" s="355"/>
      <c r="AY49" s="355"/>
      <c r="AZ49" s="355"/>
      <c r="BA49" s="775"/>
      <c r="BB49" s="772"/>
      <c r="BC49" s="355"/>
      <c r="BD49" s="775"/>
      <c r="BE49" s="775"/>
      <c r="BF49" s="775"/>
      <c r="BG49" s="25"/>
      <c r="BH49" s="25"/>
      <c r="BI49" s="25"/>
    </row>
    <row r="50" spans="1:61" ht="15.75">
      <c r="A50" s="355" t="s">
        <v>23</v>
      </c>
      <c r="B50" s="355" t="s">
        <v>412</v>
      </c>
      <c r="C50" s="356" t="s">
        <v>499</v>
      </c>
      <c r="D50" s="355" t="s">
        <v>502</v>
      </c>
      <c r="E50" s="355" t="s">
        <v>503</v>
      </c>
      <c r="F50" s="355">
        <v>402</v>
      </c>
      <c r="G50" s="355">
        <v>72</v>
      </c>
      <c r="H50" s="355">
        <v>336</v>
      </c>
      <c r="I50" s="355">
        <v>177</v>
      </c>
      <c r="J50" s="355">
        <v>159</v>
      </c>
      <c r="K50" s="355">
        <v>65</v>
      </c>
      <c r="L50" s="355">
        <v>32</v>
      </c>
      <c r="M50" s="355">
        <v>33</v>
      </c>
      <c r="N50" s="355">
        <v>0</v>
      </c>
      <c r="O50" s="355">
        <v>0</v>
      </c>
      <c r="P50" s="355">
        <v>0</v>
      </c>
      <c r="Q50" s="355">
        <v>0</v>
      </c>
      <c r="R50" s="355">
        <v>114</v>
      </c>
      <c r="S50" s="355">
        <v>0</v>
      </c>
      <c r="T50" s="355">
        <v>0</v>
      </c>
      <c r="U50" s="355">
        <v>0</v>
      </c>
      <c r="V50" s="355">
        <f t="shared" si="0"/>
        <v>114</v>
      </c>
      <c r="W50" s="355">
        <v>62</v>
      </c>
      <c r="X50" s="355">
        <v>114</v>
      </c>
      <c r="Y50" s="355"/>
      <c r="Z50" s="775"/>
      <c r="AA50" s="355"/>
      <c r="AB50" s="355"/>
      <c r="AC50" s="355"/>
      <c r="AD50" s="355"/>
      <c r="AE50" s="355"/>
      <c r="AF50" s="355"/>
      <c r="AG50" s="355"/>
      <c r="AH50" s="355"/>
      <c r="AI50" s="355"/>
      <c r="AJ50" s="355"/>
      <c r="AK50" s="355"/>
      <c r="AL50" s="775"/>
      <c r="AM50" s="355"/>
      <c r="AN50" s="355"/>
      <c r="AO50" s="775"/>
      <c r="AP50" s="355"/>
      <c r="AQ50" s="355"/>
      <c r="AR50" s="355"/>
      <c r="AS50" s="775"/>
      <c r="AT50" s="355"/>
      <c r="AU50" s="355"/>
      <c r="AV50" s="355"/>
      <c r="AW50" s="355"/>
      <c r="AX50" s="355"/>
      <c r="AY50" s="355"/>
      <c r="AZ50" s="355"/>
      <c r="BA50" s="775"/>
      <c r="BB50" s="772"/>
      <c r="BC50" s="355"/>
      <c r="BD50" s="775"/>
      <c r="BE50" s="775"/>
      <c r="BF50" s="775"/>
      <c r="BG50" s="25"/>
      <c r="BH50" s="25"/>
      <c r="BI50" s="25"/>
    </row>
    <row r="51" spans="1:61" ht="15.75">
      <c r="A51" s="355" t="s">
        <v>23</v>
      </c>
      <c r="B51" s="355" t="s">
        <v>412</v>
      </c>
      <c r="C51" s="356" t="s">
        <v>499</v>
      </c>
      <c r="D51" s="355" t="s">
        <v>504</v>
      </c>
      <c r="E51" s="355" t="s">
        <v>505</v>
      </c>
      <c r="F51" s="355">
        <v>2629.29</v>
      </c>
      <c r="G51" s="355">
        <v>219</v>
      </c>
      <c r="H51" s="355">
        <v>1268</v>
      </c>
      <c r="I51" s="355">
        <v>668</v>
      </c>
      <c r="J51" s="355">
        <v>600</v>
      </c>
      <c r="K51" s="355">
        <v>17</v>
      </c>
      <c r="L51" s="355">
        <v>9</v>
      </c>
      <c r="M51" s="355">
        <v>8</v>
      </c>
      <c r="N51" s="355">
        <v>0</v>
      </c>
      <c r="O51" s="355">
        <v>0</v>
      </c>
      <c r="P51" s="355">
        <v>0</v>
      </c>
      <c r="Q51" s="355">
        <v>0</v>
      </c>
      <c r="R51" s="355">
        <v>991.76</v>
      </c>
      <c r="S51" s="355">
        <v>52</v>
      </c>
      <c r="T51" s="355">
        <v>0</v>
      </c>
      <c r="U51" s="355">
        <v>419.92</v>
      </c>
      <c r="V51" s="355">
        <f t="shared" si="0"/>
        <v>1411.68</v>
      </c>
      <c r="W51" s="355">
        <v>76.91</v>
      </c>
      <c r="X51" s="355">
        <v>1463.68</v>
      </c>
      <c r="Y51" s="355"/>
      <c r="Z51" s="77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5"/>
      <c r="AK51" s="355"/>
      <c r="AL51" s="775"/>
      <c r="AM51" s="355"/>
      <c r="AN51" s="355"/>
      <c r="AO51" s="775"/>
      <c r="AP51" s="355"/>
      <c r="AQ51" s="355"/>
      <c r="AR51" s="355"/>
      <c r="AS51" s="775"/>
      <c r="AT51" s="355"/>
      <c r="AU51" s="355"/>
      <c r="AV51" s="355"/>
      <c r="AW51" s="355"/>
      <c r="AX51" s="355"/>
      <c r="AY51" s="355"/>
      <c r="AZ51" s="355"/>
      <c r="BA51" s="775"/>
      <c r="BB51" s="772"/>
      <c r="BC51" s="355"/>
      <c r="BD51" s="775"/>
      <c r="BE51" s="775"/>
      <c r="BF51" s="775"/>
      <c r="BG51" s="25"/>
      <c r="BH51" s="25"/>
      <c r="BI51" s="25"/>
    </row>
    <row r="52" spans="1:61" ht="15.75">
      <c r="A52" s="355" t="s">
        <v>23</v>
      </c>
      <c r="B52" s="355" t="s">
        <v>412</v>
      </c>
      <c r="C52" s="356" t="s">
        <v>499</v>
      </c>
      <c r="D52" s="355" t="s">
        <v>506</v>
      </c>
      <c r="E52" s="355" t="s">
        <v>507</v>
      </c>
      <c r="F52" s="355">
        <v>698</v>
      </c>
      <c r="G52" s="355">
        <v>59</v>
      </c>
      <c r="H52" s="355">
        <v>355</v>
      </c>
      <c r="I52" s="355">
        <v>196</v>
      </c>
      <c r="J52" s="355">
        <v>159</v>
      </c>
      <c r="K52" s="355">
        <v>86</v>
      </c>
      <c r="L52" s="355">
        <v>44</v>
      </c>
      <c r="M52" s="355">
        <v>42</v>
      </c>
      <c r="N52" s="355">
        <v>24</v>
      </c>
      <c r="O52" s="355">
        <v>12</v>
      </c>
      <c r="P52" s="355">
        <v>12</v>
      </c>
      <c r="Q52" s="355">
        <v>0</v>
      </c>
      <c r="R52" s="355">
        <v>81</v>
      </c>
      <c r="S52" s="355">
        <v>41</v>
      </c>
      <c r="T52" s="355">
        <v>0</v>
      </c>
      <c r="U52" s="355">
        <v>0</v>
      </c>
      <c r="V52" s="355">
        <f t="shared" si="0"/>
        <v>81</v>
      </c>
      <c r="W52" s="355">
        <v>47</v>
      </c>
      <c r="X52" s="355">
        <v>122</v>
      </c>
      <c r="Y52" s="355"/>
      <c r="Z52" s="775"/>
      <c r="AA52" s="355"/>
      <c r="AB52" s="355"/>
      <c r="AC52" s="355"/>
      <c r="AD52" s="355"/>
      <c r="AE52" s="355"/>
      <c r="AF52" s="355"/>
      <c r="AG52" s="355"/>
      <c r="AH52" s="355"/>
      <c r="AI52" s="355"/>
      <c r="AJ52" s="355"/>
      <c r="AK52" s="355"/>
      <c r="AL52" s="775"/>
      <c r="AM52" s="355"/>
      <c r="AN52" s="355"/>
      <c r="AO52" s="775"/>
      <c r="AP52" s="355"/>
      <c r="AQ52" s="355"/>
      <c r="AR52" s="355"/>
      <c r="AS52" s="775"/>
      <c r="AT52" s="355"/>
      <c r="AU52" s="355"/>
      <c r="AV52" s="355"/>
      <c r="AW52" s="355"/>
      <c r="AX52" s="355"/>
      <c r="AY52" s="355"/>
      <c r="AZ52" s="355"/>
      <c r="BA52" s="775"/>
      <c r="BB52" s="772"/>
      <c r="BC52" s="355"/>
      <c r="BD52" s="775"/>
      <c r="BE52" s="775"/>
      <c r="BF52" s="775"/>
      <c r="BG52" s="25"/>
      <c r="BH52" s="25"/>
      <c r="BI52" s="25"/>
    </row>
    <row r="53" spans="1:61" ht="15.75">
      <c r="A53" s="355" t="s">
        <v>23</v>
      </c>
      <c r="B53" s="355" t="s">
        <v>412</v>
      </c>
      <c r="C53" s="356" t="s">
        <v>499</v>
      </c>
      <c r="D53" s="355" t="s">
        <v>508</v>
      </c>
      <c r="E53" s="355" t="s">
        <v>509</v>
      </c>
      <c r="F53" s="355">
        <v>972.2</v>
      </c>
      <c r="G53" s="355">
        <v>73</v>
      </c>
      <c r="H53" s="355">
        <v>355</v>
      </c>
      <c r="I53" s="355">
        <v>195</v>
      </c>
      <c r="J53" s="355">
        <v>160</v>
      </c>
      <c r="K53" s="355">
        <v>355</v>
      </c>
      <c r="L53" s="355">
        <v>195</v>
      </c>
      <c r="M53" s="355">
        <v>160</v>
      </c>
      <c r="N53" s="355">
        <v>0</v>
      </c>
      <c r="O53" s="355">
        <v>0</v>
      </c>
      <c r="P53" s="355">
        <v>0</v>
      </c>
      <c r="Q53" s="355">
        <v>0</v>
      </c>
      <c r="R53" s="355">
        <v>193.06</v>
      </c>
      <c r="S53" s="355">
        <v>0</v>
      </c>
      <c r="T53" s="355">
        <v>0</v>
      </c>
      <c r="U53" s="355">
        <v>236.2</v>
      </c>
      <c r="V53" s="355">
        <f t="shared" si="0"/>
        <v>429.26</v>
      </c>
      <c r="W53" s="355">
        <v>300.81</v>
      </c>
      <c r="X53" s="355">
        <v>429.26</v>
      </c>
      <c r="Y53" s="355"/>
      <c r="Z53" s="775"/>
      <c r="AA53" s="355"/>
      <c r="AB53" s="355"/>
      <c r="AC53" s="355"/>
      <c r="AD53" s="355"/>
      <c r="AE53" s="355"/>
      <c r="AF53" s="355"/>
      <c r="AG53" s="355"/>
      <c r="AH53" s="355"/>
      <c r="AI53" s="355"/>
      <c r="AJ53" s="355"/>
      <c r="AK53" s="355"/>
      <c r="AL53" s="775"/>
      <c r="AM53" s="355"/>
      <c r="AN53" s="355"/>
      <c r="AO53" s="775"/>
      <c r="AP53" s="355"/>
      <c r="AQ53" s="355"/>
      <c r="AR53" s="355"/>
      <c r="AS53" s="775"/>
      <c r="AT53" s="355"/>
      <c r="AU53" s="355"/>
      <c r="AV53" s="355"/>
      <c r="AW53" s="355"/>
      <c r="AX53" s="355"/>
      <c r="AY53" s="355"/>
      <c r="AZ53" s="355"/>
      <c r="BA53" s="775"/>
      <c r="BB53" s="772"/>
      <c r="BC53" s="355"/>
      <c r="BD53" s="775"/>
      <c r="BE53" s="775"/>
      <c r="BF53" s="775"/>
      <c r="BG53" s="25"/>
      <c r="BH53" s="25"/>
      <c r="BI53" s="25"/>
    </row>
    <row r="54" spans="1:61" ht="15.75">
      <c r="A54" s="355" t="s">
        <v>23</v>
      </c>
      <c r="B54" s="355" t="s">
        <v>412</v>
      </c>
      <c r="C54" s="356" t="s">
        <v>510</v>
      </c>
      <c r="D54" s="357" t="s">
        <v>510</v>
      </c>
      <c r="E54" s="355" t="s">
        <v>511</v>
      </c>
      <c r="F54" s="355">
        <v>694</v>
      </c>
      <c r="G54" s="355">
        <v>379</v>
      </c>
      <c r="H54" s="355">
        <v>2430</v>
      </c>
      <c r="I54" s="355">
        <v>1257</v>
      </c>
      <c r="J54" s="355">
        <v>1173</v>
      </c>
      <c r="K54" s="355">
        <v>77</v>
      </c>
      <c r="L54" s="355">
        <v>44</v>
      </c>
      <c r="M54" s="355">
        <v>33</v>
      </c>
      <c r="N54" s="355">
        <v>34</v>
      </c>
      <c r="O54" s="355">
        <v>16</v>
      </c>
      <c r="P54" s="355">
        <v>18</v>
      </c>
      <c r="Q54" s="355">
        <v>0</v>
      </c>
      <c r="R54" s="355">
        <v>0</v>
      </c>
      <c r="S54" s="355">
        <v>47</v>
      </c>
      <c r="T54" s="355">
        <v>0</v>
      </c>
      <c r="U54" s="355">
        <v>171</v>
      </c>
      <c r="V54" s="355">
        <f t="shared" si="0"/>
        <v>171</v>
      </c>
      <c r="W54" s="355">
        <v>206</v>
      </c>
      <c r="X54" s="355">
        <v>218</v>
      </c>
      <c r="Y54" s="355"/>
      <c r="Z54" s="775"/>
      <c r="AA54" s="355"/>
      <c r="AB54" s="355"/>
      <c r="AC54" s="355"/>
      <c r="AD54" s="355"/>
      <c r="AE54" s="355"/>
      <c r="AF54" s="355"/>
      <c r="AG54" s="355"/>
      <c r="AH54" s="355"/>
      <c r="AI54" s="355"/>
      <c r="AJ54" s="355"/>
      <c r="AK54" s="355"/>
      <c r="AL54" s="775"/>
      <c r="AM54" s="355"/>
      <c r="AN54" s="355"/>
      <c r="AO54" s="775"/>
      <c r="AP54" s="355"/>
      <c r="AQ54" s="355"/>
      <c r="AR54" s="355"/>
      <c r="AS54" s="775"/>
      <c r="AT54" s="355"/>
      <c r="AU54" s="355"/>
      <c r="AV54" s="355"/>
      <c r="AW54" s="355"/>
      <c r="AX54" s="355"/>
      <c r="AY54" s="355"/>
      <c r="AZ54" s="355"/>
      <c r="BA54" s="775"/>
      <c r="BB54" s="772"/>
      <c r="BC54" s="355"/>
      <c r="BD54" s="775"/>
      <c r="BE54" s="775"/>
      <c r="BF54" s="775"/>
      <c r="BG54" s="25"/>
      <c r="BH54" s="25"/>
      <c r="BI54" s="25"/>
    </row>
    <row r="55" spans="1:61" ht="15.75">
      <c r="A55" s="355" t="s">
        <v>23</v>
      </c>
      <c r="B55" s="355" t="s">
        <v>412</v>
      </c>
      <c r="C55" s="356" t="s">
        <v>512</v>
      </c>
      <c r="D55" s="357" t="s">
        <v>513</v>
      </c>
      <c r="E55" s="355" t="s">
        <v>514</v>
      </c>
      <c r="F55" s="355">
        <v>3708</v>
      </c>
      <c r="G55" s="355">
        <v>243</v>
      </c>
      <c r="H55" s="355">
        <v>1516</v>
      </c>
      <c r="I55" s="355">
        <v>801</v>
      </c>
      <c r="J55" s="355">
        <v>715</v>
      </c>
      <c r="K55" s="355">
        <v>505</v>
      </c>
      <c r="L55" s="355">
        <v>272</v>
      </c>
      <c r="M55" s="355">
        <v>233</v>
      </c>
      <c r="N55" s="355">
        <v>532</v>
      </c>
      <c r="O55" s="355">
        <v>282</v>
      </c>
      <c r="P55" s="355">
        <v>250</v>
      </c>
      <c r="Q55" s="355">
        <v>0</v>
      </c>
      <c r="R55" s="355">
        <v>121</v>
      </c>
      <c r="S55" s="355">
        <v>541</v>
      </c>
      <c r="T55" s="355">
        <v>0</v>
      </c>
      <c r="U55" s="355">
        <v>520</v>
      </c>
      <c r="V55" s="355">
        <f t="shared" si="0"/>
        <v>641</v>
      </c>
      <c r="W55" s="355">
        <v>403</v>
      </c>
      <c r="X55" s="355">
        <v>1182</v>
      </c>
      <c r="Y55" s="355"/>
      <c r="Z55" s="775"/>
      <c r="AA55" s="355"/>
      <c r="AB55" s="355"/>
      <c r="AC55" s="355"/>
      <c r="AD55" s="355"/>
      <c r="AE55" s="355"/>
      <c r="AF55" s="355"/>
      <c r="AG55" s="355"/>
      <c r="AH55" s="355"/>
      <c r="AI55" s="355"/>
      <c r="AJ55" s="355"/>
      <c r="AK55" s="355"/>
      <c r="AL55" s="775"/>
      <c r="AM55" s="355"/>
      <c r="AN55" s="355"/>
      <c r="AO55" s="775"/>
      <c r="AP55" s="355"/>
      <c r="AQ55" s="355"/>
      <c r="AR55" s="355"/>
      <c r="AS55" s="775"/>
      <c r="AT55" s="355"/>
      <c r="AU55" s="355"/>
      <c r="AV55" s="355"/>
      <c r="AW55" s="355"/>
      <c r="AX55" s="355"/>
      <c r="AY55" s="355"/>
      <c r="AZ55" s="355"/>
      <c r="BA55" s="775"/>
      <c r="BB55" s="772"/>
      <c r="BC55" s="355"/>
      <c r="BD55" s="775"/>
      <c r="BE55" s="775"/>
      <c r="BF55" s="775"/>
      <c r="BG55" s="25"/>
      <c r="BH55" s="25"/>
      <c r="BI55" s="25"/>
    </row>
    <row r="56" spans="1:61" ht="15.75">
      <c r="A56" s="355" t="s">
        <v>23</v>
      </c>
      <c r="B56" s="355" t="s">
        <v>412</v>
      </c>
      <c r="C56" s="356" t="s">
        <v>512</v>
      </c>
      <c r="D56" s="355" t="s">
        <v>84</v>
      </c>
      <c r="E56" s="355" t="s">
        <v>515</v>
      </c>
      <c r="F56" s="355">
        <v>1835.32</v>
      </c>
      <c r="G56" s="355">
        <v>107</v>
      </c>
      <c r="H56" s="355">
        <v>663</v>
      </c>
      <c r="I56" s="355">
        <v>361</v>
      </c>
      <c r="J56" s="355">
        <v>302</v>
      </c>
      <c r="K56" s="355">
        <v>128</v>
      </c>
      <c r="L56" s="355">
        <v>68</v>
      </c>
      <c r="M56" s="355">
        <v>60</v>
      </c>
      <c r="N56" s="355">
        <v>181</v>
      </c>
      <c r="O56" s="355">
        <v>103</v>
      </c>
      <c r="P56" s="355">
        <v>78</v>
      </c>
      <c r="Q56" s="355">
        <v>0</v>
      </c>
      <c r="R56" s="355">
        <v>96.77</v>
      </c>
      <c r="S56" s="355">
        <v>32.909999999999997</v>
      </c>
      <c r="T56" s="355">
        <v>0</v>
      </c>
      <c r="U56" s="355">
        <v>561.84</v>
      </c>
      <c r="V56" s="355">
        <f t="shared" si="0"/>
        <v>658.61</v>
      </c>
      <c r="W56" s="355">
        <v>550.29</v>
      </c>
      <c r="X56" s="355">
        <v>691.52</v>
      </c>
      <c r="Y56" s="355"/>
      <c r="Z56" s="775"/>
      <c r="AA56" s="355"/>
      <c r="AB56" s="355"/>
      <c r="AC56" s="355"/>
      <c r="AD56" s="355"/>
      <c r="AE56" s="355"/>
      <c r="AF56" s="355"/>
      <c r="AG56" s="355"/>
      <c r="AH56" s="355"/>
      <c r="AI56" s="355"/>
      <c r="AJ56" s="355"/>
      <c r="AK56" s="355"/>
      <c r="AL56" s="775"/>
      <c r="AM56" s="355"/>
      <c r="AN56" s="355"/>
      <c r="AO56" s="775"/>
      <c r="AP56" s="355"/>
      <c r="AQ56" s="355"/>
      <c r="AR56" s="355"/>
      <c r="AS56" s="775"/>
      <c r="AT56" s="355"/>
      <c r="AU56" s="355"/>
      <c r="AV56" s="355"/>
      <c r="AW56" s="355"/>
      <c r="AX56" s="355"/>
      <c r="AY56" s="355"/>
      <c r="AZ56" s="355"/>
      <c r="BA56" s="775"/>
      <c r="BB56" s="772"/>
      <c r="BC56" s="355"/>
      <c r="BD56" s="775"/>
      <c r="BE56" s="775"/>
      <c r="BF56" s="775"/>
      <c r="BG56" s="25"/>
      <c r="BH56" s="25"/>
      <c r="BI56" s="25"/>
    </row>
    <row r="57" spans="1:61" ht="15.75">
      <c r="A57" s="355" t="s">
        <v>23</v>
      </c>
      <c r="B57" s="355" t="s">
        <v>412</v>
      </c>
      <c r="C57" s="356" t="s">
        <v>512</v>
      </c>
      <c r="D57" s="355" t="s">
        <v>121</v>
      </c>
      <c r="E57" s="355" t="s">
        <v>516</v>
      </c>
      <c r="F57" s="355">
        <v>1001.48</v>
      </c>
      <c r="G57" s="355">
        <v>53</v>
      </c>
      <c r="H57" s="355">
        <v>356</v>
      </c>
      <c r="I57" s="355">
        <v>184</v>
      </c>
      <c r="J57" s="355">
        <v>172</v>
      </c>
      <c r="K57" s="355">
        <v>26</v>
      </c>
      <c r="L57" s="355">
        <v>12</v>
      </c>
      <c r="M57" s="355">
        <v>14</v>
      </c>
      <c r="N57" s="355">
        <v>0</v>
      </c>
      <c r="O57" s="355">
        <v>0</v>
      </c>
      <c r="P57" s="355">
        <v>0</v>
      </c>
      <c r="Q57" s="355">
        <v>0</v>
      </c>
      <c r="R57" s="355">
        <v>52.81</v>
      </c>
      <c r="S57" s="355">
        <v>0</v>
      </c>
      <c r="T57" s="355">
        <v>0</v>
      </c>
      <c r="U57" s="355">
        <v>348.24</v>
      </c>
      <c r="V57" s="355">
        <f t="shared" si="0"/>
        <v>401.05</v>
      </c>
      <c r="W57" s="355">
        <v>205.35</v>
      </c>
      <c r="X57" s="355">
        <v>401.05</v>
      </c>
      <c r="Y57" s="355"/>
      <c r="Z57" s="775"/>
      <c r="AA57" s="355"/>
      <c r="AB57" s="355"/>
      <c r="AC57" s="355"/>
      <c r="AD57" s="355"/>
      <c r="AE57" s="355"/>
      <c r="AF57" s="355"/>
      <c r="AG57" s="355"/>
      <c r="AH57" s="355"/>
      <c r="AI57" s="355"/>
      <c r="AJ57" s="355"/>
      <c r="AK57" s="355"/>
      <c r="AL57" s="775"/>
      <c r="AM57" s="355"/>
      <c r="AN57" s="355"/>
      <c r="AO57" s="775"/>
      <c r="AP57" s="355"/>
      <c r="AQ57" s="355"/>
      <c r="AR57" s="355"/>
      <c r="AS57" s="775"/>
      <c r="AT57" s="355"/>
      <c r="AU57" s="355"/>
      <c r="AV57" s="355"/>
      <c r="AW57" s="355"/>
      <c r="AX57" s="355"/>
      <c r="AY57" s="355"/>
      <c r="AZ57" s="355"/>
      <c r="BA57" s="775"/>
      <c r="BB57" s="772"/>
      <c r="BC57" s="355"/>
      <c r="BD57" s="775"/>
      <c r="BE57" s="775"/>
      <c r="BF57" s="775"/>
      <c r="BG57" s="25"/>
      <c r="BH57" s="25"/>
      <c r="BI57" s="25"/>
    </row>
    <row r="58" spans="1:61" ht="15.75">
      <c r="A58" s="355" t="s">
        <v>23</v>
      </c>
      <c r="B58" s="355" t="s">
        <v>412</v>
      </c>
      <c r="C58" s="356" t="s">
        <v>512</v>
      </c>
      <c r="D58" s="355" t="s">
        <v>517</v>
      </c>
      <c r="E58" s="355" t="s">
        <v>518</v>
      </c>
      <c r="F58" s="355">
        <v>982.35</v>
      </c>
      <c r="G58" s="355">
        <v>40</v>
      </c>
      <c r="H58" s="355">
        <v>250</v>
      </c>
      <c r="I58" s="355">
        <v>132</v>
      </c>
      <c r="J58" s="355">
        <v>118</v>
      </c>
      <c r="K58" s="355">
        <v>0</v>
      </c>
      <c r="L58" s="355">
        <v>0</v>
      </c>
      <c r="M58" s="355">
        <v>0</v>
      </c>
      <c r="N58" s="355">
        <v>0</v>
      </c>
      <c r="O58" s="355">
        <v>0</v>
      </c>
      <c r="P58" s="355">
        <v>0</v>
      </c>
      <c r="Q58" s="355">
        <v>0</v>
      </c>
      <c r="R58" s="355">
        <v>51.8</v>
      </c>
      <c r="S58" s="355">
        <v>0</v>
      </c>
      <c r="T58" s="355">
        <v>0</v>
      </c>
      <c r="U58" s="355">
        <v>352.36</v>
      </c>
      <c r="V58" s="355">
        <f t="shared" si="0"/>
        <v>404.16</v>
      </c>
      <c r="W58" s="355">
        <v>204.11</v>
      </c>
      <c r="X58" s="355">
        <v>404.16</v>
      </c>
      <c r="Y58" s="355"/>
      <c r="Z58" s="775"/>
      <c r="AA58" s="355"/>
      <c r="AB58" s="355"/>
      <c r="AC58" s="355"/>
      <c r="AD58" s="355"/>
      <c r="AE58" s="355"/>
      <c r="AF58" s="355"/>
      <c r="AG58" s="355"/>
      <c r="AH58" s="355"/>
      <c r="AI58" s="355"/>
      <c r="AJ58" s="355"/>
      <c r="AK58" s="355"/>
      <c r="AL58" s="775"/>
      <c r="AM58" s="355"/>
      <c r="AN58" s="355"/>
      <c r="AO58" s="775"/>
      <c r="AP58" s="355"/>
      <c r="AQ58" s="355"/>
      <c r="AR58" s="355"/>
      <c r="AS58" s="775"/>
      <c r="AT58" s="355"/>
      <c r="AU58" s="355"/>
      <c r="AV58" s="355"/>
      <c r="AW58" s="355"/>
      <c r="AX58" s="355"/>
      <c r="AY58" s="355"/>
      <c r="AZ58" s="355"/>
      <c r="BA58" s="775"/>
      <c r="BB58" s="772"/>
      <c r="BC58" s="355"/>
      <c r="BD58" s="775"/>
      <c r="BE58" s="775"/>
      <c r="BF58" s="775"/>
      <c r="BG58" s="25"/>
      <c r="BH58" s="25"/>
      <c r="BI58" s="25"/>
    </row>
    <row r="59" spans="1:61" ht="15.75">
      <c r="A59" s="355" t="s">
        <v>23</v>
      </c>
      <c r="B59" s="355" t="s">
        <v>412</v>
      </c>
      <c r="C59" s="356" t="s">
        <v>519</v>
      </c>
      <c r="D59" s="357" t="s">
        <v>519</v>
      </c>
      <c r="E59" s="355" t="s">
        <v>520</v>
      </c>
      <c r="F59" s="355">
        <v>611.58000000000004</v>
      </c>
      <c r="G59" s="355">
        <v>187</v>
      </c>
      <c r="H59" s="355">
        <v>1017</v>
      </c>
      <c r="I59" s="355">
        <v>538</v>
      </c>
      <c r="J59" s="355">
        <v>479</v>
      </c>
      <c r="K59" s="355">
        <v>50</v>
      </c>
      <c r="L59" s="355">
        <v>26</v>
      </c>
      <c r="M59" s="355">
        <v>24</v>
      </c>
      <c r="N59" s="355">
        <v>210</v>
      </c>
      <c r="O59" s="355">
        <v>113</v>
      </c>
      <c r="P59" s="355">
        <v>97</v>
      </c>
      <c r="Q59" s="355">
        <v>0</v>
      </c>
      <c r="R59" s="355">
        <v>101.61</v>
      </c>
      <c r="S59" s="355">
        <v>0</v>
      </c>
      <c r="T59" s="355">
        <v>0</v>
      </c>
      <c r="U59" s="355">
        <v>196.38</v>
      </c>
      <c r="V59" s="355">
        <f t="shared" si="0"/>
        <v>297.99</v>
      </c>
      <c r="W59" s="355">
        <v>189.78</v>
      </c>
      <c r="X59" s="355">
        <v>297.99</v>
      </c>
      <c r="Y59" s="411"/>
      <c r="Z59" s="806">
        <v>963964</v>
      </c>
      <c r="AA59" s="358"/>
      <c r="AB59" s="358"/>
      <c r="AC59" s="358">
        <v>22.49</v>
      </c>
      <c r="AD59" s="358">
        <v>0</v>
      </c>
      <c r="AE59" s="358">
        <v>22.49</v>
      </c>
      <c r="AF59" s="358"/>
      <c r="AG59" s="358"/>
      <c r="AH59" s="358"/>
      <c r="AI59" s="358"/>
      <c r="AJ59" s="358"/>
      <c r="AK59" s="358"/>
      <c r="AL59" s="447"/>
      <c r="AM59" s="358"/>
      <c r="AN59" s="361" t="s">
        <v>4272</v>
      </c>
      <c r="AO59" s="463">
        <v>45884</v>
      </c>
      <c r="AP59" s="361" t="s">
        <v>4913</v>
      </c>
      <c r="AQ59" s="361" t="s">
        <v>4914</v>
      </c>
      <c r="AR59" s="361" t="s">
        <v>4274</v>
      </c>
      <c r="AS59" s="451">
        <v>6350681297</v>
      </c>
      <c r="AT59" s="358"/>
      <c r="AU59" s="358">
        <v>0</v>
      </c>
      <c r="AV59" s="358">
        <v>0</v>
      </c>
      <c r="AW59" s="358">
        <v>0</v>
      </c>
      <c r="AX59" s="358">
        <v>0</v>
      </c>
      <c r="AY59" s="358">
        <v>0</v>
      </c>
      <c r="AZ59" s="358">
        <v>0</v>
      </c>
      <c r="BA59" s="451" t="s">
        <v>4277</v>
      </c>
      <c r="BB59" s="363"/>
      <c r="BC59" s="361">
        <v>0</v>
      </c>
      <c r="BD59" s="451" t="s">
        <v>4277</v>
      </c>
      <c r="BE59" s="447">
        <v>22.49</v>
      </c>
      <c r="BF59" s="447">
        <v>22.49</v>
      </c>
      <c r="BG59" s="25"/>
      <c r="BH59" s="25"/>
      <c r="BI59" s="25"/>
    </row>
    <row r="60" spans="1:61" ht="15.75">
      <c r="A60" s="355" t="s">
        <v>23</v>
      </c>
      <c r="B60" s="355" t="s">
        <v>412</v>
      </c>
      <c r="C60" s="356" t="s">
        <v>519</v>
      </c>
      <c r="D60" s="355" t="s">
        <v>521</v>
      </c>
      <c r="E60" s="355" t="s">
        <v>522</v>
      </c>
      <c r="F60" s="355">
        <v>1695.03</v>
      </c>
      <c r="G60" s="355">
        <v>105</v>
      </c>
      <c r="H60" s="355">
        <v>512</v>
      </c>
      <c r="I60" s="355">
        <v>259</v>
      </c>
      <c r="J60" s="355">
        <v>253</v>
      </c>
      <c r="K60" s="355">
        <v>9</v>
      </c>
      <c r="L60" s="355">
        <v>5</v>
      </c>
      <c r="M60" s="355">
        <v>4</v>
      </c>
      <c r="N60" s="355">
        <v>0</v>
      </c>
      <c r="O60" s="355">
        <v>0</v>
      </c>
      <c r="P60" s="355">
        <v>0</v>
      </c>
      <c r="Q60" s="355">
        <v>37.31</v>
      </c>
      <c r="R60" s="355">
        <v>281.62</v>
      </c>
      <c r="S60" s="355">
        <v>957.82</v>
      </c>
      <c r="T60" s="355">
        <v>0</v>
      </c>
      <c r="U60" s="355">
        <v>0</v>
      </c>
      <c r="V60" s="355">
        <f>R59:R60+T60+U60</f>
        <v>281.62</v>
      </c>
      <c r="W60" s="355">
        <v>75.959999999999994</v>
      </c>
      <c r="X60" s="355">
        <v>1239.44</v>
      </c>
      <c r="Y60" s="411" t="s">
        <v>4906</v>
      </c>
      <c r="Z60" s="447" t="s">
        <v>4907</v>
      </c>
      <c r="AA60" s="358">
        <v>27.388932</v>
      </c>
      <c r="AB60" s="358">
        <v>72.396013999999994</v>
      </c>
      <c r="AC60" s="358">
        <v>963.53</v>
      </c>
      <c r="AD60" s="358">
        <v>957.82</v>
      </c>
      <c r="AE60" s="358">
        <v>5.71</v>
      </c>
      <c r="AF60" s="358"/>
      <c r="AG60" s="358"/>
      <c r="AH60" s="411" t="s">
        <v>4022</v>
      </c>
      <c r="AI60" s="358" t="s">
        <v>4270</v>
      </c>
      <c r="AJ60" s="358" t="s">
        <v>4908</v>
      </c>
      <c r="AK60" s="358" t="s">
        <v>4909</v>
      </c>
      <c r="AL60" s="447">
        <v>14.88</v>
      </c>
      <c r="AM60" s="358">
        <v>13.1</v>
      </c>
      <c r="AN60" s="361" t="s">
        <v>4272</v>
      </c>
      <c r="AO60" s="463">
        <v>45884</v>
      </c>
      <c r="AP60" s="361" t="s">
        <v>2511</v>
      </c>
      <c r="AQ60" s="361" t="s">
        <v>4910</v>
      </c>
      <c r="AR60" s="361" t="s">
        <v>4274</v>
      </c>
      <c r="AS60" s="451">
        <v>9928609813</v>
      </c>
      <c r="AT60" s="358"/>
      <c r="AU60" s="361" t="s">
        <v>4325</v>
      </c>
      <c r="AV60" s="347" t="s">
        <v>4276</v>
      </c>
      <c r="AW60" s="347" t="s">
        <v>4276</v>
      </c>
      <c r="AX60" s="347" t="s">
        <v>4272</v>
      </c>
      <c r="AY60" s="347" t="s">
        <v>4272</v>
      </c>
      <c r="AZ60" s="347" t="s">
        <v>4276</v>
      </c>
      <c r="BA60" s="451" t="s">
        <v>4277</v>
      </c>
      <c r="BB60" s="363">
        <v>10</v>
      </c>
      <c r="BC60" s="361">
        <v>0</v>
      </c>
      <c r="BD60" s="451" t="s">
        <v>4277</v>
      </c>
      <c r="BE60" s="447">
        <v>963.53</v>
      </c>
      <c r="BF60" s="447">
        <v>903.53</v>
      </c>
      <c r="BG60" s="25"/>
      <c r="BH60" s="25"/>
      <c r="BI60" s="25"/>
    </row>
    <row r="61" spans="1:61" ht="15.75">
      <c r="A61" s="355"/>
      <c r="B61" s="355"/>
      <c r="C61" s="356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454" t="s">
        <v>4911</v>
      </c>
      <c r="Z61" s="455"/>
      <c r="AA61" s="453">
        <v>27.390650999999998</v>
      </c>
      <c r="AB61" s="453">
        <v>72.399704999999997</v>
      </c>
      <c r="AC61" s="453"/>
      <c r="AD61" s="453"/>
      <c r="AE61" s="453"/>
      <c r="AF61" s="453"/>
      <c r="AG61" s="453"/>
      <c r="AH61" s="454" t="s">
        <v>4022</v>
      </c>
      <c r="AI61" s="453" t="s">
        <v>4270</v>
      </c>
      <c r="AJ61" s="453" t="s">
        <v>4908</v>
      </c>
      <c r="AK61" s="453" t="s">
        <v>4912</v>
      </c>
      <c r="AL61" s="455">
        <v>14.88</v>
      </c>
      <c r="AM61" s="453">
        <v>13.19</v>
      </c>
      <c r="AN61" s="453"/>
      <c r="AO61" s="896"/>
      <c r="AP61" s="453"/>
      <c r="AQ61" s="453"/>
      <c r="AR61" s="453"/>
      <c r="AS61" s="455"/>
      <c r="AT61" s="453"/>
      <c r="AU61" s="361" t="s">
        <v>4325</v>
      </c>
      <c r="AV61" s="347" t="s">
        <v>4276</v>
      </c>
      <c r="AW61" s="347" t="s">
        <v>4276</v>
      </c>
      <c r="AX61" s="347" t="s">
        <v>4272</v>
      </c>
      <c r="AY61" s="347" t="s">
        <v>4272</v>
      </c>
      <c r="AZ61" s="347" t="s">
        <v>4276</v>
      </c>
      <c r="BA61" s="455" t="s">
        <v>4277</v>
      </c>
      <c r="BB61" s="442">
        <v>10</v>
      </c>
      <c r="BC61" s="453"/>
      <c r="BD61" s="455" t="s">
        <v>4277</v>
      </c>
      <c r="BE61" s="455"/>
      <c r="BF61" s="455"/>
      <c r="BG61" s="25"/>
      <c r="BH61" s="25"/>
      <c r="BI61" s="25"/>
    </row>
    <row r="62" spans="1:61" ht="15.75">
      <c r="A62" s="355" t="s">
        <v>23</v>
      </c>
      <c r="B62" s="355" t="s">
        <v>412</v>
      </c>
      <c r="C62" s="356" t="s">
        <v>519</v>
      </c>
      <c r="D62" s="355" t="s">
        <v>523</v>
      </c>
      <c r="E62" s="355" t="s">
        <v>524</v>
      </c>
      <c r="F62" s="355">
        <v>409.38</v>
      </c>
      <c r="G62" s="355">
        <v>79</v>
      </c>
      <c r="H62" s="355">
        <v>463</v>
      </c>
      <c r="I62" s="355">
        <v>247</v>
      </c>
      <c r="J62" s="355">
        <v>216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68.010000000000005</v>
      </c>
      <c r="S62" s="355">
        <v>0</v>
      </c>
      <c r="T62" s="355">
        <v>0</v>
      </c>
      <c r="U62" s="355">
        <v>172.5</v>
      </c>
      <c r="V62" s="355">
        <f>R60:R62+T62+U62</f>
        <v>240.51</v>
      </c>
      <c r="W62" s="355">
        <v>58.3</v>
      </c>
      <c r="X62" s="355">
        <v>240.51</v>
      </c>
      <c r="Y62" s="411"/>
      <c r="Z62" s="806">
        <v>852867</v>
      </c>
      <c r="AA62" s="358"/>
      <c r="AB62" s="358"/>
      <c r="AC62" s="358">
        <v>34.85</v>
      </c>
      <c r="AD62" s="358">
        <v>0</v>
      </c>
      <c r="AE62" s="358">
        <v>34.85</v>
      </c>
      <c r="AF62" s="358"/>
      <c r="AG62" s="358"/>
      <c r="AH62" s="358"/>
      <c r="AI62" s="358"/>
      <c r="AJ62" s="358"/>
      <c r="AK62" s="358"/>
      <c r="AL62" s="447"/>
      <c r="AM62" s="358"/>
      <c r="AN62" s="361" t="s">
        <v>4272</v>
      </c>
      <c r="AO62" s="463">
        <v>45884</v>
      </c>
      <c r="AP62" s="361" t="s">
        <v>4915</v>
      </c>
      <c r="AQ62" s="361" t="s">
        <v>4916</v>
      </c>
      <c r="AR62" s="361" t="s">
        <v>4293</v>
      </c>
      <c r="AS62" s="451">
        <v>7742964522</v>
      </c>
      <c r="AT62" s="358"/>
      <c r="AU62" s="358">
        <v>0</v>
      </c>
      <c r="AV62" s="358">
        <v>0</v>
      </c>
      <c r="AW62" s="358">
        <v>0</v>
      </c>
      <c r="AX62" s="358">
        <v>0</v>
      </c>
      <c r="AY62" s="358">
        <v>0</v>
      </c>
      <c r="AZ62" s="358">
        <v>0</v>
      </c>
      <c r="BA62" s="451" t="s">
        <v>4277</v>
      </c>
      <c r="BB62" s="363"/>
      <c r="BC62" s="361">
        <v>0</v>
      </c>
      <c r="BD62" s="451" t="s">
        <v>4277</v>
      </c>
      <c r="BE62" s="447">
        <v>34.85</v>
      </c>
      <c r="BF62" s="447">
        <v>34.85</v>
      </c>
      <c r="BG62" s="25"/>
      <c r="BH62" s="25"/>
      <c r="BI62" s="25"/>
    </row>
    <row r="63" spans="1:61" ht="15.75">
      <c r="A63" s="355" t="s">
        <v>23</v>
      </c>
      <c r="B63" s="355" t="s">
        <v>412</v>
      </c>
      <c r="C63" s="356" t="s">
        <v>519</v>
      </c>
      <c r="D63" s="355" t="s">
        <v>525</v>
      </c>
      <c r="E63" s="355" t="s">
        <v>526</v>
      </c>
      <c r="F63" s="355">
        <v>761.32</v>
      </c>
      <c r="G63" s="355">
        <v>31</v>
      </c>
      <c r="H63" s="355">
        <v>135</v>
      </c>
      <c r="I63" s="355">
        <v>77</v>
      </c>
      <c r="J63" s="355">
        <v>58</v>
      </c>
      <c r="K63" s="355">
        <v>0</v>
      </c>
      <c r="L63" s="355">
        <v>0</v>
      </c>
      <c r="M63" s="355">
        <v>0</v>
      </c>
      <c r="N63" s="355">
        <v>0</v>
      </c>
      <c r="O63" s="355">
        <v>0</v>
      </c>
      <c r="P63" s="355">
        <v>0</v>
      </c>
      <c r="Q63" s="355">
        <v>0</v>
      </c>
      <c r="R63" s="355">
        <v>0</v>
      </c>
      <c r="S63" s="355">
        <v>0</v>
      </c>
      <c r="T63" s="355">
        <v>0</v>
      </c>
      <c r="U63" s="355">
        <v>0</v>
      </c>
      <c r="V63" s="355">
        <f t="shared" si="0"/>
        <v>0</v>
      </c>
      <c r="W63" s="355">
        <v>0</v>
      </c>
      <c r="X63" s="355">
        <v>0</v>
      </c>
      <c r="Y63" s="411"/>
      <c r="Z63" s="806">
        <v>23372118</v>
      </c>
      <c r="AA63" s="358"/>
      <c r="AB63" s="358"/>
      <c r="AC63" s="358">
        <v>1.1200000000000001</v>
      </c>
      <c r="AD63" s="358">
        <v>0</v>
      </c>
      <c r="AE63" s="358">
        <v>1.1200000000000001</v>
      </c>
      <c r="AF63" s="358"/>
      <c r="AG63" s="358"/>
      <c r="AH63" s="358"/>
      <c r="AI63" s="358"/>
      <c r="AJ63" s="358"/>
      <c r="AK63" s="358"/>
      <c r="AL63" s="447"/>
      <c r="AM63" s="358"/>
      <c r="AN63" s="361" t="s">
        <v>4272</v>
      </c>
      <c r="AO63" s="463">
        <v>45884</v>
      </c>
      <c r="AP63" s="361" t="s">
        <v>3193</v>
      </c>
      <c r="AQ63" s="361" t="s">
        <v>4917</v>
      </c>
      <c r="AR63" s="361" t="s">
        <v>4274</v>
      </c>
      <c r="AS63" s="451">
        <v>7587101288</v>
      </c>
      <c r="AT63" s="358"/>
      <c r="AU63" s="358">
        <v>0</v>
      </c>
      <c r="AV63" s="358">
        <v>0</v>
      </c>
      <c r="AW63" s="358">
        <v>0</v>
      </c>
      <c r="AX63" s="358">
        <v>0</v>
      </c>
      <c r="AY63" s="358">
        <v>0</v>
      </c>
      <c r="AZ63" s="358">
        <v>0</v>
      </c>
      <c r="BA63" s="451" t="s">
        <v>4277</v>
      </c>
      <c r="BB63" s="363"/>
      <c r="BC63" s="361">
        <v>0</v>
      </c>
      <c r="BD63" s="451" t="s">
        <v>4277</v>
      </c>
      <c r="BE63" s="447">
        <v>1.1200000000000001</v>
      </c>
      <c r="BF63" s="447">
        <v>1.1200000000000001</v>
      </c>
      <c r="BG63" s="25"/>
      <c r="BH63" s="25"/>
      <c r="BI63" s="25"/>
    </row>
    <row r="64" spans="1:61" ht="34.5">
      <c r="A64" s="355" t="s">
        <v>23</v>
      </c>
      <c r="B64" s="355" t="s">
        <v>412</v>
      </c>
      <c r="C64" s="356" t="s">
        <v>527</v>
      </c>
      <c r="D64" s="357" t="s">
        <v>528</v>
      </c>
      <c r="E64" s="355" t="s">
        <v>529</v>
      </c>
      <c r="F64" s="355">
        <v>2598</v>
      </c>
      <c r="G64" s="355">
        <v>295</v>
      </c>
      <c r="H64" s="355">
        <v>1778</v>
      </c>
      <c r="I64" s="355">
        <v>934</v>
      </c>
      <c r="J64" s="355">
        <v>844</v>
      </c>
      <c r="K64" s="355">
        <v>690</v>
      </c>
      <c r="L64" s="355">
        <v>369</v>
      </c>
      <c r="M64" s="355">
        <v>321</v>
      </c>
      <c r="N64" s="355">
        <v>120</v>
      </c>
      <c r="O64" s="355">
        <v>60</v>
      </c>
      <c r="P64" s="355">
        <v>60</v>
      </c>
      <c r="Q64" s="355">
        <v>0</v>
      </c>
      <c r="R64" s="355">
        <v>45</v>
      </c>
      <c r="S64" s="355">
        <v>182</v>
      </c>
      <c r="T64" s="355">
        <v>0</v>
      </c>
      <c r="U64" s="355">
        <v>335</v>
      </c>
      <c r="V64" s="355">
        <f t="shared" si="0"/>
        <v>380</v>
      </c>
      <c r="W64" s="355">
        <v>119</v>
      </c>
      <c r="X64" s="355">
        <v>562</v>
      </c>
      <c r="Y64" s="433" t="s">
        <v>4753</v>
      </c>
      <c r="Z64" s="451" t="s">
        <v>4754</v>
      </c>
      <c r="AA64" s="123"/>
      <c r="AB64" s="123"/>
      <c r="AC64" s="123">
        <v>443.76</v>
      </c>
      <c r="AD64" s="123">
        <v>245.67</v>
      </c>
      <c r="AE64" s="123">
        <v>198.09</v>
      </c>
      <c r="AF64" s="123"/>
      <c r="AG64" s="123"/>
      <c r="AH64" s="123" t="s">
        <v>4269</v>
      </c>
      <c r="AI64" s="123" t="s">
        <v>4270</v>
      </c>
      <c r="AJ64" s="123"/>
      <c r="AK64" s="119" t="s">
        <v>4755</v>
      </c>
      <c r="AL64" s="451">
        <v>14.58</v>
      </c>
      <c r="AM64" s="123">
        <v>5.77</v>
      </c>
      <c r="AN64" s="123" t="s">
        <v>4272</v>
      </c>
      <c r="AO64" s="479">
        <v>45884</v>
      </c>
      <c r="AP64" s="123" t="s">
        <v>527</v>
      </c>
      <c r="AQ64" s="123" t="s">
        <v>4756</v>
      </c>
      <c r="AR64" s="123" t="s">
        <v>4274</v>
      </c>
      <c r="AS64" s="451">
        <v>8955069078</v>
      </c>
      <c r="AT64" s="123"/>
      <c r="AU64" s="123" t="s">
        <v>4307</v>
      </c>
      <c r="AV64" s="123" t="s">
        <v>4276</v>
      </c>
      <c r="AW64" s="123" t="s">
        <v>4276</v>
      </c>
      <c r="AX64" s="123" t="s">
        <v>4272</v>
      </c>
      <c r="AY64" s="123" t="s">
        <v>4272</v>
      </c>
      <c r="AZ64" s="123" t="s">
        <v>4272</v>
      </c>
      <c r="BA64" s="451" t="s">
        <v>4277</v>
      </c>
      <c r="BB64" s="347">
        <v>30</v>
      </c>
      <c r="BC64" s="128">
        <v>0</v>
      </c>
      <c r="BD64" s="451" t="s">
        <v>4277</v>
      </c>
      <c r="BE64" s="451">
        <v>443.76</v>
      </c>
      <c r="BF64" s="451">
        <v>363.76</v>
      </c>
      <c r="BG64" s="25"/>
      <c r="BH64" s="25"/>
      <c r="BI64" s="25"/>
    </row>
    <row r="65" spans="1:61" ht="34.5">
      <c r="A65" s="355"/>
      <c r="B65" s="355"/>
      <c r="C65" s="356"/>
      <c r="D65" s="357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449" t="s">
        <v>4757</v>
      </c>
      <c r="Z65" s="789" t="s">
        <v>4758</v>
      </c>
      <c r="AA65" s="448">
        <v>27.308097</v>
      </c>
      <c r="AB65" s="448">
        <v>72.532608999999994</v>
      </c>
      <c r="AC65" s="448"/>
      <c r="AD65" s="448"/>
      <c r="AE65" s="448"/>
      <c r="AF65" s="448"/>
      <c r="AG65" s="448"/>
      <c r="AH65" s="124" t="s">
        <v>4269</v>
      </c>
      <c r="AI65" s="457" t="s">
        <v>4270</v>
      </c>
      <c r="AJ65" s="448"/>
      <c r="AK65" s="122" t="s">
        <v>4759</v>
      </c>
      <c r="AL65" s="789">
        <v>14.99</v>
      </c>
      <c r="AM65" s="448">
        <v>12.85</v>
      </c>
      <c r="AN65" s="448" t="s">
        <v>4272</v>
      </c>
      <c r="AO65" s="825"/>
      <c r="AP65" s="448"/>
      <c r="AQ65" s="448"/>
      <c r="AR65" s="448"/>
      <c r="AS65" s="789"/>
      <c r="AT65" s="448"/>
      <c r="AU65" s="448" t="s">
        <v>4307</v>
      </c>
      <c r="AV65" s="448" t="s">
        <v>4276</v>
      </c>
      <c r="AW65" s="448" t="s">
        <v>4276</v>
      </c>
      <c r="AX65" s="448" t="s">
        <v>4272</v>
      </c>
      <c r="AY65" s="448" t="s">
        <v>4272</v>
      </c>
      <c r="AZ65" s="448" t="s">
        <v>4276</v>
      </c>
      <c r="BA65" s="789" t="s">
        <v>4277</v>
      </c>
      <c r="BB65" s="783">
        <v>20</v>
      </c>
      <c r="BC65" s="131">
        <v>0</v>
      </c>
      <c r="BD65" s="789" t="s">
        <v>4277</v>
      </c>
      <c r="BE65" s="789"/>
      <c r="BF65" s="789"/>
      <c r="BG65" s="25"/>
      <c r="BH65" s="25"/>
      <c r="BI65" s="25"/>
    </row>
    <row r="66" spans="1:61" ht="34.5">
      <c r="A66" s="355"/>
      <c r="B66" s="355"/>
      <c r="C66" s="356"/>
      <c r="D66" s="357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126" t="s">
        <v>4760</v>
      </c>
      <c r="Z66" s="789">
        <v>342</v>
      </c>
      <c r="AA66" s="448">
        <v>27.311048</v>
      </c>
      <c r="AB66" s="448">
        <v>72.531628999999995</v>
      </c>
      <c r="AC66" s="448"/>
      <c r="AD66" s="448"/>
      <c r="AE66" s="448"/>
      <c r="AF66" s="448"/>
      <c r="AG66" s="448"/>
      <c r="AH66" s="457" t="s">
        <v>4269</v>
      </c>
      <c r="AI66" s="457" t="s">
        <v>4479</v>
      </c>
      <c r="AJ66" s="448"/>
      <c r="AK66" s="122" t="s">
        <v>4761</v>
      </c>
      <c r="AL66" s="789">
        <v>14.99</v>
      </c>
      <c r="AM66" s="448">
        <v>12.3</v>
      </c>
      <c r="AN66" s="448" t="s">
        <v>4272</v>
      </c>
      <c r="AO66" s="825"/>
      <c r="AP66" s="448"/>
      <c r="AQ66" s="448"/>
      <c r="AR66" s="448"/>
      <c r="AS66" s="789"/>
      <c r="AT66" s="448"/>
      <c r="AU66" s="448" t="s">
        <v>4307</v>
      </c>
      <c r="AV66" s="448" t="s">
        <v>4276</v>
      </c>
      <c r="AW66" s="448" t="s">
        <v>4276</v>
      </c>
      <c r="AX66" s="448" t="s">
        <v>4272</v>
      </c>
      <c r="AY66" s="448" t="s">
        <v>4272</v>
      </c>
      <c r="AZ66" s="448" t="s">
        <v>4276</v>
      </c>
      <c r="BA66" s="789" t="s">
        <v>4277</v>
      </c>
      <c r="BB66" s="783">
        <v>30</v>
      </c>
      <c r="BC66" s="131">
        <v>0</v>
      </c>
      <c r="BD66" s="789" t="s">
        <v>4277</v>
      </c>
      <c r="BE66" s="789"/>
      <c r="BF66" s="789"/>
      <c r="BG66" s="25"/>
      <c r="BH66" s="25"/>
      <c r="BI66" s="25"/>
    </row>
    <row r="67" spans="1:61" ht="15.75">
      <c r="A67" s="355" t="s">
        <v>23</v>
      </c>
      <c r="B67" s="355" t="s">
        <v>412</v>
      </c>
      <c r="C67" s="356" t="s">
        <v>527</v>
      </c>
      <c r="D67" s="355" t="s">
        <v>530</v>
      </c>
      <c r="E67" s="355" t="s">
        <v>531</v>
      </c>
      <c r="F67" s="355">
        <v>352</v>
      </c>
      <c r="G67" s="355">
        <v>33</v>
      </c>
      <c r="H67" s="355">
        <v>234</v>
      </c>
      <c r="I67" s="355">
        <v>115</v>
      </c>
      <c r="J67" s="355">
        <v>119</v>
      </c>
      <c r="K67" s="355">
        <v>55</v>
      </c>
      <c r="L67" s="355">
        <v>30</v>
      </c>
      <c r="M67" s="355">
        <v>25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0</v>
      </c>
      <c r="T67" s="355">
        <v>0</v>
      </c>
      <c r="U67" s="355">
        <v>90</v>
      </c>
      <c r="V67" s="355">
        <f>R64:R67+T67+U67</f>
        <v>90</v>
      </c>
      <c r="W67" s="355">
        <v>43</v>
      </c>
      <c r="X67" s="355">
        <v>90</v>
      </c>
      <c r="Y67" s="374"/>
      <c r="Z67" s="451">
        <v>0</v>
      </c>
      <c r="AA67" s="123"/>
      <c r="AB67" s="123"/>
      <c r="AC67" s="123">
        <v>0</v>
      </c>
      <c r="AD67" s="123">
        <v>0</v>
      </c>
      <c r="AE67" s="123">
        <v>0</v>
      </c>
      <c r="AF67" s="123"/>
      <c r="AG67" s="123"/>
      <c r="AH67" s="123"/>
      <c r="AI67" s="123"/>
      <c r="AJ67" s="123"/>
      <c r="AK67" s="123">
        <v>0</v>
      </c>
      <c r="AL67" s="451">
        <v>0</v>
      </c>
      <c r="AM67" s="123">
        <v>0</v>
      </c>
      <c r="AN67" s="123"/>
      <c r="AO67" s="479">
        <v>45884</v>
      </c>
      <c r="AP67" s="123" t="s">
        <v>4764</v>
      </c>
      <c r="AQ67" s="123" t="s">
        <v>4765</v>
      </c>
      <c r="AR67" s="123" t="s">
        <v>4274</v>
      </c>
      <c r="AS67" s="451">
        <v>9982880350</v>
      </c>
      <c r="AT67" s="123"/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451" t="s">
        <v>4277</v>
      </c>
      <c r="BB67" s="347">
        <v>0</v>
      </c>
      <c r="BC67" s="128">
        <v>0</v>
      </c>
      <c r="BD67" s="451" t="s">
        <v>4277</v>
      </c>
      <c r="BE67" s="451">
        <v>0</v>
      </c>
      <c r="BF67" s="451">
        <v>0</v>
      </c>
      <c r="BG67" s="25"/>
      <c r="BH67" s="25"/>
      <c r="BI67" s="25"/>
    </row>
    <row r="68" spans="1:61" ht="15.75">
      <c r="A68" s="355" t="s">
        <v>23</v>
      </c>
      <c r="B68" s="355" t="s">
        <v>412</v>
      </c>
      <c r="C68" s="356" t="s">
        <v>527</v>
      </c>
      <c r="D68" s="355" t="s">
        <v>532</v>
      </c>
      <c r="E68" s="355" t="s">
        <v>533</v>
      </c>
      <c r="F68" s="355">
        <v>680</v>
      </c>
      <c r="G68" s="355">
        <v>221</v>
      </c>
      <c r="H68" s="355">
        <v>1284</v>
      </c>
      <c r="I68" s="355">
        <v>686</v>
      </c>
      <c r="J68" s="355">
        <v>598</v>
      </c>
      <c r="K68" s="355">
        <v>0</v>
      </c>
      <c r="L68" s="355">
        <v>0</v>
      </c>
      <c r="M68" s="355">
        <v>0</v>
      </c>
      <c r="N68" s="355">
        <v>0</v>
      </c>
      <c r="O68" s="355">
        <v>0</v>
      </c>
      <c r="P68" s="355">
        <v>0</v>
      </c>
      <c r="Q68" s="355">
        <v>0</v>
      </c>
      <c r="R68" s="355">
        <v>0</v>
      </c>
      <c r="S68" s="355">
        <v>0</v>
      </c>
      <c r="T68" s="355">
        <v>0</v>
      </c>
      <c r="U68" s="355">
        <v>111</v>
      </c>
      <c r="V68" s="355">
        <f t="shared" si="0"/>
        <v>111</v>
      </c>
      <c r="W68" s="355">
        <v>56</v>
      </c>
      <c r="X68" s="355">
        <v>111</v>
      </c>
      <c r="Y68" s="374"/>
      <c r="Z68" s="451">
        <v>0</v>
      </c>
      <c r="AA68" s="123"/>
      <c r="AB68" s="123"/>
      <c r="AC68" s="123">
        <v>0</v>
      </c>
      <c r="AD68" s="123">
        <v>0</v>
      </c>
      <c r="AE68" s="123">
        <v>0</v>
      </c>
      <c r="AF68" s="123"/>
      <c r="AG68" s="123"/>
      <c r="AH68" s="123"/>
      <c r="AI68" s="123"/>
      <c r="AJ68" s="123"/>
      <c r="AK68" s="123">
        <v>0</v>
      </c>
      <c r="AL68" s="451">
        <v>0</v>
      </c>
      <c r="AM68" s="123">
        <v>0</v>
      </c>
      <c r="AN68" s="123"/>
      <c r="AO68" s="479">
        <v>45884</v>
      </c>
      <c r="AP68" s="123" t="s">
        <v>4762</v>
      </c>
      <c r="AQ68" s="123" t="s">
        <v>4763</v>
      </c>
      <c r="AR68" s="123" t="s">
        <v>4293</v>
      </c>
      <c r="AS68" s="451">
        <v>8955326477</v>
      </c>
      <c r="AT68" s="123"/>
      <c r="AU68" s="123">
        <v>0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451" t="s">
        <v>4277</v>
      </c>
      <c r="BB68" s="347">
        <v>0</v>
      </c>
      <c r="BC68" s="128">
        <v>0</v>
      </c>
      <c r="BD68" s="451" t="s">
        <v>4277</v>
      </c>
      <c r="BE68" s="451">
        <v>0</v>
      </c>
      <c r="BF68" s="451">
        <v>0</v>
      </c>
      <c r="BG68" s="25"/>
      <c r="BH68" s="25"/>
      <c r="BI68" s="25"/>
    </row>
    <row r="69" spans="1:61" ht="15.75">
      <c r="A69" s="355" t="s">
        <v>23</v>
      </c>
      <c r="B69" s="355" t="s">
        <v>412</v>
      </c>
      <c r="C69" s="356" t="s">
        <v>527</v>
      </c>
      <c r="D69" s="355" t="s">
        <v>534</v>
      </c>
      <c r="E69" s="355" t="s">
        <v>535</v>
      </c>
      <c r="F69" s="355">
        <v>343</v>
      </c>
      <c r="G69" s="355">
        <v>39</v>
      </c>
      <c r="H69" s="355">
        <v>237</v>
      </c>
      <c r="I69" s="355">
        <v>118</v>
      </c>
      <c r="J69" s="355">
        <v>119</v>
      </c>
      <c r="K69" s="355">
        <v>95</v>
      </c>
      <c r="L69" s="355">
        <v>47</v>
      </c>
      <c r="M69" s="355">
        <v>48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0</v>
      </c>
      <c r="T69" s="355">
        <v>0</v>
      </c>
      <c r="U69" s="355">
        <v>64</v>
      </c>
      <c r="V69" s="355">
        <f t="shared" si="0"/>
        <v>64</v>
      </c>
      <c r="W69" s="355">
        <v>25</v>
      </c>
      <c r="X69" s="355">
        <v>64</v>
      </c>
      <c r="Y69" s="374"/>
      <c r="Z69" s="451">
        <v>0</v>
      </c>
      <c r="AA69" s="123"/>
      <c r="AB69" s="123"/>
      <c r="AC69" s="123">
        <v>0</v>
      </c>
      <c r="AD69" s="123">
        <v>0</v>
      </c>
      <c r="AE69" s="123">
        <v>0</v>
      </c>
      <c r="AF69" s="123"/>
      <c r="AG69" s="123"/>
      <c r="AH69" s="123"/>
      <c r="AI69" s="123"/>
      <c r="AJ69" s="123"/>
      <c r="AK69" s="123">
        <v>0</v>
      </c>
      <c r="AL69" s="451">
        <v>0</v>
      </c>
      <c r="AM69" s="123">
        <v>0</v>
      </c>
      <c r="AN69" s="123"/>
      <c r="AO69" s="479">
        <v>45884</v>
      </c>
      <c r="AP69" s="123" t="s">
        <v>4766</v>
      </c>
      <c r="AQ69" s="123" t="s">
        <v>4767</v>
      </c>
      <c r="AR69" s="123" t="s">
        <v>4274</v>
      </c>
      <c r="AS69" s="451">
        <v>9772581932</v>
      </c>
      <c r="AT69" s="123"/>
      <c r="AU69" s="123">
        <v>0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451" t="s">
        <v>4277</v>
      </c>
      <c r="BB69" s="347">
        <v>0</v>
      </c>
      <c r="BC69" s="128">
        <v>0</v>
      </c>
      <c r="BD69" s="451" t="s">
        <v>4277</v>
      </c>
      <c r="BE69" s="451">
        <v>0</v>
      </c>
      <c r="BF69" s="451">
        <v>0</v>
      </c>
      <c r="BG69" s="25"/>
      <c r="BH69" s="25"/>
      <c r="BI69" s="25"/>
    </row>
    <row r="70" spans="1:61" ht="15.75">
      <c r="A70" s="355" t="s">
        <v>23</v>
      </c>
      <c r="B70" s="355" t="s">
        <v>412</v>
      </c>
      <c r="C70" s="356" t="s">
        <v>536</v>
      </c>
      <c r="D70" s="357" t="s">
        <v>537</v>
      </c>
      <c r="E70" s="355" t="s">
        <v>538</v>
      </c>
      <c r="F70" s="355">
        <v>1264</v>
      </c>
      <c r="G70" s="355">
        <v>198</v>
      </c>
      <c r="H70" s="355">
        <v>1193</v>
      </c>
      <c r="I70" s="355">
        <v>634</v>
      </c>
      <c r="J70" s="355">
        <v>559</v>
      </c>
      <c r="K70" s="355">
        <v>0</v>
      </c>
      <c r="L70" s="355">
        <v>0</v>
      </c>
      <c r="M70" s="355">
        <v>0</v>
      </c>
      <c r="N70" s="355">
        <v>0</v>
      </c>
      <c r="O70" s="355">
        <v>0</v>
      </c>
      <c r="P70" s="355">
        <v>0</v>
      </c>
      <c r="Q70" s="355">
        <v>0</v>
      </c>
      <c r="R70" s="355">
        <v>76</v>
      </c>
      <c r="S70" s="355">
        <v>0</v>
      </c>
      <c r="T70" s="355">
        <v>0</v>
      </c>
      <c r="U70" s="355">
        <v>225</v>
      </c>
      <c r="V70" s="355">
        <f t="shared" si="0"/>
        <v>301</v>
      </c>
      <c r="W70" s="355">
        <v>131</v>
      </c>
      <c r="X70" s="355">
        <v>301</v>
      </c>
      <c r="Y70" s="355"/>
      <c r="Z70" s="775"/>
      <c r="AA70" s="355"/>
      <c r="AB70" s="355"/>
      <c r="AC70" s="355"/>
      <c r="AD70" s="355"/>
      <c r="AE70" s="355"/>
      <c r="AF70" s="355"/>
      <c r="AG70" s="355"/>
      <c r="AH70" s="355"/>
      <c r="AI70" s="355"/>
      <c r="AJ70" s="355"/>
      <c r="AK70" s="355"/>
      <c r="AL70" s="775"/>
      <c r="AM70" s="355"/>
      <c r="AN70" s="355"/>
      <c r="AO70" s="775"/>
      <c r="AP70" s="355"/>
      <c r="AQ70" s="355"/>
      <c r="AR70" s="355"/>
      <c r="AS70" s="775"/>
      <c r="AT70" s="355"/>
      <c r="AU70" s="355"/>
      <c r="AV70" s="355"/>
      <c r="AW70" s="355"/>
      <c r="AX70" s="355"/>
      <c r="AY70" s="355"/>
      <c r="AZ70" s="355"/>
      <c r="BA70" s="775"/>
      <c r="BB70" s="772"/>
      <c r="BC70" s="355"/>
      <c r="BD70" s="775"/>
      <c r="BE70" s="775"/>
      <c r="BF70" s="775"/>
      <c r="BG70" s="25"/>
      <c r="BH70" s="25"/>
      <c r="BI70" s="25"/>
    </row>
    <row r="71" spans="1:61" ht="15.75">
      <c r="A71" s="355" t="s">
        <v>23</v>
      </c>
      <c r="B71" s="355" t="s">
        <v>412</v>
      </c>
      <c r="C71" s="356" t="s">
        <v>536</v>
      </c>
      <c r="D71" s="355" t="s">
        <v>539</v>
      </c>
      <c r="E71" s="355" t="s">
        <v>540</v>
      </c>
      <c r="F71" s="355">
        <v>1167</v>
      </c>
      <c r="G71" s="355">
        <v>33</v>
      </c>
      <c r="H71" s="355">
        <v>190</v>
      </c>
      <c r="I71" s="355">
        <v>95</v>
      </c>
      <c r="J71" s="355">
        <v>95</v>
      </c>
      <c r="K71" s="355">
        <v>0</v>
      </c>
      <c r="L71" s="355">
        <v>0</v>
      </c>
      <c r="M71" s="355">
        <v>0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269</v>
      </c>
      <c r="T71" s="355">
        <v>0</v>
      </c>
      <c r="U71" s="355">
        <v>204</v>
      </c>
      <c r="V71" s="355">
        <f t="shared" si="0"/>
        <v>204</v>
      </c>
      <c r="W71" s="355">
        <v>145</v>
      </c>
      <c r="X71" s="355">
        <v>473</v>
      </c>
      <c r="Y71" s="355"/>
      <c r="Z71" s="775"/>
      <c r="AA71" s="355"/>
      <c r="AB71" s="355"/>
      <c r="AC71" s="355"/>
      <c r="AD71" s="355"/>
      <c r="AE71" s="355"/>
      <c r="AF71" s="355"/>
      <c r="AG71" s="355"/>
      <c r="AH71" s="355"/>
      <c r="AI71" s="355"/>
      <c r="AJ71" s="355"/>
      <c r="AK71" s="355"/>
      <c r="AL71" s="775"/>
      <c r="AM71" s="355"/>
      <c r="AN71" s="355"/>
      <c r="AO71" s="775"/>
      <c r="AP71" s="355"/>
      <c r="AQ71" s="355"/>
      <c r="AR71" s="355"/>
      <c r="AS71" s="775"/>
      <c r="AT71" s="355"/>
      <c r="AU71" s="355"/>
      <c r="AV71" s="355"/>
      <c r="AW71" s="355"/>
      <c r="AX71" s="355"/>
      <c r="AY71" s="355"/>
      <c r="AZ71" s="355"/>
      <c r="BA71" s="775"/>
      <c r="BB71" s="772"/>
      <c r="BC71" s="355"/>
      <c r="BD71" s="775"/>
      <c r="BE71" s="775"/>
      <c r="BF71" s="775"/>
      <c r="BG71" s="25"/>
      <c r="BH71" s="25"/>
      <c r="BI71" s="25"/>
    </row>
    <row r="72" spans="1:61" ht="34.5">
      <c r="A72" s="355" t="s">
        <v>23</v>
      </c>
      <c r="B72" s="355" t="s">
        <v>412</v>
      </c>
      <c r="C72" s="356" t="s">
        <v>541</v>
      </c>
      <c r="D72" s="357" t="s">
        <v>542</v>
      </c>
      <c r="E72" s="355" t="s">
        <v>543</v>
      </c>
      <c r="F72" s="355">
        <v>1829.24</v>
      </c>
      <c r="G72" s="355">
        <v>84</v>
      </c>
      <c r="H72" s="355">
        <v>524</v>
      </c>
      <c r="I72" s="355">
        <v>274</v>
      </c>
      <c r="J72" s="355">
        <v>250</v>
      </c>
      <c r="K72" s="355">
        <v>262</v>
      </c>
      <c r="L72" s="355">
        <v>130</v>
      </c>
      <c r="M72" s="355">
        <v>132</v>
      </c>
      <c r="N72" s="355">
        <v>1</v>
      </c>
      <c r="O72" s="355">
        <v>1</v>
      </c>
      <c r="P72" s="355">
        <v>0</v>
      </c>
      <c r="Q72" s="355">
        <v>0</v>
      </c>
      <c r="R72" s="355">
        <v>37</v>
      </c>
      <c r="S72" s="355">
        <v>15</v>
      </c>
      <c r="T72" s="355">
        <v>150</v>
      </c>
      <c r="U72" s="355">
        <v>0</v>
      </c>
      <c r="V72" s="355">
        <f t="shared" si="0"/>
        <v>187</v>
      </c>
      <c r="W72" s="355">
        <v>124.18</v>
      </c>
      <c r="X72" s="355">
        <v>202</v>
      </c>
      <c r="Y72" s="433" t="s">
        <v>4791</v>
      </c>
      <c r="Z72" s="451" t="s">
        <v>4792</v>
      </c>
      <c r="AA72" s="123">
        <v>27.460370999999999</v>
      </c>
      <c r="AB72" s="123">
        <v>72.500480999999994</v>
      </c>
      <c r="AC72" s="123">
        <v>7.36</v>
      </c>
      <c r="AD72" s="123">
        <v>6.52</v>
      </c>
      <c r="AE72" s="123">
        <v>0.84</v>
      </c>
      <c r="AF72" s="123"/>
      <c r="AG72" s="123"/>
      <c r="AH72" s="123"/>
      <c r="AI72" s="123"/>
      <c r="AJ72" s="123"/>
      <c r="AK72" s="119" t="s">
        <v>4793</v>
      </c>
      <c r="AL72" s="451">
        <v>14.58</v>
      </c>
      <c r="AM72" s="123">
        <v>10.1</v>
      </c>
      <c r="AN72" s="123" t="s">
        <v>4272</v>
      </c>
      <c r="AO72" s="479">
        <v>45828</v>
      </c>
      <c r="AP72" s="123" t="s">
        <v>4794</v>
      </c>
      <c r="AQ72" s="123" t="s">
        <v>4795</v>
      </c>
      <c r="AR72" s="123" t="s">
        <v>4274</v>
      </c>
      <c r="AS72" s="451">
        <v>9783203101</v>
      </c>
      <c r="AT72" s="123"/>
      <c r="AU72" s="123" t="s">
        <v>4307</v>
      </c>
      <c r="AV72" s="123" t="s">
        <v>4276</v>
      </c>
      <c r="AW72" s="123" t="s">
        <v>4276</v>
      </c>
      <c r="AX72" s="123" t="s">
        <v>4272</v>
      </c>
      <c r="AY72" s="123" t="s">
        <v>4272</v>
      </c>
      <c r="AZ72" s="123" t="s">
        <v>4272</v>
      </c>
      <c r="BA72" s="451" t="s">
        <v>4277</v>
      </c>
      <c r="BB72" s="347">
        <v>5</v>
      </c>
      <c r="BC72" s="128">
        <v>0</v>
      </c>
      <c r="BD72" s="451" t="s">
        <v>4277</v>
      </c>
      <c r="BE72" s="451">
        <v>7.36</v>
      </c>
      <c r="BF72" s="451">
        <v>2.36</v>
      </c>
      <c r="BG72" s="25"/>
      <c r="BH72" s="25"/>
      <c r="BI72" s="25"/>
    </row>
    <row r="73" spans="1:61" ht="15.75">
      <c r="A73" s="355" t="s">
        <v>23</v>
      </c>
      <c r="B73" s="355" t="s">
        <v>412</v>
      </c>
      <c r="C73" s="356" t="s">
        <v>541</v>
      </c>
      <c r="D73" s="355" t="s">
        <v>544</v>
      </c>
      <c r="E73" s="355" t="s">
        <v>545</v>
      </c>
      <c r="F73" s="355">
        <v>461</v>
      </c>
      <c r="G73" s="355">
        <v>62</v>
      </c>
      <c r="H73" s="355">
        <v>348</v>
      </c>
      <c r="I73" s="355">
        <v>180</v>
      </c>
      <c r="J73" s="355">
        <v>168</v>
      </c>
      <c r="K73" s="355">
        <v>218</v>
      </c>
      <c r="L73" s="355">
        <v>112</v>
      </c>
      <c r="M73" s="355">
        <v>106</v>
      </c>
      <c r="N73" s="355">
        <v>118</v>
      </c>
      <c r="O73" s="355">
        <v>63</v>
      </c>
      <c r="P73" s="355">
        <v>55</v>
      </c>
      <c r="Q73" s="355">
        <v>0</v>
      </c>
      <c r="R73" s="355">
        <v>0</v>
      </c>
      <c r="S73" s="355">
        <v>0</v>
      </c>
      <c r="T73" s="355">
        <v>0</v>
      </c>
      <c r="U73" s="355">
        <v>82</v>
      </c>
      <c r="V73" s="355">
        <f>R72:R73+T73+U73</f>
        <v>82</v>
      </c>
      <c r="W73" s="355">
        <v>35</v>
      </c>
      <c r="X73" s="355">
        <v>82</v>
      </c>
      <c r="Y73" s="374"/>
      <c r="Z73" s="451">
        <v>0</v>
      </c>
      <c r="AA73" s="123"/>
      <c r="AB73" s="123"/>
      <c r="AC73" s="123">
        <v>0</v>
      </c>
      <c r="AD73" s="123">
        <v>0</v>
      </c>
      <c r="AE73" s="123">
        <v>0</v>
      </c>
      <c r="AF73" s="123"/>
      <c r="AG73" s="123"/>
      <c r="AH73" s="123"/>
      <c r="AI73" s="123"/>
      <c r="AJ73" s="123"/>
      <c r="AK73" s="123">
        <v>0</v>
      </c>
      <c r="AL73" s="451">
        <v>0</v>
      </c>
      <c r="AM73" s="123">
        <v>0</v>
      </c>
      <c r="AN73" s="123"/>
      <c r="AO73" s="479">
        <v>45828</v>
      </c>
      <c r="AP73" s="123" t="s">
        <v>4805</v>
      </c>
      <c r="AQ73" s="123" t="s">
        <v>4806</v>
      </c>
      <c r="AR73" s="123" t="s">
        <v>4293</v>
      </c>
      <c r="AS73" s="451">
        <v>9929422861</v>
      </c>
      <c r="AT73" s="123"/>
      <c r="AU73" s="123">
        <v>0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451" t="s">
        <v>4277</v>
      </c>
      <c r="BB73" s="347">
        <v>0</v>
      </c>
      <c r="BC73" s="128">
        <v>0</v>
      </c>
      <c r="BD73" s="451" t="s">
        <v>4277</v>
      </c>
      <c r="BE73" s="451">
        <v>0</v>
      </c>
      <c r="BF73" s="451">
        <v>0</v>
      </c>
      <c r="BG73" s="25"/>
      <c r="BH73" s="25"/>
      <c r="BI73" s="25"/>
    </row>
    <row r="74" spans="1:61" ht="17.25">
      <c r="A74" s="355" t="s">
        <v>23</v>
      </c>
      <c r="B74" s="355" t="s">
        <v>412</v>
      </c>
      <c r="C74" s="356" t="s">
        <v>541</v>
      </c>
      <c r="D74" s="355" t="s">
        <v>546</v>
      </c>
      <c r="E74" s="355" t="s">
        <v>547</v>
      </c>
      <c r="F74" s="355">
        <v>1236</v>
      </c>
      <c r="G74" s="355">
        <v>193</v>
      </c>
      <c r="H74" s="355">
        <v>1142</v>
      </c>
      <c r="I74" s="355">
        <v>591</v>
      </c>
      <c r="J74" s="355">
        <v>551</v>
      </c>
      <c r="K74" s="355">
        <v>681</v>
      </c>
      <c r="L74" s="355">
        <v>346</v>
      </c>
      <c r="M74" s="355">
        <v>335</v>
      </c>
      <c r="N74" s="355">
        <v>160</v>
      </c>
      <c r="O74" s="355">
        <v>79</v>
      </c>
      <c r="P74" s="355">
        <v>81</v>
      </c>
      <c r="Q74" s="355">
        <v>0</v>
      </c>
      <c r="R74" s="355">
        <v>0</v>
      </c>
      <c r="S74" s="355">
        <v>412</v>
      </c>
      <c r="T74" s="355">
        <v>0</v>
      </c>
      <c r="U74" s="355">
        <v>0</v>
      </c>
      <c r="V74" s="355">
        <f t="shared" si="0"/>
        <v>0</v>
      </c>
      <c r="W74" s="355">
        <v>6</v>
      </c>
      <c r="X74" s="355">
        <v>412</v>
      </c>
      <c r="Y74" s="433" t="s">
        <v>4796</v>
      </c>
      <c r="Z74" s="451" t="s">
        <v>4798</v>
      </c>
      <c r="AA74" s="123">
        <v>27.455584999999999</v>
      </c>
      <c r="AB74" s="123">
        <v>72.497559999999993</v>
      </c>
      <c r="AC74" s="123">
        <v>609.91999999999996</v>
      </c>
      <c r="AD74" s="123">
        <v>349.79</v>
      </c>
      <c r="AE74" s="123">
        <v>260.13</v>
      </c>
      <c r="AF74" s="123"/>
      <c r="AG74" s="123"/>
      <c r="AH74" s="123" t="s">
        <v>4269</v>
      </c>
      <c r="AI74" s="123" t="s">
        <v>4280</v>
      </c>
      <c r="AJ74" s="123"/>
      <c r="AK74" s="119" t="s">
        <v>4799</v>
      </c>
      <c r="AL74" s="451">
        <v>8.4499999999999993</v>
      </c>
      <c r="AM74" s="123">
        <v>3.01</v>
      </c>
      <c r="AN74" s="123" t="s">
        <v>4272</v>
      </c>
      <c r="AO74" s="479">
        <v>45828</v>
      </c>
      <c r="AP74" s="123" t="s">
        <v>4797</v>
      </c>
      <c r="AQ74" s="123" t="s">
        <v>4800</v>
      </c>
      <c r="AR74" s="123" t="s">
        <v>4274</v>
      </c>
      <c r="AS74" s="451">
        <v>9782296601</v>
      </c>
      <c r="AT74" s="123"/>
      <c r="AU74" s="123" t="s">
        <v>4307</v>
      </c>
      <c r="AV74" s="123" t="s">
        <v>4276</v>
      </c>
      <c r="AW74" s="123" t="s">
        <v>4276</v>
      </c>
      <c r="AX74" s="123" t="s">
        <v>4272</v>
      </c>
      <c r="AY74" s="123" t="s">
        <v>4272</v>
      </c>
      <c r="AZ74" s="123" t="s">
        <v>4272</v>
      </c>
      <c r="BA74" s="451" t="s">
        <v>4277</v>
      </c>
      <c r="BB74" s="347">
        <v>5</v>
      </c>
      <c r="BC74" s="128">
        <v>0</v>
      </c>
      <c r="BD74" s="451" t="s">
        <v>4277</v>
      </c>
      <c r="BE74" s="451">
        <v>609.91999999999996</v>
      </c>
      <c r="BF74" s="451">
        <v>599.91999999999996</v>
      </c>
      <c r="BG74" s="25"/>
      <c r="BH74" s="25"/>
      <c r="BI74" s="25"/>
    </row>
    <row r="75" spans="1:61" ht="34.5">
      <c r="A75" s="355"/>
      <c r="B75" s="355"/>
      <c r="C75" s="356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126" t="s">
        <v>4801</v>
      </c>
      <c r="Z75" s="789">
        <v>14</v>
      </c>
      <c r="AA75" s="448">
        <v>27.449743999999999</v>
      </c>
      <c r="AB75" s="448">
        <v>72.509559999999993</v>
      </c>
      <c r="AC75" s="448"/>
      <c r="AD75" s="448"/>
      <c r="AE75" s="448"/>
      <c r="AF75" s="448"/>
      <c r="AG75" s="448"/>
      <c r="AH75" s="457" t="s">
        <v>4269</v>
      </c>
      <c r="AI75" s="457" t="s">
        <v>4479</v>
      </c>
      <c r="AJ75" s="448"/>
      <c r="AK75" s="122" t="s">
        <v>4802</v>
      </c>
      <c r="AL75" s="789">
        <v>14.58</v>
      </c>
      <c r="AM75" s="448">
        <v>8.6199999999999992</v>
      </c>
      <c r="AN75" s="448" t="s">
        <v>4272</v>
      </c>
      <c r="AO75" s="825"/>
      <c r="AP75" s="448"/>
      <c r="AQ75" s="448"/>
      <c r="AR75" s="448"/>
      <c r="AS75" s="789"/>
      <c r="AT75" s="448"/>
      <c r="AU75" s="448" t="s">
        <v>4307</v>
      </c>
      <c r="AV75" s="448" t="s">
        <v>4276</v>
      </c>
      <c r="AW75" s="448" t="s">
        <v>4276</v>
      </c>
      <c r="AX75" s="448" t="s">
        <v>4272</v>
      </c>
      <c r="AY75" s="448" t="s">
        <v>4272</v>
      </c>
      <c r="AZ75" s="448" t="s">
        <v>4272</v>
      </c>
      <c r="BA75" s="789" t="s">
        <v>4277</v>
      </c>
      <c r="BB75" s="783">
        <v>5</v>
      </c>
      <c r="BC75" s="131">
        <v>0</v>
      </c>
      <c r="BD75" s="789" t="s">
        <v>4277</v>
      </c>
      <c r="BE75" s="789"/>
      <c r="BF75" s="789"/>
      <c r="BG75" s="25"/>
      <c r="BH75" s="25"/>
      <c r="BI75" s="25"/>
    </row>
    <row r="76" spans="1:61" ht="15.75">
      <c r="A76" s="355" t="s">
        <v>23</v>
      </c>
      <c r="B76" s="355" t="s">
        <v>412</v>
      </c>
      <c r="C76" s="356" t="s">
        <v>541</v>
      </c>
      <c r="D76" s="355" t="s">
        <v>548</v>
      </c>
      <c r="E76" s="355" t="s">
        <v>549</v>
      </c>
      <c r="F76" s="355">
        <v>865.37</v>
      </c>
      <c r="G76" s="355">
        <v>57</v>
      </c>
      <c r="H76" s="355">
        <v>306</v>
      </c>
      <c r="I76" s="355">
        <v>172</v>
      </c>
      <c r="J76" s="355">
        <v>134</v>
      </c>
      <c r="K76" s="355">
        <v>0</v>
      </c>
      <c r="L76" s="355">
        <v>0</v>
      </c>
      <c r="M76" s="355">
        <v>0</v>
      </c>
      <c r="N76" s="355">
        <v>6</v>
      </c>
      <c r="O76" s="355">
        <v>4</v>
      </c>
      <c r="P76" s="355">
        <v>2</v>
      </c>
      <c r="Q76" s="355">
        <v>0</v>
      </c>
      <c r="R76" s="355">
        <v>0</v>
      </c>
      <c r="S76" s="355">
        <v>0</v>
      </c>
      <c r="T76" s="355">
        <v>0</v>
      </c>
      <c r="U76" s="355">
        <v>0</v>
      </c>
      <c r="V76" s="355">
        <f>R74:R76+T76+U76</f>
        <v>0</v>
      </c>
      <c r="W76" s="355">
        <v>0</v>
      </c>
      <c r="X76" s="355">
        <v>0</v>
      </c>
      <c r="Y76" s="374"/>
      <c r="Z76" s="451" t="s">
        <v>4804</v>
      </c>
      <c r="AA76" s="123"/>
      <c r="AB76" s="123"/>
      <c r="AC76" s="123">
        <v>823.09</v>
      </c>
      <c r="AD76" s="123">
        <v>0</v>
      </c>
      <c r="AE76" s="123">
        <v>823.09</v>
      </c>
      <c r="AF76" s="123"/>
      <c r="AG76" s="123"/>
      <c r="AH76" s="123"/>
      <c r="AI76" s="123"/>
      <c r="AJ76" s="123"/>
      <c r="AK76" s="123">
        <v>0</v>
      </c>
      <c r="AL76" s="451">
        <v>0</v>
      </c>
      <c r="AM76" s="123">
        <v>0</v>
      </c>
      <c r="AN76" s="123"/>
      <c r="AO76" s="479">
        <v>45828</v>
      </c>
      <c r="AP76" s="123" t="s">
        <v>4803</v>
      </c>
      <c r="AQ76" s="123" t="s">
        <v>4297</v>
      </c>
      <c r="AR76" s="123" t="s">
        <v>4274</v>
      </c>
      <c r="AS76" s="451">
        <v>0</v>
      </c>
      <c r="AT76" s="123"/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451" t="s">
        <v>4277</v>
      </c>
      <c r="BB76" s="347">
        <v>0</v>
      </c>
      <c r="BC76" s="128">
        <v>0</v>
      </c>
      <c r="BD76" s="451" t="s">
        <v>4277</v>
      </c>
      <c r="BE76" s="451">
        <v>823.09</v>
      </c>
      <c r="BF76" s="451">
        <v>823.09</v>
      </c>
      <c r="BG76" s="25"/>
      <c r="BH76" s="25"/>
      <c r="BI76" s="25"/>
    </row>
    <row r="77" spans="1:61" ht="17.25">
      <c r="A77" s="355" t="s">
        <v>23</v>
      </c>
      <c r="B77" s="355" t="s">
        <v>412</v>
      </c>
      <c r="C77" s="356" t="s">
        <v>550</v>
      </c>
      <c r="D77" s="357" t="s">
        <v>343</v>
      </c>
      <c r="E77" s="355" t="s">
        <v>551</v>
      </c>
      <c r="F77" s="355">
        <v>7923</v>
      </c>
      <c r="G77" s="355">
        <v>506</v>
      </c>
      <c r="H77" s="355">
        <v>2769</v>
      </c>
      <c r="I77" s="355">
        <v>1487</v>
      </c>
      <c r="J77" s="355">
        <v>1282</v>
      </c>
      <c r="K77" s="355">
        <v>595</v>
      </c>
      <c r="L77" s="355">
        <v>317</v>
      </c>
      <c r="M77" s="355">
        <v>278</v>
      </c>
      <c r="N77" s="355">
        <v>0</v>
      </c>
      <c r="O77" s="355">
        <v>0</v>
      </c>
      <c r="P77" s="355">
        <v>0</v>
      </c>
      <c r="Q77" s="355">
        <v>0</v>
      </c>
      <c r="R77" s="355">
        <v>198</v>
      </c>
      <c r="S77" s="355">
        <v>841</v>
      </c>
      <c r="T77" s="355">
        <v>0</v>
      </c>
      <c r="U77" s="355">
        <v>1249</v>
      </c>
      <c r="V77" s="355">
        <f t="shared" si="0"/>
        <v>1447</v>
      </c>
      <c r="W77" s="355">
        <v>436</v>
      </c>
      <c r="X77" s="355">
        <v>2288</v>
      </c>
      <c r="Y77" s="82" t="s">
        <v>4855</v>
      </c>
      <c r="Z77" s="826">
        <v>983981997983</v>
      </c>
      <c r="AA77" s="361">
        <v>27.429086000000002</v>
      </c>
      <c r="AB77" s="361">
        <v>72.120272</v>
      </c>
      <c r="AC77" s="361">
        <v>680.88</v>
      </c>
      <c r="AD77" s="361">
        <v>5.69</v>
      </c>
      <c r="AE77" s="361">
        <v>675.19</v>
      </c>
      <c r="AF77" s="361"/>
      <c r="AG77" s="361"/>
      <c r="AH77" s="361" t="s">
        <v>4269</v>
      </c>
      <c r="AI77" s="361" t="s">
        <v>4479</v>
      </c>
      <c r="AJ77" s="361"/>
      <c r="AK77" s="82" t="s">
        <v>4856</v>
      </c>
      <c r="AL77" s="451">
        <v>14.98</v>
      </c>
      <c r="AM77" s="361">
        <v>12.88</v>
      </c>
      <c r="AN77" s="361" t="s">
        <v>4272</v>
      </c>
      <c r="AO77" s="479">
        <v>45884</v>
      </c>
      <c r="AP77" s="361" t="s">
        <v>550</v>
      </c>
      <c r="AQ77" s="361" t="s">
        <v>4273</v>
      </c>
      <c r="AR77" s="361" t="s">
        <v>4274</v>
      </c>
      <c r="AS77" s="451">
        <v>9983615612</v>
      </c>
      <c r="AT77" s="361"/>
      <c r="AU77" s="361" t="s">
        <v>4307</v>
      </c>
      <c r="AV77" s="347" t="s">
        <v>4272</v>
      </c>
      <c r="AW77" s="347" t="s">
        <v>4276</v>
      </c>
      <c r="AX77" s="347" t="s">
        <v>4276</v>
      </c>
      <c r="AY77" s="347" t="s">
        <v>4276</v>
      </c>
      <c r="AZ77" s="347" t="s">
        <v>4276</v>
      </c>
      <c r="BA77" s="451" t="s">
        <v>4277</v>
      </c>
      <c r="BB77" s="347">
        <v>12</v>
      </c>
      <c r="BC77" s="361"/>
      <c r="BD77" s="451" t="s">
        <v>4277</v>
      </c>
      <c r="BE77" s="451">
        <v>680.88</v>
      </c>
      <c r="BF77" s="451">
        <v>653</v>
      </c>
      <c r="BG77" s="25"/>
      <c r="BH77" s="25"/>
      <c r="BI77" s="25"/>
    </row>
    <row r="78" spans="1:61" ht="17.25">
      <c r="A78" s="355"/>
      <c r="B78" s="355"/>
      <c r="C78" s="356"/>
      <c r="D78" s="357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90" t="s">
        <v>4857</v>
      </c>
      <c r="Z78" s="899">
        <v>98</v>
      </c>
      <c r="AA78" s="453">
        <v>27.430292999999999</v>
      </c>
      <c r="AB78" s="453">
        <v>72.109497000000005</v>
      </c>
      <c r="AC78" s="453"/>
      <c r="AD78" s="453"/>
      <c r="AE78" s="453"/>
      <c r="AF78" s="453"/>
      <c r="AG78" s="453"/>
      <c r="AH78" s="453" t="s">
        <v>4313</v>
      </c>
      <c r="AI78" s="453" t="s">
        <v>4280</v>
      </c>
      <c r="AJ78" s="456">
        <v>45558</v>
      </c>
      <c r="AK78" s="90" t="s">
        <v>4858</v>
      </c>
      <c r="AL78" s="455">
        <v>23.2</v>
      </c>
      <c r="AM78" s="453">
        <v>18.96</v>
      </c>
      <c r="AN78" s="453" t="s">
        <v>4272</v>
      </c>
      <c r="AO78" s="896">
        <v>45884</v>
      </c>
      <c r="AP78" s="453"/>
      <c r="AQ78" s="453"/>
      <c r="AR78" s="453"/>
      <c r="AS78" s="455"/>
      <c r="AT78" s="453"/>
      <c r="AU78" s="453"/>
      <c r="AV78" s="442" t="s">
        <v>4272</v>
      </c>
      <c r="AW78" s="442" t="s">
        <v>4276</v>
      </c>
      <c r="AX78" s="442" t="s">
        <v>4276</v>
      </c>
      <c r="AY78" s="442" t="s">
        <v>4276</v>
      </c>
      <c r="AZ78" s="442" t="s">
        <v>4276</v>
      </c>
      <c r="BA78" s="455" t="s">
        <v>4277</v>
      </c>
      <c r="BB78" s="442">
        <v>15</v>
      </c>
      <c r="BC78" s="453"/>
      <c r="BD78" s="455" t="s">
        <v>4277</v>
      </c>
      <c r="BE78" s="455"/>
      <c r="BF78" s="455"/>
      <c r="BG78" s="25"/>
      <c r="BH78" s="25"/>
      <c r="BI78" s="25"/>
    </row>
    <row r="79" spans="1:61" ht="15.75">
      <c r="A79" s="355" t="s">
        <v>23</v>
      </c>
      <c r="B79" s="355" t="s">
        <v>412</v>
      </c>
      <c r="C79" s="356" t="s">
        <v>550</v>
      </c>
      <c r="D79" s="355" t="s">
        <v>552</v>
      </c>
      <c r="E79" s="355" t="s">
        <v>553</v>
      </c>
      <c r="F79" s="355">
        <v>571</v>
      </c>
      <c r="G79" s="355">
        <v>33</v>
      </c>
      <c r="H79" s="355">
        <v>169</v>
      </c>
      <c r="I79" s="355">
        <v>98</v>
      </c>
      <c r="J79" s="355">
        <v>71</v>
      </c>
      <c r="K79" s="355">
        <v>0</v>
      </c>
      <c r="L79" s="355">
        <v>0</v>
      </c>
      <c r="M79" s="355">
        <v>0</v>
      </c>
      <c r="N79" s="355">
        <v>0</v>
      </c>
      <c r="O79" s="355">
        <v>0</v>
      </c>
      <c r="P79" s="355">
        <v>0</v>
      </c>
      <c r="Q79" s="355">
        <v>0</v>
      </c>
      <c r="R79" s="355">
        <v>0</v>
      </c>
      <c r="S79" s="355">
        <v>271</v>
      </c>
      <c r="T79" s="355">
        <v>0</v>
      </c>
      <c r="U79" s="355">
        <v>0</v>
      </c>
      <c r="V79" s="355">
        <f>R77:R79+T79+U79</f>
        <v>0</v>
      </c>
      <c r="W79" s="355">
        <v>5</v>
      </c>
      <c r="X79" s="355">
        <v>271</v>
      </c>
      <c r="Y79" s="411"/>
      <c r="Z79" s="447">
        <v>0</v>
      </c>
      <c r="AA79" s="358"/>
      <c r="AB79" s="358"/>
      <c r="AC79" s="358">
        <v>0</v>
      </c>
      <c r="AD79" s="358">
        <v>0</v>
      </c>
      <c r="AE79" s="358">
        <v>0</v>
      </c>
      <c r="AF79" s="358"/>
      <c r="AG79" s="358"/>
      <c r="AH79" s="358"/>
      <c r="AI79" s="358"/>
      <c r="AJ79" s="358"/>
      <c r="AK79" s="358"/>
      <c r="AL79" s="447"/>
      <c r="AM79" s="361"/>
      <c r="AN79" s="361" t="s">
        <v>4272</v>
      </c>
      <c r="AO79" s="479">
        <v>45884</v>
      </c>
      <c r="AP79" s="361" t="s">
        <v>4859</v>
      </c>
      <c r="AQ79" s="361" t="s">
        <v>4860</v>
      </c>
      <c r="AR79" s="361" t="s">
        <v>4274</v>
      </c>
      <c r="AS79" s="451">
        <v>7238456301</v>
      </c>
      <c r="AT79" s="358"/>
      <c r="AU79" s="358">
        <v>0</v>
      </c>
      <c r="AV79" s="347">
        <v>0</v>
      </c>
      <c r="AW79" s="347">
        <v>0</v>
      </c>
      <c r="AX79" s="347">
        <v>0</v>
      </c>
      <c r="AY79" s="347">
        <v>0</v>
      </c>
      <c r="AZ79" s="347">
        <v>0</v>
      </c>
      <c r="BA79" s="451" t="s">
        <v>4277</v>
      </c>
      <c r="BB79" s="363">
        <v>0</v>
      </c>
      <c r="BC79" s="358"/>
      <c r="BD79" s="451" t="s">
        <v>4277</v>
      </c>
      <c r="BE79" s="447">
        <v>0</v>
      </c>
      <c r="BF79" s="447">
        <v>0</v>
      </c>
      <c r="BG79" s="25"/>
      <c r="BH79" s="25"/>
      <c r="BI79" s="25"/>
    </row>
    <row r="80" spans="1:61" ht="17.25">
      <c r="A80" s="355" t="s">
        <v>23</v>
      </c>
      <c r="B80" s="355" t="s">
        <v>412</v>
      </c>
      <c r="C80" s="356" t="s">
        <v>550</v>
      </c>
      <c r="D80" s="355" t="s">
        <v>554</v>
      </c>
      <c r="E80" s="355" t="s">
        <v>555</v>
      </c>
      <c r="F80" s="355">
        <v>2225</v>
      </c>
      <c r="G80" s="355">
        <v>58</v>
      </c>
      <c r="H80" s="355">
        <v>367</v>
      </c>
      <c r="I80" s="355">
        <v>198</v>
      </c>
      <c r="J80" s="355">
        <v>169</v>
      </c>
      <c r="K80" s="355">
        <v>332</v>
      </c>
      <c r="L80" s="355">
        <v>180</v>
      </c>
      <c r="M80" s="355">
        <v>152</v>
      </c>
      <c r="N80" s="355">
        <v>0</v>
      </c>
      <c r="O80" s="355">
        <v>0</v>
      </c>
      <c r="P80" s="355">
        <v>0</v>
      </c>
      <c r="Q80" s="355">
        <v>0</v>
      </c>
      <c r="R80" s="355">
        <v>0</v>
      </c>
      <c r="S80" s="355">
        <v>1185</v>
      </c>
      <c r="T80" s="355">
        <v>0</v>
      </c>
      <c r="U80" s="355">
        <v>764</v>
      </c>
      <c r="V80" s="355">
        <f t="shared" ref="V80:V163" si="1">R79:R80+T80+U80</f>
        <v>764</v>
      </c>
      <c r="W80" s="355">
        <v>15</v>
      </c>
      <c r="X80" s="355">
        <v>1949</v>
      </c>
      <c r="Y80" s="84" t="s">
        <v>4861</v>
      </c>
      <c r="Z80" s="451" t="s">
        <v>4863</v>
      </c>
      <c r="AA80" s="361">
        <v>27.410737999999998</v>
      </c>
      <c r="AB80" s="361">
        <v>72.150009999999995</v>
      </c>
      <c r="AC80" s="361">
        <v>1167.92</v>
      </c>
      <c r="AD80" s="361">
        <v>0</v>
      </c>
      <c r="AE80" s="361">
        <v>1167.92</v>
      </c>
      <c r="AF80" s="361"/>
      <c r="AG80" s="361"/>
      <c r="AH80" s="361" t="s">
        <v>4313</v>
      </c>
      <c r="AI80" s="361" t="s">
        <v>4280</v>
      </c>
      <c r="AJ80" s="365">
        <v>45558</v>
      </c>
      <c r="AK80" s="82" t="s">
        <v>4864</v>
      </c>
      <c r="AL80" s="451">
        <v>29.99</v>
      </c>
      <c r="AM80" s="361">
        <v>24.45</v>
      </c>
      <c r="AN80" s="361" t="s">
        <v>4272</v>
      </c>
      <c r="AO80" s="479">
        <v>45884</v>
      </c>
      <c r="AP80" s="361" t="s">
        <v>4862</v>
      </c>
      <c r="AQ80" s="361" t="s">
        <v>4865</v>
      </c>
      <c r="AR80" s="361" t="s">
        <v>4274</v>
      </c>
      <c r="AS80" s="451">
        <v>0</v>
      </c>
      <c r="AT80" s="361"/>
      <c r="AU80" s="361" t="s">
        <v>4307</v>
      </c>
      <c r="AV80" s="347" t="s">
        <v>4272</v>
      </c>
      <c r="AW80" s="347" t="s">
        <v>4276</v>
      </c>
      <c r="AX80" s="347" t="s">
        <v>4276</v>
      </c>
      <c r="AY80" s="347" t="s">
        <v>4276</v>
      </c>
      <c r="AZ80" s="347" t="s">
        <v>4276</v>
      </c>
      <c r="BA80" s="451" t="s">
        <v>4277</v>
      </c>
      <c r="BB80" s="347">
        <v>18</v>
      </c>
      <c r="BC80" s="361"/>
      <c r="BD80" s="451" t="s">
        <v>4277</v>
      </c>
      <c r="BE80" s="451">
        <v>1167.92</v>
      </c>
      <c r="BF80" s="451">
        <v>1149.92</v>
      </c>
      <c r="BG80" s="25"/>
      <c r="BH80" s="25"/>
      <c r="BI80" s="25"/>
    </row>
    <row r="81" spans="1:61" ht="15.75">
      <c r="A81" s="355" t="s">
        <v>23</v>
      </c>
      <c r="B81" s="355" t="s">
        <v>412</v>
      </c>
      <c r="C81" s="356" t="s">
        <v>550</v>
      </c>
      <c r="D81" s="355" t="s">
        <v>257</v>
      </c>
      <c r="E81" s="355" t="s">
        <v>556</v>
      </c>
      <c r="F81" s="355">
        <v>745</v>
      </c>
      <c r="G81" s="355">
        <v>38</v>
      </c>
      <c r="H81" s="355">
        <v>175</v>
      </c>
      <c r="I81" s="355">
        <v>87</v>
      </c>
      <c r="J81" s="355">
        <v>88</v>
      </c>
      <c r="K81" s="355">
        <v>0</v>
      </c>
      <c r="L81" s="355">
        <v>0</v>
      </c>
      <c r="M81" s="355">
        <v>0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119</v>
      </c>
      <c r="T81" s="355">
        <v>0</v>
      </c>
      <c r="U81" s="355">
        <v>11</v>
      </c>
      <c r="V81" s="355">
        <f t="shared" si="1"/>
        <v>11</v>
      </c>
      <c r="W81" s="355">
        <v>119</v>
      </c>
      <c r="X81" s="355">
        <v>130</v>
      </c>
      <c r="Y81" s="42"/>
      <c r="Z81" s="83">
        <v>0</v>
      </c>
      <c r="AA81" s="41">
        <v>0</v>
      </c>
      <c r="AB81" s="41">
        <v>0</v>
      </c>
      <c r="AC81" s="41">
        <v>0</v>
      </c>
      <c r="AD81" s="41">
        <v>0</v>
      </c>
      <c r="AE81" s="41">
        <v>0</v>
      </c>
      <c r="AF81" s="41">
        <v>0</v>
      </c>
      <c r="AG81" s="41">
        <v>0</v>
      </c>
      <c r="AH81" s="41">
        <v>0</v>
      </c>
      <c r="AI81" s="41">
        <v>0</v>
      </c>
      <c r="AJ81" s="41">
        <v>0</v>
      </c>
      <c r="AK81" s="41">
        <v>0</v>
      </c>
      <c r="AL81" s="83">
        <v>0</v>
      </c>
      <c r="AM81" s="41">
        <v>0</v>
      </c>
      <c r="AN81" s="41" t="s">
        <v>4272</v>
      </c>
      <c r="AO81" s="83" t="s">
        <v>4694</v>
      </c>
      <c r="AP81" s="41" t="s">
        <v>7911</v>
      </c>
      <c r="AQ81" s="41" t="s">
        <v>8792</v>
      </c>
      <c r="AR81" s="83" t="s">
        <v>4274</v>
      </c>
      <c r="AS81" s="83">
        <v>7238456301</v>
      </c>
      <c r="AT81" s="41"/>
      <c r="AU81" s="41">
        <v>0</v>
      </c>
      <c r="AV81" s="41">
        <v>0</v>
      </c>
      <c r="AW81" s="41">
        <v>0</v>
      </c>
      <c r="AX81" s="41">
        <v>0</v>
      </c>
      <c r="AY81" s="41">
        <v>0</v>
      </c>
      <c r="AZ81" s="41"/>
      <c r="BA81" s="451" t="s">
        <v>4277</v>
      </c>
      <c r="BB81" s="39">
        <v>0</v>
      </c>
      <c r="BC81" s="347">
        <v>0</v>
      </c>
      <c r="BD81" s="451" t="s">
        <v>4277</v>
      </c>
      <c r="BE81" s="83">
        <v>0</v>
      </c>
      <c r="BF81" s="83"/>
      <c r="BG81" s="25"/>
      <c r="BH81" s="25"/>
      <c r="BI81" s="25"/>
    </row>
    <row r="82" spans="1:61" ht="17.25">
      <c r="A82" s="355" t="s">
        <v>23</v>
      </c>
      <c r="B82" s="355" t="s">
        <v>412</v>
      </c>
      <c r="C82" s="356" t="s">
        <v>557</v>
      </c>
      <c r="D82" s="357" t="s">
        <v>558</v>
      </c>
      <c r="E82" s="355" t="s">
        <v>559</v>
      </c>
      <c r="F82" s="355">
        <v>12026</v>
      </c>
      <c r="G82" s="355">
        <v>595</v>
      </c>
      <c r="H82" s="355">
        <v>3452</v>
      </c>
      <c r="I82" s="355">
        <v>1844</v>
      </c>
      <c r="J82" s="355">
        <v>1608</v>
      </c>
      <c r="K82" s="355">
        <v>520</v>
      </c>
      <c r="L82" s="355">
        <v>273</v>
      </c>
      <c r="M82" s="355">
        <v>247</v>
      </c>
      <c r="N82" s="355">
        <v>46</v>
      </c>
      <c r="O82" s="355">
        <v>25</v>
      </c>
      <c r="P82" s="355">
        <v>21</v>
      </c>
      <c r="Q82" s="355">
        <v>0</v>
      </c>
      <c r="R82" s="355">
        <v>494</v>
      </c>
      <c r="S82" s="355">
        <v>2937</v>
      </c>
      <c r="T82" s="355">
        <v>0</v>
      </c>
      <c r="U82" s="355">
        <v>489</v>
      </c>
      <c r="V82" s="355">
        <f t="shared" si="1"/>
        <v>983</v>
      </c>
      <c r="W82" s="355">
        <v>720</v>
      </c>
      <c r="X82" s="355">
        <v>3920</v>
      </c>
      <c r="Y82" s="100" t="s">
        <v>4590</v>
      </c>
      <c r="Z82" s="505" t="s">
        <v>4592</v>
      </c>
      <c r="AA82" s="128"/>
      <c r="AB82" s="128"/>
      <c r="AC82" s="128">
        <v>2317.2199999999998</v>
      </c>
      <c r="AD82" s="128">
        <v>2303.48</v>
      </c>
      <c r="AE82" s="128">
        <v>13.74</v>
      </c>
      <c r="AF82" s="128"/>
      <c r="AG82" s="128"/>
      <c r="AH82" s="128" t="s">
        <v>4007</v>
      </c>
      <c r="AI82" s="427" t="s">
        <v>4313</v>
      </c>
      <c r="AJ82" s="427"/>
      <c r="AK82" s="100" t="s">
        <v>4593</v>
      </c>
      <c r="AL82" s="505">
        <v>20.8</v>
      </c>
      <c r="AM82" s="128"/>
      <c r="AN82" s="190" t="s">
        <v>4272</v>
      </c>
      <c r="AO82" s="755">
        <v>45884</v>
      </c>
      <c r="AP82" s="128" t="s">
        <v>4591</v>
      </c>
      <c r="AQ82" s="128" t="s">
        <v>4594</v>
      </c>
      <c r="AR82" s="128" t="s">
        <v>4274</v>
      </c>
      <c r="AS82" s="505">
        <v>8949050910</v>
      </c>
      <c r="AT82" s="128"/>
      <c r="AU82" s="128" t="s">
        <v>4533</v>
      </c>
      <c r="AV82" s="128" t="s">
        <v>4272</v>
      </c>
      <c r="AW82" s="128" t="s">
        <v>4276</v>
      </c>
      <c r="AX82" s="128"/>
      <c r="AY82" s="128"/>
      <c r="AZ82" s="128"/>
      <c r="BA82" s="505" t="s">
        <v>4277</v>
      </c>
      <c r="BB82" s="191">
        <v>20</v>
      </c>
      <c r="BC82" s="128">
        <v>0</v>
      </c>
      <c r="BD82" s="505" t="s">
        <v>4277</v>
      </c>
      <c r="BE82" s="505">
        <v>2317.2199999999998</v>
      </c>
      <c r="BF82" s="505">
        <v>2137</v>
      </c>
      <c r="BG82" s="25"/>
      <c r="BH82" s="25"/>
      <c r="BI82" s="25"/>
    </row>
    <row r="83" spans="1:61" ht="17.25">
      <c r="A83" s="355"/>
      <c r="B83" s="355"/>
      <c r="C83" s="356"/>
      <c r="D83" s="357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104" t="s">
        <v>4595</v>
      </c>
      <c r="Z83" s="796" t="s">
        <v>4596</v>
      </c>
      <c r="AA83" s="429"/>
      <c r="AB83" s="429"/>
      <c r="AC83" s="429"/>
      <c r="AD83" s="429"/>
      <c r="AE83" s="429"/>
      <c r="AF83" s="429"/>
      <c r="AG83" s="429"/>
      <c r="AH83" s="429" t="s">
        <v>4327</v>
      </c>
      <c r="AI83" s="431" t="s">
        <v>4313</v>
      </c>
      <c r="AJ83" s="431"/>
      <c r="AK83" s="104" t="s">
        <v>4597</v>
      </c>
      <c r="AL83" s="796">
        <v>5.65</v>
      </c>
      <c r="AM83" s="429"/>
      <c r="AN83" s="432" t="s">
        <v>4272</v>
      </c>
      <c r="AO83" s="756">
        <v>45884</v>
      </c>
      <c r="AP83" s="429" t="s">
        <v>4591</v>
      </c>
      <c r="AQ83" s="429"/>
      <c r="AR83" s="429" t="s">
        <v>4274</v>
      </c>
      <c r="AS83" s="796">
        <v>8949050910</v>
      </c>
      <c r="AT83" s="429"/>
      <c r="AU83" s="429" t="s">
        <v>4533</v>
      </c>
      <c r="AV83" s="429" t="s">
        <v>4272</v>
      </c>
      <c r="AW83" s="429" t="s">
        <v>4276</v>
      </c>
      <c r="AX83" s="429" t="s">
        <v>4276</v>
      </c>
      <c r="AY83" s="429" t="s">
        <v>4276</v>
      </c>
      <c r="AZ83" s="429" t="s">
        <v>4276</v>
      </c>
      <c r="BA83" s="796" t="s">
        <v>4277</v>
      </c>
      <c r="BB83" s="745">
        <v>5</v>
      </c>
      <c r="BC83" s="429">
        <v>0</v>
      </c>
      <c r="BD83" s="796" t="s">
        <v>4277</v>
      </c>
      <c r="BE83" s="796"/>
      <c r="BF83" s="796"/>
      <c r="BG83" s="25"/>
      <c r="BH83" s="25"/>
      <c r="BI83" s="25"/>
    </row>
    <row r="84" spans="1:61" ht="17.25">
      <c r="A84" s="355"/>
      <c r="B84" s="355"/>
      <c r="C84" s="356"/>
      <c r="D84" s="357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109" t="s">
        <v>4598</v>
      </c>
      <c r="Z84" s="796" t="s">
        <v>4599</v>
      </c>
      <c r="AA84" s="429"/>
      <c r="AB84" s="429"/>
      <c r="AC84" s="429"/>
      <c r="AD84" s="429"/>
      <c r="AE84" s="429"/>
      <c r="AF84" s="429"/>
      <c r="AG84" s="429"/>
      <c r="AH84" s="429" t="s">
        <v>4327</v>
      </c>
      <c r="AI84" s="431" t="s">
        <v>4313</v>
      </c>
      <c r="AJ84" s="431"/>
      <c r="AK84" s="104" t="s">
        <v>4600</v>
      </c>
      <c r="AL84" s="796">
        <v>14.44</v>
      </c>
      <c r="AM84" s="429"/>
      <c r="AN84" s="432" t="s">
        <v>4272</v>
      </c>
      <c r="AO84" s="756">
        <v>45884</v>
      </c>
      <c r="AP84" s="429" t="s">
        <v>4591</v>
      </c>
      <c r="AQ84" s="429"/>
      <c r="AR84" s="429" t="s">
        <v>4274</v>
      </c>
      <c r="AS84" s="796">
        <v>8949050910</v>
      </c>
      <c r="AT84" s="429"/>
      <c r="AU84" s="429" t="s">
        <v>4533</v>
      </c>
      <c r="AV84" s="429" t="s">
        <v>4272</v>
      </c>
      <c r="AW84" s="429" t="s">
        <v>4276</v>
      </c>
      <c r="AX84" s="429" t="s">
        <v>4276</v>
      </c>
      <c r="AY84" s="429" t="s">
        <v>4276</v>
      </c>
      <c r="AZ84" s="429" t="s">
        <v>4276</v>
      </c>
      <c r="BA84" s="796" t="s">
        <v>4277</v>
      </c>
      <c r="BB84" s="745">
        <v>15</v>
      </c>
      <c r="BC84" s="429">
        <v>0</v>
      </c>
      <c r="BD84" s="796" t="s">
        <v>4277</v>
      </c>
      <c r="BE84" s="796"/>
      <c r="BF84" s="796"/>
      <c r="BG84" s="25"/>
      <c r="BH84" s="25"/>
      <c r="BI84" s="25"/>
    </row>
    <row r="85" spans="1:61" ht="17.25">
      <c r="A85" s="355"/>
      <c r="B85" s="355"/>
      <c r="C85" s="356"/>
      <c r="D85" s="357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104" t="s">
        <v>4601</v>
      </c>
      <c r="Z85" s="796" t="s">
        <v>4599</v>
      </c>
      <c r="AA85" s="429"/>
      <c r="AB85" s="429"/>
      <c r="AC85" s="429"/>
      <c r="AD85" s="429"/>
      <c r="AE85" s="429"/>
      <c r="AF85" s="429"/>
      <c r="AG85" s="429"/>
      <c r="AH85" s="429" t="s">
        <v>4327</v>
      </c>
      <c r="AI85" s="431" t="s">
        <v>4313</v>
      </c>
      <c r="AJ85" s="431"/>
      <c r="AK85" s="104" t="s">
        <v>4602</v>
      </c>
      <c r="AL85" s="796">
        <v>14.44</v>
      </c>
      <c r="AM85" s="429"/>
      <c r="AN85" s="432" t="s">
        <v>4272</v>
      </c>
      <c r="AO85" s="756">
        <v>45884</v>
      </c>
      <c r="AP85" s="429" t="s">
        <v>4591</v>
      </c>
      <c r="AQ85" s="429"/>
      <c r="AR85" s="429" t="s">
        <v>4274</v>
      </c>
      <c r="AS85" s="796">
        <v>8949050910</v>
      </c>
      <c r="AT85" s="429"/>
      <c r="AU85" s="429" t="s">
        <v>4533</v>
      </c>
      <c r="AV85" s="429" t="s">
        <v>4272</v>
      </c>
      <c r="AW85" s="429" t="s">
        <v>4276</v>
      </c>
      <c r="AX85" s="429" t="s">
        <v>4276</v>
      </c>
      <c r="AY85" s="429" t="s">
        <v>4276</v>
      </c>
      <c r="AZ85" s="429" t="s">
        <v>4276</v>
      </c>
      <c r="BA85" s="796" t="s">
        <v>4277</v>
      </c>
      <c r="BB85" s="745">
        <v>15</v>
      </c>
      <c r="BC85" s="429">
        <v>0</v>
      </c>
      <c r="BD85" s="796" t="s">
        <v>4277</v>
      </c>
      <c r="BE85" s="796"/>
      <c r="BF85" s="796"/>
      <c r="BG85" s="25"/>
      <c r="BH85" s="25"/>
      <c r="BI85" s="25"/>
    </row>
    <row r="86" spans="1:61" ht="17.25">
      <c r="A86" s="355"/>
      <c r="B86" s="355"/>
      <c r="C86" s="356"/>
      <c r="D86" s="357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104" t="s">
        <v>4603</v>
      </c>
      <c r="Z86" s="796" t="s">
        <v>4596</v>
      </c>
      <c r="AA86" s="429"/>
      <c r="AB86" s="429"/>
      <c r="AC86" s="429"/>
      <c r="AD86" s="429"/>
      <c r="AE86" s="429"/>
      <c r="AF86" s="429"/>
      <c r="AG86" s="429"/>
      <c r="AH86" s="429" t="s">
        <v>4007</v>
      </c>
      <c r="AI86" s="431" t="s">
        <v>4313</v>
      </c>
      <c r="AJ86" s="431"/>
      <c r="AK86" s="104" t="s">
        <v>4604</v>
      </c>
      <c r="AL86" s="796">
        <v>30.03</v>
      </c>
      <c r="AM86" s="429"/>
      <c r="AN86" s="432" t="s">
        <v>4272</v>
      </c>
      <c r="AO86" s="756">
        <v>45884</v>
      </c>
      <c r="AP86" s="429" t="s">
        <v>4591</v>
      </c>
      <c r="AQ86" s="429"/>
      <c r="AR86" s="429" t="s">
        <v>4274</v>
      </c>
      <c r="AS86" s="796">
        <v>8949050910</v>
      </c>
      <c r="AT86" s="429"/>
      <c r="AU86" s="429" t="s">
        <v>4533</v>
      </c>
      <c r="AV86" s="429" t="s">
        <v>4272</v>
      </c>
      <c r="AW86" s="429" t="s">
        <v>4276</v>
      </c>
      <c r="AX86" s="429" t="s">
        <v>4276</v>
      </c>
      <c r="AY86" s="429" t="s">
        <v>4276</v>
      </c>
      <c r="AZ86" s="429" t="s">
        <v>4276</v>
      </c>
      <c r="BA86" s="796" t="s">
        <v>4277</v>
      </c>
      <c r="BB86" s="745">
        <v>25</v>
      </c>
      <c r="BC86" s="429">
        <v>0</v>
      </c>
      <c r="BD86" s="796" t="s">
        <v>4277</v>
      </c>
      <c r="BE86" s="796"/>
      <c r="BF86" s="796"/>
      <c r="BG86" s="25"/>
      <c r="BH86" s="25"/>
      <c r="BI86" s="25"/>
    </row>
    <row r="87" spans="1:61" ht="17.25">
      <c r="A87" s="355"/>
      <c r="B87" s="355"/>
      <c r="C87" s="356"/>
      <c r="D87" s="357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104" t="s">
        <v>4605</v>
      </c>
      <c r="Z87" s="796" t="s">
        <v>4596</v>
      </c>
      <c r="AA87" s="429"/>
      <c r="AB87" s="429"/>
      <c r="AC87" s="429"/>
      <c r="AD87" s="429"/>
      <c r="AE87" s="429"/>
      <c r="AF87" s="429"/>
      <c r="AG87" s="429"/>
      <c r="AH87" s="429" t="s">
        <v>4280</v>
      </c>
      <c r="AI87" s="431" t="s">
        <v>4313</v>
      </c>
      <c r="AJ87" s="431"/>
      <c r="AK87" s="104" t="s">
        <v>4606</v>
      </c>
      <c r="AL87" s="796">
        <v>14.88</v>
      </c>
      <c r="AM87" s="429"/>
      <c r="AN87" s="432" t="s">
        <v>4272</v>
      </c>
      <c r="AO87" s="756">
        <v>45884</v>
      </c>
      <c r="AP87" s="429" t="s">
        <v>4591</v>
      </c>
      <c r="AQ87" s="429"/>
      <c r="AR87" s="429" t="s">
        <v>4274</v>
      </c>
      <c r="AS87" s="796">
        <v>8949050910</v>
      </c>
      <c r="AT87" s="429"/>
      <c r="AU87" s="429" t="s">
        <v>4533</v>
      </c>
      <c r="AV87" s="429" t="s">
        <v>4272</v>
      </c>
      <c r="AW87" s="429" t="s">
        <v>4276</v>
      </c>
      <c r="AX87" s="429" t="s">
        <v>4276</v>
      </c>
      <c r="AY87" s="429" t="s">
        <v>4276</v>
      </c>
      <c r="AZ87" s="429" t="s">
        <v>4276</v>
      </c>
      <c r="BA87" s="796" t="s">
        <v>4277</v>
      </c>
      <c r="BB87" s="745">
        <v>15</v>
      </c>
      <c r="BC87" s="429">
        <v>0</v>
      </c>
      <c r="BD87" s="796" t="s">
        <v>4277</v>
      </c>
      <c r="BE87" s="796"/>
      <c r="BF87" s="796"/>
      <c r="BG87" s="25"/>
      <c r="BH87" s="25"/>
      <c r="BI87" s="25"/>
    </row>
    <row r="88" spans="1:61" ht="17.25">
      <c r="A88" s="355"/>
      <c r="B88" s="355"/>
      <c r="C88" s="356"/>
      <c r="D88" s="357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104" t="s">
        <v>4607</v>
      </c>
      <c r="Z88" s="796" t="s">
        <v>4596</v>
      </c>
      <c r="AA88" s="429"/>
      <c r="AB88" s="429"/>
      <c r="AC88" s="429"/>
      <c r="AD88" s="429"/>
      <c r="AE88" s="429"/>
      <c r="AF88" s="429"/>
      <c r="AG88" s="429"/>
      <c r="AH88" s="429" t="s">
        <v>4280</v>
      </c>
      <c r="AI88" s="431" t="s">
        <v>4313</v>
      </c>
      <c r="AJ88" s="431"/>
      <c r="AK88" s="104" t="s">
        <v>4608</v>
      </c>
      <c r="AL88" s="796">
        <v>14.88</v>
      </c>
      <c r="AM88" s="429"/>
      <c r="AN88" s="432" t="s">
        <v>4272</v>
      </c>
      <c r="AO88" s="756">
        <v>45884</v>
      </c>
      <c r="AP88" s="429" t="s">
        <v>4591</v>
      </c>
      <c r="AQ88" s="429"/>
      <c r="AR88" s="429" t="s">
        <v>4274</v>
      </c>
      <c r="AS88" s="796">
        <v>8949050910</v>
      </c>
      <c r="AT88" s="429"/>
      <c r="AU88" s="429" t="s">
        <v>4533</v>
      </c>
      <c r="AV88" s="429" t="s">
        <v>4272</v>
      </c>
      <c r="AW88" s="429" t="s">
        <v>4276</v>
      </c>
      <c r="AX88" s="429" t="s">
        <v>4276</v>
      </c>
      <c r="AY88" s="429" t="s">
        <v>4276</v>
      </c>
      <c r="AZ88" s="429" t="s">
        <v>4276</v>
      </c>
      <c r="BA88" s="796" t="s">
        <v>4277</v>
      </c>
      <c r="BB88" s="745">
        <v>15</v>
      </c>
      <c r="BC88" s="429">
        <v>0</v>
      </c>
      <c r="BD88" s="796" t="s">
        <v>4277</v>
      </c>
      <c r="BE88" s="796"/>
      <c r="BF88" s="796"/>
      <c r="BG88" s="25"/>
      <c r="BH88" s="25"/>
      <c r="BI88" s="25"/>
    </row>
    <row r="89" spans="1:61" ht="34.5">
      <c r="A89" s="355"/>
      <c r="B89" s="355"/>
      <c r="C89" s="356"/>
      <c r="D89" s="357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109" t="s">
        <v>4609</v>
      </c>
      <c r="Z89" s="796">
        <v>253</v>
      </c>
      <c r="AA89" s="429"/>
      <c r="AB89" s="429"/>
      <c r="AC89" s="429"/>
      <c r="AD89" s="429"/>
      <c r="AE89" s="429"/>
      <c r="AF89" s="429"/>
      <c r="AG89" s="429"/>
      <c r="AH89" s="429" t="s">
        <v>4280</v>
      </c>
      <c r="AI89" s="431" t="s">
        <v>4313</v>
      </c>
      <c r="AJ89" s="431"/>
      <c r="AK89" s="104" t="s">
        <v>4610</v>
      </c>
      <c r="AL89" s="796">
        <v>14.88</v>
      </c>
      <c r="AM89" s="429"/>
      <c r="AN89" s="432" t="s">
        <v>4272</v>
      </c>
      <c r="AO89" s="756">
        <v>45884</v>
      </c>
      <c r="AP89" s="429" t="s">
        <v>4591</v>
      </c>
      <c r="AQ89" s="429"/>
      <c r="AR89" s="429" t="s">
        <v>4274</v>
      </c>
      <c r="AS89" s="796">
        <v>8949050910</v>
      </c>
      <c r="AT89" s="429"/>
      <c r="AU89" s="429" t="s">
        <v>4533</v>
      </c>
      <c r="AV89" s="429" t="s">
        <v>4272</v>
      </c>
      <c r="AW89" s="429" t="s">
        <v>4276</v>
      </c>
      <c r="AX89" s="429" t="s">
        <v>4276</v>
      </c>
      <c r="AY89" s="429" t="s">
        <v>4276</v>
      </c>
      <c r="AZ89" s="429" t="s">
        <v>4276</v>
      </c>
      <c r="BA89" s="796" t="s">
        <v>4277</v>
      </c>
      <c r="BB89" s="745">
        <v>15</v>
      </c>
      <c r="BC89" s="429">
        <v>0</v>
      </c>
      <c r="BD89" s="796" t="s">
        <v>4277</v>
      </c>
      <c r="BE89" s="796"/>
      <c r="BF89" s="796"/>
      <c r="BG89" s="25"/>
      <c r="BH89" s="25"/>
      <c r="BI89" s="25"/>
    </row>
    <row r="90" spans="1:61" ht="17.25">
      <c r="A90" s="355"/>
      <c r="B90" s="355"/>
      <c r="C90" s="356"/>
      <c r="D90" s="357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104" t="s">
        <v>4611</v>
      </c>
      <c r="Z90" s="796">
        <v>253</v>
      </c>
      <c r="AA90" s="429"/>
      <c r="AB90" s="429"/>
      <c r="AC90" s="429"/>
      <c r="AD90" s="429"/>
      <c r="AE90" s="429"/>
      <c r="AF90" s="429"/>
      <c r="AG90" s="429"/>
      <c r="AH90" s="429" t="s">
        <v>4007</v>
      </c>
      <c r="AI90" s="431" t="s">
        <v>4313</v>
      </c>
      <c r="AJ90" s="431"/>
      <c r="AK90" s="104" t="s">
        <v>4612</v>
      </c>
      <c r="AL90" s="796">
        <v>31.09</v>
      </c>
      <c r="AM90" s="429"/>
      <c r="AN90" s="432" t="s">
        <v>4272</v>
      </c>
      <c r="AO90" s="756">
        <v>45884</v>
      </c>
      <c r="AP90" s="429" t="s">
        <v>4591</v>
      </c>
      <c r="AQ90" s="429"/>
      <c r="AR90" s="429" t="s">
        <v>4274</v>
      </c>
      <c r="AS90" s="796">
        <v>8949050910</v>
      </c>
      <c r="AT90" s="429"/>
      <c r="AU90" s="429" t="s">
        <v>4533</v>
      </c>
      <c r="AV90" s="429" t="s">
        <v>4272</v>
      </c>
      <c r="AW90" s="429" t="s">
        <v>4276</v>
      </c>
      <c r="AX90" s="429" t="s">
        <v>4276</v>
      </c>
      <c r="AY90" s="429" t="s">
        <v>4276</v>
      </c>
      <c r="AZ90" s="429" t="s">
        <v>4276</v>
      </c>
      <c r="BA90" s="796" t="s">
        <v>4277</v>
      </c>
      <c r="BB90" s="745">
        <v>25</v>
      </c>
      <c r="BC90" s="429">
        <v>0</v>
      </c>
      <c r="BD90" s="796" t="s">
        <v>4277</v>
      </c>
      <c r="BE90" s="796"/>
      <c r="BF90" s="796"/>
      <c r="BG90" s="25"/>
      <c r="BH90" s="25"/>
      <c r="BI90" s="25"/>
    </row>
    <row r="91" spans="1:61" ht="34.5">
      <c r="A91" s="355"/>
      <c r="B91" s="355"/>
      <c r="C91" s="356"/>
      <c r="D91" s="357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109" t="s">
        <v>4613</v>
      </c>
      <c r="Z91" s="796">
        <v>253</v>
      </c>
      <c r="AA91" s="429"/>
      <c r="AB91" s="429"/>
      <c r="AC91" s="429"/>
      <c r="AD91" s="429"/>
      <c r="AE91" s="429"/>
      <c r="AF91" s="429"/>
      <c r="AG91" s="429"/>
      <c r="AH91" s="429" t="s">
        <v>4007</v>
      </c>
      <c r="AI91" s="431" t="s">
        <v>4313</v>
      </c>
      <c r="AJ91" s="431"/>
      <c r="AK91" s="109" t="s">
        <v>4614</v>
      </c>
      <c r="AL91" s="796">
        <v>30.03</v>
      </c>
      <c r="AM91" s="429"/>
      <c r="AN91" s="432" t="s">
        <v>4272</v>
      </c>
      <c r="AO91" s="756">
        <v>45884</v>
      </c>
      <c r="AP91" s="429" t="s">
        <v>4591</v>
      </c>
      <c r="AQ91" s="429"/>
      <c r="AR91" s="429" t="s">
        <v>4274</v>
      </c>
      <c r="AS91" s="796">
        <v>8949050910</v>
      </c>
      <c r="AT91" s="429"/>
      <c r="AU91" s="429" t="s">
        <v>4533</v>
      </c>
      <c r="AV91" s="429" t="s">
        <v>4272</v>
      </c>
      <c r="AW91" s="429" t="s">
        <v>4276</v>
      </c>
      <c r="AX91" s="429" t="s">
        <v>4276</v>
      </c>
      <c r="AY91" s="429" t="s">
        <v>4276</v>
      </c>
      <c r="AZ91" s="429" t="s">
        <v>4276</v>
      </c>
      <c r="BA91" s="796" t="s">
        <v>4277</v>
      </c>
      <c r="BB91" s="745">
        <v>30</v>
      </c>
      <c r="BC91" s="429">
        <v>0</v>
      </c>
      <c r="BD91" s="796" t="s">
        <v>4277</v>
      </c>
      <c r="BE91" s="796"/>
      <c r="BF91" s="796"/>
      <c r="BG91" s="25"/>
      <c r="BH91" s="25"/>
      <c r="BI91" s="25"/>
    </row>
    <row r="92" spans="1:61" ht="17.25">
      <c r="A92" s="355" t="s">
        <v>23</v>
      </c>
      <c r="B92" s="355" t="s">
        <v>412</v>
      </c>
      <c r="C92" s="356" t="s">
        <v>557</v>
      </c>
      <c r="D92" s="355" t="s">
        <v>560</v>
      </c>
      <c r="E92" s="355" t="s">
        <v>561</v>
      </c>
      <c r="F92" s="355">
        <v>1470.94</v>
      </c>
      <c r="G92" s="355">
        <v>76</v>
      </c>
      <c r="H92" s="355">
        <v>423</v>
      </c>
      <c r="I92" s="355">
        <v>225</v>
      </c>
      <c r="J92" s="355">
        <v>198</v>
      </c>
      <c r="K92" s="355">
        <v>401</v>
      </c>
      <c r="L92" s="355">
        <v>212</v>
      </c>
      <c r="M92" s="355">
        <v>189</v>
      </c>
      <c r="N92" s="355">
        <v>0</v>
      </c>
      <c r="O92" s="355">
        <v>0</v>
      </c>
      <c r="P92" s="355">
        <v>0</v>
      </c>
      <c r="Q92" s="355">
        <v>0</v>
      </c>
      <c r="R92" s="355">
        <v>38</v>
      </c>
      <c r="S92" s="355">
        <v>0</v>
      </c>
      <c r="T92" s="355">
        <v>149</v>
      </c>
      <c r="U92" s="355">
        <v>0</v>
      </c>
      <c r="V92" s="355">
        <f>R82:R92+T92+U92</f>
        <v>187</v>
      </c>
      <c r="W92" s="355">
        <v>199.94</v>
      </c>
      <c r="X92" s="355">
        <v>187</v>
      </c>
      <c r="Y92" s="100" t="s">
        <v>4615</v>
      </c>
      <c r="Z92" s="804">
        <v>229337353</v>
      </c>
      <c r="AA92" s="128"/>
      <c r="AB92" s="128"/>
      <c r="AC92" s="128">
        <v>4.28</v>
      </c>
      <c r="AD92" s="128">
        <v>0</v>
      </c>
      <c r="AE92" s="128">
        <v>4.28</v>
      </c>
      <c r="AF92" s="128"/>
      <c r="AG92" s="128"/>
      <c r="AH92" s="128" t="s">
        <v>4327</v>
      </c>
      <c r="AI92" s="427" t="s">
        <v>4313</v>
      </c>
      <c r="AJ92" s="427"/>
      <c r="AK92" s="100" t="s">
        <v>4616</v>
      </c>
      <c r="AL92" s="505">
        <v>14.33</v>
      </c>
      <c r="AM92" s="128"/>
      <c r="AN92" s="190" t="s">
        <v>4272</v>
      </c>
      <c r="AO92" s="755">
        <v>45884</v>
      </c>
      <c r="AP92" s="128" t="s">
        <v>4617</v>
      </c>
      <c r="AQ92" s="128" t="s">
        <v>4618</v>
      </c>
      <c r="AR92" s="128" t="s">
        <v>4274</v>
      </c>
      <c r="AS92" s="505">
        <v>9828797120</v>
      </c>
      <c r="AT92" s="128"/>
      <c r="AU92" s="128" t="s">
        <v>4533</v>
      </c>
      <c r="AV92" s="128" t="s">
        <v>4272</v>
      </c>
      <c r="AW92" s="128" t="s">
        <v>4276</v>
      </c>
      <c r="AX92" s="128" t="s">
        <v>4276</v>
      </c>
      <c r="AY92" s="128" t="s">
        <v>4276</v>
      </c>
      <c r="AZ92" s="128" t="s">
        <v>4276</v>
      </c>
      <c r="BA92" s="505" t="s">
        <v>4277</v>
      </c>
      <c r="BB92" s="191">
        <v>3</v>
      </c>
      <c r="BC92" s="128">
        <v>0</v>
      </c>
      <c r="BD92" s="505" t="s">
        <v>4277</v>
      </c>
      <c r="BE92" s="505">
        <v>4.28</v>
      </c>
      <c r="BF92" s="505">
        <v>1.28</v>
      </c>
      <c r="BG92" s="25"/>
      <c r="BH92" s="25"/>
      <c r="BI92" s="25"/>
    </row>
    <row r="93" spans="1:61" ht="17.25">
      <c r="A93" s="355" t="s">
        <v>23</v>
      </c>
      <c r="B93" s="355" t="s">
        <v>412</v>
      </c>
      <c r="C93" s="356" t="s">
        <v>562</v>
      </c>
      <c r="D93" s="357" t="s">
        <v>563</v>
      </c>
      <c r="E93" s="355" t="s">
        <v>564</v>
      </c>
      <c r="F93" s="355">
        <v>3665</v>
      </c>
      <c r="G93" s="355">
        <v>160</v>
      </c>
      <c r="H93" s="355">
        <v>969</v>
      </c>
      <c r="I93" s="355">
        <v>504</v>
      </c>
      <c r="J93" s="355">
        <v>465</v>
      </c>
      <c r="K93" s="355">
        <v>202</v>
      </c>
      <c r="L93" s="355">
        <v>104</v>
      </c>
      <c r="M93" s="355">
        <v>98</v>
      </c>
      <c r="N93" s="355">
        <v>217</v>
      </c>
      <c r="O93" s="355">
        <v>115</v>
      </c>
      <c r="P93" s="355">
        <v>102</v>
      </c>
      <c r="Q93" s="355">
        <v>0</v>
      </c>
      <c r="R93" s="355">
        <v>1105</v>
      </c>
      <c r="S93" s="355">
        <v>682</v>
      </c>
      <c r="T93" s="355">
        <v>0</v>
      </c>
      <c r="U93" s="355">
        <v>623</v>
      </c>
      <c r="V93" s="355">
        <f t="shared" si="1"/>
        <v>1728</v>
      </c>
      <c r="W93" s="355">
        <v>476</v>
      </c>
      <c r="X93" s="355">
        <v>2410</v>
      </c>
      <c r="Y93" s="100" t="s">
        <v>4529</v>
      </c>
      <c r="Z93" s="804">
        <v>8993152251155</v>
      </c>
      <c r="AA93" s="128"/>
      <c r="AB93" s="128"/>
      <c r="AC93" s="128">
        <v>595.22</v>
      </c>
      <c r="AD93" s="128">
        <v>494.29</v>
      </c>
      <c r="AE93" s="128">
        <v>100.93</v>
      </c>
      <c r="AF93" s="128"/>
      <c r="AG93" s="128"/>
      <c r="AH93" s="128" t="s">
        <v>4280</v>
      </c>
      <c r="AI93" s="427" t="s">
        <v>4055</v>
      </c>
      <c r="AJ93" s="427"/>
      <c r="AK93" s="100" t="s">
        <v>4531</v>
      </c>
      <c r="AL93" s="505">
        <v>28.49</v>
      </c>
      <c r="AM93" s="128"/>
      <c r="AN93" s="190" t="s">
        <v>4272</v>
      </c>
      <c r="AO93" s="755">
        <v>45884</v>
      </c>
      <c r="AP93" s="128" t="s">
        <v>4530</v>
      </c>
      <c r="AQ93" s="128" t="s">
        <v>4532</v>
      </c>
      <c r="AR93" s="128" t="s">
        <v>4293</v>
      </c>
      <c r="AS93" s="505">
        <v>9414853982</v>
      </c>
      <c r="AT93" s="128"/>
      <c r="AU93" s="128" t="s">
        <v>4533</v>
      </c>
      <c r="AV93" s="128">
        <v>0</v>
      </c>
      <c r="AW93" s="128">
        <v>0</v>
      </c>
      <c r="AX93" s="128">
        <v>0</v>
      </c>
      <c r="AY93" s="128">
        <v>0</v>
      </c>
      <c r="AZ93" s="128">
        <v>0</v>
      </c>
      <c r="BA93" s="505" t="s">
        <v>4277</v>
      </c>
      <c r="BB93" s="191">
        <v>25</v>
      </c>
      <c r="BC93" s="128">
        <v>0</v>
      </c>
      <c r="BD93" s="505" t="s">
        <v>4277</v>
      </c>
      <c r="BE93" s="505">
        <v>595.22</v>
      </c>
      <c r="BF93" s="505">
        <v>540.20000000000005</v>
      </c>
      <c r="BG93" s="25"/>
      <c r="BH93" s="25"/>
      <c r="BI93" s="25"/>
    </row>
    <row r="94" spans="1:61" ht="17.25">
      <c r="A94" s="355"/>
      <c r="B94" s="355"/>
      <c r="C94" s="356"/>
      <c r="D94" s="357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104" t="s">
        <v>4534</v>
      </c>
      <c r="Z94" s="805">
        <v>89</v>
      </c>
      <c r="AA94" s="429"/>
      <c r="AB94" s="429"/>
      <c r="AC94" s="429"/>
      <c r="AD94" s="429"/>
      <c r="AE94" s="429"/>
      <c r="AF94" s="429"/>
      <c r="AG94" s="429"/>
      <c r="AH94" s="429" t="s">
        <v>4270</v>
      </c>
      <c r="AI94" s="431" t="s">
        <v>4269</v>
      </c>
      <c r="AJ94" s="431"/>
      <c r="AK94" s="104" t="s">
        <v>4535</v>
      </c>
      <c r="AL94" s="796">
        <v>14.51</v>
      </c>
      <c r="AM94" s="429"/>
      <c r="AN94" s="432" t="s">
        <v>4272</v>
      </c>
      <c r="AO94" s="756">
        <v>45884</v>
      </c>
      <c r="AP94" s="429" t="s">
        <v>4530</v>
      </c>
      <c r="AQ94" s="429"/>
      <c r="AR94" s="429" t="s">
        <v>4293</v>
      </c>
      <c r="AS94" s="796">
        <v>9414853982</v>
      </c>
      <c r="AT94" s="429"/>
      <c r="AU94" s="429" t="s">
        <v>4533</v>
      </c>
      <c r="AV94" s="429" t="s">
        <v>4272</v>
      </c>
      <c r="AW94" s="429" t="s">
        <v>4276</v>
      </c>
      <c r="AX94" s="429" t="s">
        <v>4276</v>
      </c>
      <c r="AY94" s="429" t="s">
        <v>4272</v>
      </c>
      <c r="AZ94" s="429" t="s">
        <v>4276</v>
      </c>
      <c r="BA94" s="796" t="s">
        <v>4277</v>
      </c>
      <c r="BB94" s="745">
        <v>15</v>
      </c>
      <c r="BC94" s="429">
        <v>0</v>
      </c>
      <c r="BD94" s="796" t="s">
        <v>4277</v>
      </c>
      <c r="BE94" s="796"/>
      <c r="BF94" s="796"/>
      <c r="BG94" s="25"/>
      <c r="BH94" s="25"/>
      <c r="BI94" s="25"/>
    </row>
    <row r="95" spans="1:61" ht="34.5">
      <c r="A95" s="355"/>
      <c r="B95" s="355"/>
      <c r="C95" s="356"/>
      <c r="D95" s="357"/>
      <c r="E95" s="355"/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5"/>
      <c r="W95" s="355"/>
      <c r="X95" s="355"/>
      <c r="Y95" s="109" t="s">
        <v>4536</v>
      </c>
      <c r="Z95" s="805">
        <v>93</v>
      </c>
      <c r="AA95" s="429"/>
      <c r="AB95" s="429"/>
      <c r="AC95" s="429"/>
      <c r="AD95" s="429"/>
      <c r="AE95" s="429"/>
      <c r="AF95" s="429"/>
      <c r="AG95" s="429"/>
      <c r="AH95" s="429" t="s">
        <v>4270</v>
      </c>
      <c r="AI95" s="431" t="s">
        <v>4269</v>
      </c>
      <c r="AJ95" s="431"/>
      <c r="AK95" s="104" t="s">
        <v>4537</v>
      </c>
      <c r="AL95" s="796">
        <v>14.86</v>
      </c>
      <c r="AM95" s="429"/>
      <c r="AN95" s="432" t="s">
        <v>4272</v>
      </c>
      <c r="AO95" s="756">
        <v>45884</v>
      </c>
      <c r="AP95" s="429" t="s">
        <v>4530</v>
      </c>
      <c r="AQ95" s="429"/>
      <c r="AR95" s="429" t="s">
        <v>4293</v>
      </c>
      <c r="AS95" s="796">
        <v>9414853982</v>
      </c>
      <c r="AT95" s="429"/>
      <c r="AU95" s="429" t="s">
        <v>4533</v>
      </c>
      <c r="AV95" s="429" t="s">
        <v>4272</v>
      </c>
      <c r="AW95" s="429" t="s">
        <v>4276</v>
      </c>
      <c r="AX95" s="429" t="s">
        <v>4276</v>
      </c>
      <c r="AY95" s="429" t="s">
        <v>4276</v>
      </c>
      <c r="AZ95" s="429" t="s">
        <v>4276</v>
      </c>
      <c r="BA95" s="796" t="s">
        <v>4277</v>
      </c>
      <c r="BB95" s="745">
        <v>15</v>
      </c>
      <c r="BC95" s="429">
        <v>0</v>
      </c>
      <c r="BD95" s="796" t="s">
        <v>4277</v>
      </c>
      <c r="BE95" s="796"/>
      <c r="BF95" s="796"/>
      <c r="BG95" s="25"/>
      <c r="BH95" s="25"/>
      <c r="BI95" s="25"/>
    </row>
    <row r="96" spans="1:61" ht="15.75">
      <c r="A96" s="355" t="s">
        <v>23</v>
      </c>
      <c r="B96" s="355" t="s">
        <v>412</v>
      </c>
      <c r="C96" s="356" t="s">
        <v>562</v>
      </c>
      <c r="D96" s="355" t="s">
        <v>565</v>
      </c>
      <c r="E96" s="355" t="s">
        <v>566</v>
      </c>
      <c r="F96" s="355">
        <v>1409</v>
      </c>
      <c r="G96" s="355">
        <v>25</v>
      </c>
      <c r="H96" s="355">
        <v>142</v>
      </c>
      <c r="I96" s="355">
        <v>73</v>
      </c>
      <c r="J96" s="355">
        <v>69</v>
      </c>
      <c r="K96" s="355">
        <v>39</v>
      </c>
      <c r="L96" s="355">
        <v>18</v>
      </c>
      <c r="M96" s="355">
        <v>21</v>
      </c>
      <c r="N96" s="355">
        <v>0</v>
      </c>
      <c r="O96" s="355">
        <v>0</v>
      </c>
      <c r="P96" s="355">
        <v>0</v>
      </c>
      <c r="Q96" s="355">
        <v>0</v>
      </c>
      <c r="R96" s="355">
        <v>0</v>
      </c>
      <c r="S96" s="355">
        <v>0</v>
      </c>
      <c r="T96" s="355">
        <v>0</v>
      </c>
      <c r="U96" s="355">
        <v>328</v>
      </c>
      <c r="V96" s="355">
        <f>R93:R96+T96+U96</f>
        <v>328</v>
      </c>
      <c r="W96" s="355">
        <v>551</v>
      </c>
      <c r="X96" s="355">
        <v>328</v>
      </c>
      <c r="Y96" s="427"/>
      <c r="Z96" s="804">
        <v>0</v>
      </c>
      <c r="AA96" s="128"/>
      <c r="AB96" s="128"/>
      <c r="AC96" s="128">
        <v>0</v>
      </c>
      <c r="AD96" s="128">
        <v>0</v>
      </c>
      <c r="AE96" s="128">
        <v>0</v>
      </c>
      <c r="AF96" s="128"/>
      <c r="AG96" s="128"/>
      <c r="AH96" s="128"/>
      <c r="AI96" s="427"/>
      <c r="AJ96" s="427"/>
      <c r="AK96" s="128"/>
      <c r="AL96" s="505"/>
      <c r="AM96" s="128"/>
      <c r="AN96" s="190" t="s">
        <v>4272</v>
      </c>
      <c r="AO96" s="755">
        <v>45884</v>
      </c>
      <c r="AP96" s="128" t="s">
        <v>4545</v>
      </c>
      <c r="AQ96" s="128" t="s">
        <v>4546</v>
      </c>
      <c r="AR96" s="128" t="s">
        <v>4274</v>
      </c>
      <c r="AS96" s="505">
        <v>9814465746</v>
      </c>
      <c r="AT96" s="128"/>
      <c r="AU96" s="128"/>
      <c r="AV96" s="128">
        <v>0</v>
      </c>
      <c r="AW96" s="128">
        <v>0</v>
      </c>
      <c r="AX96" s="128">
        <v>0</v>
      </c>
      <c r="AY96" s="128">
        <v>0</v>
      </c>
      <c r="AZ96" s="128">
        <v>0</v>
      </c>
      <c r="BA96" s="505" t="s">
        <v>4277</v>
      </c>
      <c r="BB96" s="191">
        <v>0</v>
      </c>
      <c r="BC96" s="128">
        <v>0</v>
      </c>
      <c r="BD96" s="505" t="s">
        <v>4277</v>
      </c>
      <c r="BE96" s="505">
        <v>0</v>
      </c>
      <c r="BF96" s="505">
        <v>0</v>
      </c>
      <c r="BG96" s="25"/>
      <c r="BH96" s="25"/>
      <c r="BI96" s="25"/>
    </row>
    <row r="97" spans="1:61" ht="34.5">
      <c r="A97" s="355" t="s">
        <v>23</v>
      </c>
      <c r="B97" s="355" t="s">
        <v>412</v>
      </c>
      <c r="C97" s="356" t="s">
        <v>562</v>
      </c>
      <c r="D97" s="355" t="s">
        <v>567</v>
      </c>
      <c r="E97" s="355" t="s">
        <v>568</v>
      </c>
      <c r="F97" s="355">
        <v>686.72</v>
      </c>
      <c r="G97" s="355">
        <v>59</v>
      </c>
      <c r="H97" s="355">
        <v>363</v>
      </c>
      <c r="I97" s="355">
        <v>196</v>
      </c>
      <c r="J97" s="355">
        <v>167</v>
      </c>
      <c r="K97" s="355">
        <v>161</v>
      </c>
      <c r="L97" s="355">
        <v>89</v>
      </c>
      <c r="M97" s="355">
        <v>72</v>
      </c>
      <c r="N97" s="355">
        <v>0</v>
      </c>
      <c r="O97" s="355">
        <v>0</v>
      </c>
      <c r="P97" s="355">
        <v>0</v>
      </c>
      <c r="Q97" s="355">
        <v>0</v>
      </c>
      <c r="R97" s="355">
        <v>0</v>
      </c>
      <c r="S97" s="355">
        <v>80.09</v>
      </c>
      <c r="T97" s="355">
        <v>0</v>
      </c>
      <c r="U97" s="355">
        <v>115.2</v>
      </c>
      <c r="V97" s="355">
        <f t="shared" si="1"/>
        <v>115.2</v>
      </c>
      <c r="W97" s="355">
        <v>115.37</v>
      </c>
      <c r="X97" s="355">
        <v>195.29</v>
      </c>
      <c r="Y97" s="110" t="s">
        <v>4552</v>
      </c>
      <c r="Z97" s="804" t="s">
        <v>4554</v>
      </c>
      <c r="AA97" s="128"/>
      <c r="AB97" s="128"/>
      <c r="AC97" s="128">
        <v>210.23</v>
      </c>
      <c r="AD97" s="128">
        <v>79.41</v>
      </c>
      <c r="AE97" s="128">
        <v>130.82</v>
      </c>
      <c r="AF97" s="128"/>
      <c r="AG97" s="128"/>
      <c r="AH97" s="128" t="s">
        <v>4327</v>
      </c>
      <c r="AI97" s="427" t="s">
        <v>4269</v>
      </c>
      <c r="AJ97" s="427"/>
      <c r="AK97" s="100" t="s">
        <v>4555</v>
      </c>
      <c r="AL97" s="505">
        <v>5.54</v>
      </c>
      <c r="AM97" s="128"/>
      <c r="AN97" s="190" t="s">
        <v>4272</v>
      </c>
      <c r="AO97" s="755">
        <v>45884</v>
      </c>
      <c r="AP97" s="128" t="s">
        <v>4553</v>
      </c>
      <c r="AQ97" s="128" t="s">
        <v>4556</v>
      </c>
      <c r="AR97" s="128" t="s">
        <v>4274</v>
      </c>
      <c r="AS97" s="505">
        <v>9828129646</v>
      </c>
      <c r="AT97" s="128"/>
      <c r="AU97" s="128" t="s">
        <v>4533</v>
      </c>
      <c r="AV97" s="128" t="s">
        <v>4272</v>
      </c>
      <c r="AW97" s="128" t="s">
        <v>4276</v>
      </c>
      <c r="AX97" s="128" t="s">
        <v>4276</v>
      </c>
      <c r="AY97" s="128" t="s">
        <v>4276</v>
      </c>
      <c r="AZ97" s="128" t="s">
        <v>4276</v>
      </c>
      <c r="BA97" s="505" t="s">
        <v>4277</v>
      </c>
      <c r="BB97" s="191">
        <v>5</v>
      </c>
      <c r="BC97" s="128">
        <v>0</v>
      </c>
      <c r="BD97" s="505" t="s">
        <v>4277</v>
      </c>
      <c r="BE97" s="505">
        <v>210.23</v>
      </c>
      <c r="BF97" s="505">
        <v>205.2</v>
      </c>
      <c r="BG97" s="25"/>
      <c r="BH97" s="25"/>
      <c r="BI97" s="25"/>
    </row>
    <row r="98" spans="1:61" ht="17.25">
      <c r="A98" s="355" t="s">
        <v>23</v>
      </c>
      <c r="B98" s="355" t="s">
        <v>412</v>
      </c>
      <c r="C98" s="356" t="s">
        <v>562</v>
      </c>
      <c r="D98" s="355" t="s">
        <v>569</v>
      </c>
      <c r="E98" s="355" t="s">
        <v>570</v>
      </c>
      <c r="F98" s="355">
        <v>467</v>
      </c>
      <c r="G98" s="355">
        <v>26</v>
      </c>
      <c r="H98" s="355">
        <v>172</v>
      </c>
      <c r="I98" s="355">
        <v>95</v>
      </c>
      <c r="J98" s="355">
        <v>77</v>
      </c>
      <c r="K98" s="355">
        <v>0</v>
      </c>
      <c r="L98" s="355">
        <v>0</v>
      </c>
      <c r="M98" s="355">
        <v>0</v>
      </c>
      <c r="N98" s="355">
        <v>0</v>
      </c>
      <c r="O98" s="355">
        <v>0</v>
      </c>
      <c r="P98" s="355">
        <v>0</v>
      </c>
      <c r="Q98" s="355">
        <v>0</v>
      </c>
      <c r="R98" s="355">
        <v>0</v>
      </c>
      <c r="S98" s="355">
        <v>0</v>
      </c>
      <c r="T98" s="355">
        <v>0</v>
      </c>
      <c r="U98" s="355">
        <v>72</v>
      </c>
      <c r="V98" s="355">
        <f t="shared" si="1"/>
        <v>72</v>
      </c>
      <c r="W98" s="355">
        <v>149</v>
      </c>
      <c r="X98" s="355">
        <v>72</v>
      </c>
      <c r="Y98" s="100" t="s">
        <v>4547</v>
      </c>
      <c r="Z98" s="505" t="s">
        <v>4549</v>
      </c>
      <c r="AA98" s="128"/>
      <c r="AB98" s="128"/>
      <c r="AC98" s="128">
        <v>80.2</v>
      </c>
      <c r="AD98" s="128">
        <v>78.92</v>
      </c>
      <c r="AE98" s="128">
        <v>1.28</v>
      </c>
      <c r="AF98" s="128"/>
      <c r="AG98" s="128"/>
      <c r="AH98" s="128" t="s">
        <v>4327</v>
      </c>
      <c r="AI98" s="427" t="s">
        <v>4313</v>
      </c>
      <c r="AJ98" s="427"/>
      <c r="AK98" s="100" t="s">
        <v>4550</v>
      </c>
      <c r="AL98" s="505">
        <v>14.34</v>
      </c>
      <c r="AM98" s="128"/>
      <c r="AN98" s="190" t="s">
        <v>4272</v>
      </c>
      <c r="AO98" s="755">
        <v>45884</v>
      </c>
      <c r="AP98" s="128" t="s">
        <v>4548</v>
      </c>
      <c r="AQ98" s="128" t="s">
        <v>4551</v>
      </c>
      <c r="AR98" s="128" t="s">
        <v>4274</v>
      </c>
      <c r="AS98" s="505">
        <v>9024743064</v>
      </c>
      <c r="AT98" s="128"/>
      <c r="AU98" s="128" t="s">
        <v>4275</v>
      </c>
      <c r="AV98" s="128" t="s">
        <v>4272</v>
      </c>
      <c r="AW98" s="128" t="s">
        <v>4276</v>
      </c>
      <c r="AX98" s="128" t="s">
        <v>4276</v>
      </c>
      <c r="AY98" s="128" t="s">
        <v>4276</v>
      </c>
      <c r="AZ98" s="128" t="s">
        <v>4276</v>
      </c>
      <c r="BA98" s="505" t="s">
        <v>4277</v>
      </c>
      <c r="BB98" s="191">
        <v>15</v>
      </c>
      <c r="BC98" s="128">
        <v>0</v>
      </c>
      <c r="BD98" s="505" t="s">
        <v>4277</v>
      </c>
      <c r="BE98" s="505">
        <v>80.2</v>
      </c>
      <c r="BF98" s="505">
        <v>65.2</v>
      </c>
      <c r="BG98" s="25"/>
      <c r="BH98" s="25"/>
      <c r="BI98" s="25"/>
    </row>
    <row r="99" spans="1:61" ht="17.25">
      <c r="A99" s="355" t="s">
        <v>23</v>
      </c>
      <c r="B99" s="355" t="s">
        <v>412</v>
      </c>
      <c r="C99" s="356" t="s">
        <v>562</v>
      </c>
      <c r="D99" s="355" t="s">
        <v>571</v>
      </c>
      <c r="E99" s="355" t="s">
        <v>572</v>
      </c>
      <c r="F99" s="355">
        <v>515.71</v>
      </c>
      <c r="G99" s="355">
        <v>88</v>
      </c>
      <c r="H99" s="355">
        <v>468</v>
      </c>
      <c r="I99" s="355">
        <v>258</v>
      </c>
      <c r="J99" s="355">
        <v>210</v>
      </c>
      <c r="K99" s="355">
        <v>11</v>
      </c>
      <c r="L99" s="355">
        <v>7</v>
      </c>
      <c r="M99" s="355">
        <v>4</v>
      </c>
      <c r="N99" s="355">
        <v>0</v>
      </c>
      <c r="O99" s="355">
        <v>0</v>
      </c>
      <c r="P99" s="355">
        <v>0</v>
      </c>
      <c r="Q99" s="355">
        <v>0</v>
      </c>
      <c r="R99" s="355">
        <v>194.24</v>
      </c>
      <c r="S99" s="355">
        <v>0</v>
      </c>
      <c r="T99" s="355">
        <v>0</v>
      </c>
      <c r="U99" s="355">
        <v>30.08</v>
      </c>
      <c r="V99" s="355">
        <f t="shared" si="1"/>
        <v>224.32</v>
      </c>
      <c r="W99" s="355">
        <v>40.090000000000003</v>
      </c>
      <c r="X99" s="355">
        <v>224.32</v>
      </c>
      <c r="Y99" s="110"/>
      <c r="Z99" s="804">
        <v>21182337</v>
      </c>
      <c r="AA99" s="128"/>
      <c r="AB99" s="128"/>
      <c r="AC99" s="128">
        <v>7.85</v>
      </c>
      <c r="AD99" s="128"/>
      <c r="AE99" s="128">
        <v>7.85</v>
      </c>
      <c r="AF99" s="128"/>
      <c r="AG99" s="128"/>
      <c r="AH99" s="128"/>
      <c r="AI99" s="427"/>
      <c r="AJ99" s="427"/>
      <c r="AK99" s="128"/>
      <c r="AL99" s="505"/>
      <c r="AM99" s="128"/>
      <c r="AN99" s="190" t="s">
        <v>4272</v>
      </c>
      <c r="AO99" s="755">
        <v>45884</v>
      </c>
      <c r="AP99" s="128" t="s">
        <v>4543</v>
      </c>
      <c r="AQ99" s="128" t="s">
        <v>4544</v>
      </c>
      <c r="AR99" s="128" t="s">
        <v>4274</v>
      </c>
      <c r="AS99" s="505">
        <v>7878697100</v>
      </c>
      <c r="AT99" s="128"/>
      <c r="AU99" s="128"/>
      <c r="AV99" s="128">
        <v>0</v>
      </c>
      <c r="AW99" s="128">
        <v>0</v>
      </c>
      <c r="AX99" s="128">
        <v>0</v>
      </c>
      <c r="AY99" s="128">
        <v>0</v>
      </c>
      <c r="AZ99" s="128">
        <v>0</v>
      </c>
      <c r="BA99" s="505" t="s">
        <v>4277</v>
      </c>
      <c r="BB99" s="191">
        <v>0</v>
      </c>
      <c r="BC99" s="128">
        <v>0</v>
      </c>
      <c r="BD99" s="505" t="s">
        <v>4277</v>
      </c>
      <c r="BE99" s="505">
        <v>7.85</v>
      </c>
      <c r="BF99" s="505">
        <v>7.85</v>
      </c>
      <c r="BG99" s="25"/>
      <c r="BH99" s="25"/>
      <c r="BI99" s="25"/>
    </row>
    <row r="100" spans="1:61" ht="17.25">
      <c r="A100" s="355" t="s">
        <v>23</v>
      </c>
      <c r="B100" s="355" t="s">
        <v>412</v>
      </c>
      <c r="C100" s="356" t="s">
        <v>562</v>
      </c>
      <c r="D100" s="355" t="s">
        <v>573</v>
      </c>
      <c r="E100" s="355" t="s">
        <v>574</v>
      </c>
      <c r="F100" s="355">
        <v>1425</v>
      </c>
      <c r="G100" s="355">
        <v>180</v>
      </c>
      <c r="H100" s="355">
        <v>1141</v>
      </c>
      <c r="I100" s="355">
        <v>601</v>
      </c>
      <c r="J100" s="355">
        <v>540</v>
      </c>
      <c r="K100" s="355">
        <v>65</v>
      </c>
      <c r="L100" s="355">
        <v>35</v>
      </c>
      <c r="M100" s="355">
        <v>30</v>
      </c>
      <c r="N100" s="355">
        <v>401</v>
      </c>
      <c r="O100" s="355">
        <v>209</v>
      </c>
      <c r="P100" s="355">
        <v>192</v>
      </c>
      <c r="Q100" s="355">
        <v>0</v>
      </c>
      <c r="R100" s="355">
        <v>214</v>
      </c>
      <c r="S100" s="355">
        <v>193</v>
      </c>
      <c r="T100" s="355">
        <v>0</v>
      </c>
      <c r="U100" s="355">
        <v>211</v>
      </c>
      <c r="V100" s="355">
        <f t="shared" si="1"/>
        <v>425</v>
      </c>
      <c r="W100" s="355">
        <v>101</v>
      </c>
      <c r="X100" s="355">
        <v>618</v>
      </c>
      <c r="Y100" s="100" t="s">
        <v>4538</v>
      </c>
      <c r="Z100" s="804" t="s">
        <v>4540</v>
      </c>
      <c r="AA100" s="128"/>
      <c r="AB100" s="128"/>
      <c r="AC100" s="128">
        <v>240.72</v>
      </c>
      <c r="AD100" s="128">
        <v>190.46</v>
      </c>
      <c r="AE100" s="128">
        <v>50.26</v>
      </c>
      <c r="AF100" s="128"/>
      <c r="AG100" s="128"/>
      <c r="AH100" s="128" t="s">
        <v>4270</v>
      </c>
      <c r="AI100" s="427" t="s">
        <v>4269</v>
      </c>
      <c r="AJ100" s="427"/>
      <c r="AK100" s="100" t="s">
        <v>4541</v>
      </c>
      <c r="AL100" s="505">
        <v>14.86</v>
      </c>
      <c r="AM100" s="128"/>
      <c r="AN100" s="190" t="s">
        <v>4272</v>
      </c>
      <c r="AO100" s="755">
        <v>45884</v>
      </c>
      <c r="AP100" s="128" t="s">
        <v>4539</v>
      </c>
      <c r="AQ100" s="128" t="s">
        <v>4542</v>
      </c>
      <c r="AR100" s="128" t="s">
        <v>4274</v>
      </c>
      <c r="AS100" s="505">
        <v>8239809580</v>
      </c>
      <c r="AT100" s="128"/>
      <c r="AU100" s="128" t="s">
        <v>4533</v>
      </c>
      <c r="AV100" s="128" t="s">
        <v>4272</v>
      </c>
      <c r="AW100" s="128" t="s">
        <v>4276</v>
      </c>
      <c r="AX100" s="128" t="s">
        <v>4276</v>
      </c>
      <c r="AY100" s="128" t="s">
        <v>4276</v>
      </c>
      <c r="AZ100" s="128" t="s">
        <v>4276</v>
      </c>
      <c r="BA100" s="505" t="s">
        <v>4277</v>
      </c>
      <c r="BB100" s="191">
        <v>10</v>
      </c>
      <c r="BC100" s="128">
        <v>0</v>
      </c>
      <c r="BD100" s="505" t="s">
        <v>4277</v>
      </c>
      <c r="BE100" s="505">
        <v>240.72</v>
      </c>
      <c r="BF100" s="505">
        <v>230.7</v>
      </c>
      <c r="BG100" s="25"/>
      <c r="BH100" s="25"/>
      <c r="BI100" s="25"/>
    </row>
    <row r="101" spans="1:61" ht="34.5">
      <c r="A101" s="355" t="s">
        <v>23</v>
      </c>
      <c r="B101" s="355" t="s">
        <v>412</v>
      </c>
      <c r="C101" s="356" t="s">
        <v>575</v>
      </c>
      <c r="D101" s="357" t="s">
        <v>575</v>
      </c>
      <c r="E101" s="355" t="s">
        <v>576</v>
      </c>
      <c r="F101" s="355">
        <v>5964</v>
      </c>
      <c r="G101" s="355">
        <v>337</v>
      </c>
      <c r="H101" s="355">
        <v>1676</v>
      </c>
      <c r="I101" s="355">
        <v>899</v>
      </c>
      <c r="J101" s="355">
        <v>777</v>
      </c>
      <c r="K101" s="355">
        <v>157</v>
      </c>
      <c r="L101" s="355">
        <v>95</v>
      </c>
      <c r="M101" s="355">
        <v>62</v>
      </c>
      <c r="N101" s="355">
        <v>65</v>
      </c>
      <c r="O101" s="355">
        <v>34</v>
      </c>
      <c r="P101" s="355">
        <v>31</v>
      </c>
      <c r="Q101" s="355">
        <v>0</v>
      </c>
      <c r="R101" s="355">
        <v>113</v>
      </c>
      <c r="S101" s="355">
        <v>312</v>
      </c>
      <c r="T101" s="355">
        <v>0</v>
      </c>
      <c r="U101" s="355">
        <v>571</v>
      </c>
      <c r="V101" s="355">
        <f t="shared" si="1"/>
        <v>684</v>
      </c>
      <c r="W101" s="355">
        <v>1050</v>
      </c>
      <c r="X101" s="355">
        <v>996</v>
      </c>
      <c r="Y101" s="433" t="s">
        <v>4819</v>
      </c>
      <c r="Z101" s="826">
        <v>208759754608</v>
      </c>
      <c r="AA101" s="123">
        <v>27.560749000000001</v>
      </c>
      <c r="AB101" s="123">
        <v>72.559790000000007</v>
      </c>
      <c r="AC101" s="123">
        <v>283.81</v>
      </c>
      <c r="AD101" s="123">
        <v>41.74</v>
      </c>
      <c r="AE101" s="123">
        <v>242.07</v>
      </c>
      <c r="AF101" s="123"/>
      <c r="AG101" s="123"/>
      <c r="AH101" s="123" t="s">
        <v>4687</v>
      </c>
      <c r="AI101" s="123" t="s">
        <v>4280</v>
      </c>
      <c r="AJ101" s="434">
        <v>45306</v>
      </c>
      <c r="AK101" s="125" t="s">
        <v>4821</v>
      </c>
      <c r="AL101" s="451">
        <v>22.34</v>
      </c>
      <c r="AM101" s="123">
        <v>16.75</v>
      </c>
      <c r="AN101" s="123" t="s">
        <v>4272</v>
      </c>
      <c r="AO101" s="479">
        <v>45884</v>
      </c>
      <c r="AP101" s="123" t="s">
        <v>4820</v>
      </c>
      <c r="AQ101" s="123" t="s">
        <v>4461</v>
      </c>
      <c r="AR101" s="123" t="s">
        <v>4274</v>
      </c>
      <c r="AS101" s="451">
        <v>9414703271</v>
      </c>
      <c r="AT101" s="123"/>
      <c r="AU101" s="123" t="s">
        <v>4307</v>
      </c>
      <c r="AV101" s="123" t="s">
        <v>4272</v>
      </c>
      <c r="AW101" s="123" t="s">
        <v>4276</v>
      </c>
      <c r="AX101" s="123" t="s">
        <v>4276</v>
      </c>
      <c r="AY101" s="123" t="s">
        <v>4276</v>
      </c>
      <c r="AZ101" s="123" t="s">
        <v>4276</v>
      </c>
      <c r="BA101" s="451" t="s">
        <v>4277</v>
      </c>
      <c r="BB101" s="347">
        <v>15</v>
      </c>
      <c r="BC101" s="128">
        <v>0</v>
      </c>
      <c r="BD101" s="451" t="s">
        <v>4277</v>
      </c>
      <c r="BE101" s="451">
        <v>283.81</v>
      </c>
      <c r="BF101" s="451">
        <v>246.81</v>
      </c>
      <c r="BG101" s="25"/>
      <c r="BH101" s="25"/>
      <c r="BI101" s="25"/>
    </row>
    <row r="102" spans="1:61" ht="34.5">
      <c r="A102" s="355"/>
      <c r="B102" s="355"/>
      <c r="C102" s="356"/>
      <c r="D102" s="357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449" t="s">
        <v>4822</v>
      </c>
      <c r="Z102" s="827">
        <v>753</v>
      </c>
      <c r="AA102" s="448">
        <v>27.579381999999999</v>
      </c>
      <c r="AB102" s="448">
        <v>72.620429999999999</v>
      </c>
      <c r="AC102" s="448"/>
      <c r="AD102" s="448"/>
      <c r="AE102" s="448"/>
      <c r="AF102" s="448"/>
      <c r="AG102" s="448"/>
      <c r="AH102" s="457" t="s">
        <v>4269</v>
      </c>
      <c r="AI102" s="457" t="s">
        <v>4270</v>
      </c>
      <c r="AJ102" s="457"/>
      <c r="AK102" s="122" t="s">
        <v>4823</v>
      </c>
      <c r="AL102" s="789">
        <v>14.86</v>
      </c>
      <c r="AM102" s="448">
        <v>2.76</v>
      </c>
      <c r="AN102" s="448" t="s">
        <v>4272</v>
      </c>
      <c r="AO102" s="825"/>
      <c r="AP102" s="448"/>
      <c r="AQ102" s="448"/>
      <c r="AR102" s="448"/>
      <c r="AS102" s="789"/>
      <c r="AT102" s="448"/>
      <c r="AU102" s="448" t="s">
        <v>4307</v>
      </c>
      <c r="AV102" s="448" t="s">
        <v>4272</v>
      </c>
      <c r="AW102" s="448" t="s">
        <v>4276</v>
      </c>
      <c r="AX102" s="448" t="s">
        <v>4276</v>
      </c>
      <c r="AY102" s="448" t="s">
        <v>4276</v>
      </c>
      <c r="AZ102" s="448" t="s">
        <v>4276</v>
      </c>
      <c r="BA102" s="789" t="s">
        <v>4277</v>
      </c>
      <c r="BB102" s="783">
        <v>10</v>
      </c>
      <c r="BC102" s="131">
        <v>0</v>
      </c>
      <c r="BD102" s="789" t="s">
        <v>4277</v>
      </c>
      <c r="BE102" s="789"/>
      <c r="BF102" s="789"/>
      <c r="BG102" s="25"/>
      <c r="BH102" s="25"/>
      <c r="BI102" s="25"/>
    </row>
    <row r="103" spans="1:61" ht="34.5">
      <c r="A103" s="355"/>
      <c r="B103" s="355"/>
      <c r="C103" s="356"/>
      <c r="D103" s="357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449" t="s">
        <v>4824</v>
      </c>
      <c r="Z103" s="827">
        <v>858</v>
      </c>
      <c r="AA103" s="448">
        <v>27.490735999999998</v>
      </c>
      <c r="AB103" s="448">
        <v>72.650323999999998</v>
      </c>
      <c r="AC103" s="448"/>
      <c r="AD103" s="448"/>
      <c r="AE103" s="448"/>
      <c r="AF103" s="448"/>
      <c r="AG103" s="448"/>
      <c r="AH103" s="457" t="s">
        <v>4269</v>
      </c>
      <c r="AI103" s="457" t="s">
        <v>4270</v>
      </c>
      <c r="AJ103" s="457"/>
      <c r="AK103" s="126" t="s">
        <v>4825</v>
      </c>
      <c r="AL103" s="789">
        <v>14.86</v>
      </c>
      <c r="AM103" s="448">
        <v>8.0299999999999994</v>
      </c>
      <c r="AN103" s="448" t="s">
        <v>4272</v>
      </c>
      <c r="AO103" s="825"/>
      <c r="AP103" s="448"/>
      <c r="AQ103" s="448"/>
      <c r="AR103" s="448"/>
      <c r="AS103" s="789"/>
      <c r="AT103" s="448"/>
      <c r="AU103" s="448" t="s">
        <v>4307</v>
      </c>
      <c r="AV103" s="448" t="s">
        <v>4272</v>
      </c>
      <c r="AW103" s="448" t="s">
        <v>4276</v>
      </c>
      <c r="AX103" s="448" t="s">
        <v>4276</v>
      </c>
      <c r="AY103" s="448" t="s">
        <v>4276</v>
      </c>
      <c r="AZ103" s="448" t="s">
        <v>4276</v>
      </c>
      <c r="BA103" s="789" t="s">
        <v>4277</v>
      </c>
      <c r="BB103" s="783">
        <v>12</v>
      </c>
      <c r="BC103" s="131">
        <v>0</v>
      </c>
      <c r="BD103" s="789" t="s">
        <v>4277</v>
      </c>
      <c r="BE103" s="789"/>
      <c r="BF103" s="789"/>
      <c r="BG103" s="25"/>
      <c r="BH103" s="25"/>
      <c r="BI103" s="25"/>
    </row>
    <row r="104" spans="1:61" ht="15.75">
      <c r="A104" s="355" t="s">
        <v>23</v>
      </c>
      <c r="B104" s="355" t="s">
        <v>412</v>
      </c>
      <c r="C104" s="356" t="s">
        <v>575</v>
      </c>
      <c r="D104" s="355" t="s">
        <v>577</v>
      </c>
      <c r="E104" s="355" t="s">
        <v>578</v>
      </c>
      <c r="F104" s="355">
        <v>3605.58</v>
      </c>
      <c r="G104" s="355">
        <v>68</v>
      </c>
      <c r="H104" s="355">
        <v>450</v>
      </c>
      <c r="I104" s="355">
        <v>232</v>
      </c>
      <c r="J104" s="355">
        <v>218</v>
      </c>
      <c r="K104" s="355">
        <v>120</v>
      </c>
      <c r="L104" s="355">
        <v>57</v>
      </c>
      <c r="M104" s="355">
        <v>63</v>
      </c>
      <c r="N104" s="355">
        <v>71</v>
      </c>
      <c r="O104" s="355">
        <v>34</v>
      </c>
      <c r="P104" s="355">
        <v>37</v>
      </c>
      <c r="Q104" s="355">
        <v>0</v>
      </c>
      <c r="R104" s="355">
        <v>109</v>
      </c>
      <c r="S104" s="355">
        <v>15</v>
      </c>
      <c r="T104" s="355">
        <v>438</v>
      </c>
      <c r="U104" s="355">
        <v>0</v>
      </c>
      <c r="V104" s="355">
        <f>R101:R104+T104+U104</f>
        <v>547</v>
      </c>
      <c r="W104" s="355">
        <v>630.58000000000004</v>
      </c>
      <c r="X104" s="355">
        <v>562</v>
      </c>
      <c r="Y104" s="374"/>
      <c r="Z104" s="451">
        <v>920</v>
      </c>
      <c r="AA104" s="123"/>
      <c r="AB104" s="123"/>
      <c r="AC104" s="123">
        <v>0.05</v>
      </c>
      <c r="AD104" s="123">
        <v>0.5</v>
      </c>
      <c r="AE104" s="123">
        <v>0</v>
      </c>
      <c r="AF104" s="123"/>
      <c r="AG104" s="123"/>
      <c r="AH104" s="123"/>
      <c r="AI104" s="123"/>
      <c r="AJ104" s="123"/>
      <c r="AK104" s="123">
        <v>0</v>
      </c>
      <c r="AL104" s="451">
        <v>0</v>
      </c>
      <c r="AM104" s="123">
        <v>0</v>
      </c>
      <c r="AN104" s="123"/>
      <c r="AO104" s="479">
        <v>45884</v>
      </c>
      <c r="AP104" s="123" t="s">
        <v>4826</v>
      </c>
      <c r="AQ104" s="123" t="s">
        <v>4827</v>
      </c>
      <c r="AR104" s="123" t="s">
        <v>4274</v>
      </c>
      <c r="AS104" s="451">
        <v>9829352194</v>
      </c>
      <c r="AT104" s="123"/>
      <c r="AU104" s="123">
        <v>0</v>
      </c>
      <c r="AV104" s="123">
        <v>0</v>
      </c>
      <c r="AW104" s="123">
        <v>0</v>
      </c>
      <c r="AX104" s="123">
        <v>0</v>
      </c>
      <c r="AY104" s="123">
        <v>0</v>
      </c>
      <c r="AZ104" s="123">
        <v>0</v>
      </c>
      <c r="BA104" s="451" t="s">
        <v>4277</v>
      </c>
      <c r="BB104" s="347">
        <v>0</v>
      </c>
      <c r="BC104" s="128">
        <v>0</v>
      </c>
      <c r="BD104" s="451" t="s">
        <v>4277</v>
      </c>
      <c r="BE104" s="451">
        <v>0.05</v>
      </c>
      <c r="BF104" s="451">
        <v>0.05</v>
      </c>
      <c r="BG104" s="25"/>
      <c r="BH104" s="25"/>
      <c r="BI104" s="25"/>
    </row>
    <row r="105" spans="1:61" ht="15.75">
      <c r="A105" s="355" t="s">
        <v>23</v>
      </c>
      <c r="B105" s="355" t="s">
        <v>412</v>
      </c>
      <c r="C105" s="356" t="s">
        <v>579</v>
      </c>
      <c r="D105" s="357" t="s">
        <v>579</v>
      </c>
      <c r="E105" s="355" t="s">
        <v>580</v>
      </c>
      <c r="F105" s="355">
        <v>678</v>
      </c>
      <c r="G105" s="355">
        <v>39</v>
      </c>
      <c r="H105" s="355">
        <v>221</v>
      </c>
      <c r="I105" s="355">
        <v>106</v>
      </c>
      <c r="J105" s="355">
        <v>115</v>
      </c>
      <c r="K105" s="355">
        <v>0</v>
      </c>
      <c r="L105" s="355">
        <v>0</v>
      </c>
      <c r="M105" s="355">
        <v>0</v>
      </c>
      <c r="N105" s="355">
        <v>0</v>
      </c>
      <c r="O105" s="355">
        <v>0</v>
      </c>
      <c r="P105" s="355">
        <v>0</v>
      </c>
      <c r="Q105" s="355">
        <v>0</v>
      </c>
      <c r="R105" s="355">
        <v>0</v>
      </c>
      <c r="S105" s="355">
        <v>0</v>
      </c>
      <c r="T105" s="355">
        <v>0</v>
      </c>
      <c r="U105" s="355">
        <v>156</v>
      </c>
      <c r="V105" s="355">
        <f t="shared" si="1"/>
        <v>156</v>
      </c>
      <c r="W105" s="355">
        <v>40</v>
      </c>
      <c r="X105" s="355">
        <v>156</v>
      </c>
      <c r="Y105" s="427"/>
      <c r="Z105" s="804">
        <v>0</v>
      </c>
      <c r="AA105" s="128"/>
      <c r="AB105" s="128"/>
      <c r="AC105" s="128">
        <v>0</v>
      </c>
      <c r="AD105" s="128">
        <v>0</v>
      </c>
      <c r="AE105" s="128">
        <v>0</v>
      </c>
      <c r="AF105" s="128"/>
      <c r="AG105" s="128"/>
      <c r="AH105" s="128"/>
      <c r="AI105" s="427"/>
      <c r="AJ105" s="427"/>
      <c r="AK105" s="128"/>
      <c r="AL105" s="505"/>
      <c r="AM105" s="128"/>
      <c r="AN105" s="190" t="s">
        <v>4272</v>
      </c>
      <c r="AO105" s="755">
        <v>45797</v>
      </c>
      <c r="AP105" s="128" t="s">
        <v>4573</v>
      </c>
      <c r="AQ105" s="128" t="s">
        <v>4574</v>
      </c>
      <c r="AR105" s="128" t="s">
        <v>4274</v>
      </c>
      <c r="AS105" s="505">
        <v>7742824470</v>
      </c>
      <c r="AT105" s="128"/>
      <c r="AU105" s="128"/>
      <c r="AV105" s="128"/>
      <c r="AW105" s="128"/>
      <c r="AX105" s="128"/>
      <c r="AY105" s="128"/>
      <c r="AZ105" s="128"/>
      <c r="BA105" s="505" t="s">
        <v>4277</v>
      </c>
      <c r="BB105" s="191">
        <v>0</v>
      </c>
      <c r="BC105" s="128">
        <v>0</v>
      </c>
      <c r="BD105" s="505" t="s">
        <v>4277</v>
      </c>
      <c r="BE105" s="505">
        <v>0</v>
      </c>
      <c r="BF105" s="505">
        <v>0</v>
      </c>
      <c r="BG105" s="25"/>
      <c r="BH105" s="25"/>
      <c r="BI105" s="25"/>
    </row>
    <row r="106" spans="1:61" ht="34.5">
      <c r="A106" s="355" t="s">
        <v>23</v>
      </c>
      <c r="B106" s="355" t="s">
        <v>412</v>
      </c>
      <c r="C106" s="356" t="s">
        <v>579</v>
      </c>
      <c r="D106" s="355" t="s">
        <v>581</v>
      </c>
      <c r="E106" s="355" t="s">
        <v>582</v>
      </c>
      <c r="F106" s="355">
        <v>823</v>
      </c>
      <c r="G106" s="355">
        <v>67</v>
      </c>
      <c r="H106" s="355">
        <v>570</v>
      </c>
      <c r="I106" s="355">
        <v>297</v>
      </c>
      <c r="J106" s="355">
        <v>273</v>
      </c>
      <c r="K106" s="355">
        <v>0</v>
      </c>
      <c r="L106" s="355">
        <v>0</v>
      </c>
      <c r="M106" s="355">
        <v>0</v>
      </c>
      <c r="N106" s="355">
        <v>0</v>
      </c>
      <c r="O106" s="355">
        <v>0</v>
      </c>
      <c r="P106" s="355">
        <v>0</v>
      </c>
      <c r="Q106" s="355">
        <v>0</v>
      </c>
      <c r="R106" s="355">
        <v>0</v>
      </c>
      <c r="S106" s="355">
        <v>0</v>
      </c>
      <c r="T106" s="355">
        <v>0</v>
      </c>
      <c r="U106" s="355">
        <v>232</v>
      </c>
      <c r="V106" s="355">
        <f t="shared" si="1"/>
        <v>232</v>
      </c>
      <c r="W106" s="355">
        <v>32</v>
      </c>
      <c r="X106" s="355">
        <v>232</v>
      </c>
      <c r="Y106" s="110" t="s">
        <v>4582</v>
      </c>
      <c r="Z106" s="804">
        <v>797796</v>
      </c>
      <c r="AA106" s="128"/>
      <c r="AB106" s="128"/>
      <c r="AC106" s="128">
        <v>49.83</v>
      </c>
      <c r="AD106" s="128">
        <v>0</v>
      </c>
      <c r="AE106" s="128" t="s">
        <v>4583</v>
      </c>
      <c r="AF106" s="128"/>
      <c r="AG106" s="128"/>
      <c r="AH106" s="128" t="s">
        <v>4007</v>
      </c>
      <c r="AI106" s="128" t="s">
        <v>4313</v>
      </c>
      <c r="AJ106" s="128"/>
      <c r="AK106" s="100" t="s">
        <v>4584</v>
      </c>
      <c r="AL106" s="505">
        <v>28.37</v>
      </c>
      <c r="AM106" s="128"/>
      <c r="AN106" s="190" t="s">
        <v>4272</v>
      </c>
      <c r="AO106" s="755">
        <v>45797</v>
      </c>
      <c r="AP106" s="128" t="s">
        <v>4585</v>
      </c>
      <c r="AQ106" s="128" t="s">
        <v>4586</v>
      </c>
      <c r="AR106" s="128" t="s">
        <v>4293</v>
      </c>
      <c r="AS106" s="505">
        <v>8619859662</v>
      </c>
      <c r="AT106" s="128"/>
      <c r="AU106" s="128" t="s">
        <v>4533</v>
      </c>
      <c r="AV106" s="128" t="s">
        <v>4272</v>
      </c>
      <c r="AW106" s="128" t="s">
        <v>4276</v>
      </c>
      <c r="AX106" s="128" t="s">
        <v>4276</v>
      </c>
      <c r="AY106" s="128" t="s">
        <v>4276</v>
      </c>
      <c r="AZ106" s="128" t="s">
        <v>4276</v>
      </c>
      <c r="BA106" s="505" t="s">
        <v>4277</v>
      </c>
      <c r="BB106" s="191">
        <v>19</v>
      </c>
      <c r="BC106" s="128">
        <v>0</v>
      </c>
      <c r="BD106" s="505" t="s">
        <v>4277</v>
      </c>
      <c r="BE106" s="505">
        <v>49.83</v>
      </c>
      <c r="BF106" s="505">
        <v>30.83</v>
      </c>
      <c r="BG106" s="25"/>
      <c r="BH106" s="25"/>
      <c r="BI106" s="25"/>
    </row>
    <row r="107" spans="1:61" ht="15.75">
      <c r="A107" s="355" t="s">
        <v>23</v>
      </c>
      <c r="B107" s="355" t="s">
        <v>412</v>
      </c>
      <c r="C107" s="356" t="s">
        <v>579</v>
      </c>
      <c r="D107" s="355" t="s">
        <v>583</v>
      </c>
      <c r="E107" s="355" t="s">
        <v>584</v>
      </c>
      <c r="F107" s="355">
        <v>930</v>
      </c>
      <c r="G107" s="355">
        <v>52</v>
      </c>
      <c r="H107" s="355">
        <v>335</v>
      </c>
      <c r="I107" s="355">
        <v>180</v>
      </c>
      <c r="J107" s="355">
        <v>155</v>
      </c>
      <c r="K107" s="355">
        <v>0</v>
      </c>
      <c r="L107" s="355">
        <v>0</v>
      </c>
      <c r="M107" s="355">
        <v>0</v>
      </c>
      <c r="N107" s="355">
        <v>0</v>
      </c>
      <c r="O107" s="355">
        <v>0</v>
      </c>
      <c r="P107" s="355">
        <v>0</v>
      </c>
      <c r="Q107" s="355">
        <v>0</v>
      </c>
      <c r="R107" s="355">
        <v>0</v>
      </c>
      <c r="S107" s="355">
        <v>0</v>
      </c>
      <c r="T107" s="355">
        <v>0</v>
      </c>
      <c r="U107" s="355">
        <v>204</v>
      </c>
      <c r="V107" s="355">
        <f t="shared" si="1"/>
        <v>204</v>
      </c>
      <c r="W107" s="355">
        <v>59</v>
      </c>
      <c r="X107" s="355">
        <v>204</v>
      </c>
      <c r="Y107" s="355"/>
      <c r="Z107" s="775"/>
      <c r="AA107" s="355"/>
      <c r="AB107" s="355"/>
      <c r="AC107" s="355"/>
      <c r="AD107" s="355"/>
      <c r="AE107" s="355"/>
      <c r="AF107" s="355"/>
      <c r="AG107" s="355"/>
      <c r="AH107" s="355"/>
      <c r="AI107" s="355"/>
      <c r="AJ107" s="355"/>
      <c r="AK107" s="355"/>
      <c r="AL107" s="775"/>
      <c r="AM107" s="355"/>
      <c r="AN107" s="355"/>
      <c r="AO107" s="775"/>
      <c r="AP107" s="355"/>
      <c r="AQ107" s="355"/>
      <c r="AR107" s="355"/>
      <c r="AS107" s="775"/>
      <c r="AT107" s="355"/>
      <c r="AU107" s="355"/>
      <c r="AV107" s="355"/>
      <c r="AW107" s="355"/>
      <c r="AX107" s="355"/>
      <c r="AY107" s="355"/>
      <c r="AZ107" s="355"/>
      <c r="BA107" s="775"/>
      <c r="BB107" s="772"/>
      <c r="BC107" s="355"/>
      <c r="BD107" s="775"/>
      <c r="BE107" s="775"/>
      <c r="BF107" s="775"/>
      <c r="BG107" s="25"/>
      <c r="BH107" s="25"/>
      <c r="BI107" s="25"/>
    </row>
    <row r="108" spans="1:61" ht="15.75">
      <c r="A108" s="355" t="s">
        <v>23</v>
      </c>
      <c r="B108" s="355" t="s">
        <v>412</v>
      </c>
      <c r="C108" s="356" t="s">
        <v>579</v>
      </c>
      <c r="D108" s="355" t="s">
        <v>585</v>
      </c>
      <c r="E108" s="355" t="s">
        <v>586</v>
      </c>
      <c r="F108" s="355">
        <v>857</v>
      </c>
      <c r="G108" s="355">
        <v>81</v>
      </c>
      <c r="H108" s="355">
        <v>442</v>
      </c>
      <c r="I108" s="355">
        <v>235</v>
      </c>
      <c r="J108" s="355">
        <v>207</v>
      </c>
      <c r="K108" s="355">
        <v>14</v>
      </c>
      <c r="L108" s="355">
        <v>7</v>
      </c>
      <c r="M108" s="355">
        <v>7</v>
      </c>
      <c r="N108" s="355">
        <v>0</v>
      </c>
      <c r="O108" s="355">
        <v>0</v>
      </c>
      <c r="P108" s="355">
        <v>0</v>
      </c>
      <c r="Q108" s="355">
        <v>0</v>
      </c>
      <c r="R108" s="355">
        <v>0</v>
      </c>
      <c r="S108" s="355">
        <v>0</v>
      </c>
      <c r="T108" s="355">
        <v>0</v>
      </c>
      <c r="U108" s="355">
        <v>175</v>
      </c>
      <c r="V108" s="355">
        <f t="shared" si="1"/>
        <v>175</v>
      </c>
      <c r="W108" s="355">
        <v>66</v>
      </c>
      <c r="X108" s="355">
        <v>175</v>
      </c>
      <c r="Y108" s="427"/>
      <c r="Z108" s="804">
        <v>0</v>
      </c>
      <c r="AA108" s="128"/>
      <c r="AB108" s="128"/>
      <c r="AC108" s="128">
        <v>0</v>
      </c>
      <c r="AD108" s="128">
        <v>0</v>
      </c>
      <c r="AE108" s="128">
        <v>0</v>
      </c>
      <c r="AF108" s="128"/>
      <c r="AG108" s="128"/>
      <c r="AH108" s="128"/>
      <c r="AI108" s="427"/>
      <c r="AJ108" s="427"/>
      <c r="AK108" s="128"/>
      <c r="AL108" s="505"/>
      <c r="AM108" s="128"/>
      <c r="AN108" s="190" t="s">
        <v>4272</v>
      </c>
      <c r="AO108" s="755">
        <v>45797</v>
      </c>
      <c r="AP108" s="128" t="s">
        <v>4580</v>
      </c>
      <c r="AQ108" s="128" t="s">
        <v>4581</v>
      </c>
      <c r="AR108" s="128" t="s">
        <v>4293</v>
      </c>
      <c r="AS108" s="505">
        <v>7851981088</v>
      </c>
      <c r="AT108" s="128"/>
      <c r="AU108" s="128"/>
      <c r="AV108" s="128"/>
      <c r="AW108" s="128"/>
      <c r="AX108" s="128"/>
      <c r="AY108" s="128"/>
      <c r="AZ108" s="128"/>
      <c r="BA108" s="505" t="s">
        <v>4277</v>
      </c>
      <c r="BB108" s="191">
        <v>0</v>
      </c>
      <c r="BC108" s="128">
        <v>0</v>
      </c>
      <c r="BD108" s="505" t="s">
        <v>4277</v>
      </c>
      <c r="BE108" s="505">
        <v>0</v>
      </c>
      <c r="BF108" s="505">
        <v>0</v>
      </c>
      <c r="BG108" s="25"/>
      <c r="BH108" s="25"/>
      <c r="BI108" s="25"/>
    </row>
    <row r="109" spans="1:61" ht="15.75">
      <c r="A109" s="355" t="s">
        <v>23</v>
      </c>
      <c r="B109" s="355" t="s">
        <v>412</v>
      </c>
      <c r="C109" s="356" t="s">
        <v>579</v>
      </c>
      <c r="D109" s="355" t="s">
        <v>587</v>
      </c>
      <c r="E109" s="355" t="s">
        <v>588</v>
      </c>
      <c r="F109" s="355">
        <v>347</v>
      </c>
      <c r="G109" s="355">
        <v>61</v>
      </c>
      <c r="H109" s="355">
        <v>352</v>
      </c>
      <c r="I109" s="355">
        <v>186</v>
      </c>
      <c r="J109" s="355">
        <v>166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5">
        <v>88</v>
      </c>
      <c r="V109" s="355">
        <f t="shared" si="1"/>
        <v>88</v>
      </c>
      <c r="W109" s="355">
        <v>30</v>
      </c>
      <c r="X109" s="355">
        <v>88</v>
      </c>
      <c r="Y109" s="427"/>
      <c r="Z109" s="804">
        <v>7.4705882352941178</v>
      </c>
      <c r="AA109" s="128"/>
      <c r="AB109" s="128"/>
      <c r="AC109" s="128">
        <v>0.8</v>
      </c>
      <c r="AD109" s="128">
        <v>0.8</v>
      </c>
      <c r="AE109" s="128">
        <v>0</v>
      </c>
      <c r="AF109" s="128"/>
      <c r="AG109" s="128"/>
      <c r="AH109" s="128"/>
      <c r="AI109" s="427"/>
      <c r="AJ109" s="427"/>
      <c r="AK109" s="128"/>
      <c r="AL109" s="505"/>
      <c r="AM109" s="128"/>
      <c r="AN109" s="190" t="s">
        <v>4272</v>
      </c>
      <c r="AO109" s="755">
        <v>45797</v>
      </c>
      <c r="AP109" s="128" t="s">
        <v>4588</v>
      </c>
      <c r="AQ109" s="128" t="s">
        <v>4589</v>
      </c>
      <c r="AR109" s="128" t="s">
        <v>4293</v>
      </c>
      <c r="AS109" s="505">
        <v>8955341929</v>
      </c>
      <c r="AT109" s="128"/>
      <c r="AU109" s="128"/>
      <c r="AV109" s="128"/>
      <c r="AW109" s="128"/>
      <c r="AX109" s="128"/>
      <c r="AY109" s="128"/>
      <c r="AZ109" s="128"/>
      <c r="BA109" s="505" t="s">
        <v>4277</v>
      </c>
      <c r="BB109" s="191">
        <v>0</v>
      </c>
      <c r="BC109" s="128">
        <v>0</v>
      </c>
      <c r="BD109" s="505" t="s">
        <v>4277</v>
      </c>
      <c r="BE109" s="505">
        <v>0.8</v>
      </c>
      <c r="BF109" s="505"/>
      <c r="BG109" s="25"/>
      <c r="BH109" s="25"/>
      <c r="BI109" s="25"/>
    </row>
    <row r="110" spans="1:61" ht="17.25">
      <c r="A110" s="355" t="s">
        <v>23</v>
      </c>
      <c r="B110" s="355" t="s">
        <v>412</v>
      </c>
      <c r="C110" s="356" t="s">
        <v>579</v>
      </c>
      <c r="D110" s="355" t="s">
        <v>589</v>
      </c>
      <c r="E110" s="355" t="s">
        <v>590</v>
      </c>
      <c r="F110" s="355">
        <v>2374.25</v>
      </c>
      <c r="G110" s="355">
        <v>74</v>
      </c>
      <c r="H110" s="355">
        <v>352</v>
      </c>
      <c r="I110" s="355">
        <v>192</v>
      </c>
      <c r="J110" s="355">
        <v>160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47.75</v>
      </c>
      <c r="T110" s="355">
        <v>0</v>
      </c>
      <c r="U110" s="355">
        <v>0</v>
      </c>
      <c r="V110" s="355">
        <f t="shared" si="1"/>
        <v>0</v>
      </c>
      <c r="W110" s="355">
        <v>1344.98</v>
      </c>
      <c r="X110" s="355">
        <v>47.75</v>
      </c>
      <c r="Y110" s="100" t="s">
        <v>4575</v>
      </c>
      <c r="Z110" s="804">
        <v>361430433</v>
      </c>
      <c r="AA110" s="128"/>
      <c r="AB110" s="128"/>
      <c r="AC110" s="128">
        <v>71.319999999999993</v>
      </c>
      <c r="AD110" s="128">
        <v>0</v>
      </c>
      <c r="AE110" s="128">
        <v>71.319999999999993</v>
      </c>
      <c r="AF110" s="128"/>
      <c r="AG110" s="128"/>
      <c r="AH110" s="128" t="s">
        <v>4007</v>
      </c>
      <c r="AI110" s="427" t="s">
        <v>4313</v>
      </c>
      <c r="AJ110" s="427"/>
      <c r="AK110" s="100" t="s">
        <v>4577</v>
      </c>
      <c r="AL110" s="505">
        <v>25.02</v>
      </c>
      <c r="AM110" s="128"/>
      <c r="AN110" s="190" t="s">
        <v>4272</v>
      </c>
      <c r="AO110" s="755">
        <v>45797</v>
      </c>
      <c r="AP110" s="128" t="s">
        <v>4576</v>
      </c>
      <c r="AQ110" s="128" t="s">
        <v>4411</v>
      </c>
      <c r="AR110" s="128" t="s">
        <v>4274</v>
      </c>
      <c r="AS110" s="505">
        <v>9414702509</v>
      </c>
      <c r="AT110" s="128"/>
      <c r="AU110" s="128" t="s">
        <v>4533</v>
      </c>
      <c r="AV110" s="128" t="s">
        <v>4272</v>
      </c>
      <c r="AW110" s="128" t="s">
        <v>4276</v>
      </c>
      <c r="AX110" s="128" t="s">
        <v>4276</v>
      </c>
      <c r="AY110" s="128" t="s">
        <v>4276</v>
      </c>
      <c r="AZ110" s="128" t="s">
        <v>4276</v>
      </c>
      <c r="BA110" s="505" t="s">
        <v>4277</v>
      </c>
      <c r="BB110" s="191">
        <v>20</v>
      </c>
      <c r="BC110" s="128">
        <v>0</v>
      </c>
      <c r="BD110" s="505" t="s">
        <v>4277</v>
      </c>
      <c r="BE110" s="505">
        <v>71.319999999999993</v>
      </c>
      <c r="BF110" s="505">
        <v>33.32</v>
      </c>
      <c r="BG110" s="25"/>
      <c r="BH110" s="25"/>
      <c r="BI110" s="25"/>
    </row>
    <row r="111" spans="1:61" ht="17.25">
      <c r="A111" s="355"/>
      <c r="B111" s="355"/>
      <c r="C111" s="356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  <c r="T111" s="355"/>
      <c r="U111" s="355"/>
      <c r="V111" s="355"/>
      <c r="W111" s="355"/>
      <c r="X111" s="355"/>
      <c r="Y111" s="104" t="s">
        <v>4578</v>
      </c>
      <c r="Z111" s="805">
        <v>14</v>
      </c>
      <c r="AA111" s="429"/>
      <c r="AB111" s="429"/>
      <c r="AC111" s="429"/>
      <c r="AD111" s="429"/>
      <c r="AE111" s="429"/>
      <c r="AF111" s="429"/>
      <c r="AG111" s="429"/>
      <c r="AH111" s="429" t="s">
        <v>4007</v>
      </c>
      <c r="AI111" s="431" t="s">
        <v>4313</v>
      </c>
      <c r="AJ111" s="431"/>
      <c r="AK111" s="109" t="s">
        <v>4579</v>
      </c>
      <c r="AL111" s="796">
        <v>32.590000000000003</v>
      </c>
      <c r="AM111" s="429"/>
      <c r="AN111" s="432" t="s">
        <v>4272</v>
      </c>
      <c r="AO111" s="756">
        <v>45797</v>
      </c>
      <c r="AP111" s="429" t="s">
        <v>4576</v>
      </c>
      <c r="AQ111" s="429"/>
      <c r="AR111" s="429" t="s">
        <v>4274</v>
      </c>
      <c r="AS111" s="796">
        <v>9414702509</v>
      </c>
      <c r="AT111" s="429"/>
      <c r="AU111" s="429" t="s">
        <v>4533</v>
      </c>
      <c r="AV111" s="429" t="s">
        <v>4272</v>
      </c>
      <c r="AW111" s="429" t="s">
        <v>4276</v>
      </c>
      <c r="AX111" s="429" t="s">
        <v>4276</v>
      </c>
      <c r="AY111" s="429" t="s">
        <v>4276</v>
      </c>
      <c r="AZ111" s="429" t="s">
        <v>4276</v>
      </c>
      <c r="BA111" s="796" t="s">
        <v>4277</v>
      </c>
      <c r="BB111" s="745">
        <v>18</v>
      </c>
      <c r="BC111" s="429">
        <v>0</v>
      </c>
      <c r="BD111" s="796" t="s">
        <v>4277</v>
      </c>
      <c r="BE111" s="796"/>
      <c r="BF111" s="796"/>
      <c r="BG111" s="25"/>
      <c r="BH111" s="25"/>
      <c r="BI111" s="25"/>
    </row>
    <row r="112" spans="1:61" ht="15.75">
      <c r="A112" s="355" t="s">
        <v>23</v>
      </c>
      <c r="B112" s="355" t="s">
        <v>412</v>
      </c>
      <c r="C112" s="356" t="s">
        <v>579</v>
      </c>
      <c r="D112" s="355" t="s">
        <v>591</v>
      </c>
      <c r="E112" s="355" t="s">
        <v>592</v>
      </c>
      <c r="F112" s="355">
        <v>799.5</v>
      </c>
      <c r="G112" s="355">
        <v>46</v>
      </c>
      <c r="H112" s="355">
        <v>252</v>
      </c>
      <c r="I112" s="355">
        <v>135</v>
      </c>
      <c r="J112" s="355">
        <v>117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5">
        <v>0</v>
      </c>
      <c r="V112" s="355">
        <f>R110:R112+T112+U112</f>
        <v>0</v>
      </c>
      <c r="W112" s="355">
        <v>350</v>
      </c>
      <c r="X112" s="355">
        <v>0</v>
      </c>
      <c r="Y112" s="427"/>
      <c r="Z112" s="804">
        <v>0</v>
      </c>
      <c r="AA112" s="128"/>
      <c r="AB112" s="128"/>
      <c r="AC112" s="128">
        <v>0</v>
      </c>
      <c r="AD112" s="128">
        <v>0</v>
      </c>
      <c r="AE112" s="128">
        <v>0</v>
      </c>
      <c r="AF112" s="128"/>
      <c r="AG112" s="128"/>
      <c r="AH112" s="128"/>
      <c r="AI112" s="427"/>
      <c r="AJ112" s="427"/>
      <c r="AK112" s="427"/>
      <c r="AL112" s="505"/>
      <c r="AM112" s="128"/>
      <c r="AN112" s="128" t="s">
        <v>4272</v>
      </c>
      <c r="AO112" s="755">
        <v>45797</v>
      </c>
      <c r="AP112" s="128" t="s">
        <v>4587</v>
      </c>
      <c r="AQ112" s="128" t="s">
        <v>4411</v>
      </c>
      <c r="AR112" s="128" t="s">
        <v>4274</v>
      </c>
      <c r="AS112" s="505">
        <v>9414702509</v>
      </c>
      <c r="AT112" s="128"/>
      <c r="AU112" s="128"/>
      <c r="AV112" s="128"/>
      <c r="AW112" s="128"/>
      <c r="AX112" s="128"/>
      <c r="AY112" s="128"/>
      <c r="AZ112" s="128"/>
      <c r="BA112" s="505" t="s">
        <v>4277</v>
      </c>
      <c r="BB112" s="191">
        <v>0</v>
      </c>
      <c r="BC112" s="128">
        <v>0</v>
      </c>
      <c r="BD112" s="505" t="s">
        <v>4277</v>
      </c>
      <c r="BE112" s="505">
        <v>0</v>
      </c>
      <c r="BF112" s="505"/>
      <c r="BG112" s="25"/>
      <c r="BH112" s="25"/>
      <c r="BI112" s="25"/>
    </row>
    <row r="113" spans="1:61" ht="15.75">
      <c r="A113" s="355" t="s">
        <v>23</v>
      </c>
      <c r="B113" s="355" t="s">
        <v>412</v>
      </c>
      <c r="C113" s="355"/>
      <c r="D113" s="355" t="s">
        <v>593</v>
      </c>
      <c r="E113" s="355" t="s">
        <v>594</v>
      </c>
      <c r="F113" s="355">
        <v>500</v>
      </c>
      <c r="G113" s="355">
        <v>48</v>
      </c>
      <c r="H113" s="355">
        <v>262</v>
      </c>
      <c r="I113" s="355">
        <v>135</v>
      </c>
      <c r="J113" s="355">
        <v>127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11</v>
      </c>
      <c r="T113" s="355">
        <v>0</v>
      </c>
      <c r="U113" s="355">
        <v>23</v>
      </c>
      <c r="V113" s="355">
        <f t="shared" si="1"/>
        <v>23</v>
      </c>
      <c r="W113" s="355">
        <v>44</v>
      </c>
      <c r="X113" s="355">
        <v>34</v>
      </c>
      <c r="Y113" s="355"/>
      <c r="Z113" s="775"/>
      <c r="AA113" s="355"/>
      <c r="AB113" s="355"/>
      <c r="AC113" s="355"/>
      <c r="AD113" s="355"/>
      <c r="AE113" s="355"/>
      <c r="AF113" s="355"/>
      <c r="AG113" s="355"/>
      <c r="AH113" s="355"/>
      <c r="AI113" s="355"/>
      <c r="AJ113" s="355"/>
      <c r="AK113" s="355"/>
      <c r="AL113" s="775"/>
      <c r="AM113" s="355"/>
      <c r="AN113" s="355"/>
      <c r="AO113" s="775"/>
      <c r="AP113" s="355"/>
      <c r="AQ113" s="355"/>
      <c r="AR113" s="355"/>
      <c r="AS113" s="775"/>
      <c r="AT113" s="355"/>
      <c r="AU113" s="355"/>
      <c r="AV113" s="355"/>
      <c r="AW113" s="355"/>
      <c r="AX113" s="355"/>
      <c r="AY113" s="355"/>
      <c r="AZ113" s="355"/>
      <c r="BA113" s="775"/>
      <c r="BB113" s="772"/>
      <c r="BC113" s="355"/>
      <c r="BD113" s="775"/>
      <c r="BE113" s="775"/>
      <c r="BF113" s="775"/>
      <c r="BG113" s="25"/>
      <c r="BH113" s="25"/>
      <c r="BI113" s="25"/>
    </row>
    <row r="114" spans="1:61" ht="17.25">
      <c r="A114" s="355" t="s">
        <v>23</v>
      </c>
      <c r="B114" s="355" t="s">
        <v>412</v>
      </c>
      <c r="C114" s="356" t="s">
        <v>595</v>
      </c>
      <c r="D114" s="357" t="s">
        <v>595</v>
      </c>
      <c r="E114" s="355" t="s">
        <v>596</v>
      </c>
      <c r="F114" s="355">
        <v>2526</v>
      </c>
      <c r="G114" s="355">
        <v>124</v>
      </c>
      <c r="H114" s="355">
        <v>895</v>
      </c>
      <c r="I114" s="355">
        <v>475</v>
      </c>
      <c r="J114" s="355">
        <v>420</v>
      </c>
      <c r="K114" s="355">
        <v>143</v>
      </c>
      <c r="L114" s="355">
        <v>71</v>
      </c>
      <c r="M114" s="355">
        <v>72</v>
      </c>
      <c r="N114" s="355">
        <v>197</v>
      </c>
      <c r="O114" s="355">
        <v>102</v>
      </c>
      <c r="P114" s="355">
        <v>95</v>
      </c>
      <c r="Q114" s="355">
        <v>0</v>
      </c>
      <c r="R114" s="355">
        <v>0</v>
      </c>
      <c r="S114" s="355">
        <v>331</v>
      </c>
      <c r="T114" s="355">
        <v>0</v>
      </c>
      <c r="U114" s="355">
        <v>571</v>
      </c>
      <c r="V114" s="355">
        <f t="shared" si="1"/>
        <v>571</v>
      </c>
      <c r="W114" s="355">
        <v>213</v>
      </c>
      <c r="X114" s="355">
        <v>902</v>
      </c>
      <c r="Y114" s="100" t="s">
        <v>4557</v>
      </c>
      <c r="Z114" s="804" t="s">
        <v>4559</v>
      </c>
      <c r="AA114" s="128"/>
      <c r="AB114" s="128"/>
      <c r="AC114" s="128">
        <v>196.46</v>
      </c>
      <c r="AD114" s="128">
        <v>196.46</v>
      </c>
      <c r="AE114" s="128">
        <v>0</v>
      </c>
      <c r="AF114" s="128"/>
      <c r="AG114" s="128"/>
      <c r="AH114" s="128" t="s">
        <v>4007</v>
      </c>
      <c r="AI114" s="427" t="s">
        <v>4313</v>
      </c>
      <c r="AJ114" s="427"/>
      <c r="AK114" s="100" t="s">
        <v>4560</v>
      </c>
      <c r="AL114" s="505">
        <v>7.16</v>
      </c>
      <c r="AM114" s="128"/>
      <c r="AN114" s="190" t="s">
        <v>4272</v>
      </c>
      <c r="AO114" s="755">
        <v>45884</v>
      </c>
      <c r="AP114" s="128" t="s">
        <v>4558</v>
      </c>
      <c r="AQ114" s="128" t="s">
        <v>4561</v>
      </c>
      <c r="AR114" s="128" t="s">
        <v>4293</v>
      </c>
      <c r="AS114" s="505">
        <v>7000081709</v>
      </c>
      <c r="AT114" s="128"/>
      <c r="AU114" s="128" t="s">
        <v>4533</v>
      </c>
      <c r="AV114" s="128" t="s">
        <v>4272</v>
      </c>
      <c r="AW114" s="128" t="s">
        <v>4276</v>
      </c>
      <c r="AX114" s="128" t="s">
        <v>4276</v>
      </c>
      <c r="AY114" s="128" t="s">
        <v>4276</v>
      </c>
      <c r="AZ114" s="128" t="s">
        <v>4276</v>
      </c>
      <c r="BA114" s="505" t="s">
        <v>4277</v>
      </c>
      <c r="BB114" s="191">
        <v>5</v>
      </c>
      <c r="BC114" s="128">
        <v>0</v>
      </c>
      <c r="BD114" s="505" t="s">
        <v>4277</v>
      </c>
      <c r="BE114" s="505">
        <v>196.46</v>
      </c>
      <c r="BF114" s="505">
        <v>151.5</v>
      </c>
      <c r="BG114" s="25"/>
      <c r="BH114" s="25"/>
      <c r="BI114" s="25"/>
    </row>
    <row r="115" spans="1:61" ht="17.25">
      <c r="A115" s="355"/>
      <c r="B115" s="355"/>
      <c r="C115" s="356"/>
      <c r="D115" s="357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5"/>
      <c r="V115" s="355"/>
      <c r="W115" s="355"/>
      <c r="X115" s="355"/>
      <c r="Y115" s="104" t="s">
        <v>4562</v>
      </c>
      <c r="Z115" s="805">
        <v>32</v>
      </c>
      <c r="AA115" s="429"/>
      <c r="AB115" s="429"/>
      <c r="AC115" s="429"/>
      <c r="AD115" s="429"/>
      <c r="AE115" s="429"/>
      <c r="AF115" s="429"/>
      <c r="AG115" s="429"/>
      <c r="AH115" s="429" t="s">
        <v>4327</v>
      </c>
      <c r="AI115" s="431" t="s">
        <v>4313</v>
      </c>
      <c r="AJ115" s="431"/>
      <c r="AK115" s="104" t="s">
        <v>4563</v>
      </c>
      <c r="AL115" s="796">
        <v>30.18</v>
      </c>
      <c r="AM115" s="429"/>
      <c r="AN115" s="432" t="s">
        <v>4272</v>
      </c>
      <c r="AO115" s="756">
        <v>45884</v>
      </c>
      <c r="AP115" s="429" t="s">
        <v>4558</v>
      </c>
      <c r="AQ115" s="429"/>
      <c r="AR115" s="429" t="s">
        <v>4293</v>
      </c>
      <c r="AS115" s="796">
        <v>7000081709</v>
      </c>
      <c r="AT115" s="429"/>
      <c r="AU115" s="429" t="s">
        <v>4533</v>
      </c>
      <c r="AV115" s="429" t="s">
        <v>4272</v>
      </c>
      <c r="AW115" s="429" t="s">
        <v>4276</v>
      </c>
      <c r="AX115" s="429" t="s">
        <v>4276</v>
      </c>
      <c r="AY115" s="429" t="s">
        <v>4276</v>
      </c>
      <c r="AZ115" s="429" t="s">
        <v>4276</v>
      </c>
      <c r="BA115" s="796" t="s">
        <v>4277</v>
      </c>
      <c r="BB115" s="745">
        <v>25</v>
      </c>
      <c r="BC115" s="429">
        <v>0</v>
      </c>
      <c r="BD115" s="796" t="s">
        <v>4277</v>
      </c>
      <c r="BE115" s="796"/>
      <c r="BF115" s="796"/>
      <c r="BG115" s="25"/>
      <c r="BH115" s="25"/>
      <c r="BI115" s="25"/>
    </row>
    <row r="116" spans="1:61" ht="17.25">
      <c r="A116" s="355"/>
      <c r="B116" s="355"/>
      <c r="C116" s="356"/>
      <c r="D116" s="357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104" t="s">
        <v>4564</v>
      </c>
      <c r="Z116" s="805">
        <v>98</v>
      </c>
      <c r="AA116" s="429"/>
      <c r="AB116" s="429"/>
      <c r="AC116" s="429"/>
      <c r="AD116" s="429"/>
      <c r="AE116" s="429"/>
      <c r="AF116" s="429"/>
      <c r="AG116" s="429"/>
      <c r="AH116" s="429" t="s">
        <v>4007</v>
      </c>
      <c r="AI116" s="431" t="s">
        <v>4313</v>
      </c>
      <c r="AJ116" s="431"/>
      <c r="AK116" s="104" t="s">
        <v>4565</v>
      </c>
      <c r="AL116" s="796">
        <v>14.4</v>
      </c>
      <c r="AM116" s="429"/>
      <c r="AN116" s="432" t="s">
        <v>4272</v>
      </c>
      <c r="AO116" s="756">
        <v>45884</v>
      </c>
      <c r="AP116" s="429" t="s">
        <v>4558</v>
      </c>
      <c r="AQ116" s="429"/>
      <c r="AR116" s="429" t="s">
        <v>4293</v>
      </c>
      <c r="AS116" s="796">
        <v>7000081709</v>
      </c>
      <c r="AT116" s="429"/>
      <c r="AU116" s="429" t="s">
        <v>4533</v>
      </c>
      <c r="AV116" s="429" t="s">
        <v>4272</v>
      </c>
      <c r="AW116" s="429" t="s">
        <v>4276</v>
      </c>
      <c r="AX116" s="429" t="s">
        <v>4276</v>
      </c>
      <c r="AY116" s="429" t="s">
        <v>4276</v>
      </c>
      <c r="AZ116" s="429" t="s">
        <v>4276</v>
      </c>
      <c r="BA116" s="796" t="s">
        <v>4277</v>
      </c>
      <c r="BB116" s="745">
        <v>15</v>
      </c>
      <c r="BC116" s="429">
        <v>0</v>
      </c>
      <c r="BD116" s="796" t="s">
        <v>4277</v>
      </c>
      <c r="BE116" s="796"/>
      <c r="BF116" s="796"/>
      <c r="BG116" s="25"/>
      <c r="BH116" s="25"/>
      <c r="BI116" s="25"/>
    </row>
    <row r="117" spans="1:61" ht="15.75">
      <c r="A117" s="355" t="s">
        <v>23</v>
      </c>
      <c r="B117" s="355" t="s">
        <v>412</v>
      </c>
      <c r="C117" s="356" t="s">
        <v>595</v>
      </c>
      <c r="D117" s="355" t="s">
        <v>597</v>
      </c>
      <c r="E117" s="355" t="s">
        <v>598</v>
      </c>
      <c r="F117" s="355">
        <v>717</v>
      </c>
      <c r="G117" s="355">
        <v>57</v>
      </c>
      <c r="H117" s="355">
        <v>342</v>
      </c>
      <c r="I117" s="355">
        <v>183</v>
      </c>
      <c r="J117" s="355">
        <v>159</v>
      </c>
      <c r="K117" s="355">
        <v>130</v>
      </c>
      <c r="L117" s="355">
        <v>68</v>
      </c>
      <c r="M117" s="355">
        <v>62</v>
      </c>
      <c r="N117" s="355">
        <v>0</v>
      </c>
      <c r="O117" s="355">
        <v>0</v>
      </c>
      <c r="P117" s="355">
        <v>0</v>
      </c>
      <c r="Q117" s="355">
        <v>0</v>
      </c>
      <c r="R117" s="355">
        <v>0</v>
      </c>
      <c r="S117" s="355">
        <v>7</v>
      </c>
      <c r="T117" s="355">
        <v>0</v>
      </c>
      <c r="U117" s="355">
        <v>113</v>
      </c>
      <c r="V117" s="355">
        <f>R114:R117+T117+U117</f>
        <v>113</v>
      </c>
      <c r="W117" s="355">
        <v>180</v>
      </c>
      <c r="X117" s="355">
        <v>120</v>
      </c>
      <c r="Y117" s="355"/>
      <c r="Z117" s="775"/>
      <c r="AA117" s="355"/>
      <c r="AB117" s="355"/>
      <c r="AC117" s="355"/>
      <c r="AD117" s="355"/>
      <c r="AE117" s="355"/>
      <c r="AF117" s="355"/>
      <c r="AG117" s="355"/>
      <c r="AH117" s="355"/>
      <c r="AI117" s="355"/>
      <c r="AJ117" s="355"/>
      <c r="AK117" s="355"/>
      <c r="AL117" s="775"/>
      <c r="AM117" s="355"/>
      <c r="AN117" s="355"/>
      <c r="AO117" s="775"/>
      <c r="AP117" s="355"/>
      <c r="AQ117" s="355"/>
      <c r="AR117" s="355"/>
      <c r="AS117" s="775"/>
      <c r="AT117" s="355"/>
      <c r="AU117" s="355"/>
      <c r="AV117" s="355"/>
      <c r="AW117" s="355"/>
      <c r="AX117" s="355"/>
      <c r="AY117" s="355"/>
      <c r="AZ117" s="355"/>
      <c r="BA117" s="775"/>
      <c r="BB117" s="772"/>
      <c r="BC117" s="355"/>
      <c r="BD117" s="775"/>
      <c r="BE117" s="775"/>
      <c r="BF117" s="775"/>
      <c r="BG117" s="25"/>
      <c r="BH117" s="25"/>
      <c r="BI117" s="25"/>
    </row>
    <row r="118" spans="1:61" ht="17.25">
      <c r="A118" s="355" t="s">
        <v>23</v>
      </c>
      <c r="B118" s="355" t="s">
        <v>412</v>
      </c>
      <c r="C118" s="356" t="s">
        <v>595</v>
      </c>
      <c r="D118" s="355" t="s">
        <v>599</v>
      </c>
      <c r="E118" s="355" t="s">
        <v>600</v>
      </c>
      <c r="F118" s="355">
        <v>2847</v>
      </c>
      <c r="G118" s="355">
        <v>117</v>
      </c>
      <c r="H118" s="355">
        <v>764</v>
      </c>
      <c r="I118" s="355">
        <v>432</v>
      </c>
      <c r="J118" s="355">
        <v>332</v>
      </c>
      <c r="K118" s="355">
        <v>171</v>
      </c>
      <c r="L118" s="355">
        <v>88</v>
      </c>
      <c r="M118" s="355">
        <v>83</v>
      </c>
      <c r="N118" s="355">
        <v>0</v>
      </c>
      <c r="O118" s="355">
        <v>0</v>
      </c>
      <c r="P118" s="355">
        <v>0</v>
      </c>
      <c r="Q118" s="355">
        <v>0</v>
      </c>
      <c r="R118" s="355">
        <v>0</v>
      </c>
      <c r="S118" s="355">
        <v>0</v>
      </c>
      <c r="T118" s="355">
        <v>2057</v>
      </c>
      <c r="U118" s="355">
        <v>0</v>
      </c>
      <c r="V118" s="355">
        <f t="shared" si="1"/>
        <v>2057</v>
      </c>
      <c r="W118" s="355">
        <v>0</v>
      </c>
      <c r="X118" s="355">
        <v>2057</v>
      </c>
      <c r="Y118" s="100" t="s">
        <v>4566</v>
      </c>
      <c r="Z118" s="804" t="s">
        <v>4568</v>
      </c>
      <c r="AA118" s="128"/>
      <c r="AB118" s="128"/>
      <c r="AC118" s="128">
        <v>122.57</v>
      </c>
      <c r="AD118" s="128">
        <v>122.57</v>
      </c>
      <c r="AE118" s="128">
        <v>0</v>
      </c>
      <c r="AF118" s="128"/>
      <c r="AG118" s="128"/>
      <c r="AH118" s="128" t="s">
        <v>4007</v>
      </c>
      <c r="AI118" s="427" t="s">
        <v>4313</v>
      </c>
      <c r="AJ118" s="427"/>
      <c r="AK118" s="100" t="s">
        <v>4569</v>
      </c>
      <c r="AL118" s="505">
        <v>26.91</v>
      </c>
      <c r="AM118" s="128"/>
      <c r="AN118" s="190" t="s">
        <v>4272</v>
      </c>
      <c r="AO118" s="755">
        <v>45884</v>
      </c>
      <c r="AP118" s="128" t="s">
        <v>4567</v>
      </c>
      <c r="AQ118" s="128" t="s">
        <v>4570</v>
      </c>
      <c r="AR118" s="128" t="s">
        <v>4274</v>
      </c>
      <c r="AS118" s="505">
        <v>9672040831</v>
      </c>
      <c r="AT118" s="128"/>
      <c r="AU118" s="128" t="s">
        <v>4533</v>
      </c>
      <c r="AV118" s="128" t="s">
        <v>4272</v>
      </c>
      <c r="AW118" s="128" t="s">
        <v>4276</v>
      </c>
      <c r="AX118" s="128" t="s">
        <v>4276</v>
      </c>
      <c r="AY118" s="128" t="s">
        <v>4276</v>
      </c>
      <c r="AZ118" s="128" t="s">
        <v>4276</v>
      </c>
      <c r="BA118" s="505" t="s">
        <v>4277</v>
      </c>
      <c r="BB118" s="191">
        <v>25</v>
      </c>
      <c r="BC118" s="128">
        <v>0</v>
      </c>
      <c r="BD118" s="505" t="s">
        <v>4277</v>
      </c>
      <c r="BE118" s="505">
        <v>122.57</v>
      </c>
      <c r="BF118" s="505">
        <v>87.6</v>
      </c>
      <c r="BG118" s="25"/>
      <c r="BH118" s="25"/>
      <c r="BI118" s="25"/>
    </row>
    <row r="119" spans="1:61" ht="17.25">
      <c r="A119" s="355"/>
      <c r="B119" s="355"/>
      <c r="C119" s="356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  <c r="S119" s="355"/>
      <c r="T119" s="355"/>
      <c r="U119" s="355"/>
      <c r="V119" s="355"/>
      <c r="W119" s="355"/>
      <c r="X119" s="355"/>
      <c r="Y119" s="104" t="s">
        <v>4571</v>
      </c>
      <c r="Z119" s="805">
        <v>55</v>
      </c>
      <c r="AA119" s="429"/>
      <c r="AB119" s="429"/>
      <c r="AC119" s="429"/>
      <c r="AD119" s="429"/>
      <c r="AE119" s="429"/>
      <c r="AF119" s="429"/>
      <c r="AG119" s="429"/>
      <c r="AH119" s="429" t="s">
        <v>4007</v>
      </c>
      <c r="AI119" s="431" t="s">
        <v>4313</v>
      </c>
      <c r="AJ119" s="431"/>
      <c r="AK119" s="104" t="s">
        <v>4572</v>
      </c>
      <c r="AL119" s="796">
        <v>14.4</v>
      </c>
      <c r="AM119" s="429"/>
      <c r="AN119" s="432" t="s">
        <v>4272</v>
      </c>
      <c r="AO119" s="756">
        <v>45884</v>
      </c>
      <c r="AP119" s="429" t="s">
        <v>4567</v>
      </c>
      <c r="AQ119" s="429"/>
      <c r="AR119" s="429" t="s">
        <v>4274</v>
      </c>
      <c r="AS119" s="796">
        <v>9672040831</v>
      </c>
      <c r="AT119" s="429"/>
      <c r="AU119" s="429" t="s">
        <v>4533</v>
      </c>
      <c r="AV119" s="429" t="s">
        <v>4272</v>
      </c>
      <c r="AW119" s="429" t="s">
        <v>4276</v>
      </c>
      <c r="AX119" s="429" t="s">
        <v>4276</v>
      </c>
      <c r="AY119" s="429" t="s">
        <v>4276</v>
      </c>
      <c r="AZ119" s="429" t="s">
        <v>4276</v>
      </c>
      <c r="BA119" s="796" t="s">
        <v>4277</v>
      </c>
      <c r="BB119" s="745">
        <v>10</v>
      </c>
      <c r="BC119" s="429">
        <v>0</v>
      </c>
      <c r="BD119" s="796" t="s">
        <v>4277</v>
      </c>
      <c r="BE119" s="796"/>
      <c r="BF119" s="796"/>
      <c r="BG119" s="25"/>
      <c r="BH119" s="25"/>
      <c r="BI119" s="25"/>
    </row>
    <row r="120" spans="1:61" ht="15.75">
      <c r="A120" s="355" t="s">
        <v>23</v>
      </c>
      <c r="B120" s="355" t="s">
        <v>412</v>
      </c>
      <c r="C120" s="356" t="s">
        <v>601</v>
      </c>
      <c r="D120" s="357" t="s">
        <v>601</v>
      </c>
      <c r="E120" s="355" t="s">
        <v>602</v>
      </c>
      <c r="F120" s="355">
        <v>873</v>
      </c>
      <c r="G120" s="355">
        <v>123</v>
      </c>
      <c r="H120" s="355">
        <v>512</v>
      </c>
      <c r="I120" s="355">
        <v>268</v>
      </c>
      <c r="J120" s="355">
        <v>244</v>
      </c>
      <c r="K120" s="355">
        <v>0</v>
      </c>
      <c r="L120" s="355">
        <v>0</v>
      </c>
      <c r="M120" s="355">
        <v>0</v>
      </c>
      <c r="N120" s="355">
        <v>0</v>
      </c>
      <c r="O120" s="355">
        <v>0</v>
      </c>
      <c r="P120" s="355">
        <v>0</v>
      </c>
      <c r="Q120" s="355">
        <v>0</v>
      </c>
      <c r="R120" s="355">
        <v>0</v>
      </c>
      <c r="S120" s="355">
        <v>15</v>
      </c>
      <c r="T120" s="355">
        <v>0</v>
      </c>
      <c r="U120" s="355">
        <v>175</v>
      </c>
      <c r="V120" s="355">
        <f>R118:R120+T120+U120</f>
        <v>175</v>
      </c>
      <c r="W120" s="355">
        <v>120</v>
      </c>
      <c r="X120" s="355">
        <v>190</v>
      </c>
      <c r="Y120" s="374"/>
      <c r="Z120" s="451">
        <v>0</v>
      </c>
      <c r="AA120" s="123"/>
      <c r="AB120" s="123"/>
      <c r="AC120" s="123">
        <v>0</v>
      </c>
      <c r="AD120" s="123">
        <v>0</v>
      </c>
      <c r="AE120" s="123">
        <v>0</v>
      </c>
      <c r="AF120" s="123"/>
      <c r="AG120" s="123"/>
      <c r="AH120" s="123"/>
      <c r="AI120" s="123"/>
      <c r="AJ120" s="123"/>
      <c r="AK120" s="123">
        <v>0</v>
      </c>
      <c r="AL120" s="451">
        <v>0</v>
      </c>
      <c r="AM120" s="123">
        <v>0</v>
      </c>
      <c r="AN120" s="123"/>
      <c r="AO120" s="479">
        <v>45884</v>
      </c>
      <c r="AP120" s="123" t="s">
        <v>4808</v>
      </c>
      <c r="AQ120" s="123" t="s">
        <v>4809</v>
      </c>
      <c r="AR120" s="123" t="s">
        <v>4293</v>
      </c>
      <c r="AS120" s="451">
        <v>9024642678</v>
      </c>
      <c r="AT120" s="123"/>
      <c r="AU120" s="123">
        <v>0</v>
      </c>
      <c r="AV120" s="123">
        <v>0</v>
      </c>
      <c r="AW120" s="123">
        <v>0</v>
      </c>
      <c r="AX120" s="123">
        <v>0</v>
      </c>
      <c r="AY120" s="123">
        <v>0</v>
      </c>
      <c r="AZ120" s="123">
        <v>0</v>
      </c>
      <c r="BA120" s="451" t="s">
        <v>4277</v>
      </c>
      <c r="BB120" s="347">
        <v>0</v>
      </c>
      <c r="BC120" s="128">
        <v>0</v>
      </c>
      <c r="BD120" s="451" t="s">
        <v>4277</v>
      </c>
      <c r="BE120" s="451">
        <v>0</v>
      </c>
      <c r="BF120" s="451">
        <v>0</v>
      </c>
      <c r="BG120" s="25"/>
      <c r="BH120" s="25"/>
      <c r="BI120" s="25"/>
    </row>
    <row r="121" spans="1:61" ht="17.25">
      <c r="A121" s="355" t="s">
        <v>23</v>
      </c>
      <c r="B121" s="355" t="s">
        <v>412</v>
      </c>
      <c r="C121" s="356" t="s">
        <v>601</v>
      </c>
      <c r="D121" s="355" t="s">
        <v>603</v>
      </c>
      <c r="E121" s="355" t="s">
        <v>604</v>
      </c>
      <c r="F121" s="355">
        <v>732</v>
      </c>
      <c r="G121" s="355">
        <v>87</v>
      </c>
      <c r="H121" s="355">
        <v>514</v>
      </c>
      <c r="I121" s="355">
        <v>259</v>
      </c>
      <c r="J121" s="355">
        <v>255</v>
      </c>
      <c r="K121" s="355">
        <v>0</v>
      </c>
      <c r="L121" s="355">
        <v>0</v>
      </c>
      <c r="M121" s="355">
        <v>0</v>
      </c>
      <c r="N121" s="355">
        <v>0</v>
      </c>
      <c r="O121" s="355">
        <v>0</v>
      </c>
      <c r="P121" s="355">
        <v>0</v>
      </c>
      <c r="Q121" s="355">
        <v>0</v>
      </c>
      <c r="R121" s="355">
        <v>0</v>
      </c>
      <c r="S121" s="355">
        <v>77</v>
      </c>
      <c r="T121" s="355">
        <v>0</v>
      </c>
      <c r="U121" s="355">
        <v>130</v>
      </c>
      <c r="V121" s="355">
        <f t="shared" si="1"/>
        <v>130</v>
      </c>
      <c r="W121" s="355">
        <v>31</v>
      </c>
      <c r="X121" s="355">
        <v>207</v>
      </c>
      <c r="Y121" s="433"/>
      <c r="Z121" s="451">
        <v>0</v>
      </c>
      <c r="AA121" s="123"/>
      <c r="AB121" s="123"/>
      <c r="AC121" s="123">
        <v>0</v>
      </c>
      <c r="AD121" s="123">
        <v>0</v>
      </c>
      <c r="AE121" s="123">
        <v>0</v>
      </c>
      <c r="AF121" s="123"/>
      <c r="AG121" s="123"/>
      <c r="AH121" s="123"/>
      <c r="AI121" s="123"/>
      <c r="AJ121" s="123"/>
      <c r="AK121" s="123">
        <v>0</v>
      </c>
      <c r="AL121" s="451">
        <v>0</v>
      </c>
      <c r="AM121" s="123">
        <v>0</v>
      </c>
      <c r="AN121" s="123"/>
      <c r="AO121" s="479">
        <v>45884</v>
      </c>
      <c r="AP121" s="123" t="s">
        <v>4810</v>
      </c>
      <c r="AQ121" s="123" t="s">
        <v>4811</v>
      </c>
      <c r="AR121" s="123" t="s">
        <v>4274</v>
      </c>
      <c r="AS121" s="451">
        <v>8875632902</v>
      </c>
      <c r="AT121" s="123"/>
      <c r="AU121" s="123">
        <v>0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451" t="s">
        <v>4277</v>
      </c>
      <c r="BB121" s="347">
        <v>0</v>
      </c>
      <c r="BC121" s="128">
        <v>0</v>
      </c>
      <c r="BD121" s="451" t="s">
        <v>4277</v>
      </c>
      <c r="BE121" s="451">
        <v>0</v>
      </c>
      <c r="BF121" s="451">
        <v>0</v>
      </c>
      <c r="BG121" s="25"/>
      <c r="BH121" s="25"/>
      <c r="BI121" s="25"/>
    </row>
    <row r="122" spans="1:61" ht="17.25">
      <c r="A122" s="355" t="s">
        <v>23</v>
      </c>
      <c r="B122" s="355" t="s">
        <v>412</v>
      </c>
      <c r="C122" s="356" t="s">
        <v>601</v>
      </c>
      <c r="D122" s="355" t="s">
        <v>605</v>
      </c>
      <c r="E122" s="355" t="s">
        <v>606</v>
      </c>
      <c r="F122" s="355">
        <v>1185.48</v>
      </c>
      <c r="G122" s="355">
        <v>117</v>
      </c>
      <c r="H122" s="355">
        <v>664</v>
      </c>
      <c r="I122" s="355">
        <v>336</v>
      </c>
      <c r="J122" s="355">
        <v>328</v>
      </c>
      <c r="K122" s="355">
        <v>36</v>
      </c>
      <c r="L122" s="355">
        <v>21</v>
      </c>
      <c r="M122" s="355">
        <v>15</v>
      </c>
      <c r="N122" s="355">
        <v>9</v>
      </c>
      <c r="O122" s="355">
        <v>5</v>
      </c>
      <c r="P122" s="355">
        <v>4</v>
      </c>
      <c r="Q122" s="355">
        <v>0</v>
      </c>
      <c r="R122" s="355">
        <v>17</v>
      </c>
      <c r="S122" s="355">
        <v>101</v>
      </c>
      <c r="T122" s="355">
        <v>49</v>
      </c>
      <c r="U122" s="355">
        <v>0</v>
      </c>
      <c r="V122" s="355">
        <f t="shared" si="1"/>
        <v>66</v>
      </c>
      <c r="W122" s="355">
        <v>98.48</v>
      </c>
      <c r="X122" s="355">
        <v>167</v>
      </c>
      <c r="Y122" s="433" t="s">
        <v>4812</v>
      </c>
      <c r="Z122" s="451" t="s">
        <v>4813</v>
      </c>
      <c r="AA122" s="123">
        <v>27.419734999999999</v>
      </c>
      <c r="AB122" s="123">
        <v>72.479393000000002</v>
      </c>
      <c r="AC122" s="123">
        <v>55.21</v>
      </c>
      <c r="AD122" s="123">
        <v>0</v>
      </c>
      <c r="AE122" s="123">
        <v>55.21</v>
      </c>
      <c r="AF122" s="123"/>
      <c r="AG122" s="123"/>
      <c r="AH122" s="123" t="s">
        <v>4687</v>
      </c>
      <c r="AI122" s="123" t="s">
        <v>4007</v>
      </c>
      <c r="AJ122" s="434">
        <v>45220</v>
      </c>
      <c r="AK122" s="119" t="s">
        <v>4814</v>
      </c>
      <c r="AL122" s="451">
        <v>24.37</v>
      </c>
      <c r="AM122" s="123">
        <v>19.79</v>
      </c>
      <c r="AN122" s="123" t="s">
        <v>4272</v>
      </c>
      <c r="AO122" s="479">
        <v>45884</v>
      </c>
      <c r="AP122" s="123" t="s">
        <v>2702</v>
      </c>
      <c r="AQ122" s="123" t="s">
        <v>4815</v>
      </c>
      <c r="AR122" s="123" t="s">
        <v>4293</v>
      </c>
      <c r="AS122" s="451">
        <v>7742041752</v>
      </c>
      <c r="AT122" s="123"/>
      <c r="AU122" s="123" t="s">
        <v>4307</v>
      </c>
      <c r="AV122" s="123" t="s">
        <v>4272</v>
      </c>
      <c r="AW122" s="123" t="s">
        <v>4276</v>
      </c>
      <c r="AX122" s="123" t="s">
        <v>4276</v>
      </c>
      <c r="AY122" s="123" t="s">
        <v>4276</v>
      </c>
      <c r="AZ122" s="123" t="s">
        <v>4276</v>
      </c>
      <c r="BA122" s="451" t="s">
        <v>4277</v>
      </c>
      <c r="BB122" s="347">
        <v>15</v>
      </c>
      <c r="BC122" s="128">
        <v>0</v>
      </c>
      <c r="BD122" s="451" t="s">
        <v>4277</v>
      </c>
      <c r="BE122" s="451">
        <v>55.21</v>
      </c>
      <c r="BF122" s="451">
        <v>40.21</v>
      </c>
      <c r="BG122" s="25"/>
      <c r="BH122" s="25"/>
      <c r="BI122" s="25"/>
    </row>
    <row r="123" spans="1:61" ht="15.75">
      <c r="A123" s="355" t="s">
        <v>23</v>
      </c>
      <c r="B123" s="355" t="s">
        <v>412</v>
      </c>
      <c r="C123" s="356" t="s">
        <v>601</v>
      </c>
      <c r="D123" s="355" t="s">
        <v>607</v>
      </c>
      <c r="E123" s="355" t="s">
        <v>608</v>
      </c>
      <c r="F123" s="355">
        <v>951.33</v>
      </c>
      <c r="G123" s="355">
        <v>53</v>
      </c>
      <c r="H123" s="355">
        <v>264</v>
      </c>
      <c r="I123" s="355">
        <v>145</v>
      </c>
      <c r="J123" s="355">
        <v>119</v>
      </c>
      <c r="K123" s="355">
        <v>0</v>
      </c>
      <c r="L123" s="355">
        <v>0</v>
      </c>
      <c r="M123" s="355">
        <v>0</v>
      </c>
      <c r="N123" s="355">
        <v>0</v>
      </c>
      <c r="O123" s="355">
        <v>0</v>
      </c>
      <c r="P123" s="355">
        <v>0</v>
      </c>
      <c r="Q123" s="355">
        <v>0</v>
      </c>
      <c r="R123" s="355">
        <v>0</v>
      </c>
      <c r="S123" s="355">
        <v>0</v>
      </c>
      <c r="T123" s="355">
        <v>74</v>
      </c>
      <c r="U123" s="355">
        <v>0</v>
      </c>
      <c r="V123" s="355">
        <f t="shared" si="1"/>
        <v>74</v>
      </c>
      <c r="W123" s="355">
        <v>84.33</v>
      </c>
      <c r="X123" s="355">
        <v>74</v>
      </c>
      <c r="Y123" s="374"/>
      <c r="Z123" s="451">
        <v>69</v>
      </c>
      <c r="AA123" s="123"/>
      <c r="AB123" s="123"/>
      <c r="AC123" s="123">
        <v>12.85</v>
      </c>
      <c r="AD123" s="123">
        <v>0</v>
      </c>
      <c r="AE123" s="123">
        <v>12.85</v>
      </c>
      <c r="AF123" s="123"/>
      <c r="AG123" s="123"/>
      <c r="AH123" s="123"/>
      <c r="AI123" s="123"/>
      <c r="AJ123" s="123"/>
      <c r="AK123" s="123">
        <v>0</v>
      </c>
      <c r="AL123" s="451">
        <v>0</v>
      </c>
      <c r="AM123" s="123">
        <v>0</v>
      </c>
      <c r="AN123" s="123"/>
      <c r="AO123" s="479">
        <v>45884</v>
      </c>
      <c r="AP123" s="123" t="s">
        <v>4818</v>
      </c>
      <c r="AQ123" s="123" t="s">
        <v>4714</v>
      </c>
      <c r="AR123" s="123" t="s">
        <v>4274</v>
      </c>
      <c r="AS123" s="451">
        <v>9414689866</v>
      </c>
      <c r="AT123" s="123"/>
      <c r="AU123" s="123">
        <v>0</v>
      </c>
      <c r="AV123" s="123">
        <v>0</v>
      </c>
      <c r="AW123" s="123">
        <v>0</v>
      </c>
      <c r="AX123" s="123">
        <v>0</v>
      </c>
      <c r="AY123" s="123">
        <v>0</v>
      </c>
      <c r="AZ123" s="123">
        <v>0</v>
      </c>
      <c r="BA123" s="451" t="s">
        <v>4277</v>
      </c>
      <c r="BB123" s="347">
        <v>0</v>
      </c>
      <c r="BC123" s="128">
        <v>0</v>
      </c>
      <c r="BD123" s="451" t="s">
        <v>4277</v>
      </c>
      <c r="BE123" s="451">
        <v>12.85</v>
      </c>
      <c r="BF123" s="451">
        <v>12.85</v>
      </c>
      <c r="BG123" s="25"/>
      <c r="BH123" s="25"/>
      <c r="BI123" s="25"/>
    </row>
    <row r="124" spans="1:61" ht="15.75">
      <c r="A124" s="355" t="s">
        <v>23</v>
      </c>
      <c r="B124" s="355" t="s">
        <v>412</v>
      </c>
      <c r="C124" s="356" t="s">
        <v>601</v>
      </c>
      <c r="D124" s="355" t="s">
        <v>609</v>
      </c>
      <c r="E124" s="355" t="s">
        <v>610</v>
      </c>
      <c r="F124" s="355">
        <v>912.76</v>
      </c>
      <c r="G124" s="355">
        <v>43</v>
      </c>
      <c r="H124" s="355">
        <v>216</v>
      </c>
      <c r="I124" s="355">
        <v>101</v>
      </c>
      <c r="J124" s="355">
        <v>115</v>
      </c>
      <c r="K124" s="355">
        <v>43</v>
      </c>
      <c r="L124" s="355">
        <v>16</v>
      </c>
      <c r="M124" s="355">
        <v>27</v>
      </c>
      <c r="N124" s="355">
        <v>0</v>
      </c>
      <c r="O124" s="355">
        <v>0</v>
      </c>
      <c r="P124" s="355">
        <v>0</v>
      </c>
      <c r="Q124" s="355">
        <v>0</v>
      </c>
      <c r="R124" s="355">
        <v>0</v>
      </c>
      <c r="S124" s="355">
        <v>0</v>
      </c>
      <c r="T124" s="355">
        <v>0</v>
      </c>
      <c r="U124" s="355">
        <v>0</v>
      </c>
      <c r="V124" s="355">
        <f t="shared" si="1"/>
        <v>0</v>
      </c>
      <c r="W124" s="355">
        <v>0</v>
      </c>
      <c r="X124" s="355">
        <v>0</v>
      </c>
      <c r="Y124" s="374"/>
      <c r="Z124" s="451">
        <v>0</v>
      </c>
      <c r="AA124" s="123"/>
      <c r="AB124" s="123"/>
      <c r="AC124" s="123">
        <v>0</v>
      </c>
      <c r="AD124" s="123">
        <v>0</v>
      </c>
      <c r="AE124" s="123">
        <v>0</v>
      </c>
      <c r="AF124" s="123"/>
      <c r="AG124" s="123"/>
      <c r="AH124" s="123"/>
      <c r="AI124" s="123"/>
      <c r="AJ124" s="123"/>
      <c r="AK124" s="123">
        <v>0</v>
      </c>
      <c r="AL124" s="451">
        <v>0</v>
      </c>
      <c r="AM124" s="123">
        <v>0</v>
      </c>
      <c r="AN124" s="123"/>
      <c r="AO124" s="479">
        <v>45884</v>
      </c>
      <c r="AP124" s="123" t="s">
        <v>4816</v>
      </c>
      <c r="AQ124" s="123" t="s">
        <v>4817</v>
      </c>
      <c r="AR124" s="123" t="s">
        <v>4274</v>
      </c>
      <c r="AS124" s="451">
        <v>9001939199</v>
      </c>
      <c r="AT124" s="123"/>
      <c r="AU124" s="123">
        <v>0</v>
      </c>
      <c r="AV124" s="123">
        <v>0</v>
      </c>
      <c r="AW124" s="123">
        <v>0</v>
      </c>
      <c r="AX124" s="123">
        <v>0</v>
      </c>
      <c r="AY124" s="123">
        <v>0</v>
      </c>
      <c r="AZ124" s="123">
        <v>0</v>
      </c>
      <c r="BA124" s="451" t="s">
        <v>4277</v>
      </c>
      <c r="BB124" s="347">
        <v>0</v>
      </c>
      <c r="BC124" s="128">
        <v>0</v>
      </c>
      <c r="BD124" s="451" t="s">
        <v>4277</v>
      </c>
      <c r="BE124" s="451">
        <v>0</v>
      </c>
      <c r="BF124" s="451">
        <v>0</v>
      </c>
      <c r="BG124" s="25"/>
      <c r="BH124" s="25"/>
      <c r="BI124" s="25"/>
    </row>
    <row r="125" spans="1:61" ht="15.75">
      <c r="A125" s="355" t="s">
        <v>23</v>
      </c>
      <c r="B125" s="355" t="s">
        <v>412</v>
      </c>
      <c r="C125" s="356" t="s">
        <v>611</v>
      </c>
      <c r="D125" s="357" t="s">
        <v>611</v>
      </c>
      <c r="E125" s="355" t="s">
        <v>612</v>
      </c>
      <c r="F125" s="355">
        <v>1459</v>
      </c>
      <c r="G125" s="355">
        <v>78</v>
      </c>
      <c r="H125" s="355">
        <v>545</v>
      </c>
      <c r="I125" s="355">
        <v>287</v>
      </c>
      <c r="J125" s="355">
        <v>258</v>
      </c>
      <c r="K125" s="355">
        <v>0</v>
      </c>
      <c r="L125" s="355">
        <v>0</v>
      </c>
      <c r="M125" s="355">
        <v>0</v>
      </c>
      <c r="N125" s="355">
        <v>0</v>
      </c>
      <c r="O125" s="355">
        <v>0</v>
      </c>
      <c r="P125" s="355">
        <v>0</v>
      </c>
      <c r="Q125" s="355">
        <v>0</v>
      </c>
      <c r="R125" s="355">
        <v>345</v>
      </c>
      <c r="S125" s="355">
        <v>186</v>
      </c>
      <c r="T125" s="355">
        <v>0</v>
      </c>
      <c r="U125" s="355">
        <v>54</v>
      </c>
      <c r="V125" s="355">
        <f t="shared" si="1"/>
        <v>399</v>
      </c>
      <c r="W125" s="355">
        <v>108</v>
      </c>
      <c r="X125" s="355">
        <v>585</v>
      </c>
      <c r="Y125" s="358"/>
      <c r="Z125" s="447" t="s">
        <v>5389</v>
      </c>
      <c r="AA125" s="358"/>
      <c r="AB125" s="358"/>
      <c r="AC125" s="358">
        <v>254.93</v>
      </c>
      <c r="AD125" s="358">
        <v>0</v>
      </c>
      <c r="AE125" s="358">
        <v>254.93</v>
      </c>
      <c r="AF125" s="358"/>
      <c r="AG125" s="358"/>
      <c r="AH125" s="358"/>
      <c r="AI125" s="358"/>
      <c r="AJ125" s="358"/>
      <c r="AK125" s="358"/>
      <c r="AL125" s="447"/>
      <c r="AM125" s="358" t="s">
        <v>4272</v>
      </c>
      <c r="AN125" s="362">
        <v>45662</v>
      </c>
      <c r="AO125" s="447" t="s">
        <v>5388</v>
      </c>
      <c r="AP125" s="358" t="s">
        <v>5220</v>
      </c>
      <c r="AQ125" s="358" t="s">
        <v>4274</v>
      </c>
      <c r="AR125" s="358">
        <v>9783336518</v>
      </c>
      <c r="AS125" s="447"/>
      <c r="AT125" s="358"/>
      <c r="AU125" s="358"/>
      <c r="AV125" s="358"/>
      <c r="AW125" s="358"/>
      <c r="AX125" s="358"/>
      <c r="AY125" s="358"/>
      <c r="AZ125" s="358"/>
      <c r="BA125" s="829">
        <v>0</v>
      </c>
      <c r="BB125" s="363">
        <v>0</v>
      </c>
      <c r="BC125" s="363" t="s">
        <v>4277</v>
      </c>
      <c r="BD125" s="447">
        <v>0</v>
      </c>
      <c r="BE125" s="447">
        <v>254.93</v>
      </c>
      <c r="BF125" s="447"/>
      <c r="BG125" s="25"/>
      <c r="BH125" s="25"/>
      <c r="BI125" s="25"/>
    </row>
    <row r="126" spans="1:61" ht="15.75">
      <c r="A126" s="355" t="s">
        <v>23</v>
      </c>
      <c r="B126" s="355" t="s">
        <v>412</v>
      </c>
      <c r="C126" s="356" t="s">
        <v>611</v>
      </c>
      <c r="D126" s="355" t="s">
        <v>613</v>
      </c>
      <c r="E126" s="355" t="s">
        <v>614</v>
      </c>
      <c r="F126" s="355">
        <v>716</v>
      </c>
      <c r="G126" s="355">
        <v>61</v>
      </c>
      <c r="H126" s="355">
        <v>414</v>
      </c>
      <c r="I126" s="355">
        <v>223</v>
      </c>
      <c r="J126" s="355">
        <v>191</v>
      </c>
      <c r="K126" s="355">
        <v>0</v>
      </c>
      <c r="L126" s="355">
        <v>0</v>
      </c>
      <c r="M126" s="355">
        <v>0</v>
      </c>
      <c r="N126" s="355">
        <v>0</v>
      </c>
      <c r="O126" s="355">
        <v>0</v>
      </c>
      <c r="P126" s="355">
        <v>0</v>
      </c>
      <c r="Q126" s="355">
        <v>0</v>
      </c>
      <c r="R126" s="355">
        <v>0</v>
      </c>
      <c r="S126" s="355">
        <v>0</v>
      </c>
      <c r="T126" s="355">
        <v>0</v>
      </c>
      <c r="U126" s="355">
        <v>49</v>
      </c>
      <c r="V126" s="355">
        <f t="shared" si="1"/>
        <v>49</v>
      </c>
      <c r="W126" s="355">
        <v>86</v>
      </c>
      <c r="X126" s="355">
        <v>49</v>
      </c>
      <c r="Y126" s="361"/>
      <c r="Z126" s="451">
        <v>88</v>
      </c>
      <c r="AA126" s="361"/>
      <c r="AB126" s="361"/>
      <c r="AC126" s="361">
        <v>0.99</v>
      </c>
      <c r="AD126" s="361">
        <v>0</v>
      </c>
      <c r="AE126" s="361">
        <v>0.99</v>
      </c>
      <c r="AF126" s="361"/>
      <c r="AG126" s="361"/>
      <c r="AH126" s="361"/>
      <c r="AI126" s="361"/>
      <c r="AJ126" s="361"/>
      <c r="AK126" s="361"/>
      <c r="AL126" s="451"/>
      <c r="AM126" s="361" t="s">
        <v>4272</v>
      </c>
      <c r="AN126" s="362">
        <v>45662</v>
      </c>
      <c r="AO126" s="451" t="s">
        <v>5390</v>
      </c>
      <c r="AP126" s="361" t="s">
        <v>5391</v>
      </c>
      <c r="AQ126" s="361" t="s">
        <v>4293</v>
      </c>
      <c r="AR126" s="361">
        <v>6376863227</v>
      </c>
      <c r="AS126" s="451"/>
      <c r="AT126" s="361"/>
      <c r="AU126" s="361"/>
      <c r="AV126" s="361"/>
      <c r="AW126" s="361"/>
      <c r="AX126" s="361"/>
      <c r="AY126" s="361"/>
      <c r="AZ126" s="361"/>
      <c r="BA126" s="665">
        <v>0</v>
      </c>
      <c r="BB126" s="347">
        <v>0</v>
      </c>
      <c r="BC126" s="363" t="s">
        <v>4277</v>
      </c>
      <c r="BD126" s="451">
        <v>0</v>
      </c>
      <c r="BE126" s="451">
        <v>0.99</v>
      </c>
      <c r="BF126" s="451"/>
      <c r="BG126" s="25"/>
      <c r="BH126" s="25"/>
      <c r="BI126" s="25"/>
    </row>
    <row r="127" spans="1:61" ht="15.75">
      <c r="A127" s="355" t="s">
        <v>23</v>
      </c>
      <c r="B127" s="355" t="s">
        <v>412</v>
      </c>
      <c r="C127" s="356" t="s">
        <v>611</v>
      </c>
      <c r="D127" s="355" t="s">
        <v>615</v>
      </c>
      <c r="E127" s="355" t="s">
        <v>616</v>
      </c>
      <c r="F127" s="355">
        <v>865</v>
      </c>
      <c r="G127" s="355">
        <v>38</v>
      </c>
      <c r="H127" s="355">
        <v>258</v>
      </c>
      <c r="I127" s="355">
        <v>139</v>
      </c>
      <c r="J127" s="355">
        <v>119</v>
      </c>
      <c r="K127" s="355">
        <v>0</v>
      </c>
      <c r="L127" s="355">
        <v>0</v>
      </c>
      <c r="M127" s="355">
        <v>0</v>
      </c>
      <c r="N127" s="355">
        <v>0</v>
      </c>
      <c r="O127" s="355">
        <v>0</v>
      </c>
      <c r="P127" s="355">
        <v>0</v>
      </c>
      <c r="Q127" s="355">
        <v>0</v>
      </c>
      <c r="R127" s="355">
        <v>0</v>
      </c>
      <c r="S127" s="355">
        <v>0</v>
      </c>
      <c r="T127" s="355">
        <v>0</v>
      </c>
      <c r="U127" s="355">
        <v>146</v>
      </c>
      <c r="V127" s="355">
        <f t="shared" si="1"/>
        <v>146</v>
      </c>
      <c r="W127" s="355">
        <v>213</v>
      </c>
      <c r="X127" s="355">
        <v>146</v>
      </c>
      <c r="Y127" s="358"/>
      <c r="Z127" s="447">
        <v>0</v>
      </c>
      <c r="AA127" s="358">
        <v>0</v>
      </c>
      <c r="AB127" s="358">
        <v>0</v>
      </c>
      <c r="AC127" s="358">
        <v>0</v>
      </c>
      <c r="AD127" s="358">
        <v>0</v>
      </c>
      <c r="AE127" s="358">
        <v>0</v>
      </c>
      <c r="AF127" s="358"/>
      <c r="AG127" s="358"/>
      <c r="AH127" s="358"/>
      <c r="AI127" s="358"/>
      <c r="AJ127" s="358"/>
      <c r="AK127" s="358"/>
      <c r="AL127" s="447"/>
      <c r="AM127" s="358" t="s">
        <v>4272</v>
      </c>
      <c r="AN127" s="362">
        <v>45662</v>
      </c>
      <c r="AO127" s="447" t="s">
        <v>5392</v>
      </c>
      <c r="AP127" s="358" t="s">
        <v>5393</v>
      </c>
      <c r="AQ127" s="358" t="s">
        <v>4293</v>
      </c>
      <c r="AR127" s="358">
        <v>9772691736</v>
      </c>
      <c r="AS127" s="447"/>
      <c r="AT127" s="358"/>
      <c r="AU127" s="358"/>
      <c r="AV127" s="358"/>
      <c r="AW127" s="358"/>
      <c r="AX127" s="358"/>
      <c r="AY127" s="358"/>
      <c r="AZ127" s="358"/>
      <c r="BA127" s="829">
        <v>0</v>
      </c>
      <c r="BB127" s="363">
        <v>0</v>
      </c>
      <c r="BC127" s="363" t="s">
        <v>4277</v>
      </c>
      <c r="BD127" s="447">
        <v>0</v>
      </c>
      <c r="BE127" s="447">
        <v>0</v>
      </c>
      <c r="BF127" s="447"/>
      <c r="BG127" s="25"/>
      <c r="BH127" s="25"/>
      <c r="BI127" s="25"/>
    </row>
    <row r="128" spans="1:61" ht="15.75">
      <c r="A128" s="355" t="s">
        <v>23</v>
      </c>
      <c r="B128" s="355" t="s">
        <v>412</v>
      </c>
      <c r="C128" s="356" t="s">
        <v>611</v>
      </c>
      <c r="D128" s="355" t="s">
        <v>617</v>
      </c>
      <c r="E128" s="355" t="s">
        <v>618</v>
      </c>
      <c r="F128" s="355">
        <v>2578</v>
      </c>
      <c r="G128" s="355">
        <v>83</v>
      </c>
      <c r="H128" s="355">
        <v>498</v>
      </c>
      <c r="I128" s="355">
        <v>269</v>
      </c>
      <c r="J128" s="355">
        <v>229</v>
      </c>
      <c r="K128" s="355">
        <v>0</v>
      </c>
      <c r="L128" s="355">
        <v>0</v>
      </c>
      <c r="M128" s="355">
        <v>0</v>
      </c>
      <c r="N128" s="355">
        <v>0</v>
      </c>
      <c r="O128" s="355">
        <v>0</v>
      </c>
      <c r="P128" s="355">
        <v>0</v>
      </c>
      <c r="Q128" s="355">
        <v>0</v>
      </c>
      <c r="R128" s="355">
        <v>227</v>
      </c>
      <c r="S128" s="355">
        <v>354</v>
      </c>
      <c r="T128" s="355">
        <v>0</v>
      </c>
      <c r="U128" s="355">
        <v>524</v>
      </c>
      <c r="V128" s="355">
        <f t="shared" si="1"/>
        <v>751</v>
      </c>
      <c r="W128" s="355">
        <v>313</v>
      </c>
      <c r="X128" s="355">
        <v>1105</v>
      </c>
      <c r="Y128" s="361"/>
      <c r="Z128" s="451" t="s">
        <v>5394</v>
      </c>
      <c r="AA128" s="361"/>
      <c r="AB128" s="361"/>
      <c r="AC128" s="361">
        <v>564.80999999999995</v>
      </c>
      <c r="AD128" s="361">
        <v>353.9</v>
      </c>
      <c r="AE128" s="361">
        <v>210.91</v>
      </c>
      <c r="AF128" s="361"/>
      <c r="AG128" s="361"/>
      <c r="AH128" s="361"/>
      <c r="AI128" s="361"/>
      <c r="AJ128" s="361"/>
      <c r="AK128" s="361"/>
      <c r="AL128" s="451"/>
      <c r="AM128" s="361" t="s">
        <v>4272</v>
      </c>
      <c r="AN128" s="362">
        <v>45662</v>
      </c>
      <c r="AO128" s="451" t="s">
        <v>5395</v>
      </c>
      <c r="AP128" s="361" t="s">
        <v>5396</v>
      </c>
      <c r="AQ128" s="361" t="s">
        <v>4274</v>
      </c>
      <c r="AR128" s="361">
        <v>0</v>
      </c>
      <c r="AS128" s="451"/>
      <c r="AT128" s="361"/>
      <c r="AU128" s="361"/>
      <c r="AV128" s="361"/>
      <c r="AW128" s="361"/>
      <c r="AX128" s="361"/>
      <c r="AY128" s="361"/>
      <c r="AZ128" s="361"/>
      <c r="BA128" s="665">
        <v>0</v>
      </c>
      <c r="BB128" s="347">
        <v>0</v>
      </c>
      <c r="BC128" s="363" t="s">
        <v>4277</v>
      </c>
      <c r="BD128" s="451">
        <v>0</v>
      </c>
      <c r="BE128" s="451">
        <v>564.80999999999995</v>
      </c>
      <c r="BF128" s="451"/>
      <c r="BG128" s="25"/>
      <c r="BH128" s="25"/>
      <c r="BI128" s="25"/>
    </row>
    <row r="129" spans="1:61" ht="34.5">
      <c r="A129" s="355" t="s">
        <v>23</v>
      </c>
      <c r="B129" s="355" t="s">
        <v>412</v>
      </c>
      <c r="C129" s="356" t="s">
        <v>619</v>
      </c>
      <c r="D129" s="357" t="s">
        <v>619</v>
      </c>
      <c r="E129" s="355" t="s">
        <v>620</v>
      </c>
      <c r="F129" s="355">
        <v>9298</v>
      </c>
      <c r="G129" s="355">
        <v>399</v>
      </c>
      <c r="H129" s="355">
        <v>2056</v>
      </c>
      <c r="I129" s="355">
        <v>1111</v>
      </c>
      <c r="J129" s="355">
        <v>945</v>
      </c>
      <c r="K129" s="355">
        <v>11</v>
      </c>
      <c r="L129" s="355">
        <v>7</v>
      </c>
      <c r="M129" s="355">
        <v>4</v>
      </c>
      <c r="N129" s="355">
        <v>0</v>
      </c>
      <c r="O129" s="355">
        <v>0</v>
      </c>
      <c r="P129" s="355">
        <v>0</v>
      </c>
      <c r="Q129" s="355">
        <v>0</v>
      </c>
      <c r="R129" s="355">
        <v>71</v>
      </c>
      <c r="S129" s="355">
        <v>1684</v>
      </c>
      <c r="T129" s="355">
        <v>0</v>
      </c>
      <c r="U129" s="355">
        <v>2233</v>
      </c>
      <c r="V129" s="355">
        <f t="shared" si="1"/>
        <v>2304</v>
      </c>
      <c r="W129" s="355">
        <v>1780</v>
      </c>
      <c r="X129" s="355">
        <v>3988</v>
      </c>
      <c r="Y129" s="186" t="s">
        <v>4697</v>
      </c>
      <c r="Z129" s="898">
        <v>144519528557</v>
      </c>
      <c r="AA129" s="130">
        <v>27.550875000000001</v>
      </c>
      <c r="AB129" s="130">
        <v>72.037627000000001</v>
      </c>
      <c r="AC129" s="130">
        <v>281.97230000000002</v>
      </c>
      <c r="AD129" s="130">
        <v>281.97230000000002</v>
      </c>
      <c r="AE129" s="130"/>
      <c r="AF129" s="130"/>
      <c r="AG129" s="130"/>
      <c r="AH129" s="130" t="s">
        <v>4010</v>
      </c>
      <c r="AI129" s="130" t="s">
        <v>4270</v>
      </c>
      <c r="AJ129" s="130"/>
      <c r="AK129" s="130" t="s">
        <v>4699</v>
      </c>
      <c r="AL129" s="834">
        <v>8.48</v>
      </c>
      <c r="AM129" s="130">
        <v>5.8</v>
      </c>
      <c r="AN129" s="130" t="s">
        <v>4272</v>
      </c>
      <c r="AO129" s="897">
        <v>45785</v>
      </c>
      <c r="AP129" s="130" t="s">
        <v>4698</v>
      </c>
      <c r="AQ129" s="130" t="s">
        <v>4700</v>
      </c>
      <c r="AR129" s="130" t="s">
        <v>4274</v>
      </c>
      <c r="AS129" s="834">
        <v>8905242029</v>
      </c>
      <c r="AT129" s="130"/>
      <c r="AU129" s="130" t="s">
        <v>4325</v>
      </c>
      <c r="AV129" s="130" t="s">
        <v>4276</v>
      </c>
      <c r="AW129" s="130" t="s">
        <v>4276</v>
      </c>
      <c r="AX129" s="130" t="s">
        <v>4272</v>
      </c>
      <c r="AY129" s="130" t="s">
        <v>4272</v>
      </c>
      <c r="AZ129" s="130" t="s">
        <v>4272</v>
      </c>
      <c r="BA129" s="834" t="s">
        <v>4277</v>
      </c>
      <c r="BB129" s="366">
        <v>30</v>
      </c>
      <c r="BC129" s="130">
        <v>0</v>
      </c>
      <c r="BD129" s="834" t="s">
        <v>4277</v>
      </c>
      <c r="BE129" s="834">
        <v>281.97230000000002</v>
      </c>
      <c r="BF129" s="834">
        <v>191.97229999999999</v>
      </c>
      <c r="BG129" s="25"/>
      <c r="BH129" s="25"/>
      <c r="BI129" s="25"/>
    </row>
    <row r="130" spans="1:61" ht="31.5">
      <c r="A130" s="355"/>
      <c r="B130" s="355"/>
      <c r="C130" s="356"/>
      <c r="D130" s="357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5"/>
      <c r="P130" s="355"/>
      <c r="Q130" s="355"/>
      <c r="R130" s="355"/>
      <c r="S130" s="355"/>
      <c r="T130" s="355"/>
      <c r="U130" s="355"/>
      <c r="V130" s="355"/>
      <c r="W130" s="355"/>
      <c r="X130" s="355"/>
      <c r="Y130" s="461" t="s">
        <v>4701</v>
      </c>
      <c r="Z130" s="810" t="s">
        <v>4702</v>
      </c>
      <c r="AA130" s="131">
        <v>27.557027999999999</v>
      </c>
      <c r="AB130" s="131">
        <v>72.033548999999994</v>
      </c>
      <c r="AC130" s="131"/>
      <c r="AD130" s="131"/>
      <c r="AE130" s="131"/>
      <c r="AF130" s="131"/>
      <c r="AG130" s="131"/>
      <c r="AH130" s="131" t="s">
        <v>4010</v>
      </c>
      <c r="AI130" s="131" t="s">
        <v>4270</v>
      </c>
      <c r="AJ130" s="131"/>
      <c r="AK130" s="131" t="s">
        <v>4703</v>
      </c>
      <c r="AL130" s="810">
        <v>8.5399999999999991</v>
      </c>
      <c r="AM130" s="131">
        <v>2.16</v>
      </c>
      <c r="AN130" s="131"/>
      <c r="AO130" s="810"/>
      <c r="AP130" s="131"/>
      <c r="AQ130" s="131"/>
      <c r="AR130" s="131"/>
      <c r="AS130" s="810"/>
      <c r="AT130" s="131"/>
      <c r="AU130" s="131" t="s">
        <v>4325</v>
      </c>
      <c r="AV130" s="131" t="s">
        <v>4276</v>
      </c>
      <c r="AW130" s="131" t="s">
        <v>4276</v>
      </c>
      <c r="AX130" s="131" t="s">
        <v>4272</v>
      </c>
      <c r="AY130" s="131" t="s">
        <v>4272</v>
      </c>
      <c r="AZ130" s="131" t="s">
        <v>4276</v>
      </c>
      <c r="BA130" s="810" t="s">
        <v>4277</v>
      </c>
      <c r="BB130" s="784">
        <v>30</v>
      </c>
      <c r="BC130" s="131">
        <v>0</v>
      </c>
      <c r="BD130" s="810" t="s">
        <v>4277</v>
      </c>
      <c r="BE130" s="810"/>
      <c r="BF130" s="810"/>
      <c r="BG130" s="25"/>
      <c r="BH130" s="25"/>
      <c r="BI130" s="25"/>
    </row>
    <row r="131" spans="1:61" ht="31.5">
      <c r="A131" s="355"/>
      <c r="B131" s="355"/>
      <c r="C131" s="356"/>
      <c r="D131" s="357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461" t="s">
        <v>4704</v>
      </c>
      <c r="Z131" s="810" t="s">
        <v>4705</v>
      </c>
      <c r="AA131" s="131">
        <v>27.560784999999999</v>
      </c>
      <c r="AB131" s="131">
        <v>72.040524000000005</v>
      </c>
      <c r="AC131" s="131"/>
      <c r="AD131" s="131"/>
      <c r="AE131" s="131"/>
      <c r="AF131" s="131"/>
      <c r="AG131" s="131"/>
      <c r="AH131" s="131" t="s">
        <v>4010</v>
      </c>
      <c r="AI131" s="131" t="s">
        <v>4270</v>
      </c>
      <c r="AJ131" s="131"/>
      <c r="AK131" s="131" t="s">
        <v>4706</v>
      </c>
      <c r="AL131" s="810">
        <v>9.51</v>
      </c>
      <c r="AM131" s="131">
        <v>2.62</v>
      </c>
      <c r="AN131" s="131"/>
      <c r="AO131" s="810"/>
      <c r="AP131" s="131"/>
      <c r="AQ131" s="131"/>
      <c r="AR131" s="131"/>
      <c r="AS131" s="810"/>
      <c r="AT131" s="131"/>
      <c r="AU131" s="131" t="s">
        <v>4325</v>
      </c>
      <c r="AV131" s="131" t="s">
        <v>4276</v>
      </c>
      <c r="AW131" s="131" t="s">
        <v>4276</v>
      </c>
      <c r="AX131" s="131" t="s">
        <v>4272</v>
      </c>
      <c r="AY131" s="131" t="s">
        <v>4272</v>
      </c>
      <c r="AZ131" s="131" t="s">
        <v>4276</v>
      </c>
      <c r="BA131" s="810" t="s">
        <v>4277</v>
      </c>
      <c r="BB131" s="784">
        <v>30</v>
      </c>
      <c r="BC131" s="131">
        <v>0</v>
      </c>
      <c r="BD131" s="810" t="s">
        <v>4277</v>
      </c>
      <c r="BE131" s="810"/>
      <c r="BF131" s="810"/>
      <c r="BG131" s="25"/>
      <c r="BH131" s="25"/>
      <c r="BI131" s="25"/>
    </row>
    <row r="132" spans="1:61" ht="15.75">
      <c r="A132" s="355" t="s">
        <v>23</v>
      </c>
      <c r="B132" s="355" t="s">
        <v>412</v>
      </c>
      <c r="C132" s="356" t="s">
        <v>619</v>
      </c>
      <c r="D132" s="355" t="s">
        <v>621</v>
      </c>
      <c r="E132" s="355" t="s">
        <v>622</v>
      </c>
      <c r="F132" s="355">
        <v>712</v>
      </c>
      <c r="G132" s="355">
        <v>62</v>
      </c>
      <c r="H132" s="355">
        <v>328</v>
      </c>
      <c r="I132" s="355">
        <v>178</v>
      </c>
      <c r="J132" s="355">
        <v>150</v>
      </c>
      <c r="K132" s="355">
        <v>0</v>
      </c>
      <c r="L132" s="355">
        <v>0</v>
      </c>
      <c r="M132" s="355">
        <v>0</v>
      </c>
      <c r="N132" s="355">
        <v>0</v>
      </c>
      <c r="O132" s="355">
        <v>0</v>
      </c>
      <c r="P132" s="355">
        <v>0</v>
      </c>
      <c r="Q132" s="355">
        <v>0</v>
      </c>
      <c r="R132" s="355">
        <v>0</v>
      </c>
      <c r="S132" s="355">
        <v>233</v>
      </c>
      <c r="T132" s="355">
        <v>0</v>
      </c>
      <c r="U132" s="355">
        <v>0</v>
      </c>
      <c r="V132" s="355">
        <f>R129:R132+T132+U132</f>
        <v>0</v>
      </c>
      <c r="W132" s="355">
        <v>38</v>
      </c>
      <c r="X132" s="355">
        <v>233</v>
      </c>
      <c r="Y132" s="435"/>
      <c r="Z132" s="898">
        <v>11841185</v>
      </c>
      <c r="AA132" s="130"/>
      <c r="AB132" s="130"/>
      <c r="AC132" s="335">
        <v>4.8562000000000003</v>
      </c>
      <c r="AD132" s="130"/>
      <c r="AE132" s="130">
        <v>4.8562000000000003</v>
      </c>
      <c r="AF132" s="130"/>
      <c r="AG132" s="130"/>
      <c r="AH132" s="130">
        <v>0</v>
      </c>
      <c r="AI132" s="130">
        <v>0</v>
      </c>
      <c r="AJ132" s="130">
        <v>0</v>
      </c>
      <c r="AK132" s="130">
        <v>0</v>
      </c>
      <c r="AL132" s="834">
        <v>0</v>
      </c>
      <c r="AM132" s="130">
        <v>0</v>
      </c>
      <c r="AN132" s="130" t="s">
        <v>4272</v>
      </c>
      <c r="AO132" s="834" t="s">
        <v>4694</v>
      </c>
      <c r="AP132" s="130" t="s">
        <v>4707</v>
      </c>
      <c r="AQ132" s="130" t="s">
        <v>4708</v>
      </c>
      <c r="AR132" s="130" t="s">
        <v>4293</v>
      </c>
      <c r="AS132" s="834">
        <v>8905786598</v>
      </c>
      <c r="AT132" s="130"/>
      <c r="AU132" s="130">
        <v>0</v>
      </c>
      <c r="AV132" s="130">
        <v>0</v>
      </c>
      <c r="AW132" s="130">
        <v>0</v>
      </c>
      <c r="AX132" s="130">
        <v>0</v>
      </c>
      <c r="AY132" s="130">
        <v>0</v>
      </c>
      <c r="AZ132" s="130">
        <v>0</v>
      </c>
      <c r="BA132" s="834" t="s">
        <v>4277</v>
      </c>
      <c r="BB132" s="366">
        <v>0</v>
      </c>
      <c r="BC132" s="130">
        <v>0</v>
      </c>
      <c r="BD132" s="834" t="s">
        <v>4277</v>
      </c>
      <c r="BE132" s="894">
        <v>4.8562000000000003</v>
      </c>
      <c r="BF132" s="834"/>
      <c r="BG132" s="25"/>
      <c r="BH132" s="25"/>
      <c r="BI132" s="25"/>
    </row>
    <row r="133" spans="1:61" ht="15.75">
      <c r="A133" s="355" t="s">
        <v>23</v>
      </c>
      <c r="B133" s="355" t="s">
        <v>412</v>
      </c>
      <c r="C133" s="356" t="s">
        <v>619</v>
      </c>
      <c r="D133" s="355" t="s">
        <v>402</v>
      </c>
      <c r="E133" s="355" t="s">
        <v>623</v>
      </c>
      <c r="F133" s="355">
        <v>2558</v>
      </c>
      <c r="G133" s="355">
        <v>113</v>
      </c>
      <c r="H133" s="355">
        <v>632</v>
      </c>
      <c r="I133" s="355">
        <v>324</v>
      </c>
      <c r="J133" s="355">
        <v>308</v>
      </c>
      <c r="K133" s="355">
        <v>0</v>
      </c>
      <c r="L133" s="355">
        <v>0</v>
      </c>
      <c r="M133" s="355">
        <v>0</v>
      </c>
      <c r="N133" s="355">
        <v>0</v>
      </c>
      <c r="O133" s="355">
        <v>0</v>
      </c>
      <c r="P133" s="355">
        <v>0</v>
      </c>
      <c r="Q133" s="355">
        <v>0</v>
      </c>
      <c r="R133" s="355">
        <v>16</v>
      </c>
      <c r="S133" s="355">
        <v>381</v>
      </c>
      <c r="T133" s="355">
        <v>0</v>
      </c>
      <c r="U133" s="355">
        <v>0</v>
      </c>
      <c r="V133" s="355">
        <f t="shared" si="1"/>
        <v>16</v>
      </c>
      <c r="W133" s="355">
        <v>839</v>
      </c>
      <c r="X133" s="355">
        <v>397</v>
      </c>
      <c r="Y133" s="435"/>
      <c r="Z133" s="834" t="s">
        <v>4710</v>
      </c>
      <c r="AA133" s="130"/>
      <c r="AB133" s="130"/>
      <c r="AC133" s="130">
        <v>13.9131</v>
      </c>
      <c r="AD133" s="130"/>
      <c r="AE133" s="130">
        <v>13.9131</v>
      </c>
      <c r="AF133" s="130"/>
      <c r="AG133" s="130"/>
      <c r="AH133" s="130">
        <v>0</v>
      </c>
      <c r="AI133" s="130">
        <v>0</v>
      </c>
      <c r="AJ133" s="130">
        <v>0</v>
      </c>
      <c r="AK133" s="130">
        <v>0</v>
      </c>
      <c r="AL133" s="834">
        <v>0</v>
      </c>
      <c r="AM133" s="130">
        <v>0</v>
      </c>
      <c r="AN133" s="130" t="s">
        <v>4272</v>
      </c>
      <c r="AO133" s="834" t="s">
        <v>4694</v>
      </c>
      <c r="AP133" s="130" t="s">
        <v>4709</v>
      </c>
      <c r="AQ133" s="130" t="s">
        <v>4711</v>
      </c>
      <c r="AR133" s="130" t="s">
        <v>4274</v>
      </c>
      <c r="AS133" s="834">
        <v>6378648829</v>
      </c>
      <c r="AT133" s="130"/>
      <c r="AU133" s="130">
        <v>0</v>
      </c>
      <c r="AV133" s="130">
        <v>0</v>
      </c>
      <c r="AW133" s="130">
        <v>0</v>
      </c>
      <c r="AX133" s="130">
        <v>0</v>
      </c>
      <c r="AY133" s="130">
        <v>0</v>
      </c>
      <c r="AZ133" s="130">
        <v>0</v>
      </c>
      <c r="BA133" s="834" t="s">
        <v>4277</v>
      </c>
      <c r="BB133" s="366">
        <v>0</v>
      </c>
      <c r="BC133" s="130">
        <v>0</v>
      </c>
      <c r="BD133" s="834" t="s">
        <v>4277</v>
      </c>
      <c r="BE133" s="834">
        <v>13.9131</v>
      </c>
      <c r="BF133" s="834"/>
      <c r="BG133" s="25"/>
      <c r="BH133" s="25"/>
      <c r="BI133" s="25"/>
    </row>
    <row r="134" spans="1:61" ht="34.5">
      <c r="A134" s="355" t="s">
        <v>23</v>
      </c>
      <c r="B134" s="355" t="s">
        <v>412</v>
      </c>
      <c r="C134" s="356" t="s">
        <v>624</v>
      </c>
      <c r="D134" s="357" t="s">
        <v>625</v>
      </c>
      <c r="E134" s="355" t="s">
        <v>626</v>
      </c>
      <c r="F134" s="355">
        <v>3879</v>
      </c>
      <c r="G134" s="355">
        <v>396</v>
      </c>
      <c r="H134" s="355">
        <v>1880</v>
      </c>
      <c r="I134" s="355">
        <v>961</v>
      </c>
      <c r="J134" s="355">
        <v>919</v>
      </c>
      <c r="K134" s="355">
        <v>262</v>
      </c>
      <c r="L134" s="355">
        <v>136</v>
      </c>
      <c r="M134" s="355">
        <v>126</v>
      </c>
      <c r="N134" s="355">
        <v>0</v>
      </c>
      <c r="O134" s="355">
        <v>0</v>
      </c>
      <c r="P134" s="355">
        <v>0</v>
      </c>
      <c r="Q134" s="355">
        <v>0</v>
      </c>
      <c r="R134" s="355">
        <v>50</v>
      </c>
      <c r="S134" s="355">
        <v>288</v>
      </c>
      <c r="T134" s="355">
        <v>0</v>
      </c>
      <c r="U134" s="355">
        <v>811</v>
      </c>
      <c r="V134" s="355">
        <f t="shared" si="1"/>
        <v>861</v>
      </c>
      <c r="W134" s="355">
        <v>1010</v>
      </c>
      <c r="X134" s="355">
        <v>1149</v>
      </c>
      <c r="Y134" s="433" t="s">
        <v>4828</v>
      </c>
      <c r="Z134" s="826">
        <v>338338316356</v>
      </c>
      <c r="AA134" s="123">
        <v>27.411524</v>
      </c>
      <c r="AB134" s="123">
        <v>72.069360000000003</v>
      </c>
      <c r="AC134" s="123">
        <v>288.49</v>
      </c>
      <c r="AD134" s="123">
        <v>288.49</v>
      </c>
      <c r="AE134" s="123">
        <v>0</v>
      </c>
      <c r="AF134" s="123"/>
      <c r="AG134" s="123"/>
      <c r="AH134" s="123" t="s">
        <v>4010</v>
      </c>
      <c r="AI134" s="123" t="s">
        <v>4270</v>
      </c>
      <c r="AJ134" s="123"/>
      <c r="AK134" s="119" t="s">
        <v>4830</v>
      </c>
      <c r="AL134" s="451">
        <v>7.28</v>
      </c>
      <c r="AM134" s="123">
        <v>3.51</v>
      </c>
      <c r="AN134" s="123" t="s">
        <v>4272</v>
      </c>
      <c r="AO134" s="479">
        <v>45884</v>
      </c>
      <c r="AP134" s="123" t="s">
        <v>4829</v>
      </c>
      <c r="AQ134" s="123" t="s">
        <v>4831</v>
      </c>
      <c r="AR134" s="123" t="s">
        <v>4293</v>
      </c>
      <c r="AS134" s="451">
        <v>6350099741</v>
      </c>
      <c r="AT134" s="123"/>
      <c r="AU134" s="123" t="s">
        <v>4307</v>
      </c>
      <c r="AV134" s="123" t="s">
        <v>4276</v>
      </c>
      <c r="AW134" s="123" t="s">
        <v>4276</v>
      </c>
      <c r="AX134" s="123" t="s">
        <v>4272</v>
      </c>
      <c r="AY134" s="123" t="s">
        <v>4272</v>
      </c>
      <c r="AZ134" s="123" t="s">
        <v>4272</v>
      </c>
      <c r="BA134" s="451" t="s">
        <v>4277</v>
      </c>
      <c r="BB134" s="347">
        <v>5</v>
      </c>
      <c r="BC134" s="128">
        <v>0</v>
      </c>
      <c r="BD134" s="451" t="s">
        <v>4277</v>
      </c>
      <c r="BE134" s="451">
        <v>288.49</v>
      </c>
      <c r="BF134" s="451">
        <v>268.49</v>
      </c>
      <c r="BG134" s="25"/>
      <c r="BH134" s="25"/>
      <c r="BI134" s="25"/>
    </row>
    <row r="135" spans="1:61" ht="34.5">
      <c r="A135" s="355"/>
      <c r="B135" s="355"/>
      <c r="C135" s="356"/>
      <c r="D135" s="357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  <c r="T135" s="355"/>
      <c r="U135" s="355"/>
      <c r="V135" s="355"/>
      <c r="W135" s="355"/>
      <c r="X135" s="355"/>
      <c r="Y135" s="449" t="s">
        <v>4832</v>
      </c>
      <c r="Z135" s="827">
        <v>3</v>
      </c>
      <c r="AA135" s="448">
        <v>27.390893999999999</v>
      </c>
      <c r="AB135" s="448">
        <v>72.133691999999996</v>
      </c>
      <c r="AC135" s="448"/>
      <c r="AD135" s="448"/>
      <c r="AE135" s="448"/>
      <c r="AF135" s="448"/>
      <c r="AG135" s="448"/>
      <c r="AH135" s="124" t="s">
        <v>4687</v>
      </c>
      <c r="AI135" s="457" t="s">
        <v>4007</v>
      </c>
      <c r="AJ135" s="462">
        <v>45550</v>
      </c>
      <c r="AK135" s="122" t="s">
        <v>4833</v>
      </c>
      <c r="AL135" s="789">
        <v>25.21</v>
      </c>
      <c r="AM135" s="448">
        <v>19.82</v>
      </c>
      <c r="AN135" s="448" t="s">
        <v>4272</v>
      </c>
      <c r="AO135" s="825"/>
      <c r="AP135" s="448"/>
      <c r="AQ135" s="448"/>
      <c r="AR135" s="448"/>
      <c r="AS135" s="789"/>
      <c r="AT135" s="448"/>
      <c r="AU135" s="448" t="s">
        <v>4307</v>
      </c>
      <c r="AV135" s="448" t="s">
        <v>4272</v>
      </c>
      <c r="AW135" s="448" t="s">
        <v>4276</v>
      </c>
      <c r="AX135" s="448" t="s">
        <v>4276</v>
      </c>
      <c r="AY135" s="448" t="s">
        <v>4276</v>
      </c>
      <c r="AZ135" s="448" t="s">
        <v>4276</v>
      </c>
      <c r="BA135" s="789" t="s">
        <v>4277</v>
      </c>
      <c r="BB135" s="783">
        <v>15</v>
      </c>
      <c r="BC135" s="131">
        <v>0</v>
      </c>
      <c r="BD135" s="789" t="s">
        <v>4277</v>
      </c>
      <c r="BE135" s="789"/>
      <c r="BF135" s="789"/>
      <c r="BG135" s="25"/>
      <c r="BH135" s="25"/>
      <c r="BI135" s="25"/>
    </row>
    <row r="136" spans="1:61" ht="15.75">
      <c r="A136" s="355" t="s">
        <v>23</v>
      </c>
      <c r="B136" s="355" t="s">
        <v>412</v>
      </c>
      <c r="C136" s="356" t="s">
        <v>624</v>
      </c>
      <c r="D136" s="355" t="s">
        <v>627</v>
      </c>
      <c r="E136" s="355" t="s">
        <v>628</v>
      </c>
      <c r="F136" s="355">
        <v>997</v>
      </c>
      <c r="G136" s="355">
        <v>138</v>
      </c>
      <c r="H136" s="355">
        <v>658</v>
      </c>
      <c r="I136" s="355">
        <v>312</v>
      </c>
      <c r="J136" s="355">
        <v>346</v>
      </c>
      <c r="K136" s="355">
        <v>0</v>
      </c>
      <c r="L136" s="355">
        <v>0</v>
      </c>
      <c r="M136" s="355">
        <v>0</v>
      </c>
      <c r="N136" s="355">
        <v>0</v>
      </c>
      <c r="O136" s="355">
        <v>0</v>
      </c>
      <c r="P136" s="355">
        <v>0</v>
      </c>
      <c r="Q136" s="355">
        <v>0</v>
      </c>
      <c r="R136" s="355">
        <v>0</v>
      </c>
      <c r="S136" s="355">
        <v>0</v>
      </c>
      <c r="T136" s="355">
        <v>0</v>
      </c>
      <c r="U136" s="355">
        <v>0</v>
      </c>
      <c r="V136" s="355">
        <f>R134:R136+T136+U136</f>
        <v>0</v>
      </c>
      <c r="W136" s="355">
        <v>669</v>
      </c>
      <c r="X136" s="355">
        <v>0</v>
      </c>
      <c r="Y136" s="374"/>
      <c r="Z136" s="451">
        <v>0</v>
      </c>
      <c r="AA136" s="123"/>
      <c r="AB136" s="123"/>
      <c r="AC136" s="123">
        <v>0</v>
      </c>
      <c r="AD136" s="123">
        <v>0</v>
      </c>
      <c r="AE136" s="123">
        <v>0</v>
      </c>
      <c r="AF136" s="123"/>
      <c r="AG136" s="123"/>
      <c r="AH136" s="123"/>
      <c r="AI136" s="123"/>
      <c r="AJ136" s="123"/>
      <c r="AK136" s="123">
        <v>0</v>
      </c>
      <c r="AL136" s="451">
        <v>0</v>
      </c>
      <c r="AM136" s="123">
        <v>0</v>
      </c>
      <c r="AN136" s="123"/>
      <c r="AO136" s="479">
        <v>45884</v>
      </c>
      <c r="AP136" s="123" t="s">
        <v>4834</v>
      </c>
      <c r="AQ136" s="123" t="s">
        <v>4835</v>
      </c>
      <c r="AR136" s="123" t="s">
        <v>4274</v>
      </c>
      <c r="AS136" s="451">
        <v>9672509133</v>
      </c>
      <c r="AT136" s="123"/>
      <c r="AU136" s="123">
        <v>0</v>
      </c>
      <c r="AV136" s="123">
        <v>0</v>
      </c>
      <c r="AW136" s="123">
        <v>0</v>
      </c>
      <c r="AX136" s="123">
        <v>0</v>
      </c>
      <c r="AY136" s="123">
        <v>0</v>
      </c>
      <c r="AZ136" s="123">
        <v>0</v>
      </c>
      <c r="BA136" s="451" t="s">
        <v>4277</v>
      </c>
      <c r="BB136" s="347">
        <v>0</v>
      </c>
      <c r="BC136" s="128">
        <v>0</v>
      </c>
      <c r="BD136" s="451" t="s">
        <v>4277</v>
      </c>
      <c r="BE136" s="451">
        <v>0</v>
      </c>
      <c r="BF136" s="451">
        <v>0</v>
      </c>
      <c r="BG136" s="25"/>
      <c r="BH136" s="25"/>
      <c r="BI136" s="25"/>
    </row>
    <row r="137" spans="1:61" ht="15.75">
      <c r="A137" s="355" t="s">
        <v>23</v>
      </c>
      <c r="B137" s="355" t="s">
        <v>412</v>
      </c>
      <c r="C137" s="356" t="s">
        <v>629</v>
      </c>
      <c r="D137" s="357" t="s">
        <v>630</v>
      </c>
      <c r="E137" s="355" t="s">
        <v>631</v>
      </c>
      <c r="F137" s="355">
        <v>2131</v>
      </c>
      <c r="G137" s="355">
        <v>137</v>
      </c>
      <c r="H137" s="355">
        <v>793</v>
      </c>
      <c r="I137" s="355">
        <v>418</v>
      </c>
      <c r="J137" s="355">
        <v>375</v>
      </c>
      <c r="K137" s="355">
        <v>38</v>
      </c>
      <c r="L137" s="355">
        <v>19</v>
      </c>
      <c r="M137" s="355">
        <v>19</v>
      </c>
      <c r="N137" s="355">
        <v>0</v>
      </c>
      <c r="O137" s="355">
        <v>0</v>
      </c>
      <c r="P137" s="355">
        <v>0</v>
      </c>
      <c r="Q137" s="355">
        <v>0</v>
      </c>
      <c r="R137" s="355">
        <v>243</v>
      </c>
      <c r="S137" s="355">
        <v>355</v>
      </c>
      <c r="T137" s="355">
        <v>0</v>
      </c>
      <c r="U137" s="355">
        <v>589</v>
      </c>
      <c r="V137" s="355">
        <f t="shared" si="1"/>
        <v>832</v>
      </c>
      <c r="W137" s="355">
        <v>183</v>
      </c>
      <c r="X137" s="355">
        <v>1187</v>
      </c>
      <c r="Y137" s="435"/>
      <c r="Z137" s="834" t="s">
        <v>4713</v>
      </c>
      <c r="AA137" s="130"/>
      <c r="AB137" s="130"/>
      <c r="AC137" s="130">
        <v>555.11450000000002</v>
      </c>
      <c r="AD137" s="130">
        <v>555.11450000000002</v>
      </c>
      <c r="AE137" s="130"/>
      <c r="AF137" s="130"/>
      <c r="AG137" s="130"/>
      <c r="AH137" s="130">
        <v>0</v>
      </c>
      <c r="AI137" s="130">
        <v>0</v>
      </c>
      <c r="AJ137" s="130">
        <v>0</v>
      </c>
      <c r="AK137" s="130">
        <v>0</v>
      </c>
      <c r="AL137" s="834">
        <v>0</v>
      </c>
      <c r="AM137" s="130">
        <v>0</v>
      </c>
      <c r="AN137" s="130" t="s">
        <v>4442</v>
      </c>
      <c r="AO137" s="834" t="s">
        <v>4694</v>
      </c>
      <c r="AP137" s="130" t="s">
        <v>4714</v>
      </c>
      <c r="AQ137" s="130" t="s">
        <v>4712</v>
      </c>
      <c r="AR137" s="130" t="s">
        <v>4274</v>
      </c>
      <c r="AS137" s="834">
        <v>9146972929</v>
      </c>
      <c r="AT137" s="130"/>
      <c r="AU137" s="130">
        <v>0</v>
      </c>
      <c r="AV137" s="130">
        <v>0</v>
      </c>
      <c r="AW137" s="130">
        <v>0</v>
      </c>
      <c r="AX137" s="130">
        <v>0</v>
      </c>
      <c r="AY137" s="130">
        <v>0</v>
      </c>
      <c r="AZ137" s="130">
        <v>0</v>
      </c>
      <c r="BA137" s="834" t="s">
        <v>4277</v>
      </c>
      <c r="BB137" s="366">
        <v>0</v>
      </c>
      <c r="BC137" s="130">
        <v>0</v>
      </c>
      <c r="BD137" s="834" t="s">
        <v>4277</v>
      </c>
      <c r="BE137" s="834">
        <v>555.11450000000002</v>
      </c>
      <c r="BF137" s="834"/>
      <c r="BG137" s="25"/>
      <c r="BH137" s="25"/>
      <c r="BI137" s="25"/>
    </row>
    <row r="138" spans="1:61" ht="31.5">
      <c r="A138" s="355" t="s">
        <v>23</v>
      </c>
      <c r="B138" s="355" t="s">
        <v>412</v>
      </c>
      <c r="C138" s="356" t="s">
        <v>629</v>
      </c>
      <c r="D138" s="355" t="s">
        <v>632</v>
      </c>
      <c r="E138" s="355" t="s">
        <v>633</v>
      </c>
      <c r="F138" s="355">
        <v>816</v>
      </c>
      <c r="G138" s="355">
        <v>49</v>
      </c>
      <c r="H138" s="355">
        <v>340</v>
      </c>
      <c r="I138" s="355">
        <v>170</v>
      </c>
      <c r="J138" s="355">
        <v>170</v>
      </c>
      <c r="K138" s="355">
        <v>327</v>
      </c>
      <c r="L138" s="355">
        <v>163</v>
      </c>
      <c r="M138" s="355">
        <v>164</v>
      </c>
      <c r="N138" s="355">
        <v>0</v>
      </c>
      <c r="O138" s="355">
        <v>0</v>
      </c>
      <c r="P138" s="355">
        <v>0</v>
      </c>
      <c r="Q138" s="355">
        <v>0</v>
      </c>
      <c r="R138" s="355">
        <v>19</v>
      </c>
      <c r="S138" s="355">
        <v>451</v>
      </c>
      <c r="T138" s="355">
        <v>0</v>
      </c>
      <c r="U138" s="355">
        <v>22</v>
      </c>
      <c r="V138" s="355">
        <f t="shared" si="1"/>
        <v>41</v>
      </c>
      <c r="W138" s="355">
        <v>5</v>
      </c>
      <c r="X138" s="355">
        <v>492</v>
      </c>
      <c r="Y138" s="435"/>
      <c r="Z138" s="898">
        <v>85368</v>
      </c>
      <c r="AA138" s="130"/>
      <c r="AB138" s="130"/>
      <c r="AC138" s="130">
        <v>450.23630000000003</v>
      </c>
      <c r="AD138" s="130">
        <v>450.23630000000003</v>
      </c>
      <c r="AE138" s="130"/>
      <c r="AF138" s="130"/>
      <c r="AG138" s="130"/>
      <c r="AH138" s="130">
        <v>0</v>
      </c>
      <c r="AI138" s="130">
        <v>0</v>
      </c>
      <c r="AJ138" s="130">
        <v>0</v>
      </c>
      <c r="AK138" s="130">
        <v>0</v>
      </c>
      <c r="AL138" s="834">
        <v>0</v>
      </c>
      <c r="AM138" s="130">
        <v>0</v>
      </c>
      <c r="AN138" s="130" t="s">
        <v>4272</v>
      </c>
      <c r="AO138" s="834" t="s">
        <v>4694</v>
      </c>
      <c r="AP138" s="435" t="s">
        <v>4715</v>
      </c>
      <c r="AQ138" s="130" t="s">
        <v>4716</v>
      </c>
      <c r="AR138" s="130" t="s">
        <v>4274</v>
      </c>
      <c r="AS138" s="834">
        <v>7240684887</v>
      </c>
      <c r="AT138" s="130"/>
      <c r="AU138" s="130">
        <v>0</v>
      </c>
      <c r="AV138" s="130">
        <v>0</v>
      </c>
      <c r="AW138" s="130">
        <v>0</v>
      </c>
      <c r="AX138" s="130">
        <v>0</v>
      </c>
      <c r="AY138" s="130">
        <v>0</v>
      </c>
      <c r="AZ138" s="130">
        <v>0</v>
      </c>
      <c r="BA138" s="834" t="s">
        <v>4277</v>
      </c>
      <c r="BB138" s="366">
        <v>0</v>
      </c>
      <c r="BC138" s="130">
        <v>0</v>
      </c>
      <c r="BD138" s="834" t="s">
        <v>4277</v>
      </c>
      <c r="BE138" s="834">
        <v>450.23630000000003</v>
      </c>
      <c r="BF138" s="834"/>
      <c r="BG138" s="25"/>
      <c r="BH138" s="25"/>
      <c r="BI138" s="25"/>
    </row>
    <row r="139" spans="1:61" ht="15.75">
      <c r="A139" s="355" t="s">
        <v>23</v>
      </c>
      <c r="B139" s="355" t="s">
        <v>412</v>
      </c>
      <c r="C139" s="356" t="s">
        <v>629</v>
      </c>
      <c r="D139" s="355" t="s">
        <v>634</v>
      </c>
      <c r="E139" s="355" t="s">
        <v>635</v>
      </c>
      <c r="F139" s="355">
        <v>1002</v>
      </c>
      <c r="G139" s="355">
        <v>71</v>
      </c>
      <c r="H139" s="355">
        <v>453</v>
      </c>
      <c r="I139" s="355">
        <v>239</v>
      </c>
      <c r="J139" s="355">
        <v>214</v>
      </c>
      <c r="K139" s="355">
        <v>0</v>
      </c>
      <c r="L139" s="355">
        <v>0</v>
      </c>
      <c r="M139" s="355">
        <v>0</v>
      </c>
      <c r="N139" s="355">
        <v>0</v>
      </c>
      <c r="O139" s="355">
        <v>0</v>
      </c>
      <c r="P139" s="355">
        <v>0</v>
      </c>
      <c r="Q139" s="355">
        <v>0</v>
      </c>
      <c r="R139" s="355">
        <v>3</v>
      </c>
      <c r="S139" s="355">
        <v>0</v>
      </c>
      <c r="T139" s="355">
        <v>0</v>
      </c>
      <c r="U139" s="355">
        <v>319</v>
      </c>
      <c r="V139" s="355">
        <f t="shared" si="1"/>
        <v>322</v>
      </c>
      <c r="W139" s="355">
        <v>180</v>
      </c>
      <c r="X139" s="355">
        <v>322</v>
      </c>
      <c r="Y139" s="355"/>
      <c r="Z139" s="775"/>
      <c r="AA139" s="355"/>
      <c r="AB139" s="355"/>
      <c r="AC139" s="355"/>
      <c r="AD139" s="355"/>
      <c r="AE139" s="355"/>
      <c r="AF139" s="355"/>
      <c r="AG139" s="355"/>
      <c r="AH139" s="355"/>
      <c r="AI139" s="355"/>
      <c r="AJ139" s="355"/>
      <c r="AK139" s="355"/>
      <c r="AL139" s="775"/>
      <c r="AM139" s="355"/>
      <c r="AN139" s="355"/>
      <c r="AO139" s="775"/>
      <c r="AP139" s="355"/>
      <c r="AQ139" s="355"/>
      <c r="AR139" s="355"/>
      <c r="AS139" s="775"/>
      <c r="AT139" s="355"/>
      <c r="AU139" s="355"/>
      <c r="AV139" s="355"/>
      <c r="AW139" s="355"/>
      <c r="AX139" s="355"/>
      <c r="AY139" s="355"/>
      <c r="AZ139" s="355"/>
      <c r="BA139" s="775"/>
      <c r="BB139" s="772"/>
      <c r="BC139" s="355"/>
      <c r="BD139" s="775"/>
      <c r="BE139" s="775"/>
      <c r="BF139" s="775"/>
      <c r="BG139" s="25"/>
      <c r="BH139" s="25"/>
      <c r="BI139" s="25"/>
    </row>
    <row r="140" spans="1:61" ht="15.75">
      <c r="A140" s="355" t="s">
        <v>23</v>
      </c>
      <c r="B140" s="355" t="s">
        <v>412</v>
      </c>
      <c r="C140" s="356" t="s">
        <v>629</v>
      </c>
      <c r="D140" s="355" t="s">
        <v>636</v>
      </c>
      <c r="E140" s="355" t="s">
        <v>637</v>
      </c>
      <c r="F140" s="355">
        <v>601</v>
      </c>
      <c r="G140" s="355">
        <v>82</v>
      </c>
      <c r="H140" s="355">
        <v>426</v>
      </c>
      <c r="I140" s="355">
        <v>240</v>
      </c>
      <c r="J140" s="355">
        <v>186</v>
      </c>
      <c r="K140" s="355">
        <v>0</v>
      </c>
      <c r="L140" s="355">
        <v>0</v>
      </c>
      <c r="M140" s="355">
        <v>0</v>
      </c>
      <c r="N140" s="355">
        <v>0</v>
      </c>
      <c r="O140" s="355">
        <v>0</v>
      </c>
      <c r="P140" s="355">
        <v>0</v>
      </c>
      <c r="Q140" s="355">
        <v>0</v>
      </c>
      <c r="R140" s="355">
        <v>337</v>
      </c>
      <c r="S140" s="355">
        <v>0</v>
      </c>
      <c r="T140" s="355">
        <v>0</v>
      </c>
      <c r="U140" s="355">
        <v>54</v>
      </c>
      <c r="V140" s="355">
        <f t="shared" si="1"/>
        <v>391</v>
      </c>
      <c r="W140" s="355">
        <v>60</v>
      </c>
      <c r="X140" s="355">
        <v>391</v>
      </c>
      <c r="Y140" s="435"/>
      <c r="Z140" s="834" t="s">
        <v>4722</v>
      </c>
      <c r="AA140" s="130"/>
      <c r="AB140" s="130"/>
      <c r="AC140" s="130">
        <v>0.1225</v>
      </c>
      <c r="AD140" s="130">
        <v>0.1225</v>
      </c>
      <c r="AE140" s="130"/>
      <c r="AF140" s="130"/>
      <c r="AG140" s="130"/>
      <c r="AH140" s="130">
        <v>0</v>
      </c>
      <c r="AI140" s="130">
        <v>0</v>
      </c>
      <c r="AJ140" s="130">
        <v>0</v>
      </c>
      <c r="AK140" s="130">
        <v>0</v>
      </c>
      <c r="AL140" s="834">
        <v>0</v>
      </c>
      <c r="AM140" s="130">
        <v>0</v>
      </c>
      <c r="AN140" s="130" t="s">
        <v>4272</v>
      </c>
      <c r="AO140" s="834" t="s">
        <v>4694</v>
      </c>
      <c r="AP140" s="130" t="s">
        <v>4721</v>
      </c>
      <c r="AQ140" s="130" t="s">
        <v>4723</v>
      </c>
      <c r="AR140" s="130" t="s">
        <v>4274</v>
      </c>
      <c r="AS140" s="834">
        <v>8003918329</v>
      </c>
      <c r="AT140" s="130"/>
      <c r="AU140" s="130">
        <v>0</v>
      </c>
      <c r="AV140" s="130">
        <v>0</v>
      </c>
      <c r="AW140" s="130">
        <v>0</v>
      </c>
      <c r="AX140" s="130">
        <v>0</v>
      </c>
      <c r="AY140" s="130">
        <v>0</v>
      </c>
      <c r="AZ140" s="130">
        <v>0</v>
      </c>
      <c r="BA140" s="834" t="s">
        <v>4277</v>
      </c>
      <c r="BB140" s="366">
        <v>0</v>
      </c>
      <c r="BC140" s="130">
        <v>0</v>
      </c>
      <c r="BD140" s="834" t="s">
        <v>4277</v>
      </c>
      <c r="BE140" s="834">
        <v>0.1225</v>
      </c>
      <c r="BF140" s="834"/>
      <c r="BG140" s="25"/>
      <c r="BH140" s="25"/>
      <c r="BI140" s="25"/>
    </row>
    <row r="141" spans="1:61" ht="15.75">
      <c r="A141" s="355" t="s">
        <v>23</v>
      </c>
      <c r="B141" s="355" t="s">
        <v>412</v>
      </c>
      <c r="C141" s="356" t="s">
        <v>629</v>
      </c>
      <c r="D141" s="355" t="s">
        <v>638</v>
      </c>
      <c r="E141" s="355" t="s">
        <v>639</v>
      </c>
      <c r="F141" s="355">
        <v>1387</v>
      </c>
      <c r="G141" s="355">
        <v>95</v>
      </c>
      <c r="H141" s="355">
        <v>589</v>
      </c>
      <c r="I141" s="355">
        <v>300</v>
      </c>
      <c r="J141" s="355">
        <v>289</v>
      </c>
      <c r="K141" s="355">
        <v>45</v>
      </c>
      <c r="L141" s="355">
        <v>21</v>
      </c>
      <c r="M141" s="355">
        <v>24</v>
      </c>
      <c r="N141" s="355">
        <v>0</v>
      </c>
      <c r="O141" s="355">
        <v>0</v>
      </c>
      <c r="P141" s="355">
        <v>0</v>
      </c>
      <c r="Q141" s="355">
        <v>0</v>
      </c>
      <c r="R141" s="355">
        <v>427</v>
      </c>
      <c r="S141" s="355">
        <v>92</v>
      </c>
      <c r="T141" s="355">
        <v>0</v>
      </c>
      <c r="U141" s="355">
        <v>0</v>
      </c>
      <c r="V141" s="355">
        <f t="shared" si="1"/>
        <v>427</v>
      </c>
      <c r="W141" s="355">
        <v>8</v>
      </c>
      <c r="X141" s="355">
        <v>519</v>
      </c>
      <c r="Y141" s="435"/>
      <c r="Z141" s="834" t="s">
        <v>4718</v>
      </c>
      <c r="AA141" s="130"/>
      <c r="AB141" s="130"/>
      <c r="AC141" s="130">
        <v>238.71449999999999</v>
      </c>
      <c r="AD141" s="130">
        <v>238.71449999999999</v>
      </c>
      <c r="AE141" s="130"/>
      <c r="AF141" s="130"/>
      <c r="AG141" s="130"/>
      <c r="AH141" s="130">
        <v>0</v>
      </c>
      <c r="AI141" s="130">
        <v>0</v>
      </c>
      <c r="AJ141" s="130">
        <v>0</v>
      </c>
      <c r="AK141" s="130">
        <v>0</v>
      </c>
      <c r="AL141" s="834">
        <v>0</v>
      </c>
      <c r="AM141" s="130">
        <v>0</v>
      </c>
      <c r="AN141" s="130" t="s">
        <v>4272</v>
      </c>
      <c r="AO141" s="834" t="s">
        <v>4694</v>
      </c>
      <c r="AP141" s="130" t="s">
        <v>4719</v>
      </c>
      <c r="AQ141" s="130" t="s">
        <v>4720</v>
      </c>
      <c r="AR141" s="130" t="s">
        <v>4293</v>
      </c>
      <c r="AS141" s="834">
        <v>9982522129</v>
      </c>
      <c r="AT141" s="130"/>
      <c r="AU141" s="130">
        <v>0</v>
      </c>
      <c r="AV141" s="130">
        <v>0</v>
      </c>
      <c r="AW141" s="130">
        <v>0</v>
      </c>
      <c r="AX141" s="130">
        <v>0</v>
      </c>
      <c r="AY141" s="130">
        <v>0</v>
      </c>
      <c r="AZ141" s="130">
        <v>0</v>
      </c>
      <c r="BA141" s="834" t="s">
        <v>4277</v>
      </c>
      <c r="BB141" s="366">
        <v>0</v>
      </c>
      <c r="BC141" s="130">
        <v>0</v>
      </c>
      <c r="BD141" s="834" t="s">
        <v>4277</v>
      </c>
      <c r="BE141" s="834">
        <v>238.71449999999999</v>
      </c>
      <c r="BF141" s="834"/>
      <c r="BG141" s="25"/>
      <c r="BH141" s="25"/>
      <c r="BI141" s="25"/>
    </row>
    <row r="142" spans="1:61" ht="34.5">
      <c r="A142" s="355" t="s">
        <v>23</v>
      </c>
      <c r="B142" s="355" t="s">
        <v>412</v>
      </c>
      <c r="C142" s="356" t="s">
        <v>640</v>
      </c>
      <c r="D142" s="357" t="s">
        <v>640</v>
      </c>
      <c r="E142" s="355" t="s">
        <v>641</v>
      </c>
      <c r="F142" s="355">
        <v>3953</v>
      </c>
      <c r="G142" s="355">
        <v>245</v>
      </c>
      <c r="H142" s="355">
        <v>1315</v>
      </c>
      <c r="I142" s="355">
        <v>683</v>
      </c>
      <c r="J142" s="355">
        <v>632</v>
      </c>
      <c r="K142" s="355">
        <v>290</v>
      </c>
      <c r="L142" s="355">
        <v>157</v>
      </c>
      <c r="M142" s="355">
        <v>133</v>
      </c>
      <c r="N142" s="355">
        <v>58</v>
      </c>
      <c r="O142" s="355">
        <v>30</v>
      </c>
      <c r="P142" s="355">
        <v>28</v>
      </c>
      <c r="Q142" s="355">
        <v>0</v>
      </c>
      <c r="R142" s="355">
        <v>36</v>
      </c>
      <c r="S142" s="355">
        <v>299</v>
      </c>
      <c r="T142" s="355">
        <v>0</v>
      </c>
      <c r="U142" s="355">
        <v>1520</v>
      </c>
      <c r="V142" s="355">
        <f t="shared" si="1"/>
        <v>1556</v>
      </c>
      <c r="W142" s="355">
        <v>1301</v>
      </c>
      <c r="X142" s="355">
        <v>1855</v>
      </c>
      <c r="Y142" s="433" t="s">
        <v>4777</v>
      </c>
      <c r="Z142" s="451" t="s">
        <v>4779</v>
      </c>
      <c r="AA142" s="123">
        <v>27.391804</v>
      </c>
      <c r="AB142" s="123">
        <v>72.207172999999997</v>
      </c>
      <c r="AC142" s="123">
        <v>367.21699999999998</v>
      </c>
      <c r="AD142" s="123">
        <v>111.337</v>
      </c>
      <c r="AE142" s="123">
        <v>255.88</v>
      </c>
      <c r="AF142" s="123"/>
      <c r="AG142" s="123"/>
      <c r="AH142" s="123" t="s">
        <v>4269</v>
      </c>
      <c r="AI142" s="123" t="s">
        <v>4479</v>
      </c>
      <c r="AJ142" s="123"/>
      <c r="AK142" s="119" t="s">
        <v>4780</v>
      </c>
      <c r="AL142" s="451">
        <v>14.58</v>
      </c>
      <c r="AM142" s="123">
        <v>1.93</v>
      </c>
      <c r="AN142" s="123" t="s">
        <v>4272</v>
      </c>
      <c r="AO142" s="479">
        <v>45884</v>
      </c>
      <c r="AP142" s="123" t="s">
        <v>4778</v>
      </c>
      <c r="AQ142" s="123" t="s">
        <v>4781</v>
      </c>
      <c r="AR142" s="123" t="s">
        <v>4274</v>
      </c>
      <c r="AS142" s="451">
        <v>9929756135</v>
      </c>
      <c r="AT142" s="123"/>
      <c r="AU142" s="123" t="s">
        <v>4307</v>
      </c>
      <c r="AV142" s="123" t="s">
        <v>4276</v>
      </c>
      <c r="AW142" s="123" t="s">
        <v>4276</v>
      </c>
      <c r="AX142" s="123" t="s">
        <v>4272</v>
      </c>
      <c r="AY142" s="123" t="s">
        <v>4272</v>
      </c>
      <c r="AZ142" s="123" t="s">
        <v>4272</v>
      </c>
      <c r="BA142" s="451" t="s">
        <v>4277</v>
      </c>
      <c r="BB142" s="347">
        <v>5</v>
      </c>
      <c r="BC142" s="128">
        <v>0</v>
      </c>
      <c r="BD142" s="451" t="s">
        <v>4277</v>
      </c>
      <c r="BE142" s="451">
        <v>367.21699999999998</v>
      </c>
      <c r="BF142" s="451">
        <v>337.21699999999998</v>
      </c>
      <c r="BG142" s="25"/>
      <c r="BH142" s="25"/>
      <c r="BI142" s="25"/>
    </row>
    <row r="143" spans="1:61" ht="34.5">
      <c r="A143" s="355"/>
      <c r="B143" s="355"/>
      <c r="C143" s="356"/>
      <c r="D143" s="357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449" t="s">
        <v>4782</v>
      </c>
      <c r="Z143" s="789">
        <v>247</v>
      </c>
      <c r="AA143" s="448">
        <v>27.340485999999999</v>
      </c>
      <c r="AB143" s="448">
        <v>72.218958999999998</v>
      </c>
      <c r="AC143" s="448"/>
      <c r="AD143" s="448"/>
      <c r="AE143" s="448"/>
      <c r="AF143" s="448"/>
      <c r="AG143" s="448"/>
      <c r="AH143" s="124" t="s">
        <v>4687</v>
      </c>
      <c r="AI143" s="457" t="s">
        <v>4270</v>
      </c>
      <c r="AJ143" s="462">
        <v>45975</v>
      </c>
      <c r="AK143" s="122" t="s">
        <v>4783</v>
      </c>
      <c r="AL143" s="789">
        <v>11.58</v>
      </c>
      <c r="AM143" s="448">
        <v>9.89</v>
      </c>
      <c r="AN143" s="448" t="s">
        <v>4272</v>
      </c>
      <c r="AO143" s="825"/>
      <c r="AP143" s="448"/>
      <c r="AQ143" s="448"/>
      <c r="AR143" s="448"/>
      <c r="AS143" s="789"/>
      <c r="AT143" s="448"/>
      <c r="AU143" s="448" t="s">
        <v>4307</v>
      </c>
      <c r="AV143" s="448" t="s">
        <v>4276</v>
      </c>
      <c r="AW143" s="448" t="s">
        <v>4276</v>
      </c>
      <c r="AX143" s="448" t="s">
        <v>4272</v>
      </c>
      <c r="AY143" s="448" t="s">
        <v>4272</v>
      </c>
      <c r="AZ143" s="448" t="s">
        <v>4276</v>
      </c>
      <c r="BA143" s="789" t="s">
        <v>4277</v>
      </c>
      <c r="BB143" s="783">
        <v>25</v>
      </c>
      <c r="BC143" s="131">
        <v>0</v>
      </c>
      <c r="BD143" s="789" t="s">
        <v>4277</v>
      </c>
      <c r="BE143" s="789"/>
      <c r="BF143" s="789"/>
      <c r="BG143" s="25"/>
      <c r="BH143" s="25"/>
      <c r="BI143" s="25"/>
    </row>
    <row r="144" spans="1:61" ht="15.75">
      <c r="A144" s="355" t="s">
        <v>23</v>
      </c>
      <c r="B144" s="355" t="s">
        <v>412</v>
      </c>
      <c r="C144" s="356" t="s">
        <v>640</v>
      </c>
      <c r="D144" s="355" t="s">
        <v>642</v>
      </c>
      <c r="E144" s="355" t="s">
        <v>643</v>
      </c>
      <c r="F144" s="355">
        <v>730</v>
      </c>
      <c r="G144" s="355">
        <v>72</v>
      </c>
      <c r="H144" s="355">
        <v>316</v>
      </c>
      <c r="I144" s="355">
        <v>177</v>
      </c>
      <c r="J144" s="355">
        <v>139</v>
      </c>
      <c r="K144" s="355">
        <v>6</v>
      </c>
      <c r="L144" s="355">
        <v>4</v>
      </c>
      <c r="M144" s="355">
        <v>2</v>
      </c>
      <c r="N144" s="355">
        <v>65</v>
      </c>
      <c r="O144" s="355">
        <v>33</v>
      </c>
      <c r="P144" s="355">
        <v>32</v>
      </c>
      <c r="Q144" s="355">
        <v>0</v>
      </c>
      <c r="R144" s="355">
        <v>200</v>
      </c>
      <c r="S144" s="355">
        <v>42</v>
      </c>
      <c r="T144" s="355">
        <v>0</v>
      </c>
      <c r="U144" s="355">
        <v>0</v>
      </c>
      <c r="V144" s="355">
        <f>R142:R144+T144+U144</f>
        <v>200</v>
      </c>
      <c r="W144" s="355">
        <v>109</v>
      </c>
      <c r="X144" s="355">
        <v>242</v>
      </c>
      <c r="Y144" s="374"/>
      <c r="Z144" s="826">
        <v>232233247259</v>
      </c>
      <c r="AA144" s="123"/>
      <c r="AB144" s="123"/>
      <c r="AC144" s="123">
        <v>38.82</v>
      </c>
      <c r="AD144" s="123">
        <v>0</v>
      </c>
      <c r="AE144" s="123">
        <v>38.82</v>
      </c>
      <c r="AF144" s="123"/>
      <c r="AG144" s="123"/>
      <c r="AH144" s="123"/>
      <c r="AI144" s="123"/>
      <c r="AJ144" s="123"/>
      <c r="AK144" s="123">
        <v>0</v>
      </c>
      <c r="AL144" s="451">
        <v>0</v>
      </c>
      <c r="AM144" s="123">
        <v>0</v>
      </c>
      <c r="AN144" s="123"/>
      <c r="AO144" s="479">
        <v>45884</v>
      </c>
      <c r="AP144" s="123" t="s">
        <v>4789</v>
      </c>
      <c r="AQ144" s="123" t="s">
        <v>4790</v>
      </c>
      <c r="AR144" s="123" t="s">
        <v>4274</v>
      </c>
      <c r="AS144" s="451">
        <v>9602920782</v>
      </c>
      <c r="AT144" s="123"/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451" t="s">
        <v>4277</v>
      </c>
      <c r="BB144" s="347">
        <v>0</v>
      </c>
      <c r="BC144" s="128">
        <v>0</v>
      </c>
      <c r="BD144" s="451" t="s">
        <v>4277</v>
      </c>
      <c r="BE144" s="451">
        <v>38.82</v>
      </c>
      <c r="BF144" s="451">
        <v>38.82</v>
      </c>
      <c r="BG144" s="25"/>
      <c r="BH144" s="25"/>
      <c r="BI144" s="25"/>
    </row>
    <row r="145" spans="1:61" ht="15.75">
      <c r="A145" s="355" t="s">
        <v>23</v>
      </c>
      <c r="B145" s="355" t="s">
        <v>412</v>
      </c>
      <c r="C145" s="356" t="s">
        <v>640</v>
      </c>
      <c r="D145" s="355" t="s">
        <v>644</v>
      </c>
      <c r="E145" s="355" t="s">
        <v>645</v>
      </c>
      <c r="F145" s="355">
        <v>2363</v>
      </c>
      <c r="G145" s="355">
        <v>57</v>
      </c>
      <c r="H145" s="355">
        <v>312</v>
      </c>
      <c r="I145" s="355">
        <v>164</v>
      </c>
      <c r="J145" s="355">
        <v>148</v>
      </c>
      <c r="K145" s="355">
        <v>0</v>
      </c>
      <c r="L145" s="355">
        <v>0</v>
      </c>
      <c r="M145" s="355">
        <v>0</v>
      </c>
      <c r="N145" s="355">
        <v>11</v>
      </c>
      <c r="O145" s="355">
        <v>7</v>
      </c>
      <c r="P145" s="355">
        <v>4</v>
      </c>
      <c r="Q145" s="355">
        <v>0</v>
      </c>
      <c r="R145" s="355">
        <v>344</v>
      </c>
      <c r="S145" s="355">
        <v>13</v>
      </c>
      <c r="T145" s="355">
        <v>0</v>
      </c>
      <c r="U145" s="355">
        <v>0</v>
      </c>
      <c r="V145" s="355">
        <f t="shared" si="1"/>
        <v>344</v>
      </c>
      <c r="W145" s="355">
        <v>404</v>
      </c>
      <c r="X145" s="355">
        <v>357</v>
      </c>
      <c r="Y145" s="374"/>
      <c r="Z145" s="826">
        <v>103108110296303</v>
      </c>
      <c r="AA145" s="123"/>
      <c r="AB145" s="123"/>
      <c r="AC145" s="123">
        <v>194.03</v>
      </c>
      <c r="AD145" s="123">
        <v>0</v>
      </c>
      <c r="AE145" s="123">
        <v>194.03</v>
      </c>
      <c r="AF145" s="123"/>
      <c r="AG145" s="123"/>
      <c r="AH145" s="123"/>
      <c r="AI145" s="123"/>
      <c r="AJ145" s="123"/>
      <c r="AK145" s="123">
        <v>0</v>
      </c>
      <c r="AL145" s="451">
        <v>0</v>
      </c>
      <c r="AM145" s="123">
        <v>0</v>
      </c>
      <c r="AN145" s="123"/>
      <c r="AO145" s="479">
        <v>45884</v>
      </c>
      <c r="AP145" s="123" t="s">
        <v>4784</v>
      </c>
      <c r="AQ145" s="123" t="s">
        <v>4785</v>
      </c>
      <c r="AR145" s="123" t="s">
        <v>4293</v>
      </c>
      <c r="AS145" s="451">
        <v>7976161438</v>
      </c>
      <c r="AT145" s="123"/>
      <c r="AU145" s="123">
        <v>0</v>
      </c>
      <c r="AV145" s="123">
        <v>0</v>
      </c>
      <c r="AW145" s="123">
        <v>0</v>
      </c>
      <c r="AX145" s="123">
        <v>0</v>
      </c>
      <c r="AY145" s="123">
        <v>0</v>
      </c>
      <c r="AZ145" s="123">
        <v>0</v>
      </c>
      <c r="BA145" s="451" t="s">
        <v>4277</v>
      </c>
      <c r="BB145" s="347">
        <v>0</v>
      </c>
      <c r="BC145" s="128">
        <v>0</v>
      </c>
      <c r="BD145" s="451" t="s">
        <v>4277</v>
      </c>
      <c r="BE145" s="451">
        <v>194.03</v>
      </c>
      <c r="BF145" s="451">
        <v>194.03</v>
      </c>
      <c r="BG145" s="25"/>
      <c r="BH145" s="25"/>
      <c r="BI145" s="25"/>
    </row>
    <row r="146" spans="1:61" ht="15.75">
      <c r="A146" s="355" t="s">
        <v>23</v>
      </c>
      <c r="B146" s="355" t="s">
        <v>412</v>
      </c>
      <c r="C146" s="356" t="s">
        <v>640</v>
      </c>
      <c r="D146" s="355" t="s">
        <v>646</v>
      </c>
      <c r="E146" s="355" t="s">
        <v>647</v>
      </c>
      <c r="F146" s="355">
        <v>2624</v>
      </c>
      <c r="G146" s="355">
        <v>89</v>
      </c>
      <c r="H146" s="355">
        <v>495</v>
      </c>
      <c r="I146" s="355">
        <v>248</v>
      </c>
      <c r="J146" s="355">
        <v>247</v>
      </c>
      <c r="K146" s="355">
        <v>72</v>
      </c>
      <c r="L146" s="355">
        <v>37</v>
      </c>
      <c r="M146" s="355">
        <v>35</v>
      </c>
      <c r="N146" s="355">
        <v>0</v>
      </c>
      <c r="O146" s="355">
        <v>0</v>
      </c>
      <c r="P146" s="355">
        <v>0</v>
      </c>
      <c r="Q146" s="355">
        <v>0</v>
      </c>
      <c r="R146" s="355">
        <v>0</v>
      </c>
      <c r="S146" s="355">
        <v>811</v>
      </c>
      <c r="T146" s="355">
        <v>0</v>
      </c>
      <c r="U146" s="355">
        <v>872</v>
      </c>
      <c r="V146" s="355">
        <f t="shared" si="1"/>
        <v>872</v>
      </c>
      <c r="W146" s="355">
        <v>291</v>
      </c>
      <c r="X146" s="355">
        <v>1683</v>
      </c>
      <c r="Y146" s="374"/>
      <c r="Z146" s="451" t="s">
        <v>4786</v>
      </c>
      <c r="AA146" s="123"/>
      <c r="AB146" s="123"/>
      <c r="AC146" s="123">
        <v>702.04</v>
      </c>
      <c r="AD146" s="123">
        <v>345.2</v>
      </c>
      <c r="AE146" s="123">
        <v>357.2</v>
      </c>
      <c r="AF146" s="123"/>
      <c r="AG146" s="123"/>
      <c r="AH146" s="123"/>
      <c r="AI146" s="123"/>
      <c r="AJ146" s="123"/>
      <c r="AK146" s="123">
        <v>0</v>
      </c>
      <c r="AL146" s="451">
        <v>0</v>
      </c>
      <c r="AM146" s="123">
        <v>0</v>
      </c>
      <c r="AN146" s="123"/>
      <c r="AO146" s="479">
        <v>45884</v>
      </c>
      <c r="AP146" s="123" t="s">
        <v>4787</v>
      </c>
      <c r="AQ146" s="123" t="s">
        <v>4788</v>
      </c>
      <c r="AR146" s="123" t="s">
        <v>4274</v>
      </c>
      <c r="AS146" s="451">
        <v>8610824646</v>
      </c>
      <c r="AT146" s="123"/>
      <c r="AU146" s="123">
        <v>0</v>
      </c>
      <c r="AV146" s="123">
        <v>0</v>
      </c>
      <c r="AW146" s="123">
        <v>0</v>
      </c>
      <c r="AX146" s="123">
        <v>0</v>
      </c>
      <c r="AY146" s="123">
        <v>0</v>
      </c>
      <c r="AZ146" s="123">
        <v>0</v>
      </c>
      <c r="BA146" s="451" t="s">
        <v>4277</v>
      </c>
      <c r="BB146" s="347">
        <v>0</v>
      </c>
      <c r="BC146" s="128">
        <v>0</v>
      </c>
      <c r="BD146" s="451" t="s">
        <v>4277</v>
      </c>
      <c r="BE146" s="451">
        <v>702.04</v>
      </c>
      <c r="BF146" s="451">
        <v>702.04</v>
      </c>
      <c r="BG146" s="25"/>
      <c r="BH146" s="25"/>
      <c r="BI146" s="25"/>
    </row>
    <row r="147" spans="1:61" ht="17.25">
      <c r="A147" s="355" t="s">
        <v>23</v>
      </c>
      <c r="B147" s="355" t="s">
        <v>412</v>
      </c>
      <c r="C147" s="356" t="s">
        <v>648</v>
      </c>
      <c r="D147" s="357" t="s">
        <v>649</v>
      </c>
      <c r="E147" s="355" t="s">
        <v>650</v>
      </c>
      <c r="F147" s="355">
        <v>2224.11</v>
      </c>
      <c r="G147" s="355">
        <v>181</v>
      </c>
      <c r="H147" s="355">
        <v>1126</v>
      </c>
      <c r="I147" s="355">
        <v>587</v>
      </c>
      <c r="J147" s="355">
        <v>539</v>
      </c>
      <c r="K147" s="355">
        <v>207</v>
      </c>
      <c r="L147" s="355">
        <v>111</v>
      </c>
      <c r="M147" s="355">
        <v>96</v>
      </c>
      <c r="N147" s="355">
        <v>0</v>
      </c>
      <c r="O147" s="355">
        <v>0</v>
      </c>
      <c r="P147" s="355">
        <v>0</v>
      </c>
      <c r="Q147" s="355">
        <v>0</v>
      </c>
      <c r="R147" s="355">
        <v>43</v>
      </c>
      <c r="S147" s="355">
        <v>213</v>
      </c>
      <c r="T147" s="355">
        <v>0</v>
      </c>
      <c r="U147" s="355">
        <v>534</v>
      </c>
      <c r="V147" s="355">
        <f t="shared" si="1"/>
        <v>577</v>
      </c>
      <c r="W147" s="355">
        <v>178.11</v>
      </c>
      <c r="X147" s="355">
        <v>790</v>
      </c>
      <c r="Y147" s="433"/>
      <c r="Z147" s="451" t="s">
        <v>4768</v>
      </c>
      <c r="AA147" s="123"/>
      <c r="AB147" s="123"/>
      <c r="AC147" s="123">
        <v>210.59</v>
      </c>
      <c r="AD147" s="123">
        <v>207.49</v>
      </c>
      <c r="AE147" s="123">
        <v>3.1</v>
      </c>
      <c r="AF147" s="123"/>
      <c r="AG147" s="123"/>
      <c r="AH147" s="123"/>
      <c r="AI147" s="123"/>
      <c r="AJ147" s="123"/>
      <c r="AK147" s="119">
        <v>0</v>
      </c>
      <c r="AL147" s="451">
        <v>0</v>
      </c>
      <c r="AM147" s="123">
        <v>0</v>
      </c>
      <c r="AN147" s="123"/>
      <c r="AO147" s="479">
        <v>45884</v>
      </c>
      <c r="AP147" s="123" t="s">
        <v>4769</v>
      </c>
      <c r="AQ147" s="123" t="s">
        <v>4770</v>
      </c>
      <c r="AR147" s="123" t="s">
        <v>4274</v>
      </c>
      <c r="AS147" s="451">
        <v>9772065136</v>
      </c>
      <c r="AT147" s="123"/>
      <c r="AU147" s="123">
        <v>0</v>
      </c>
      <c r="AV147" s="123">
        <v>0</v>
      </c>
      <c r="AW147" s="123">
        <v>0</v>
      </c>
      <c r="AX147" s="123">
        <v>0</v>
      </c>
      <c r="AY147" s="123">
        <v>0</v>
      </c>
      <c r="AZ147" s="123">
        <v>0</v>
      </c>
      <c r="BA147" s="451" t="s">
        <v>4277</v>
      </c>
      <c r="BB147" s="347">
        <v>0</v>
      </c>
      <c r="BC147" s="128">
        <v>0</v>
      </c>
      <c r="BD147" s="451" t="s">
        <v>4277</v>
      </c>
      <c r="BE147" s="451">
        <v>210.59</v>
      </c>
      <c r="BF147" s="451">
        <v>210.59</v>
      </c>
      <c r="BG147" s="25"/>
      <c r="BH147" s="25"/>
      <c r="BI147" s="25"/>
    </row>
    <row r="148" spans="1:61" ht="15.75">
      <c r="A148" s="355" t="s">
        <v>23</v>
      </c>
      <c r="B148" s="355" t="s">
        <v>412</v>
      </c>
      <c r="C148" s="356" t="s">
        <v>648</v>
      </c>
      <c r="D148" s="355" t="s">
        <v>651</v>
      </c>
      <c r="E148" s="355" t="s">
        <v>652</v>
      </c>
      <c r="F148" s="355">
        <v>709.81</v>
      </c>
      <c r="G148" s="355">
        <v>21</v>
      </c>
      <c r="H148" s="355">
        <v>124</v>
      </c>
      <c r="I148" s="355">
        <v>66</v>
      </c>
      <c r="J148" s="355">
        <v>58</v>
      </c>
      <c r="K148" s="355">
        <v>15</v>
      </c>
      <c r="L148" s="355">
        <v>7</v>
      </c>
      <c r="M148" s="355">
        <v>8</v>
      </c>
      <c r="N148" s="355">
        <v>16</v>
      </c>
      <c r="O148" s="355">
        <v>10</v>
      </c>
      <c r="P148" s="355">
        <v>6</v>
      </c>
      <c r="Q148" s="355">
        <v>0</v>
      </c>
      <c r="R148" s="355">
        <v>228</v>
      </c>
      <c r="S148" s="355">
        <v>0</v>
      </c>
      <c r="T148" s="355">
        <v>271</v>
      </c>
      <c r="U148" s="355">
        <v>0</v>
      </c>
      <c r="V148" s="355">
        <f t="shared" si="1"/>
        <v>499</v>
      </c>
      <c r="W148" s="355">
        <v>0</v>
      </c>
      <c r="X148" s="355">
        <v>499</v>
      </c>
      <c r="Y148" s="374"/>
      <c r="Z148" s="451" t="s">
        <v>4775</v>
      </c>
      <c r="AA148" s="123"/>
      <c r="AB148" s="123"/>
      <c r="AC148" s="123">
        <v>170</v>
      </c>
      <c r="AD148" s="123">
        <v>0</v>
      </c>
      <c r="AE148" s="123">
        <v>170</v>
      </c>
      <c r="AF148" s="123"/>
      <c r="AG148" s="123"/>
      <c r="AH148" s="123"/>
      <c r="AI148" s="123"/>
      <c r="AJ148" s="123"/>
      <c r="AK148" s="123">
        <v>0</v>
      </c>
      <c r="AL148" s="451">
        <v>0</v>
      </c>
      <c r="AM148" s="123">
        <v>0</v>
      </c>
      <c r="AN148" s="123"/>
      <c r="AO148" s="479">
        <v>45884</v>
      </c>
      <c r="AP148" s="123" t="s">
        <v>4774</v>
      </c>
      <c r="AQ148" s="123" t="s">
        <v>4776</v>
      </c>
      <c r="AR148" s="123" t="s">
        <v>4274</v>
      </c>
      <c r="AS148" s="451">
        <v>7742310729</v>
      </c>
      <c r="AT148" s="123"/>
      <c r="AU148" s="123">
        <v>0</v>
      </c>
      <c r="AV148" s="123">
        <v>0</v>
      </c>
      <c r="AW148" s="123">
        <v>0</v>
      </c>
      <c r="AX148" s="123">
        <v>0</v>
      </c>
      <c r="AY148" s="123">
        <v>0</v>
      </c>
      <c r="AZ148" s="123">
        <v>0</v>
      </c>
      <c r="BA148" s="451" t="s">
        <v>4277</v>
      </c>
      <c r="BB148" s="347">
        <v>0</v>
      </c>
      <c r="BC148" s="128">
        <v>0</v>
      </c>
      <c r="BD148" s="451" t="s">
        <v>4277</v>
      </c>
      <c r="BE148" s="451">
        <v>170</v>
      </c>
      <c r="BF148" s="451">
        <v>170</v>
      </c>
      <c r="BG148" s="25"/>
      <c r="BH148" s="25"/>
      <c r="BI148" s="25"/>
    </row>
    <row r="149" spans="1:61" ht="15.75">
      <c r="A149" s="355" t="s">
        <v>23</v>
      </c>
      <c r="B149" s="355" t="s">
        <v>412</v>
      </c>
      <c r="C149" s="356" t="s">
        <v>648</v>
      </c>
      <c r="D149" s="355" t="s">
        <v>653</v>
      </c>
      <c r="E149" s="355" t="s">
        <v>654</v>
      </c>
      <c r="F149" s="355">
        <v>3563.03</v>
      </c>
      <c r="G149" s="355">
        <v>109</v>
      </c>
      <c r="H149" s="355">
        <v>698</v>
      </c>
      <c r="I149" s="355">
        <v>372</v>
      </c>
      <c r="J149" s="355">
        <v>326</v>
      </c>
      <c r="K149" s="355">
        <v>159</v>
      </c>
      <c r="L149" s="355">
        <v>77</v>
      </c>
      <c r="M149" s="355">
        <v>82</v>
      </c>
      <c r="N149" s="355">
        <v>82</v>
      </c>
      <c r="O149" s="355">
        <v>41</v>
      </c>
      <c r="P149" s="355">
        <v>41</v>
      </c>
      <c r="Q149" s="355">
        <v>0</v>
      </c>
      <c r="R149" s="355">
        <v>27</v>
      </c>
      <c r="S149" s="355">
        <v>350</v>
      </c>
      <c r="T149" s="355">
        <v>765</v>
      </c>
      <c r="U149" s="355">
        <v>0</v>
      </c>
      <c r="V149" s="355">
        <f t="shared" si="1"/>
        <v>792</v>
      </c>
      <c r="W149" s="355">
        <v>334.03</v>
      </c>
      <c r="X149" s="355">
        <v>1142</v>
      </c>
      <c r="Y149" s="374"/>
      <c r="Z149" s="451" t="s">
        <v>4771</v>
      </c>
      <c r="AA149" s="123"/>
      <c r="AB149" s="123"/>
      <c r="AC149" s="123">
        <v>392.77</v>
      </c>
      <c r="AD149" s="123">
        <v>186.18</v>
      </c>
      <c r="AE149" s="123">
        <v>206.59</v>
      </c>
      <c r="AF149" s="123"/>
      <c r="AG149" s="123"/>
      <c r="AH149" s="123"/>
      <c r="AI149" s="123"/>
      <c r="AJ149" s="123"/>
      <c r="AK149" s="123">
        <v>0</v>
      </c>
      <c r="AL149" s="451">
        <v>0</v>
      </c>
      <c r="AM149" s="123">
        <v>0</v>
      </c>
      <c r="AN149" s="123"/>
      <c r="AO149" s="479">
        <v>45884</v>
      </c>
      <c r="AP149" s="123" t="s">
        <v>4772</v>
      </c>
      <c r="AQ149" s="123" t="s">
        <v>4773</v>
      </c>
      <c r="AR149" s="123" t="s">
        <v>4293</v>
      </c>
      <c r="AS149" s="451">
        <v>9352503643</v>
      </c>
      <c r="AT149" s="123"/>
      <c r="AU149" s="123">
        <v>0</v>
      </c>
      <c r="AV149" s="123">
        <v>0</v>
      </c>
      <c r="AW149" s="123">
        <v>0</v>
      </c>
      <c r="AX149" s="123">
        <v>0</v>
      </c>
      <c r="AY149" s="123">
        <v>0</v>
      </c>
      <c r="AZ149" s="123">
        <v>0</v>
      </c>
      <c r="BA149" s="451" t="s">
        <v>4277</v>
      </c>
      <c r="BB149" s="347">
        <v>0</v>
      </c>
      <c r="BC149" s="128">
        <v>0</v>
      </c>
      <c r="BD149" s="451" t="s">
        <v>4277</v>
      </c>
      <c r="BE149" s="451">
        <v>392.77</v>
      </c>
      <c r="BF149" s="451">
        <v>392.77</v>
      </c>
      <c r="BG149" s="25"/>
      <c r="BH149" s="25"/>
      <c r="BI149" s="25"/>
    </row>
    <row r="150" spans="1:61" ht="15.75">
      <c r="A150" s="355" t="s">
        <v>23</v>
      </c>
      <c r="B150" s="355" t="s">
        <v>412</v>
      </c>
      <c r="C150" s="356" t="s">
        <v>655</v>
      </c>
      <c r="D150" s="357" t="s">
        <v>656</v>
      </c>
      <c r="E150" s="355" t="s">
        <v>657</v>
      </c>
      <c r="F150" s="355">
        <v>2838</v>
      </c>
      <c r="G150" s="355">
        <v>196</v>
      </c>
      <c r="H150" s="355">
        <v>1245</v>
      </c>
      <c r="I150" s="355">
        <v>677</v>
      </c>
      <c r="J150" s="355">
        <v>568</v>
      </c>
      <c r="K150" s="355">
        <v>318</v>
      </c>
      <c r="L150" s="355">
        <v>178</v>
      </c>
      <c r="M150" s="355">
        <v>140</v>
      </c>
      <c r="N150" s="355">
        <v>64</v>
      </c>
      <c r="O150" s="355">
        <v>36</v>
      </c>
      <c r="P150" s="355">
        <v>28</v>
      </c>
      <c r="Q150" s="355">
        <v>0</v>
      </c>
      <c r="R150" s="355">
        <v>125</v>
      </c>
      <c r="S150" s="355">
        <v>191</v>
      </c>
      <c r="T150" s="355">
        <v>0</v>
      </c>
      <c r="U150" s="355">
        <v>1238</v>
      </c>
      <c r="V150" s="355">
        <f t="shared" si="1"/>
        <v>1363</v>
      </c>
      <c r="W150" s="355">
        <v>403</v>
      </c>
      <c r="X150" s="355">
        <v>1554</v>
      </c>
      <c r="Y150" s="355"/>
      <c r="Z150" s="775"/>
      <c r="AA150" s="355"/>
      <c r="AB150" s="355"/>
      <c r="AC150" s="355"/>
      <c r="AD150" s="355"/>
      <c r="AE150" s="355"/>
      <c r="AF150" s="355"/>
      <c r="AG150" s="355"/>
      <c r="AH150" s="355"/>
      <c r="AI150" s="355"/>
      <c r="AJ150" s="355"/>
      <c r="AK150" s="355"/>
      <c r="AL150" s="775"/>
      <c r="AM150" s="355"/>
      <c r="AN150" s="355"/>
      <c r="AO150" s="775"/>
      <c r="AP150" s="355"/>
      <c r="AQ150" s="355"/>
      <c r="AR150" s="355"/>
      <c r="AS150" s="775"/>
      <c r="AT150" s="355"/>
      <c r="AU150" s="355"/>
      <c r="AV150" s="355"/>
      <c r="AW150" s="355"/>
      <c r="AX150" s="355"/>
      <c r="AY150" s="355"/>
      <c r="AZ150" s="355"/>
      <c r="BA150" s="775"/>
      <c r="BB150" s="772"/>
      <c r="BC150" s="355"/>
      <c r="BD150" s="775"/>
      <c r="BE150" s="775"/>
      <c r="BF150" s="775"/>
      <c r="BG150" s="25"/>
      <c r="BH150" s="25"/>
      <c r="BI150" s="25"/>
    </row>
    <row r="151" spans="1:61" ht="15.75">
      <c r="A151" s="355" t="s">
        <v>23</v>
      </c>
      <c r="B151" s="355" t="s">
        <v>412</v>
      </c>
      <c r="C151" s="356" t="s">
        <v>655</v>
      </c>
      <c r="D151" s="355" t="s">
        <v>658</v>
      </c>
      <c r="E151" s="355" t="s">
        <v>659</v>
      </c>
      <c r="F151" s="355">
        <v>788.26</v>
      </c>
      <c r="G151" s="355">
        <v>36</v>
      </c>
      <c r="H151" s="355">
        <v>269</v>
      </c>
      <c r="I151" s="355">
        <v>137</v>
      </c>
      <c r="J151" s="355">
        <v>132</v>
      </c>
      <c r="K151" s="355">
        <v>135</v>
      </c>
      <c r="L151" s="355">
        <v>69</v>
      </c>
      <c r="M151" s="355">
        <v>66</v>
      </c>
      <c r="N151" s="355">
        <v>13</v>
      </c>
      <c r="O151" s="355">
        <v>9</v>
      </c>
      <c r="P151" s="355">
        <v>4</v>
      </c>
      <c r="Q151" s="355">
        <v>0</v>
      </c>
      <c r="R151" s="355">
        <v>55.05</v>
      </c>
      <c r="S151" s="355">
        <v>0</v>
      </c>
      <c r="T151" s="355">
        <v>0</v>
      </c>
      <c r="U151" s="355">
        <v>404.36</v>
      </c>
      <c r="V151" s="355">
        <f t="shared" si="1"/>
        <v>459.41</v>
      </c>
      <c r="W151" s="355">
        <v>57.13</v>
      </c>
      <c r="X151" s="355">
        <v>459.41</v>
      </c>
      <c r="Y151" s="355"/>
      <c r="Z151" s="775"/>
      <c r="AA151" s="355"/>
      <c r="AB151" s="355"/>
      <c r="AC151" s="355"/>
      <c r="AD151" s="355"/>
      <c r="AE151" s="355"/>
      <c r="AF151" s="355"/>
      <c r="AG151" s="355"/>
      <c r="AH151" s="355"/>
      <c r="AI151" s="355"/>
      <c r="AJ151" s="355"/>
      <c r="AK151" s="355"/>
      <c r="AL151" s="775"/>
      <c r="AM151" s="355"/>
      <c r="AN151" s="355"/>
      <c r="AO151" s="775"/>
      <c r="AP151" s="355"/>
      <c r="AQ151" s="355"/>
      <c r="AR151" s="355"/>
      <c r="AS151" s="775"/>
      <c r="AT151" s="355"/>
      <c r="AU151" s="355"/>
      <c r="AV151" s="355"/>
      <c r="AW151" s="355"/>
      <c r="AX151" s="355"/>
      <c r="AY151" s="355"/>
      <c r="AZ151" s="355"/>
      <c r="BA151" s="775"/>
      <c r="BB151" s="772"/>
      <c r="BC151" s="355"/>
      <c r="BD151" s="775"/>
      <c r="BE151" s="775"/>
      <c r="BF151" s="775"/>
      <c r="BG151" s="25"/>
      <c r="BH151" s="25"/>
      <c r="BI151" s="25"/>
    </row>
    <row r="152" spans="1:61" ht="15.75">
      <c r="A152" s="355" t="s">
        <v>23</v>
      </c>
      <c r="B152" s="355" t="s">
        <v>412</v>
      </c>
      <c r="C152" s="356" t="s">
        <v>655</v>
      </c>
      <c r="D152" s="355" t="s">
        <v>660</v>
      </c>
      <c r="E152" s="355" t="s">
        <v>661</v>
      </c>
      <c r="F152" s="355">
        <v>2348.9299999999998</v>
      </c>
      <c r="G152" s="355">
        <v>106</v>
      </c>
      <c r="H152" s="355">
        <v>656</v>
      </c>
      <c r="I152" s="355">
        <v>360</v>
      </c>
      <c r="J152" s="355">
        <v>296</v>
      </c>
      <c r="K152" s="355">
        <v>239</v>
      </c>
      <c r="L152" s="355">
        <v>130</v>
      </c>
      <c r="M152" s="355">
        <v>109</v>
      </c>
      <c r="N152" s="355">
        <v>80</v>
      </c>
      <c r="O152" s="355">
        <v>39</v>
      </c>
      <c r="P152" s="355">
        <v>41</v>
      </c>
      <c r="Q152" s="355">
        <v>0</v>
      </c>
      <c r="R152" s="355">
        <v>0</v>
      </c>
      <c r="S152" s="355">
        <v>0</v>
      </c>
      <c r="T152" s="355">
        <v>0</v>
      </c>
      <c r="U152" s="355">
        <v>824.48</v>
      </c>
      <c r="V152" s="355">
        <f t="shared" si="1"/>
        <v>824.48</v>
      </c>
      <c r="W152" s="355">
        <v>532.12</v>
      </c>
      <c r="X152" s="355">
        <v>824.48</v>
      </c>
      <c r="Y152" s="355"/>
      <c r="Z152" s="775"/>
      <c r="AA152" s="355"/>
      <c r="AB152" s="355"/>
      <c r="AC152" s="355"/>
      <c r="AD152" s="355"/>
      <c r="AE152" s="355"/>
      <c r="AF152" s="355"/>
      <c r="AG152" s="355"/>
      <c r="AH152" s="355"/>
      <c r="AI152" s="355"/>
      <c r="AJ152" s="355"/>
      <c r="AK152" s="355"/>
      <c r="AL152" s="775"/>
      <c r="AM152" s="355"/>
      <c r="AN152" s="355"/>
      <c r="AO152" s="775"/>
      <c r="AP152" s="355"/>
      <c r="AQ152" s="355"/>
      <c r="AR152" s="355"/>
      <c r="AS152" s="775"/>
      <c r="AT152" s="355"/>
      <c r="AU152" s="355"/>
      <c r="AV152" s="355"/>
      <c r="AW152" s="355"/>
      <c r="AX152" s="355"/>
      <c r="AY152" s="355"/>
      <c r="AZ152" s="355"/>
      <c r="BA152" s="775"/>
      <c r="BB152" s="772"/>
      <c r="BC152" s="355"/>
      <c r="BD152" s="775"/>
      <c r="BE152" s="775"/>
      <c r="BF152" s="775"/>
      <c r="BG152" s="25"/>
      <c r="BH152" s="25"/>
      <c r="BI152" s="25"/>
    </row>
    <row r="153" spans="1:61" ht="15.75">
      <c r="A153" s="355" t="s">
        <v>23</v>
      </c>
      <c r="B153" s="355" t="s">
        <v>412</v>
      </c>
      <c r="C153" s="356" t="s">
        <v>655</v>
      </c>
      <c r="D153" s="355" t="s">
        <v>662</v>
      </c>
      <c r="E153" s="355" t="s">
        <v>663</v>
      </c>
      <c r="F153" s="355">
        <v>1218.67</v>
      </c>
      <c r="G153" s="355">
        <v>62</v>
      </c>
      <c r="H153" s="355">
        <v>358</v>
      </c>
      <c r="I153" s="355">
        <v>190</v>
      </c>
      <c r="J153" s="355">
        <v>168</v>
      </c>
      <c r="K153" s="355">
        <v>334</v>
      </c>
      <c r="L153" s="355">
        <v>176</v>
      </c>
      <c r="M153" s="355">
        <v>158</v>
      </c>
      <c r="N153" s="355">
        <v>0</v>
      </c>
      <c r="O153" s="355">
        <v>0</v>
      </c>
      <c r="P153" s="355">
        <v>0</v>
      </c>
      <c r="Q153" s="355">
        <v>0</v>
      </c>
      <c r="R153" s="355">
        <v>489</v>
      </c>
      <c r="S153" s="355">
        <v>0</v>
      </c>
      <c r="T153" s="355">
        <v>25</v>
      </c>
      <c r="U153" s="355">
        <v>238.4</v>
      </c>
      <c r="V153" s="355">
        <f t="shared" si="1"/>
        <v>752.4</v>
      </c>
      <c r="W153" s="355">
        <v>34.200000000000003</v>
      </c>
      <c r="X153" s="355">
        <v>752.4</v>
      </c>
      <c r="Y153" s="355"/>
      <c r="Z153" s="775"/>
      <c r="AA153" s="355"/>
      <c r="AB153" s="355"/>
      <c r="AC153" s="355"/>
      <c r="AD153" s="355"/>
      <c r="AE153" s="355"/>
      <c r="AF153" s="355"/>
      <c r="AG153" s="355"/>
      <c r="AH153" s="355"/>
      <c r="AI153" s="355"/>
      <c r="AJ153" s="355"/>
      <c r="AK153" s="355"/>
      <c r="AL153" s="775"/>
      <c r="AM153" s="355"/>
      <c r="AN153" s="355"/>
      <c r="AO153" s="775"/>
      <c r="AP153" s="355"/>
      <c r="AQ153" s="355"/>
      <c r="AR153" s="355"/>
      <c r="AS153" s="775"/>
      <c r="AT153" s="355"/>
      <c r="AU153" s="355"/>
      <c r="AV153" s="355"/>
      <c r="AW153" s="355"/>
      <c r="AX153" s="355"/>
      <c r="AY153" s="355"/>
      <c r="AZ153" s="355"/>
      <c r="BA153" s="775"/>
      <c r="BB153" s="772"/>
      <c r="BC153" s="355"/>
      <c r="BD153" s="775"/>
      <c r="BE153" s="775"/>
      <c r="BF153" s="775"/>
      <c r="BG153" s="25"/>
      <c r="BH153" s="25"/>
      <c r="BI153" s="25"/>
    </row>
    <row r="154" spans="1:61" ht="15.75">
      <c r="A154" s="355" t="s">
        <v>23</v>
      </c>
      <c r="B154" s="355" t="s">
        <v>412</v>
      </c>
      <c r="C154" s="356" t="s">
        <v>664</v>
      </c>
      <c r="D154" s="357" t="s">
        <v>665</v>
      </c>
      <c r="E154" s="355" t="s">
        <v>666</v>
      </c>
      <c r="F154" s="355">
        <v>797</v>
      </c>
      <c r="G154" s="355">
        <v>155</v>
      </c>
      <c r="H154" s="355">
        <v>1005</v>
      </c>
      <c r="I154" s="355">
        <v>496</v>
      </c>
      <c r="J154" s="355">
        <v>509</v>
      </c>
      <c r="K154" s="355">
        <v>0</v>
      </c>
      <c r="L154" s="355">
        <v>0</v>
      </c>
      <c r="M154" s="355">
        <v>0</v>
      </c>
      <c r="N154" s="355">
        <v>0</v>
      </c>
      <c r="O154" s="355">
        <v>0</v>
      </c>
      <c r="P154" s="355">
        <v>0</v>
      </c>
      <c r="Q154" s="355">
        <v>0</v>
      </c>
      <c r="R154" s="355">
        <v>0</v>
      </c>
      <c r="S154" s="355">
        <v>0</v>
      </c>
      <c r="T154" s="355">
        <v>0</v>
      </c>
      <c r="U154" s="355">
        <v>118</v>
      </c>
      <c r="V154" s="355">
        <f t="shared" si="1"/>
        <v>118</v>
      </c>
      <c r="W154" s="355">
        <v>70</v>
      </c>
      <c r="X154" s="355">
        <v>118</v>
      </c>
      <c r="Y154" s="374"/>
      <c r="Z154" s="451">
        <v>0</v>
      </c>
      <c r="AA154" s="123"/>
      <c r="AB154" s="123"/>
      <c r="AC154" s="123">
        <v>0</v>
      </c>
      <c r="AD154" s="123">
        <v>0</v>
      </c>
      <c r="AE154" s="123">
        <v>0</v>
      </c>
      <c r="AF154" s="123"/>
      <c r="AG154" s="123"/>
      <c r="AH154" s="123"/>
      <c r="AI154" s="123"/>
      <c r="AJ154" s="123"/>
      <c r="AK154" s="123">
        <v>0</v>
      </c>
      <c r="AL154" s="451">
        <v>0</v>
      </c>
      <c r="AM154" s="123">
        <v>0</v>
      </c>
      <c r="AN154" s="123"/>
      <c r="AO154" s="479">
        <v>45884</v>
      </c>
      <c r="AP154" s="123" t="s">
        <v>4742</v>
      </c>
      <c r="AQ154" s="123" t="s">
        <v>4720</v>
      </c>
      <c r="AR154" s="123" t="s">
        <v>4293</v>
      </c>
      <c r="AS154" s="451">
        <v>9783622027</v>
      </c>
      <c r="AT154" s="123"/>
      <c r="AU154" s="123">
        <v>0</v>
      </c>
      <c r="AV154" s="123">
        <v>0</v>
      </c>
      <c r="AW154" s="123">
        <v>0</v>
      </c>
      <c r="AX154" s="123">
        <v>0</v>
      </c>
      <c r="AY154" s="123">
        <v>0</v>
      </c>
      <c r="AZ154" s="123">
        <v>0</v>
      </c>
      <c r="BA154" s="451" t="s">
        <v>4277</v>
      </c>
      <c r="BB154" s="347">
        <v>0</v>
      </c>
      <c r="BC154" s="128">
        <v>0</v>
      </c>
      <c r="BD154" s="451" t="s">
        <v>4277</v>
      </c>
      <c r="BE154" s="451">
        <v>0</v>
      </c>
      <c r="BF154" s="451">
        <v>0</v>
      </c>
      <c r="BG154" s="25"/>
      <c r="BH154" s="25"/>
      <c r="BI154" s="25"/>
    </row>
    <row r="155" spans="1:61" ht="15.75">
      <c r="A155" s="355" t="s">
        <v>23</v>
      </c>
      <c r="B155" s="355" t="s">
        <v>412</v>
      </c>
      <c r="C155" s="356" t="s">
        <v>664</v>
      </c>
      <c r="D155" s="355" t="s">
        <v>667</v>
      </c>
      <c r="E155" s="355" t="s">
        <v>668</v>
      </c>
      <c r="F155" s="355">
        <v>1422</v>
      </c>
      <c r="G155" s="355">
        <v>113</v>
      </c>
      <c r="H155" s="355">
        <v>467</v>
      </c>
      <c r="I155" s="355">
        <v>255</v>
      </c>
      <c r="J155" s="355">
        <v>212</v>
      </c>
      <c r="K155" s="355">
        <v>0</v>
      </c>
      <c r="L155" s="355">
        <v>0</v>
      </c>
      <c r="M155" s="355">
        <v>0</v>
      </c>
      <c r="N155" s="355">
        <v>0</v>
      </c>
      <c r="O155" s="355">
        <v>0</v>
      </c>
      <c r="P155" s="355">
        <v>0</v>
      </c>
      <c r="Q155" s="355">
        <v>0</v>
      </c>
      <c r="R155" s="355">
        <v>0</v>
      </c>
      <c r="S155" s="355">
        <v>0</v>
      </c>
      <c r="T155" s="355">
        <v>0</v>
      </c>
      <c r="U155" s="355">
        <v>255</v>
      </c>
      <c r="V155" s="355">
        <f t="shared" si="1"/>
        <v>255</v>
      </c>
      <c r="W155" s="355">
        <v>110</v>
      </c>
      <c r="X155" s="355">
        <v>255</v>
      </c>
      <c r="Y155" s="374"/>
      <c r="Z155" s="451" t="s">
        <v>4743</v>
      </c>
      <c r="AA155" s="123"/>
      <c r="AB155" s="123"/>
      <c r="AC155" s="123">
        <v>0.8</v>
      </c>
      <c r="AD155" s="123">
        <v>0.8</v>
      </c>
      <c r="AE155" s="123">
        <v>0</v>
      </c>
      <c r="AF155" s="123"/>
      <c r="AG155" s="123"/>
      <c r="AH155" s="123"/>
      <c r="AI155" s="123"/>
      <c r="AJ155" s="123"/>
      <c r="AK155" s="123">
        <v>0</v>
      </c>
      <c r="AL155" s="451">
        <v>0</v>
      </c>
      <c r="AM155" s="123">
        <v>0</v>
      </c>
      <c r="AN155" s="123"/>
      <c r="AO155" s="479">
        <v>45884</v>
      </c>
      <c r="AP155" s="123" t="s">
        <v>4744</v>
      </c>
      <c r="AQ155" s="123" t="s">
        <v>4745</v>
      </c>
      <c r="AR155" s="123" t="s">
        <v>4293</v>
      </c>
      <c r="AS155" s="451">
        <v>9602308504</v>
      </c>
      <c r="AT155" s="123"/>
      <c r="AU155" s="123">
        <v>0</v>
      </c>
      <c r="AV155" s="123">
        <v>0</v>
      </c>
      <c r="AW155" s="123">
        <v>0</v>
      </c>
      <c r="AX155" s="123">
        <v>0</v>
      </c>
      <c r="AY155" s="123">
        <v>0</v>
      </c>
      <c r="AZ155" s="123">
        <v>0</v>
      </c>
      <c r="BA155" s="451" t="s">
        <v>4277</v>
      </c>
      <c r="BB155" s="347">
        <v>0</v>
      </c>
      <c r="BC155" s="128">
        <v>0</v>
      </c>
      <c r="BD155" s="451" t="s">
        <v>4277</v>
      </c>
      <c r="BE155" s="451">
        <v>0.8</v>
      </c>
      <c r="BF155" s="451">
        <v>0.8</v>
      </c>
      <c r="BG155" s="25"/>
      <c r="BH155" s="25"/>
      <c r="BI155" s="25"/>
    </row>
    <row r="156" spans="1:61" ht="15.75">
      <c r="A156" s="355" t="s">
        <v>23</v>
      </c>
      <c r="B156" s="355" t="s">
        <v>412</v>
      </c>
      <c r="C156" s="356" t="s">
        <v>664</v>
      </c>
      <c r="D156" s="355" t="s">
        <v>669</v>
      </c>
      <c r="E156" s="355" t="s">
        <v>670</v>
      </c>
      <c r="F156" s="355">
        <v>1725</v>
      </c>
      <c r="G156" s="355">
        <v>168</v>
      </c>
      <c r="H156" s="355">
        <v>878</v>
      </c>
      <c r="I156" s="355">
        <v>451</v>
      </c>
      <c r="J156" s="355">
        <v>427</v>
      </c>
      <c r="K156" s="355">
        <v>88</v>
      </c>
      <c r="L156" s="355">
        <v>42</v>
      </c>
      <c r="M156" s="355">
        <v>46</v>
      </c>
      <c r="N156" s="355">
        <v>17</v>
      </c>
      <c r="O156" s="355">
        <v>11</v>
      </c>
      <c r="P156" s="355">
        <v>6</v>
      </c>
      <c r="Q156" s="355">
        <v>0</v>
      </c>
      <c r="R156" s="355">
        <v>0</v>
      </c>
      <c r="S156" s="355">
        <v>48</v>
      </c>
      <c r="T156" s="355">
        <v>0</v>
      </c>
      <c r="U156" s="355">
        <v>289</v>
      </c>
      <c r="V156" s="355">
        <f t="shared" si="1"/>
        <v>289</v>
      </c>
      <c r="W156" s="355">
        <v>180</v>
      </c>
      <c r="X156" s="355">
        <v>337</v>
      </c>
      <c r="Y156" s="374"/>
      <c r="Z156" s="451" t="s">
        <v>4741</v>
      </c>
      <c r="AA156" s="123"/>
      <c r="AB156" s="123"/>
      <c r="AC156" s="123">
        <v>50.46</v>
      </c>
      <c r="AD156" s="123">
        <v>50.46</v>
      </c>
      <c r="AE156" s="123">
        <v>0</v>
      </c>
      <c r="AF156" s="123"/>
      <c r="AG156" s="123"/>
      <c r="AH156" s="123"/>
      <c r="AI156" s="123"/>
      <c r="AJ156" s="123"/>
      <c r="AK156" s="123">
        <v>0</v>
      </c>
      <c r="AL156" s="451">
        <v>0</v>
      </c>
      <c r="AM156" s="123">
        <v>0</v>
      </c>
      <c r="AN156" s="123"/>
      <c r="AO156" s="479">
        <v>45884</v>
      </c>
      <c r="AP156" s="123" t="s">
        <v>4740</v>
      </c>
      <c r="AQ156" s="123" t="s">
        <v>4714</v>
      </c>
      <c r="AR156" s="123" t="s">
        <v>4274</v>
      </c>
      <c r="AS156" s="451">
        <v>9116779261</v>
      </c>
      <c r="AT156" s="123"/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451" t="s">
        <v>4277</v>
      </c>
      <c r="BB156" s="347">
        <v>0</v>
      </c>
      <c r="BC156" s="128">
        <v>0</v>
      </c>
      <c r="BD156" s="451" t="s">
        <v>4277</v>
      </c>
      <c r="BE156" s="451">
        <v>50.46</v>
      </c>
      <c r="BF156" s="451">
        <v>50.46</v>
      </c>
      <c r="BG156" s="25"/>
      <c r="BH156" s="25"/>
      <c r="BI156" s="25"/>
    </row>
    <row r="157" spans="1:61" ht="15.75">
      <c r="A157" s="355" t="s">
        <v>23</v>
      </c>
      <c r="B157" s="355" t="s">
        <v>412</v>
      </c>
      <c r="C157" s="356" t="s">
        <v>664</v>
      </c>
      <c r="D157" s="355" t="s">
        <v>671</v>
      </c>
      <c r="E157" s="355" t="s">
        <v>672</v>
      </c>
      <c r="F157" s="355">
        <v>1172</v>
      </c>
      <c r="G157" s="355">
        <v>100</v>
      </c>
      <c r="H157" s="355">
        <v>626</v>
      </c>
      <c r="I157" s="355">
        <v>338</v>
      </c>
      <c r="J157" s="355">
        <v>288</v>
      </c>
      <c r="K157" s="355">
        <v>8</v>
      </c>
      <c r="L157" s="355">
        <v>4</v>
      </c>
      <c r="M157" s="355">
        <v>4</v>
      </c>
      <c r="N157" s="355">
        <v>0</v>
      </c>
      <c r="O157" s="355">
        <v>0</v>
      </c>
      <c r="P157" s="355">
        <v>0</v>
      </c>
      <c r="Q157" s="355">
        <v>0</v>
      </c>
      <c r="R157" s="355">
        <v>0</v>
      </c>
      <c r="S157" s="355">
        <v>0</v>
      </c>
      <c r="T157" s="355">
        <v>0</v>
      </c>
      <c r="U157" s="355">
        <v>140</v>
      </c>
      <c r="V157" s="355">
        <f t="shared" si="1"/>
        <v>140</v>
      </c>
      <c r="W157" s="355">
        <v>80</v>
      </c>
      <c r="X157" s="355">
        <v>140</v>
      </c>
      <c r="Y157" s="374"/>
      <c r="Z157" s="451" t="s">
        <v>4748</v>
      </c>
      <c r="AA157" s="123"/>
      <c r="AB157" s="123"/>
      <c r="AC157" s="123">
        <v>8.09</v>
      </c>
      <c r="AD157" s="123">
        <v>8.09</v>
      </c>
      <c r="AE157" s="123">
        <v>0</v>
      </c>
      <c r="AF157" s="123"/>
      <c r="AG157" s="123"/>
      <c r="AH157" s="123"/>
      <c r="AI157" s="123"/>
      <c r="AJ157" s="123"/>
      <c r="AK157" s="123">
        <v>0</v>
      </c>
      <c r="AL157" s="451">
        <v>0</v>
      </c>
      <c r="AM157" s="123">
        <v>0</v>
      </c>
      <c r="AN157" s="123"/>
      <c r="AO157" s="479">
        <v>45884</v>
      </c>
      <c r="AP157" s="123" t="s">
        <v>4749</v>
      </c>
      <c r="AQ157" s="123" t="s">
        <v>4750</v>
      </c>
      <c r="AR157" s="123" t="s">
        <v>4293</v>
      </c>
      <c r="AS157" s="451">
        <v>7665270290</v>
      </c>
      <c r="AT157" s="123"/>
      <c r="AU157" s="123">
        <v>0</v>
      </c>
      <c r="AV157" s="123">
        <v>0</v>
      </c>
      <c r="AW157" s="123">
        <v>0</v>
      </c>
      <c r="AX157" s="123">
        <v>0</v>
      </c>
      <c r="AY157" s="123">
        <v>0</v>
      </c>
      <c r="AZ157" s="123">
        <v>0</v>
      </c>
      <c r="BA157" s="451" t="s">
        <v>4277</v>
      </c>
      <c r="BB157" s="347">
        <v>0</v>
      </c>
      <c r="BC157" s="128">
        <v>0</v>
      </c>
      <c r="BD157" s="451" t="s">
        <v>4277</v>
      </c>
      <c r="BE157" s="451">
        <v>8.09</v>
      </c>
      <c r="BF157" s="451">
        <v>8.09</v>
      </c>
      <c r="BG157" s="25"/>
      <c r="BH157" s="25"/>
      <c r="BI157" s="25"/>
    </row>
    <row r="158" spans="1:61" ht="15.75">
      <c r="A158" s="355" t="s">
        <v>23</v>
      </c>
      <c r="B158" s="355" t="s">
        <v>412</v>
      </c>
      <c r="C158" s="356" t="s">
        <v>664</v>
      </c>
      <c r="D158" s="355" t="s">
        <v>673</v>
      </c>
      <c r="E158" s="355" t="s">
        <v>674</v>
      </c>
      <c r="F158" s="355">
        <v>1294</v>
      </c>
      <c r="G158" s="355">
        <v>41</v>
      </c>
      <c r="H158" s="355">
        <v>255</v>
      </c>
      <c r="I158" s="355">
        <v>133</v>
      </c>
      <c r="J158" s="355">
        <v>122</v>
      </c>
      <c r="K158" s="355">
        <v>0</v>
      </c>
      <c r="L158" s="355">
        <v>0</v>
      </c>
      <c r="M158" s="355">
        <v>0</v>
      </c>
      <c r="N158" s="355">
        <v>0</v>
      </c>
      <c r="O158" s="355">
        <v>0</v>
      </c>
      <c r="P158" s="355">
        <v>0</v>
      </c>
      <c r="Q158" s="355">
        <v>0</v>
      </c>
      <c r="R158" s="355">
        <v>119</v>
      </c>
      <c r="S158" s="355">
        <v>0</v>
      </c>
      <c r="T158" s="355">
        <v>0</v>
      </c>
      <c r="U158" s="355">
        <v>51</v>
      </c>
      <c r="V158" s="355">
        <f t="shared" si="1"/>
        <v>170</v>
      </c>
      <c r="W158" s="355">
        <v>156</v>
      </c>
      <c r="X158" s="355">
        <v>170</v>
      </c>
      <c r="Y158" s="374"/>
      <c r="Z158" s="451">
        <v>0</v>
      </c>
      <c r="AA158" s="123"/>
      <c r="AB158" s="123"/>
      <c r="AC158" s="123">
        <v>0</v>
      </c>
      <c r="AD158" s="123">
        <v>0</v>
      </c>
      <c r="AE158" s="123">
        <v>0</v>
      </c>
      <c r="AF158" s="123"/>
      <c r="AG158" s="123"/>
      <c r="AH158" s="123"/>
      <c r="AI158" s="123"/>
      <c r="AJ158" s="123"/>
      <c r="AK158" s="123">
        <v>0</v>
      </c>
      <c r="AL158" s="451">
        <v>0</v>
      </c>
      <c r="AM158" s="123">
        <v>0</v>
      </c>
      <c r="AN158" s="123"/>
      <c r="AO158" s="479">
        <v>45884</v>
      </c>
      <c r="AP158" s="123" t="s">
        <v>4746</v>
      </c>
      <c r="AQ158" s="123" t="s">
        <v>4747</v>
      </c>
      <c r="AR158" s="123" t="s">
        <v>4274</v>
      </c>
      <c r="AS158" s="451">
        <v>9982420471</v>
      </c>
      <c r="AT158" s="123"/>
      <c r="AU158" s="123">
        <v>0</v>
      </c>
      <c r="AV158" s="123">
        <v>0</v>
      </c>
      <c r="AW158" s="123">
        <v>0</v>
      </c>
      <c r="AX158" s="123">
        <v>0</v>
      </c>
      <c r="AY158" s="123">
        <v>0</v>
      </c>
      <c r="AZ158" s="123">
        <v>0</v>
      </c>
      <c r="BA158" s="451" t="s">
        <v>4277</v>
      </c>
      <c r="BB158" s="347">
        <v>0</v>
      </c>
      <c r="BC158" s="128">
        <v>0</v>
      </c>
      <c r="BD158" s="451" t="s">
        <v>4277</v>
      </c>
      <c r="BE158" s="451">
        <v>0</v>
      </c>
      <c r="BF158" s="451">
        <v>0</v>
      </c>
      <c r="BG158" s="25"/>
      <c r="BH158" s="25"/>
      <c r="BI158" s="25"/>
    </row>
    <row r="159" spans="1:61" ht="15.75">
      <c r="A159" s="355" t="s">
        <v>23</v>
      </c>
      <c r="B159" s="355" t="s">
        <v>412</v>
      </c>
      <c r="C159" s="356" t="s">
        <v>664</v>
      </c>
      <c r="D159" s="355" t="s">
        <v>675</v>
      </c>
      <c r="E159" s="355" t="s">
        <v>676</v>
      </c>
      <c r="F159" s="355">
        <v>988</v>
      </c>
      <c r="G159" s="355">
        <v>29</v>
      </c>
      <c r="H159" s="355">
        <v>142</v>
      </c>
      <c r="I159" s="355">
        <v>68</v>
      </c>
      <c r="J159" s="355">
        <v>74</v>
      </c>
      <c r="K159" s="355">
        <v>0</v>
      </c>
      <c r="L159" s="355">
        <v>0</v>
      </c>
      <c r="M159" s="355">
        <v>0</v>
      </c>
      <c r="N159" s="355">
        <v>0</v>
      </c>
      <c r="O159" s="355">
        <v>0</v>
      </c>
      <c r="P159" s="355">
        <v>0</v>
      </c>
      <c r="Q159" s="355">
        <v>0</v>
      </c>
      <c r="R159" s="355">
        <v>41</v>
      </c>
      <c r="S159" s="355">
        <v>0</v>
      </c>
      <c r="T159" s="355">
        <v>0</v>
      </c>
      <c r="U159" s="355">
        <v>65</v>
      </c>
      <c r="V159" s="355">
        <f t="shared" si="1"/>
        <v>106</v>
      </c>
      <c r="W159" s="355">
        <v>122</v>
      </c>
      <c r="X159" s="355">
        <v>106</v>
      </c>
      <c r="Y159" s="374"/>
      <c r="Z159" s="451">
        <v>0</v>
      </c>
      <c r="AA159" s="123"/>
      <c r="AB159" s="123"/>
      <c r="AC159" s="123">
        <v>0</v>
      </c>
      <c r="AD159" s="123">
        <v>0</v>
      </c>
      <c r="AE159" s="123">
        <v>0</v>
      </c>
      <c r="AF159" s="123"/>
      <c r="AG159" s="123"/>
      <c r="AH159" s="123"/>
      <c r="AI159" s="123"/>
      <c r="AJ159" s="123"/>
      <c r="AK159" s="123">
        <v>0</v>
      </c>
      <c r="AL159" s="451">
        <v>0</v>
      </c>
      <c r="AM159" s="123">
        <v>0</v>
      </c>
      <c r="AN159" s="123"/>
      <c r="AO159" s="479">
        <v>45884</v>
      </c>
      <c r="AP159" s="123" t="s">
        <v>4751</v>
      </c>
      <c r="AQ159" s="123" t="s">
        <v>4752</v>
      </c>
      <c r="AR159" s="123" t="s">
        <v>4274</v>
      </c>
      <c r="AS159" s="451">
        <v>9828293214</v>
      </c>
      <c r="AT159" s="123"/>
      <c r="AU159" s="123">
        <v>0</v>
      </c>
      <c r="AV159" s="123">
        <v>0</v>
      </c>
      <c r="AW159" s="123">
        <v>0</v>
      </c>
      <c r="AX159" s="123">
        <v>0</v>
      </c>
      <c r="AY159" s="123">
        <v>0</v>
      </c>
      <c r="AZ159" s="123">
        <v>0</v>
      </c>
      <c r="BA159" s="451" t="s">
        <v>4277</v>
      </c>
      <c r="BB159" s="347">
        <v>0</v>
      </c>
      <c r="BC159" s="128">
        <v>0</v>
      </c>
      <c r="BD159" s="451" t="s">
        <v>4277</v>
      </c>
      <c r="BE159" s="451">
        <v>0</v>
      </c>
      <c r="BF159" s="451">
        <v>0</v>
      </c>
      <c r="BG159" s="25"/>
      <c r="BH159" s="25"/>
      <c r="BI159" s="25"/>
    </row>
    <row r="160" spans="1:61" ht="15.75">
      <c r="A160" s="355" t="s">
        <v>23</v>
      </c>
      <c r="B160" s="355" t="s">
        <v>412</v>
      </c>
      <c r="C160" s="356" t="s">
        <v>677</v>
      </c>
      <c r="D160" s="357" t="s">
        <v>678</v>
      </c>
      <c r="E160" s="355" t="s">
        <v>679</v>
      </c>
      <c r="F160" s="355">
        <v>3754</v>
      </c>
      <c r="G160" s="355">
        <v>338</v>
      </c>
      <c r="H160" s="355">
        <v>2178</v>
      </c>
      <c r="I160" s="355">
        <v>1086</v>
      </c>
      <c r="J160" s="355">
        <v>1092</v>
      </c>
      <c r="K160" s="355">
        <v>402</v>
      </c>
      <c r="L160" s="355">
        <v>192</v>
      </c>
      <c r="M160" s="355">
        <v>210</v>
      </c>
      <c r="N160" s="355">
        <v>393</v>
      </c>
      <c r="O160" s="355">
        <v>195</v>
      </c>
      <c r="P160" s="355">
        <v>198</v>
      </c>
      <c r="Q160" s="355">
        <v>0</v>
      </c>
      <c r="R160" s="355">
        <v>43</v>
      </c>
      <c r="S160" s="355">
        <v>801</v>
      </c>
      <c r="T160" s="355">
        <v>0</v>
      </c>
      <c r="U160" s="355">
        <v>674</v>
      </c>
      <c r="V160" s="355">
        <f t="shared" si="1"/>
        <v>717</v>
      </c>
      <c r="W160" s="355">
        <v>992</v>
      </c>
      <c r="X160" s="355">
        <v>1518</v>
      </c>
      <c r="Y160" s="355"/>
      <c r="Z160" s="775"/>
      <c r="AA160" s="355"/>
      <c r="AB160" s="355"/>
      <c r="AC160" s="355"/>
      <c r="AD160" s="355"/>
      <c r="AE160" s="355"/>
      <c r="AF160" s="355"/>
      <c r="AG160" s="355"/>
      <c r="AH160" s="355"/>
      <c r="AI160" s="355"/>
      <c r="AJ160" s="355"/>
      <c r="AK160" s="355"/>
      <c r="AL160" s="775"/>
      <c r="AM160" s="355"/>
      <c r="AN160" s="355"/>
      <c r="AO160" s="775"/>
      <c r="AP160" s="355"/>
      <c r="AQ160" s="355"/>
      <c r="AR160" s="355"/>
      <c r="AS160" s="775"/>
      <c r="AT160" s="355"/>
      <c r="AU160" s="355"/>
      <c r="AV160" s="355"/>
      <c r="AW160" s="355"/>
      <c r="AX160" s="355"/>
      <c r="AY160" s="355"/>
      <c r="AZ160" s="355"/>
      <c r="BA160" s="775"/>
      <c r="BB160" s="772"/>
      <c r="BC160" s="355"/>
      <c r="BD160" s="775"/>
      <c r="BE160" s="775"/>
      <c r="BF160" s="775"/>
      <c r="BG160" s="25"/>
      <c r="BH160" s="25"/>
      <c r="BI160" s="25"/>
    </row>
    <row r="161" spans="1:61" ht="15.75">
      <c r="A161" s="355" t="s">
        <v>23</v>
      </c>
      <c r="B161" s="355" t="s">
        <v>412</v>
      </c>
      <c r="C161" s="356" t="s">
        <v>677</v>
      </c>
      <c r="D161" s="355" t="s">
        <v>680</v>
      </c>
      <c r="E161" s="355" t="s">
        <v>681</v>
      </c>
      <c r="F161" s="355">
        <v>3640</v>
      </c>
      <c r="G161" s="355">
        <v>48</v>
      </c>
      <c r="H161" s="355">
        <v>299</v>
      </c>
      <c r="I161" s="355">
        <v>169</v>
      </c>
      <c r="J161" s="355">
        <v>130</v>
      </c>
      <c r="K161" s="355">
        <v>159</v>
      </c>
      <c r="L161" s="355">
        <v>83</v>
      </c>
      <c r="M161" s="355">
        <v>76</v>
      </c>
      <c r="N161" s="355">
        <v>11</v>
      </c>
      <c r="O161" s="355">
        <v>6</v>
      </c>
      <c r="P161" s="355">
        <v>5</v>
      </c>
      <c r="Q161" s="355">
        <v>0</v>
      </c>
      <c r="R161" s="355">
        <v>24</v>
      </c>
      <c r="S161" s="355">
        <v>16</v>
      </c>
      <c r="T161" s="355">
        <v>0</v>
      </c>
      <c r="U161" s="355">
        <v>976</v>
      </c>
      <c r="V161" s="355">
        <f t="shared" si="1"/>
        <v>1000</v>
      </c>
      <c r="W161" s="355">
        <v>1723</v>
      </c>
      <c r="X161" s="355">
        <v>1016</v>
      </c>
      <c r="Y161" s="355"/>
      <c r="Z161" s="451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451"/>
      <c r="AM161" s="123"/>
      <c r="AN161" s="123"/>
      <c r="AO161" s="451"/>
      <c r="AP161" s="123"/>
      <c r="AQ161" s="123"/>
      <c r="AR161" s="434"/>
      <c r="AS161" s="451"/>
      <c r="AT161" s="123"/>
      <c r="AU161" s="123"/>
      <c r="AV161" s="123"/>
      <c r="AW161" s="123"/>
      <c r="AX161" s="123"/>
      <c r="AY161" s="123"/>
      <c r="AZ161" s="123"/>
      <c r="BA161" s="451"/>
      <c r="BB161" s="347"/>
      <c r="BC161" s="123"/>
      <c r="BD161" s="451"/>
      <c r="BE161" s="451"/>
      <c r="BF161" s="505"/>
      <c r="BG161" s="43"/>
      <c r="BH161" s="121"/>
      <c r="BI161" s="25"/>
    </row>
    <row r="162" spans="1:61" ht="15.75">
      <c r="A162" s="355" t="s">
        <v>23</v>
      </c>
      <c r="B162" s="355" t="s">
        <v>412</v>
      </c>
      <c r="C162" s="356" t="s">
        <v>677</v>
      </c>
      <c r="D162" s="355" t="s">
        <v>682</v>
      </c>
      <c r="E162" s="355" t="s">
        <v>683</v>
      </c>
      <c r="F162" s="355">
        <v>2134</v>
      </c>
      <c r="G162" s="355">
        <v>141</v>
      </c>
      <c r="H162" s="355">
        <v>763</v>
      </c>
      <c r="I162" s="355">
        <v>402</v>
      </c>
      <c r="J162" s="355">
        <v>361</v>
      </c>
      <c r="K162" s="355">
        <v>178</v>
      </c>
      <c r="L162" s="355">
        <v>86</v>
      </c>
      <c r="M162" s="355">
        <v>92</v>
      </c>
      <c r="N162" s="355">
        <v>21</v>
      </c>
      <c r="O162" s="355">
        <v>13</v>
      </c>
      <c r="P162" s="355">
        <v>8</v>
      </c>
      <c r="Q162" s="355">
        <v>0</v>
      </c>
      <c r="R162" s="355">
        <v>20</v>
      </c>
      <c r="S162" s="355">
        <v>225</v>
      </c>
      <c r="T162" s="355">
        <v>0</v>
      </c>
      <c r="U162" s="355">
        <v>598</v>
      </c>
      <c r="V162" s="355">
        <f t="shared" si="1"/>
        <v>618</v>
      </c>
      <c r="W162" s="355">
        <v>1008</v>
      </c>
      <c r="X162" s="355">
        <v>843</v>
      </c>
      <c r="Y162" s="355"/>
      <c r="Z162" s="775"/>
      <c r="AA162" s="355"/>
      <c r="AB162" s="355"/>
      <c r="AC162" s="355"/>
      <c r="AD162" s="355"/>
      <c r="AE162" s="355"/>
      <c r="AF162" s="355"/>
      <c r="AG162" s="355"/>
      <c r="AH162" s="355"/>
      <c r="AI162" s="355"/>
      <c r="AJ162" s="355"/>
      <c r="AK162" s="355"/>
      <c r="AL162" s="775"/>
      <c r="AM162" s="355"/>
      <c r="AN162" s="355"/>
      <c r="AO162" s="775"/>
      <c r="AP162" s="355"/>
      <c r="AQ162" s="355"/>
      <c r="AR162" s="355"/>
      <c r="AS162" s="775"/>
      <c r="AT162" s="355"/>
      <c r="AU162" s="355"/>
      <c r="AV162" s="355"/>
      <c r="AW162" s="355"/>
      <c r="AX162" s="355"/>
      <c r="AY162" s="355"/>
      <c r="AZ162" s="355"/>
      <c r="BA162" s="775"/>
      <c r="BB162" s="772"/>
      <c r="BC162" s="355"/>
      <c r="BD162" s="775"/>
      <c r="BE162" s="775"/>
      <c r="BF162" s="775"/>
      <c r="BG162" s="25"/>
      <c r="BH162" s="25"/>
      <c r="BI162" s="25"/>
    </row>
    <row r="163" spans="1:61" ht="34.5">
      <c r="A163" s="355" t="s">
        <v>23</v>
      </c>
      <c r="B163" s="355" t="s">
        <v>412</v>
      </c>
      <c r="C163" s="356" t="s">
        <v>684</v>
      </c>
      <c r="D163" s="357" t="s">
        <v>684</v>
      </c>
      <c r="E163" s="355" t="s">
        <v>685</v>
      </c>
      <c r="F163" s="355">
        <v>1350.67</v>
      </c>
      <c r="G163" s="355">
        <v>164</v>
      </c>
      <c r="H163" s="355">
        <v>747</v>
      </c>
      <c r="I163" s="355">
        <v>386</v>
      </c>
      <c r="J163" s="355">
        <v>361</v>
      </c>
      <c r="K163" s="355">
        <v>8</v>
      </c>
      <c r="L163" s="355">
        <v>6</v>
      </c>
      <c r="M163" s="355">
        <v>2</v>
      </c>
      <c r="N163" s="355">
        <v>5</v>
      </c>
      <c r="O163" s="355">
        <v>3</v>
      </c>
      <c r="P163" s="355">
        <v>2</v>
      </c>
      <c r="Q163" s="355">
        <v>0</v>
      </c>
      <c r="R163" s="355">
        <v>0</v>
      </c>
      <c r="S163" s="355">
        <v>45</v>
      </c>
      <c r="T163" s="355">
        <v>57</v>
      </c>
      <c r="U163" s="355">
        <v>0</v>
      </c>
      <c r="V163" s="355">
        <f t="shared" si="1"/>
        <v>57</v>
      </c>
      <c r="W163" s="355">
        <v>60.67</v>
      </c>
      <c r="X163" s="355">
        <v>102</v>
      </c>
      <c r="Y163" s="84" t="s">
        <v>4841</v>
      </c>
      <c r="Z163" s="451" t="s">
        <v>4842</v>
      </c>
      <c r="AA163" s="361">
        <v>27.295855</v>
      </c>
      <c r="AB163" s="361">
        <v>72.382198000000002</v>
      </c>
      <c r="AC163" s="361">
        <v>36.76</v>
      </c>
      <c r="AD163" s="361">
        <v>0</v>
      </c>
      <c r="AE163" s="361">
        <v>36.76</v>
      </c>
      <c r="AF163" s="361"/>
      <c r="AG163" s="361"/>
      <c r="AH163" s="361" t="s">
        <v>4269</v>
      </c>
      <c r="AI163" s="361" t="s">
        <v>4270</v>
      </c>
      <c r="AJ163" s="361"/>
      <c r="AK163" s="82" t="s">
        <v>4843</v>
      </c>
      <c r="AL163" s="451">
        <v>11.03</v>
      </c>
      <c r="AM163" s="361">
        <v>1.58</v>
      </c>
      <c r="AN163" s="361" t="s">
        <v>4272</v>
      </c>
      <c r="AO163" s="479">
        <v>45884</v>
      </c>
      <c r="AP163" s="361" t="s">
        <v>4844</v>
      </c>
      <c r="AQ163" s="361" t="s">
        <v>4845</v>
      </c>
      <c r="AR163" s="361" t="s">
        <v>4293</v>
      </c>
      <c r="AS163" s="451">
        <v>8619172707</v>
      </c>
      <c r="AT163" s="361"/>
      <c r="AU163" s="361" t="s">
        <v>4307</v>
      </c>
      <c r="AV163" s="347" t="s">
        <v>4276</v>
      </c>
      <c r="AW163" s="347" t="s">
        <v>4276</v>
      </c>
      <c r="AX163" s="347" t="s">
        <v>4272</v>
      </c>
      <c r="AY163" s="347" t="s">
        <v>4272</v>
      </c>
      <c r="AZ163" s="347" t="s">
        <v>4276</v>
      </c>
      <c r="BA163" s="451" t="s">
        <v>4277</v>
      </c>
      <c r="BB163" s="347">
        <v>10</v>
      </c>
      <c r="BC163" s="361"/>
      <c r="BD163" s="451" t="s">
        <v>4277</v>
      </c>
      <c r="BE163" s="451">
        <v>36.76</v>
      </c>
      <c r="BF163" s="451">
        <v>26.76</v>
      </c>
      <c r="BG163" s="25"/>
      <c r="BH163" s="25"/>
      <c r="BI163" s="25"/>
    </row>
    <row r="164" spans="1:61" ht="15.75">
      <c r="A164" s="355" t="s">
        <v>23</v>
      </c>
      <c r="B164" s="355" t="s">
        <v>412</v>
      </c>
      <c r="C164" s="356" t="s">
        <v>684</v>
      </c>
      <c r="D164" s="355" t="s">
        <v>686</v>
      </c>
      <c r="E164" s="355" t="s">
        <v>687</v>
      </c>
      <c r="F164" s="355">
        <v>771.49</v>
      </c>
      <c r="G164" s="355">
        <v>107</v>
      </c>
      <c r="H164" s="355">
        <v>546</v>
      </c>
      <c r="I164" s="355">
        <v>284</v>
      </c>
      <c r="J164" s="355">
        <v>262</v>
      </c>
      <c r="K164" s="355">
        <v>0</v>
      </c>
      <c r="L164" s="355">
        <v>0</v>
      </c>
      <c r="M164" s="355">
        <v>0</v>
      </c>
      <c r="N164" s="355">
        <v>0</v>
      </c>
      <c r="O164" s="355">
        <v>0</v>
      </c>
      <c r="P164" s="355">
        <v>0</v>
      </c>
      <c r="Q164" s="355">
        <v>0</v>
      </c>
      <c r="R164" s="355">
        <v>0</v>
      </c>
      <c r="S164" s="355">
        <v>0</v>
      </c>
      <c r="T164" s="355">
        <v>130</v>
      </c>
      <c r="U164" s="355">
        <v>0</v>
      </c>
      <c r="V164" s="355">
        <f t="shared" ref="V164:V185" si="2">R163:R164+T164+U164</f>
        <v>130</v>
      </c>
      <c r="W164" s="355">
        <v>161.49</v>
      </c>
      <c r="X164" s="355">
        <v>130</v>
      </c>
      <c r="Y164" s="374"/>
      <c r="Z164" s="826">
        <v>0</v>
      </c>
      <c r="AA164" s="361"/>
      <c r="AB164" s="361"/>
      <c r="AC164" s="361">
        <v>0</v>
      </c>
      <c r="AD164" s="361">
        <v>0</v>
      </c>
      <c r="AE164" s="361">
        <v>0</v>
      </c>
      <c r="AF164" s="361"/>
      <c r="AG164" s="361"/>
      <c r="AH164" s="361"/>
      <c r="AI164" s="361"/>
      <c r="AJ164" s="361"/>
      <c r="AK164" s="361"/>
      <c r="AL164" s="451"/>
      <c r="AM164" s="361"/>
      <c r="AN164" s="361" t="s">
        <v>4272</v>
      </c>
      <c r="AO164" s="479">
        <v>45884</v>
      </c>
      <c r="AP164" s="361" t="s">
        <v>4847</v>
      </c>
      <c r="AQ164" s="361" t="s">
        <v>4848</v>
      </c>
      <c r="AR164" s="361" t="s">
        <v>4293</v>
      </c>
      <c r="AS164" s="451">
        <v>0</v>
      </c>
      <c r="AT164" s="361"/>
      <c r="AU164" s="361">
        <v>0</v>
      </c>
      <c r="AV164" s="347">
        <v>0</v>
      </c>
      <c r="AW164" s="347">
        <v>0</v>
      </c>
      <c r="AX164" s="347">
        <v>0</v>
      </c>
      <c r="AY164" s="347">
        <v>0</v>
      </c>
      <c r="AZ164" s="347">
        <v>0</v>
      </c>
      <c r="BA164" s="451" t="s">
        <v>4277</v>
      </c>
      <c r="BB164" s="347">
        <v>0</v>
      </c>
      <c r="BC164" s="361"/>
      <c r="BD164" s="451" t="s">
        <v>4277</v>
      </c>
      <c r="BE164" s="451">
        <v>0</v>
      </c>
      <c r="BF164" s="451">
        <v>0</v>
      </c>
      <c r="BG164" s="25"/>
      <c r="BH164" s="25"/>
      <c r="BI164" s="25"/>
    </row>
    <row r="165" spans="1:61" ht="15.75">
      <c r="A165" s="355" t="s">
        <v>23</v>
      </c>
      <c r="B165" s="355" t="s">
        <v>412</v>
      </c>
      <c r="C165" s="356" t="s">
        <v>684</v>
      </c>
      <c r="D165" s="355" t="s">
        <v>688</v>
      </c>
      <c r="E165" s="355" t="s">
        <v>689</v>
      </c>
      <c r="F165" s="355">
        <v>615.92999999999995</v>
      </c>
      <c r="G165" s="355">
        <v>83</v>
      </c>
      <c r="H165" s="355">
        <v>452</v>
      </c>
      <c r="I165" s="355">
        <v>237</v>
      </c>
      <c r="J165" s="355">
        <v>215</v>
      </c>
      <c r="K165" s="355">
        <v>0</v>
      </c>
      <c r="L165" s="355">
        <v>0</v>
      </c>
      <c r="M165" s="355">
        <v>0</v>
      </c>
      <c r="N165" s="355">
        <v>0</v>
      </c>
      <c r="O165" s="355">
        <v>0</v>
      </c>
      <c r="P165" s="355">
        <v>0</v>
      </c>
      <c r="Q165" s="355">
        <v>0</v>
      </c>
      <c r="R165" s="355">
        <v>0</v>
      </c>
      <c r="S165" s="355">
        <v>0</v>
      </c>
      <c r="T165" s="355">
        <v>132</v>
      </c>
      <c r="U165" s="355">
        <v>0</v>
      </c>
      <c r="V165" s="355">
        <f t="shared" si="2"/>
        <v>132</v>
      </c>
      <c r="W165" s="355">
        <v>132.93</v>
      </c>
      <c r="X165" s="355">
        <v>132</v>
      </c>
      <c r="Y165" s="374"/>
      <c r="Z165" s="826">
        <v>0</v>
      </c>
      <c r="AA165" s="361"/>
      <c r="AB165" s="361"/>
      <c r="AC165" s="361">
        <v>0</v>
      </c>
      <c r="AD165" s="361">
        <v>0</v>
      </c>
      <c r="AE165" s="361">
        <v>0</v>
      </c>
      <c r="AF165" s="361"/>
      <c r="AG165" s="361"/>
      <c r="AH165" s="361"/>
      <c r="AI165" s="361"/>
      <c r="AJ165" s="361"/>
      <c r="AK165" s="361"/>
      <c r="AL165" s="451"/>
      <c r="AM165" s="361"/>
      <c r="AN165" s="361" t="s">
        <v>4272</v>
      </c>
      <c r="AO165" s="479">
        <v>45884</v>
      </c>
      <c r="AP165" s="361" t="s">
        <v>4348</v>
      </c>
      <c r="AQ165" s="361" t="s">
        <v>4846</v>
      </c>
      <c r="AR165" s="361" t="s">
        <v>4274</v>
      </c>
      <c r="AS165" s="451">
        <v>7878229719</v>
      </c>
      <c r="AT165" s="361"/>
      <c r="AU165" s="361">
        <v>0</v>
      </c>
      <c r="AV165" s="347">
        <v>0</v>
      </c>
      <c r="AW165" s="347">
        <v>0</v>
      </c>
      <c r="AX165" s="347">
        <v>0</v>
      </c>
      <c r="AY165" s="347">
        <v>0</v>
      </c>
      <c r="AZ165" s="347">
        <v>0</v>
      </c>
      <c r="BA165" s="451" t="s">
        <v>4277</v>
      </c>
      <c r="BB165" s="347">
        <v>0</v>
      </c>
      <c r="BC165" s="361"/>
      <c r="BD165" s="451" t="s">
        <v>4277</v>
      </c>
      <c r="BE165" s="451">
        <v>0</v>
      </c>
      <c r="BF165" s="451">
        <v>0</v>
      </c>
      <c r="BG165" s="25"/>
      <c r="BH165" s="25"/>
      <c r="BI165" s="25"/>
    </row>
    <row r="166" spans="1:61" ht="15.75">
      <c r="A166" s="355" t="s">
        <v>23</v>
      </c>
      <c r="B166" s="355" t="s">
        <v>412</v>
      </c>
      <c r="C166" s="356" t="s">
        <v>684</v>
      </c>
      <c r="D166" s="355" t="s">
        <v>690</v>
      </c>
      <c r="E166" s="355" t="s">
        <v>691</v>
      </c>
      <c r="F166" s="355">
        <v>957.64</v>
      </c>
      <c r="G166" s="355">
        <v>54</v>
      </c>
      <c r="H166" s="355">
        <v>279</v>
      </c>
      <c r="I166" s="355">
        <v>148</v>
      </c>
      <c r="J166" s="355">
        <v>131</v>
      </c>
      <c r="K166" s="355">
        <v>110</v>
      </c>
      <c r="L166" s="355">
        <v>64</v>
      </c>
      <c r="M166" s="355">
        <v>46</v>
      </c>
      <c r="N166" s="355">
        <v>0</v>
      </c>
      <c r="O166" s="355">
        <v>0</v>
      </c>
      <c r="P166" s="355">
        <v>0</v>
      </c>
      <c r="Q166" s="355">
        <v>0</v>
      </c>
      <c r="R166" s="355">
        <v>1</v>
      </c>
      <c r="S166" s="355">
        <v>0</v>
      </c>
      <c r="T166" s="355">
        <v>134</v>
      </c>
      <c r="U166" s="355">
        <v>0</v>
      </c>
      <c r="V166" s="355">
        <f t="shared" si="2"/>
        <v>135</v>
      </c>
      <c r="W166" s="355">
        <v>133.63999999999999</v>
      </c>
      <c r="X166" s="355">
        <v>135</v>
      </c>
      <c r="Y166" s="374"/>
      <c r="Z166" s="826">
        <v>0</v>
      </c>
      <c r="AA166" s="361"/>
      <c r="AB166" s="361"/>
      <c r="AC166" s="361">
        <v>0</v>
      </c>
      <c r="AD166" s="361">
        <v>0</v>
      </c>
      <c r="AE166" s="361">
        <v>0</v>
      </c>
      <c r="AF166" s="361"/>
      <c r="AG166" s="361"/>
      <c r="AH166" s="361"/>
      <c r="AI166" s="361"/>
      <c r="AJ166" s="361"/>
      <c r="AK166" s="361"/>
      <c r="AL166" s="451"/>
      <c r="AM166" s="361"/>
      <c r="AN166" s="361" t="s">
        <v>4272</v>
      </c>
      <c r="AO166" s="479">
        <v>45884</v>
      </c>
      <c r="AP166" s="361" t="s">
        <v>4853</v>
      </c>
      <c r="AQ166" s="361" t="s">
        <v>4854</v>
      </c>
      <c r="AR166" s="361" t="s">
        <v>4293</v>
      </c>
      <c r="AS166" s="451">
        <v>9828610809</v>
      </c>
      <c r="AT166" s="361"/>
      <c r="AU166" s="361">
        <v>0</v>
      </c>
      <c r="AV166" s="347">
        <v>0</v>
      </c>
      <c r="AW166" s="347">
        <v>0</v>
      </c>
      <c r="AX166" s="347">
        <v>0</v>
      </c>
      <c r="AY166" s="347">
        <v>0</v>
      </c>
      <c r="AZ166" s="347">
        <v>0</v>
      </c>
      <c r="BA166" s="451" t="s">
        <v>4277</v>
      </c>
      <c r="BB166" s="347">
        <v>0</v>
      </c>
      <c r="BC166" s="361"/>
      <c r="BD166" s="451" t="s">
        <v>4277</v>
      </c>
      <c r="BE166" s="451">
        <v>0</v>
      </c>
      <c r="BF166" s="451">
        <v>0</v>
      </c>
      <c r="BG166" s="25"/>
      <c r="BH166" s="25"/>
      <c r="BI166" s="25"/>
    </row>
    <row r="167" spans="1:61" ht="34.5">
      <c r="A167" s="355"/>
      <c r="B167" s="355"/>
      <c r="C167" s="356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84" t="s">
        <v>4849</v>
      </c>
      <c r="Z167" s="826">
        <v>4775411109</v>
      </c>
      <c r="AA167" s="361">
        <v>27.498773</v>
      </c>
      <c r="AB167" s="361">
        <v>72.609536000000006</v>
      </c>
      <c r="AC167" s="361">
        <v>18.66</v>
      </c>
      <c r="AD167" s="361">
        <v>0</v>
      </c>
      <c r="AE167" s="361">
        <v>18.66</v>
      </c>
      <c r="AF167" s="361"/>
      <c r="AG167" s="361"/>
      <c r="AH167" s="361" t="s">
        <v>4313</v>
      </c>
      <c r="AI167" s="361" t="s">
        <v>4280</v>
      </c>
      <c r="AJ167" s="365">
        <v>45564</v>
      </c>
      <c r="AK167" s="82" t="s">
        <v>4850</v>
      </c>
      <c r="AL167" s="451">
        <v>22.95</v>
      </c>
      <c r="AM167" s="361">
        <v>18.22</v>
      </c>
      <c r="AN167" s="361" t="s">
        <v>4272</v>
      </c>
      <c r="AO167" s="479">
        <v>45884</v>
      </c>
      <c r="AP167" s="361" t="s">
        <v>4851</v>
      </c>
      <c r="AQ167" s="361" t="s">
        <v>4852</v>
      </c>
      <c r="AR167" s="361" t="s">
        <v>4274</v>
      </c>
      <c r="AS167" s="451">
        <v>9783737556</v>
      </c>
      <c r="AT167" s="361"/>
      <c r="AU167" s="361">
        <v>0</v>
      </c>
      <c r="AV167" s="347">
        <v>0</v>
      </c>
      <c r="AW167" s="347">
        <v>0</v>
      </c>
      <c r="AX167" s="347">
        <v>0</v>
      </c>
      <c r="AY167" s="347">
        <v>0</v>
      </c>
      <c r="AZ167" s="347">
        <v>0</v>
      </c>
      <c r="BA167" s="451" t="s">
        <v>4277</v>
      </c>
      <c r="BB167" s="347">
        <v>15</v>
      </c>
      <c r="BC167" s="361"/>
      <c r="BD167" s="451" t="s">
        <v>4277</v>
      </c>
      <c r="BE167" s="451">
        <v>18.66</v>
      </c>
      <c r="BF167" s="451">
        <v>3.66</v>
      </c>
      <c r="BG167" s="25"/>
      <c r="BH167" s="25"/>
      <c r="BI167" s="25"/>
    </row>
    <row r="168" spans="1:61" ht="17.25">
      <c r="A168" s="355" t="s">
        <v>23</v>
      </c>
      <c r="B168" s="355" t="s">
        <v>412</v>
      </c>
      <c r="C168" s="356" t="s">
        <v>692</v>
      </c>
      <c r="D168" s="357" t="s">
        <v>692</v>
      </c>
      <c r="E168" s="355" t="s">
        <v>693</v>
      </c>
      <c r="F168" s="355">
        <v>1504</v>
      </c>
      <c r="G168" s="355">
        <v>93</v>
      </c>
      <c r="H168" s="355">
        <v>497</v>
      </c>
      <c r="I168" s="355">
        <v>255</v>
      </c>
      <c r="J168" s="355">
        <v>242</v>
      </c>
      <c r="K168" s="355">
        <v>0</v>
      </c>
      <c r="L168" s="355">
        <v>0</v>
      </c>
      <c r="M168" s="355">
        <v>0</v>
      </c>
      <c r="N168" s="355">
        <v>0</v>
      </c>
      <c r="O168" s="355">
        <v>0</v>
      </c>
      <c r="P168" s="355">
        <v>0</v>
      </c>
      <c r="Q168" s="355">
        <v>0</v>
      </c>
      <c r="R168" s="355">
        <v>275</v>
      </c>
      <c r="S168" s="355">
        <v>113</v>
      </c>
      <c r="T168" s="355">
        <v>0</v>
      </c>
      <c r="U168" s="355">
        <v>0</v>
      </c>
      <c r="V168" s="355">
        <f>R166:R168+T168+U168</f>
        <v>275</v>
      </c>
      <c r="W168" s="355">
        <v>394</v>
      </c>
      <c r="X168" s="355">
        <v>388</v>
      </c>
      <c r="Y168" s="134" t="s">
        <v>4668</v>
      </c>
      <c r="Z168" s="505" t="s">
        <v>4670</v>
      </c>
      <c r="AA168" s="128"/>
      <c r="AB168" s="128"/>
      <c r="AC168" s="128">
        <v>109.83</v>
      </c>
      <c r="AD168" s="128">
        <v>109.83</v>
      </c>
      <c r="AE168" s="128">
        <v>0</v>
      </c>
      <c r="AF168" s="128"/>
      <c r="AG168" s="128"/>
      <c r="AH168" s="190">
        <v>45145</v>
      </c>
      <c r="AI168" s="128" t="s">
        <v>4010</v>
      </c>
      <c r="AJ168" s="128"/>
      <c r="AK168" s="134" t="s">
        <v>4671</v>
      </c>
      <c r="AL168" s="505">
        <v>28.49</v>
      </c>
      <c r="AM168" s="128"/>
      <c r="AN168" s="190" t="s">
        <v>4272</v>
      </c>
      <c r="AO168" s="755">
        <v>45797</v>
      </c>
      <c r="AP168" s="128" t="s">
        <v>4669</v>
      </c>
      <c r="AQ168" s="128" t="s">
        <v>4672</v>
      </c>
      <c r="AR168" s="128" t="s">
        <v>4293</v>
      </c>
      <c r="AS168" s="505">
        <v>9352565631</v>
      </c>
      <c r="AT168" s="128"/>
      <c r="AU168" s="128" t="s">
        <v>4325</v>
      </c>
      <c r="AV168" s="128" t="s">
        <v>4272</v>
      </c>
      <c r="AW168" s="128" t="s">
        <v>4276</v>
      </c>
      <c r="AX168" s="128" t="s">
        <v>4276</v>
      </c>
      <c r="AY168" s="128" t="s">
        <v>4276</v>
      </c>
      <c r="AZ168" s="128" t="s">
        <v>4276</v>
      </c>
      <c r="BA168" s="505" t="s">
        <v>4277</v>
      </c>
      <c r="BB168" s="191">
        <v>10</v>
      </c>
      <c r="BC168" s="128">
        <v>0</v>
      </c>
      <c r="BD168" s="505" t="s">
        <v>4277</v>
      </c>
      <c r="BE168" s="505">
        <v>109.83</v>
      </c>
      <c r="BF168" s="505">
        <v>90</v>
      </c>
      <c r="BG168" s="25"/>
      <c r="BH168" s="25"/>
      <c r="BI168" s="25"/>
    </row>
    <row r="169" spans="1:61" ht="17.25">
      <c r="A169" s="355"/>
      <c r="B169" s="355"/>
      <c r="C169" s="356"/>
      <c r="D169" s="357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104" t="s">
        <v>4673</v>
      </c>
      <c r="Z169" s="796" t="s">
        <v>4674</v>
      </c>
      <c r="AA169" s="429"/>
      <c r="AB169" s="429"/>
      <c r="AC169" s="429"/>
      <c r="AD169" s="429"/>
      <c r="AE169" s="429"/>
      <c r="AF169" s="429"/>
      <c r="AG169" s="429"/>
      <c r="AH169" s="432">
        <v>44354</v>
      </c>
      <c r="AI169" s="429" t="s">
        <v>4313</v>
      </c>
      <c r="AJ169" s="432">
        <v>45220</v>
      </c>
      <c r="AK169" s="104" t="s">
        <v>4675</v>
      </c>
      <c r="AL169" s="796">
        <v>17.690000000000001</v>
      </c>
      <c r="AM169" s="429"/>
      <c r="AN169" s="432" t="s">
        <v>4272</v>
      </c>
      <c r="AO169" s="756"/>
      <c r="AP169" s="429"/>
      <c r="AQ169" s="429"/>
      <c r="AR169" s="429"/>
      <c r="AS169" s="796"/>
      <c r="AT169" s="429"/>
      <c r="AU169" s="429" t="s">
        <v>4325</v>
      </c>
      <c r="AV169" s="429" t="s">
        <v>4272</v>
      </c>
      <c r="AW169" s="429" t="s">
        <v>4276</v>
      </c>
      <c r="AX169" s="429" t="s">
        <v>4276</v>
      </c>
      <c r="AY169" s="429" t="s">
        <v>4276</v>
      </c>
      <c r="AZ169" s="429" t="s">
        <v>4276</v>
      </c>
      <c r="BA169" s="796" t="s">
        <v>4277</v>
      </c>
      <c r="BB169" s="745">
        <v>10</v>
      </c>
      <c r="BC169" s="429">
        <v>0</v>
      </c>
      <c r="BD169" s="796" t="s">
        <v>4277</v>
      </c>
      <c r="BE169" s="796"/>
      <c r="BF169" s="796"/>
      <c r="BG169" s="25"/>
      <c r="BH169" s="25"/>
      <c r="BI169" s="25"/>
    </row>
    <row r="170" spans="1:61" ht="17.25">
      <c r="A170" s="355" t="s">
        <v>23</v>
      </c>
      <c r="B170" s="355" t="s">
        <v>412</v>
      </c>
      <c r="C170" s="356" t="s">
        <v>692</v>
      </c>
      <c r="D170" s="355" t="s">
        <v>694</v>
      </c>
      <c r="E170" s="355" t="s">
        <v>695</v>
      </c>
      <c r="F170" s="355">
        <v>1334</v>
      </c>
      <c r="G170" s="355">
        <v>58</v>
      </c>
      <c r="H170" s="355">
        <v>349</v>
      </c>
      <c r="I170" s="355">
        <v>164</v>
      </c>
      <c r="J170" s="355">
        <v>185</v>
      </c>
      <c r="K170" s="355">
        <v>0</v>
      </c>
      <c r="L170" s="355">
        <v>0</v>
      </c>
      <c r="M170" s="355">
        <v>0</v>
      </c>
      <c r="N170" s="355">
        <v>0</v>
      </c>
      <c r="O170" s="355">
        <v>0</v>
      </c>
      <c r="P170" s="355">
        <v>0</v>
      </c>
      <c r="Q170" s="355">
        <v>0</v>
      </c>
      <c r="R170" s="355">
        <v>0</v>
      </c>
      <c r="S170" s="355">
        <v>2</v>
      </c>
      <c r="T170" s="355">
        <v>0</v>
      </c>
      <c r="U170" s="355">
        <v>402</v>
      </c>
      <c r="V170" s="355">
        <f>R168:R170+T170+U170</f>
        <v>402</v>
      </c>
      <c r="W170" s="355">
        <v>201</v>
      </c>
      <c r="X170" s="355">
        <v>404</v>
      </c>
      <c r="Y170" s="100" t="s">
        <v>4680</v>
      </c>
      <c r="Z170" s="898">
        <v>808810</v>
      </c>
      <c r="AA170" s="130"/>
      <c r="AB170" s="130"/>
      <c r="AC170" s="130">
        <v>5.99</v>
      </c>
      <c r="AD170" s="130">
        <v>0</v>
      </c>
      <c r="AE170" s="130">
        <v>5.99</v>
      </c>
      <c r="AF170" s="130"/>
      <c r="AG170" s="130"/>
      <c r="AH170" s="387">
        <v>45145</v>
      </c>
      <c r="AI170" s="130" t="s">
        <v>4682</v>
      </c>
      <c r="AJ170" s="130"/>
      <c r="AK170" s="100" t="s">
        <v>4683</v>
      </c>
      <c r="AL170" s="834">
        <v>28.49</v>
      </c>
      <c r="AM170" s="130"/>
      <c r="AN170" s="190" t="s">
        <v>4272</v>
      </c>
      <c r="AO170" s="897">
        <v>45797</v>
      </c>
      <c r="AP170" s="128" t="s">
        <v>4681</v>
      </c>
      <c r="AQ170" s="128" t="s">
        <v>4684</v>
      </c>
      <c r="AR170" s="128" t="s">
        <v>4293</v>
      </c>
      <c r="AS170" s="505">
        <v>9983564821</v>
      </c>
      <c r="AT170" s="130"/>
      <c r="AU170" s="130" t="s">
        <v>4325</v>
      </c>
      <c r="AV170" s="130" t="s">
        <v>4272</v>
      </c>
      <c r="AW170" s="130" t="s">
        <v>4276</v>
      </c>
      <c r="AX170" s="130" t="s">
        <v>4276</v>
      </c>
      <c r="AY170" s="130" t="s">
        <v>4276</v>
      </c>
      <c r="AZ170" s="130" t="s">
        <v>4276</v>
      </c>
      <c r="BA170" s="505" t="s">
        <v>4277</v>
      </c>
      <c r="BB170" s="366">
        <v>3</v>
      </c>
      <c r="BC170" s="128">
        <v>0</v>
      </c>
      <c r="BD170" s="505" t="s">
        <v>4277</v>
      </c>
      <c r="BE170" s="834">
        <v>5.99</v>
      </c>
      <c r="BF170" s="834">
        <v>3</v>
      </c>
      <c r="BG170" s="25"/>
      <c r="BH170" s="25"/>
      <c r="BI170" s="25"/>
    </row>
    <row r="171" spans="1:61" ht="15.75">
      <c r="A171" s="355" t="s">
        <v>23</v>
      </c>
      <c r="B171" s="355" t="s">
        <v>412</v>
      </c>
      <c r="C171" s="356" t="s">
        <v>692</v>
      </c>
      <c r="D171" s="355" t="s">
        <v>696</v>
      </c>
      <c r="E171" s="355" t="s">
        <v>697</v>
      </c>
      <c r="F171" s="355">
        <v>1554</v>
      </c>
      <c r="G171" s="355">
        <v>75</v>
      </c>
      <c r="H171" s="355">
        <v>349</v>
      </c>
      <c r="I171" s="355">
        <v>182</v>
      </c>
      <c r="J171" s="355">
        <v>167</v>
      </c>
      <c r="K171" s="355">
        <v>0</v>
      </c>
      <c r="L171" s="355">
        <v>0</v>
      </c>
      <c r="M171" s="355">
        <v>0</v>
      </c>
      <c r="N171" s="355">
        <v>0</v>
      </c>
      <c r="O171" s="355">
        <v>0</v>
      </c>
      <c r="P171" s="355">
        <v>0</v>
      </c>
      <c r="Q171" s="355">
        <v>0</v>
      </c>
      <c r="R171" s="355">
        <v>804</v>
      </c>
      <c r="S171" s="355">
        <v>0</v>
      </c>
      <c r="T171" s="355">
        <v>0</v>
      </c>
      <c r="U171" s="355">
        <v>225</v>
      </c>
      <c r="V171" s="355">
        <f t="shared" si="2"/>
        <v>1029</v>
      </c>
      <c r="W171" s="355">
        <v>130</v>
      </c>
      <c r="X171" s="355">
        <v>1029</v>
      </c>
      <c r="Y171" s="435"/>
      <c r="Z171" s="834" t="s">
        <v>4677</v>
      </c>
      <c r="AA171" s="130"/>
      <c r="AB171" s="130"/>
      <c r="AC171" s="130">
        <v>1.45</v>
      </c>
      <c r="AD171" s="130">
        <v>0.32</v>
      </c>
      <c r="AE171" s="130" t="s">
        <v>4678</v>
      </c>
      <c r="AF171" s="130"/>
      <c r="AG171" s="130"/>
      <c r="AH171" s="130"/>
      <c r="AI171" s="130"/>
      <c r="AJ171" s="130"/>
      <c r="AK171" s="130"/>
      <c r="AL171" s="834"/>
      <c r="AM171" s="130"/>
      <c r="AN171" s="190" t="s">
        <v>4272</v>
      </c>
      <c r="AO171" s="897">
        <v>45797</v>
      </c>
      <c r="AP171" s="128" t="s">
        <v>4676</v>
      </c>
      <c r="AQ171" s="128" t="s">
        <v>4679</v>
      </c>
      <c r="AR171" s="128" t="s">
        <v>4274</v>
      </c>
      <c r="AS171" s="505">
        <v>9680718335</v>
      </c>
      <c r="AT171" s="130"/>
      <c r="AU171" s="130">
        <v>0</v>
      </c>
      <c r="AV171" s="130">
        <v>0</v>
      </c>
      <c r="AW171" s="130">
        <v>0</v>
      </c>
      <c r="AX171" s="130">
        <v>0</v>
      </c>
      <c r="AY171" s="130">
        <v>0</v>
      </c>
      <c r="AZ171" s="130">
        <v>0</v>
      </c>
      <c r="BA171" s="505" t="s">
        <v>4277</v>
      </c>
      <c r="BB171" s="366"/>
      <c r="BC171" s="128">
        <v>0</v>
      </c>
      <c r="BD171" s="505" t="s">
        <v>4277</v>
      </c>
      <c r="BE171" s="834">
        <v>1.45</v>
      </c>
      <c r="BF171" s="834">
        <v>1.5</v>
      </c>
      <c r="BG171" s="25"/>
      <c r="BH171" s="25"/>
      <c r="BI171" s="25"/>
    </row>
    <row r="172" spans="1:61" ht="15.75">
      <c r="A172" s="355" t="s">
        <v>23</v>
      </c>
      <c r="B172" s="355" t="s">
        <v>412</v>
      </c>
      <c r="C172" s="356" t="s">
        <v>692</v>
      </c>
      <c r="D172" s="355" t="s">
        <v>698</v>
      </c>
      <c r="E172" s="355" t="s">
        <v>699</v>
      </c>
      <c r="F172" s="355">
        <v>1326</v>
      </c>
      <c r="G172" s="355">
        <v>78</v>
      </c>
      <c r="H172" s="355">
        <v>465</v>
      </c>
      <c r="I172" s="355">
        <v>250</v>
      </c>
      <c r="J172" s="355">
        <v>215</v>
      </c>
      <c r="K172" s="355">
        <v>0</v>
      </c>
      <c r="L172" s="355">
        <v>0</v>
      </c>
      <c r="M172" s="355">
        <v>0</v>
      </c>
      <c r="N172" s="355">
        <v>0</v>
      </c>
      <c r="O172" s="355">
        <v>0</v>
      </c>
      <c r="P172" s="355">
        <v>0</v>
      </c>
      <c r="Q172" s="355">
        <v>0</v>
      </c>
      <c r="R172" s="355">
        <v>537</v>
      </c>
      <c r="S172" s="355">
        <v>0</v>
      </c>
      <c r="T172" s="355">
        <v>0</v>
      </c>
      <c r="U172" s="355">
        <v>231</v>
      </c>
      <c r="V172" s="355">
        <f t="shared" si="2"/>
        <v>768</v>
      </c>
      <c r="W172" s="355">
        <v>140</v>
      </c>
      <c r="X172" s="355">
        <v>768</v>
      </c>
      <c r="Y172" s="435"/>
      <c r="Z172" s="898">
        <v>510511</v>
      </c>
      <c r="AA172" s="130"/>
      <c r="AB172" s="130"/>
      <c r="AC172" s="130">
        <v>2.67</v>
      </c>
      <c r="AD172" s="130">
        <v>0</v>
      </c>
      <c r="AE172" s="130">
        <v>2.67</v>
      </c>
      <c r="AF172" s="130"/>
      <c r="AG172" s="130"/>
      <c r="AH172" s="130"/>
      <c r="AI172" s="130"/>
      <c r="AJ172" s="130"/>
      <c r="AK172" s="130"/>
      <c r="AL172" s="834"/>
      <c r="AM172" s="130"/>
      <c r="AN172" s="190" t="s">
        <v>4272</v>
      </c>
      <c r="AO172" s="897">
        <v>45797</v>
      </c>
      <c r="AP172" s="128" t="s">
        <v>4692</v>
      </c>
      <c r="AQ172" s="128" t="s">
        <v>4693</v>
      </c>
      <c r="AR172" s="128" t="s">
        <v>4293</v>
      </c>
      <c r="AS172" s="505">
        <v>9672611653</v>
      </c>
      <c r="AT172" s="130"/>
      <c r="AU172" s="130">
        <v>0</v>
      </c>
      <c r="AV172" s="130">
        <v>0</v>
      </c>
      <c r="AW172" s="130">
        <v>0</v>
      </c>
      <c r="AX172" s="130">
        <v>0</v>
      </c>
      <c r="AY172" s="130">
        <v>0</v>
      </c>
      <c r="AZ172" s="130">
        <v>0</v>
      </c>
      <c r="BA172" s="505" t="s">
        <v>4277</v>
      </c>
      <c r="BB172" s="366">
        <v>1</v>
      </c>
      <c r="BC172" s="128">
        <v>0</v>
      </c>
      <c r="BD172" s="505" t="s">
        <v>4277</v>
      </c>
      <c r="BE172" s="834">
        <v>2.67</v>
      </c>
      <c r="BF172" s="834">
        <v>1.7</v>
      </c>
      <c r="BG172" s="25"/>
      <c r="BH172" s="25"/>
      <c r="BI172" s="25"/>
    </row>
    <row r="173" spans="1:61" ht="17.25">
      <c r="A173" s="355" t="s">
        <v>23</v>
      </c>
      <c r="B173" s="355" t="s">
        <v>412</v>
      </c>
      <c r="C173" s="356" t="s">
        <v>692</v>
      </c>
      <c r="D173" s="355" t="s">
        <v>404</v>
      </c>
      <c r="E173" s="355" t="s">
        <v>700</v>
      </c>
      <c r="F173" s="355">
        <v>470</v>
      </c>
      <c r="G173" s="355">
        <v>66</v>
      </c>
      <c r="H173" s="355">
        <v>338</v>
      </c>
      <c r="I173" s="355">
        <v>178</v>
      </c>
      <c r="J173" s="355">
        <v>160</v>
      </c>
      <c r="K173" s="355">
        <v>0</v>
      </c>
      <c r="L173" s="355">
        <v>0</v>
      </c>
      <c r="M173" s="355">
        <v>0</v>
      </c>
      <c r="N173" s="355">
        <v>0</v>
      </c>
      <c r="O173" s="355">
        <v>0</v>
      </c>
      <c r="P173" s="355">
        <v>0</v>
      </c>
      <c r="Q173" s="355">
        <v>0</v>
      </c>
      <c r="R173" s="355">
        <v>0</v>
      </c>
      <c r="S173" s="355">
        <v>0</v>
      </c>
      <c r="T173" s="355">
        <v>0</v>
      </c>
      <c r="U173" s="355">
        <v>75</v>
      </c>
      <c r="V173" s="355">
        <f t="shared" si="2"/>
        <v>75</v>
      </c>
      <c r="W173" s="355">
        <v>35</v>
      </c>
      <c r="X173" s="355">
        <v>75</v>
      </c>
      <c r="Y173" s="100" t="s">
        <v>4685</v>
      </c>
      <c r="Z173" s="834" t="s">
        <v>4686</v>
      </c>
      <c r="AA173" s="130"/>
      <c r="AB173" s="130"/>
      <c r="AC173" s="130">
        <v>19.989999999999998</v>
      </c>
      <c r="AD173" s="130">
        <v>0</v>
      </c>
      <c r="AE173" s="130">
        <v>19.989999999999998</v>
      </c>
      <c r="AF173" s="130"/>
      <c r="AG173" s="130"/>
      <c r="AH173" s="387">
        <v>44354</v>
      </c>
      <c r="AI173" s="130" t="s">
        <v>4687</v>
      </c>
      <c r="AJ173" s="387">
        <v>45230</v>
      </c>
      <c r="AK173" s="100" t="s">
        <v>4688</v>
      </c>
      <c r="AL173" s="834">
        <v>23.94</v>
      </c>
      <c r="AM173" s="130"/>
      <c r="AN173" s="190" t="s">
        <v>4272</v>
      </c>
      <c r="AO173" s="897">
        <v>45797</v>
      </c>
      <c r="AP173" s="128" t="s">
        <v>4689</v>
      </c>
      <c r="AQ173" s="128" t="s">
        <v>4690</v>
      </c>
      <c r="AR173" s="128" t="s">
        <v>4274</v>
      </c>
      <c r="AS173" s="505">
        <v>9982587215</v>
      </c>
      <c r="AT173" s="130"/>
      <c r="AU173" s="130">
        <v>0</v>
      </c>
      <c r="AV173" s="130">
        <v>0</v>
      </c>
      <c r="AW173" s="130">
        <v>0</v>
      </c>
      <c r="AX173" s="130">
        <v>0</v>
      </c>
      <c r="AY173" s="130" t="s">
        <v>4691</v>
      </c>
      <c r="AZ173" s="130">
        <v>0</v>
      </c>
      <c r="BA173" s="505" t="s">
        <v>4277</v>
      </c>
      <c r="BB173" s="366">
        <v>12</v>
      </c>
      <c r="BC173" s="128">
        <v>0</v>
      </c>
      <c r="BD173" s="505" t="s">
        <v>4277</v>
      </c>
      <c r="BE173" s="834">
        <v>19.989999999999998</v>
      </c>
      <c r="BF173" s="834">
        <v>8</v>
      </c>
      <c r="BG173" s="25"/>
      <c r="BH173" s="25"/>
      <c r="BI173" s="25"/>
    </row>
    <row r="174" spans="1:61" ht="34.5">
      <c r="A174" s="355" t="s">
        <v>23</v>
      </c>
      <c r="B174" s="355" t="s">
        <v>412</v>
      </c>
      <c r="C174" s="356" t="s">
        <v>701</v>
      </c>
      <c r="D174" s="357" t="s">
        <v>702</v>
      </c>
      <c r="E174" s="355" t="s">
        <v>703</v>
      </c>
      <c r="F174" s="355">
        <v>4063</v>
      </c>
      <c r="G174" s="355">
        <v>390</v>
      </c>
      <c r="H174" s="355">
        <v>2438</v>
      </c>
      <c r="I174" s="355">
        <v>1277</v>
      </c>
      <c r="J174" s="355">
        <v>1161</v>
      </c>
      <c r="K174" s="355">
        <v>704</v>
      </c>
      <c r="L174" s="355">
        <v>377</v>
      </c>
      <c r="M174" s="355">
        <v>327</v>
      </c>
      <c r="N174" s="355">
        <v>47</v>
      </c>
      <c r="O174" s="355">
        <v>25</v>
      </c>
      <c r="P174" s="355">
        <v>22</v>
      </c>
      <c r="Q174" s="355">
        <v>0</v>
      </c>
      <c r="R174" s="355">
        <v>11</v>
      </c>
      <c r="S174" s="355">
        <v>785</v>
      </c>
      <c r="T174" s="355">
        <v>0</v>
      </c>
      <c r="U174" s="355">
        <v>735</v>
      </c>
      <c r="V174" s="355">
        <f t="shared" si="2"/>
        <v>746</v>
      </c>
      <c r="W174" s="355">
        <v>1373</v>
      </c>
      <c r="X174" s="355">
        <v>1531</v>
      </c>
      <c r="Y174" s="84" t="s">
        <v>4879</v>
      </c>
      <c r="Z174" s="826">
        <v>345831244340354</v>
      </c>
      <c r="AA174" s="361">
        <v>27.201741999999999</v>
      </c>
      <c r="AB174" s="361">
        <v>71.999769999999998</v>
      </c>
      <c r="AC174" s="361">
        <v>1075.8800000000001</v>
      </c>
      <c r="AD174" s="361">
        <v>183.04</v>
      </c>
      <c r="AE174" s="361">
        <v>892.84</v>
      </c>
      <c r="AF174" s="361"/>
      <c r="AG174" s="361"/>
      <c r="AH174" s="361" t="s">
        <v>4269</v>
      </c>
      <c r="AI174" s="361" t="s">
        <v>4479</v>
      </c>
      <c r="AJ174" s="361"/>
      <c r="AK174" s="82" t="s">
        <v>4880</v>
      </c>
      <c r="AL174" s="451">
        <v>14.97</v>
      </c>
      <c r="AM174" s="361">
        <v>6.16</v>
      </c>
      <c r="AN174" s="361" t="s">
        <v>4272</v>
      </c>
      <c r="AO174" s="479">
        <v>45884</v>
      </c>
      <c r="AP174" s="361" t="s">
        <v>701</v>
      </c>
      <c r="AQ174" s="361" t="s">
        <v>4845</v>
      </c>
      <c r="AR174" s="361" t="s">
        <v>4293</v>
      </c>
      <c r="AS174" s="451">
        <v>9672343369</v>
      </c>
      <c r="AT174" s="361"/>
      <c r="AU174" s="361" t="s">
        <v>4307</v>
      </c>
      <c r="AV174" s="347" t="s">
        <v>4276</v>
      </c>
      <c r="AW174" s="347" t="s">
        <v>4276</v>
      </c>
      <c r="AX174" s="347" t="s">
        <v>4272</v>
      </c>
      <c r="AY174" s="347" t="s">
        <v>4272</v>
      </c>
      <c r="AZ174" s="347" t="s">
        <v>4276</v>
      </c>
      <c r="BA174" s="451" t="s">
        <v>4277</v>
      </c>
      <c r="BB174" s="347">
        <v>5</v>
      </c>
      <c r="BC174" s="361"/>
      <c r="BD174" s="451" t="s">
        <v>4277</v>
      </c>
      <c r="BE174" s="451">
        <v>1075.8800000000001</v>
      </c>
      <c r="BF174" s="451">
        <v>1060.8800000000001</v>
      </c>
      <c r="BG174" s="25"/>
      <c r="BH174" s="25"/>
      <c r="BI174" s="25"/>
    </row>
    <row r="175" spans="1:61" ht="17.25">
      <c r="A175" s="355"/>
      <c r="B175" s="355"/>
      <c r="C175" s="356"/>
      <c r="D175" s="357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90" t="s">
        <v>4881</v>
      </c>
      <c r="Z175" s="899">
        <v>34</v>
      </c>
      <c r="AA175" s="453">
        <v>27.199598999999999</v>
      </c>
      <c r="AB175" s="453">
        <v>71.970262000000005</v>
      </c>
      <c r="AC175" s="453"/>
      <c r="AD175" s="453"/>
      <c r="AE175" s="453"/>
      <c r="AF175" s="453"/>
      <c r="AG175" s="453"/>
      <c r="AH175" s="453" t="s">
        <v>4269</v>
      </c>
      <c r="AI175" s="453" t="s">
        <v>4479</v>
      </c>
      <c r="AJ175" s="453"/>
      <c r="AK175" s="90" t="s">
        <v>4882</v>
      </c>
      <c r="AL175" s="455">
        <v>14.85</v>
      </c>
      <c r="AM175" s="453">
        <v>10.050000000000001</v>
      </c>
      <c r="AN175" s="453" t="s">
        <v>4272</v>
      </c>
      <c r="AO175" s="896">
        <v>45884</v>
      </c>
      <c r="AP175" s="453"/>
      <c r="AQ175" s="453"/>
      <c r="AR175" s="453"/>
      <c r="AS175" s="455"/>
      <c r="AT175" s="453"/>
      <c r="AU175" s="453"/>
      <c r="AV175" s="442" t="s">
        <v>4272</v>
      </c>
      <c r="AW175" s="442" t="s">
        <v>4276</v>
      </c>
      <c r="AX175" s="442" t="s">
        <v>4276</v>
      </c>
      <c r="AY175" s="442" t="s">
        <v>4276</v>
      </c>
      <c r="AZ175" s="442" t="s">
        <v>4276</v>
      </c>
      <c r="BA175" s="455" t="s">
        <v>4277</v>
      </c>
      <c r="BB175" s="442">
        <v>10</v>
      </c>
      <c r="BC175" s="453"/>
      <c r="BD175" s="455" t="s">
        <v>4277</v>
      </c>
      <c r="BE175" s="455"/>
      <c r="BF175" s="455"/>
      <c r="BG175" s="25"/>
      <c r="BH175" s="25"/>
      <c r="BI175" s="25"/>
    </row>
    <row r="176" spans="1:61" ht="15.75">
      <c r="A176" s="355" t="s">
        <v>23</v>
      </c>
      <c r="B176" s="355" t="s">
        <v>412</v>
      </c>
      <c r="C176" s="356" t="s">
        <v>701</v>
      </c>
      <c r="D176" s="355" t="s">
        <v>704</v>
      </c>
      <c r="E176" s="355" t="s">
        <v>705</v>
      </c>
      <c r="F176" s="355">
        <v>747</v>
      </c>
      <c r="G176" s="355">
        <v>34</v>
      </c>
      <c r="H176" s="355">
        <v>220</v>
      </c>
      <c r="I176" s="355">
        <v>117</v>
      </c>
      <c r="J176" s="355">
        <v>103</v>
      </c>
      <c r="K176" s="355">
        <v>30</v>
      </c>
      <c r="L176" s="355">
        <v>15</v>
      </c>
      <c r="M176" s="355">
        <v>15</v>
      </c>
      <c r="N176" s="355">
        <v>0</v>
      </c>
      <c r="O176" s="355">
        <v>0</v>
      </c>
      <c r="P176" s="355">
        <v>0</v>
      </c>
      <c r="Q176" s="355">
        <v>0</v>
      </c>
      <c r="R176" s="355">
        <v>0</v>
      </c>
      <c r="S176" s="355">
        <v>0</v>
      </c>
      <c r="T176" s="355">
        <v>0</v>
      </c>
      <c r="U176" s="355">
        <v>124</v>
      </c>
      <c r="V176" s="355">
        <f>R174:R176+T176+U176</f>
        <v>124</v>
      </c>
      <c r="W176" s="355">
        <v>250</v>
      </c>
      <c r="X176" s="355">
        <v>124</v>
      </c>
      <c r="Y176" s="411"/>
      <c r="Z176" s="447">
        <v>0</v>
      </c>
      <c r="AA176" s="358"/>
      <c r="AB176" s="447"/>
      <c r="AC176" s="358">
        <v>0</v>
      </c>
      <c r="AD176" s="447">
        <v>0</v>
      </c>
      <c r="AE176" s="447">
        <v>0</v>
      </c>
      <c r="AF176" s="358"/>
      <c r="AG176" s="358"/>
      <c r="AH176" s="358"/>
      <c r="AI176" s="358"/>
      <c r="AJ176" s="358"/>
      <c r="AK176" s="358"/>
      <c r="AL176" s="447"/>
      <c r="AM176" s="361"/>
      <c r="AN176" s="361" t="s">
        <v>4272</v>
      </c>
      <c r="AO176" s="479">
        <v>45884</v>
      </c>
      <c r="AP176" s="361" t="s">
        <v>4890</v>
      </c>
      <c r="AQ176" s="361" t="s">
        <v>4891</v>
      </c>
      <c r="AR176" s="361" t="s">
        <v>4274</v>
      </c>
      <c r="AS176" s="451">
        <v>9602138209</v>
      </c>
      <c r="AT176" s="358"/>
      <c r="AU176" s="358">
        <v>0</v>
      </c>
      <c r="AV176" s="363">
        <v>0</v>
      </c>
      <c r="AW176" s="363">
        <v>0</v>
      </c>
      <c r="AX176" s="363">
        <v>0</v>
      </c>
      <c r="AY176" s="363">
        <v>0</v>
      </c>
      <c r="AZ176" s="363">
        <v>0</v>
      </c>
      <c r="BA176" s="451" t="s">
        <v>4277</v>
      </c>
      <c r="BB176" s="363">
        <v>0</v>
      </c>
      <c r="BC176" s="358"/>
      <c r="BD176" s="451" t="s">
        <v>4277</v>
      </c>
      <c r="BE176" s="447">
        <v>0</v>
      </c>
      <c r="BF176" s="447">
        <v>0</v>
      </c>
      <c r="BG176" s="25"/>
      <c r="BH176" s="25"/>
      <c r="BI176" s="25"/>
    </row>
    <row r="177" spans="1:61" ht="15.75">
      <c r="A177" s="355" t="s">
        <v>23</v>
      </c>
      <c r="B177" s="355" t="s">
        <v>412</v>
      </c>
      <c r="C177" s="356" t="s">
        <v>701</v>
      </c>
      <c r="D177" s="355" t="s">
        <v>706</v>
      </c>
      <c r="E177" s="355" t="s">
        <v>707</v>
      </c>
      <c r="F177" s="355">
        <v>2399</v>
      </c>
      <c r="G177" s="355">
        <v>62</v>
      </c>
      <c r="H177" s="355">
        <v>427</v>
      </c>
      <c r="I177" s="355">
        <v>223</v>
      </c>
      <c r="J177" s="355">
        <v>204</v>
      </c>
      <c r="K177" s="355">
        <v>62</v>
      </c>
      <c r="L177" s="355">
        <v>36</v>
      </c>
      <c r="M177" s="355">
        <v>26</v>
      </c>
      <c r="N177" s="355">
        <v>0</v>
      </c>
      <c r="O177" s="355">
        <v>0</v>
      </c>
      <c r="P177" s="355">
        <v>0</v>
      </c>
      <c r="Q177" s="355">
        <v>0</v>
      </c>
      <c r="R177" s="355">
        <v>26</v>
      </c>
      <c r="S177" s="355">
        <v>163</v>
      </c>
      <c r="T177" s="355">
        <v>0</v>
      </c>
      <c r="U177" s="355">
        <v>569</v>
      </c>
      <c r="V177" s="355">
        <f t="shared" si="2"/>
        <v>595</v>
      </c>
      <c r="W177" s="355">
        <v>878</v>
      </c>
      <c r="X177" s="355">
        <v>758</v>
      </c>
      <c r="Y177" s="411"/>
      <c r="Z177" s="447">
        <v>561</v>
      </c>
      <c r="AA177" s="358"/>
      <c r="AB177" s="358"/>
      <c r="AC177" s="358">
        <v>9.27</v>
      </c>
      <c r="AD177" s="358">
        <v>0</v>
      </c>
      <c r="AE177" s="358">
        <v>9.27</v>
      </c>
      <c r="AF177" s="358"/>
      <c r="AG177" s="358"/>
      <c r="AH177" s="358"/>
      <c r="AI177" s="358"/>
      <c r="AJ177" s="358"/>
      <c r="AK177" s="358"/>
      <c r="AL177" s="447"/>
      <c r="AM177" s="361"/>
      <c r="AN177" s="361" t="s">
        <v>4272</v>
      </c>
      <c r="AO177" s="479">
        <v>45884</v>
      </c>
      <c r="AP177" s="361" t="s">
        <v>4888</v>
      </c>
      <c r="AQ177" s="361" t="s">
        <v>4889</v>
      </c>
      <c r="AR177" s="361" t="s">
        <v>4293</v>
      </c>
      <c r="AS177" s="451">
        <v>9929210324</v>
      </c>
      <c r="AT177" s="358"/>
      <c r="AU177" s="358">
        <v>0</v>
      </c>
      <c r="AV177" s="363">
        <v>0</v>
      </c>
      <c r="AW177" s="363">
        <v>0</v>
      </c>
      <c r="AX177" s="363">
        <v>0</v>
      </c>
      <c r="AY177" s="363">
        <v>0</v>
      </c>
      <c r="AZ177" s="363">
        <v>0</v>
      </c>
      <c r="BA177" s="451" t="s">
        <v>4277</v>
      </c>
      <c r="BB177" s="363">
        <v>0</v>
      </c>
      <c r="BC177" s="358"/>
      <c r="BD177" s="451" t="s">
        <v>4277</v>
      </c>
      <c r="BE177" s="447">
        <v>9.27</v>
      </c>
      <c r="BF177" s="447">
        <v>9.27</v>
      </c>
      <c r="BG177" s="25"/>
      <c r="BH177" s="25"/>
      <c r="BI177" s="25"/>
    </row>
    <row r="178" spans="1:61" ht="17.25">
      <c r="A178" s="355" t="s">
        <v>23</v>
      </c>
      <c r="B178" s="355" t="s">
        <v>412</v>
      </c>
      <c r="C178" s="356" t="s">
        <v>701</v>
      </c>
      <c r="D178" s="355" t="s">
        <v>708</v>
      </c>
      <c r="E178" s="355" t="s">
        <v>709</v>
      </c>
      <c r="F178" s="355">
        <v>830</v>
      </c>
      <c r="G178" s="355">
        <v>76</v>
      </c>
      <c r="H178" s="355">
        <v>438</v>
      </c>
      <c r="I178" s="355">
        <v>223</v>
      </c>
      <c r="J178" s="355">
        <v>215</v>
      </c>
      <c r="K178" s="355">
        <v>0</v>
      </c>
      <c r="L178" s="355">
        <v>0</v>
      </c>
      <c r="M178" s="355">
        <v>0</v>
      </c>
      <c r="N178" s="355">
        <v>0</v>
      </c>
      <c r="O178" s="355">
        <v>0</v>
      </c>
      <c r="P178" s="355">
        <v>0</v>
      </c>
      <c r="Q178" s="355">
        <v>0</v>
      </c>
      <c r="R178" s="355">
        <v>9</v>
      </c>
      <c r="S178" s="355">
        <v>141</v>
      </c>
      <c r="T178" s="355">
        <v>0</v>
      </c>
      <c r="U178" s="355">
        <v>140</v>
      </c>
      <c r="V178" s="355">
        <f t="shared" si="2"/>
        <v>149</v>
      </c>
      <c r="W178" s="355">
        <v>264</v>
      </c>
      <c r="X178" s="355">
        <v>290</v>
      </c>
      <c r="Y178" s="82" t="s">
        <v>4883</v>
      </c>
      <c r="Z178" s="826">
        <v>632833882</v>
      </c>
      <c r="AA178" s="361">
        <v>27.207546000000001</v>
      </c>
      <c r="AB178" s="451">
        <v>71.997173000000004</v>
      </c>
      <c r="AC178" s="361">
        <v>140.53</v>
      </c>
      <c r="AD178" s="451" t="s">
        <v>4885</v>
      </c>
      <c r="AE178" s="361">
        <v>47.37</v>
      </c>
      <c r="AF178" s="361"/>
      <c r="AG178" s="361"/>
      <c r="AH178" s="361" t="s">
        <v>4269</v>
      </c>
      <c r="AI178" s="361" t="s">
        <v>4270</v>
      </c>
      <c r="AJ178" s="361"/>
      <c r="AK178" s="82" t="s">
        <v>4886</v>
      </c>
      <c r="AL178" s="451">
        <v>14.43</v>
      </c>
      <c r="AM178" s="361">
        <v>9.06</v>
      </c>
      <c r="AN178" s="361" t="s">
        <v>4272</v>
      </c>
      <c r="AO178" s="479">
        <v>45884</v>
      </c>
      <c r="AP178" s="361" t="s">
        <v>4884</v>
      </c>
      <c r="AQ178" s="361" t="s">
        <v>4887</v>
      </c>
      <c r="AR178" s="361" t="s">
        <v>4274</v>
      </c>
      <c r="AS178" s="451">
        <v>9928190580</v>
      </c>
      <c r="AT178" s="361"/>
      <c r="AU178" s="361">
        <v>0</v>
      </c>
      <c r="AV178" s="347" t="s">
        <v>4276</v>
      </c>
      <c r="AW178" s="347" t="s">
        <v>4276</v>
      </c>
      <c r="AX178" s="347" t="s">
        <v>4272</v>
      </c>
      <c r="AY178" s="347" t="s">
        <v>4272</v>
      </c>
      <c r="AZ178" s="347" t="s">
        <v>4276</v>
      </c>
      <c r="BA178" s="451" t="s">
        <v>4277</v>
      </c>
      <c r="BB178" s="347">
        <v>10</v>
      </c>
      <c r="BC178" s="361"/>
      <c r="BD178" s="451" t="s">
        <v>4277</v>
      </c>
      <c r="BE178" s="451">
        <v>140.53</v>
      </c>
      <c r="BF178" s="451">
        <v>130.53</v>
      </c>
      <c r="BG178" s="25"/>
      <c r="BH178" s="25"/>
      <c r="BI178" s="25"/>
    </row>
    <row r="179" spans="1:61" ht="15.75">
      <c r="A179" s="355" t="s">
        <v>23</v>
      </c>
      <c r="B179" s="355" t="s">
        <v>412</v>
      </c>
      <c r="C179" s="356" t="s">
        <v>710</v>
      </c>
      <c r="D179" s="357" t="s">
        <v>711</v>
      </c>
      <c r="E179" s="355" t="s">
        <v>712</v>
      </c>
      <c r="F179" s="355">
        <v>1600</v>
      </c>
      <c r="G179" s="355">
        <v>182</v>
      </c>
      <c r="H179" s="355">
        <v>1085</v>
      </c>
      <c r="I179" s="355">
        <v>594</v>
      </c>
      <c r="J179" s="355">
        <v>491</v>
      </c>
      <c r="K179" s="355">
        <v>61</v>
      </c>
      <c r="L179" s="355">
        <v>31</v>
      </c>
      <c r="M179" s="355">
        <v>30</v>
      </c>
      <c r="N179" s="355">
        <v>0</v>
      </c>
      <c r="O179" s="355">
        <v>0</v>
      </c>
      <c r="P179" s="355">
        <v>0</v>
      </c>
      <c r="Q179" s="355">
        <v>0</v>
      </c>
      <c r="R179" s="355">
        <v>309</v>
      </c>
      <c r="S179" s="355">
        <v>334</v>
      </c>
      <c r="T179" s="355">
        <v>0</v>
      </c>
      <c r="U179" s="355">
        <v>152</v>
      </c>
      <c r="V179" s="355">
        <f t="shared" si="2"/>
        <v>461</v>
      </c>
      <c r="W179" s="355">
        <v>189</v>
      </c>
      <c r="X179" s="355">
        <v>795</v>
      </c>
      <c r="Y179" s="284" t="s">
        <v>5374</v>
      </c>
      <c r="Z179" s="447" t="s">
        <v>5376</v>
      </c>
      <c r="AA179" s="358"/>
      <c r="AB179" s="358"/>
      <c r="AC179" s="447">
        <v>596.67999999999995</v>
      </c>
      <c r="AD179" s="358">
        <v>325.68</v>
      </c>
      <c r="AE179" s="358">
        <v>271</v>
      </c>
      <c r="AF179" s="358"/>
      <c r="AG179" s="358"/>
      <c r="AH179" s="447" t="s">
        <v>4682</v>
      </c>
      <c r="AI179" s="447" t="s">
        <v>4280</v>
      </c>
      <c r="AJ179" s="284" t="s">
        <v>5377</v>
      </c>
      <c r="AK179" s="447">
        <v>24.97</v>
      </c>
      <c r="AL179" s="447"/>
      <c r="AM179" s="358" t="s">
        <v>4272</v>
      </c>
      <c r="AN179" s="463">
        <v>45662</v>
      </c>
      <c r="AO179" s="447" t="s">
        <v>5375</v>
      </c>
      <c r="AP179" s="447" t="s">
        <v>5378</v>
      </c>
      <c r="AQ179" s="358" t="s">
        <v>4293</v>
      </c>
      <c r="AR179" s="358">
        <v>9772775209</v>
      </c>
      <c r="AS179" s="447"/>
      <c r="AT179" s="358"/>
      <c r="AU179" s="358" t="s">
        <v>4276</v>
      </c>
      <c r="AV179" s="358" t="s">
        <v>4276</v>
      </c>
      <c r="AW179" s="358" t="s">
        <v>4272</v>
      </c>
      <c r="AX179" s="358" t="s">
        <v>4276</v>
      </c>
      <c r="AY179" s="358" t="s">
        <v>4276</v>
      </c>
      <c r="AZ179" s="358"/>
      <c r="BA179" s="829">
        <v>18</v>
      </c>
      <c r="BB179" s="363">
        <v>0</v>
      </c>
      <c r="BC179" s="363" t="s">
        <v>4277</v>
      </c>
      <c r="BD179" s="447">
        <v>596.67999999999995</v>
      </c>
      <c r="BE179" s="447">
        <v>578.67999999999995</v>
      </c>
      <c r="BF179" s="447"/>
      <c r="BG179" s="25"/>
      <c r="BH179" s="25"/>
      <c r="BI179" s="25"/>
    </row>
    <row r="180" spans="1:61" ht="15.75">
      <c r="A180" s="355" t="s">
        <v>23</v>
      </c>
      <c r="B180" s="355" t="s">
        <v>412</v>
      </c>
      <c r="C180" s="356" t="s">
        <v>710</v>
      </c>
      <c r="D180" s="355" t="s">
        <v>713</v>
      </c>
      <c r="E180" s="355" t="s">
        <v>714</v>
      </c>
      <c r="F180" s="355">
        <v>1583</v>
      </c>
      <c r="G180" s="355">
        <v>119</v>
      </c>
      <c r="H180" s="355">
        <v>697</v>
      </c>
      <c r="I180" s="355">
        <v>380</v>
      </c>
      <c r="J180" s="355">
        <v>317</v>
      </c>
      <c r="K180" s="355">
        <v>215</v>
      </c>
      <c r="L180" s="355">
        <v>122</v>
      </c>
      <c r="M180" s="355">
        <v>93</v>
      </c>
      <c r="N180" s="355">
        <v>0</v>
      </c>
      <c r="O180" s="355">
        <v>0</v>
      </c>
      <c r="P180" s="355">
        <v>0</v>
      </c>
      <c r="Q180" s="355">
        <v>0</v>
      </c>
      <c r="R180" s="355">
        <v>23</v>
      </c>
      <c r="S180" s="355">
        <v>46</v>
      </c>
      <c r="T180" s="355">
        <v>0</v>
      </c>
      <c r="U180" s="355">
        <v>205</v>
      </c>
      <c r="V180" s="355">
        <f t="shared" si="2"/>
        <v>228</v>
      </c>
      <c r="W180" s="355">
        <v>337</v>
      </c>
      <c r="X180" s="355">
        <v>274</v>
      </c>
      <c r="Y180" s="284" t="s">
        <v>5384</v>
      </c>
      <c r="Z180" s="447" t="s">
        <v>5385</v>
      </c>
      <c r="AA180" s="358"/>
      <c r="AB180" s="358"/>
      <c r="AC180" s="447">
        <v>48.76</v>
      </c>
      <c r="AD180" s="358">
        <v>47.73</v>
      </c>
      <c r="AE180" s="358">
        <v>1.03</v>
      </c>
      <c r="AF180" s="358"/>
      <c r="AG180" s="358"/>
      <c r="AH180" s="447" t="s">
        <v>4682</v>
      </c>
      <c r="AI180" s="447" t="s">
        <v>4007</v>
      </c>
      <c r="AJ180" s="284" t="s">
        <v>5386</v>
      </c>
      <c r="AK180" s="447">
        <v>22.75</v>
      </c>
      <c r="AL180" s="447"/>
      <c r="AM180" s="358" t="s">
        <v>4272</v>
      </c>
      <c r="AN180" s="463">
        <v>45662</v>
      </c>
      <c r="AO180" s="447" t="s">
        <v>5387</v>
      </c>
      <c r="AP180" s="447" t="s">
        <v>5283</v>
      </c>
      <c r="AQ180" s="358" t="s">
        <v>4274</v>
      </c>
      <c r="AR180" s="358">
        <v>6378907201</v>
      </c>
      <c r="AS180" s="447"/>
      <c r="AT180" s="358"/>
      <c r="AU180" s="358" t="s">
        <v>4272</v>
      </c>
      <c r="AV180" s="358" t="s">
        <v>4276</v>
      </c>
      <c r="AW180" s="358" t="s">
        <v>4276</v>
      </c>
      <c r="AX180" s="358" t="s">
        <v>4276</v>
      </c>
      <c r="AY180" s="358" t="s">
        <v>4276</v>
      </c>
      <c r="AZ180" s="358"/>
      <c r="BA180" s="829">
        <v>20</v>
      </c>
      <c r="BB180" s="363">
        <v>0</v>
      </c>
      <c r="BC180" s="363" t="s">
        <v>4277</v>
      </c>
      <c r="BD180" s="447">
        <v>48.76</v>
      </c>
      <c r="BE180" s="447">
        <v>28.76</v>
      </c>
      <c r="BF180" s="447"/>
      <c r="BG180" s="25"/>
      <c r="BH180" s="25"/>
      <c r="BI180" s="25"/>
    </row>
    <row r="181" spans="1:61" ht="15.75">
      <c r="A181" s="355" t="s">
        <v>23</v>
      </c>
      <c r="B181" s="355" t="s">
        <v>412</v>
      </c>
      <c r="C181" s="356" t="s">
        <v>710</v>
      </c>
      <c r="D181" s="355" t="s">
        <v>715</v>
      </c>
      <c r="E181" s="355" t="s">
        <v>716</v>
      </c>
      <c r="F181" s="355">
        <v>3032</v>
      </c>
      <c r="G181" s="355">
        <v>126</v>
      </c>
      <c r="H181" s="355">
        <v>640</v>
      </c>
      <c r="I181" s="355">
        <v>320</v>
      </c>
      <c r="J181" s="355">
        <v>320</v>
      </c>
      <c r="K181" s="355">
        <v>241</v>
      </c>
      <c r="L181" s="355">
        <v>121</v>
      </c>
      <c r="M181" s="355">
        <v>120</v>
      </c>
      <c r="N181" s="355">
        <v>0</v>
      </c>
      <c r="O181" s="355">
        <v>0</v>
      </c>
      <c r="P181" s="355">
        <v>0</v>
      </c>
      <c r="Q181" s="355">
        <v>0</v>
      </c>
      <c r="R181" s="355">
        <v>615</v>
      </c>
      <c r="S181" s="355">
        <v>635</v>
      </c>
      <c r="T181" s="355">
        <v>0</v>
      </c>
      <c r="U181" s="355">
        <v>822</v>
      </c>
      <c r="V181" s="355">
        <f t="shared" si="2"/>
        <v>1437</v>
      </c>
      <c r="W181" s="355">
        <v>218</v>
      </c>
      <c r="X181" s="355">
        <v>2072</v>
      </c>
      <c r="Y181" s="284" t="s">
        <v>5379</v>
      </c>
      <c r="Z181" s="447" t="s">
        <v>5381</v>
      </c>
      <c r="AA181" s="358"/>
      <c r="AB181" s="358"/>
      <c r="AC181" s="447">
        <v>1131.1199999999999</v>
      </c>
      <c r="AD181" s="358">
        <v>756.44</v>
      </c>
      <c r="AE181" s="358">
        <v>374.68</v>
      </c>
      <c r="AF181" s="358"/>
      <c r="AG181" s="358"/>
      <c r="AH181" s="447" t="s">
        <v>4682</v>
      </c>
      <c r="AI181" s="447" t="s">
        <v>4280</v>
      </c>
      <c r="AJ181" s="284" t="s">
        <v>5382</v>
      </c>
      <c r="AK181" s="447">
        <v>12.49</v>
      </c>
      <c r="AL181" s="447"/>
      <c r="AM181" s="358" t="s">
        <v>4272</v>
      </c>
      <c r="AN181" s="463">
        <v>45662</v>
      </c>
      <c r="AO181" s="447" t="s">
        <v>5380</v>
      </c>
      <c r="AP181" s="447" t="s">
        <v>5383</v>
      </c>
      <c r="AQ181" s="358" t="s">
        <v>4274</v>
      </c>
      <c r="AR181" s="358">
        <v>9057282094</v>
      </c>
      <c r="AS181" s="447"/>
      <c r="AT181" s="358"/>
      <c r="AU181" s="358" t="s">
        <v>4276</v>
      </c>
      <c r="AV181" s="358" t="s">
        <v>4276</v>
      </c>
      <c r="AW181" s="358" t="s">
        <v>4276</v>
      </c>
      <c r="AX181" s="358" t="s">
        <v>4276</v>
      </c>
      <c r="AY181" s="358" t="s">
        <v>4276</v>
      </c>
      <c r="AZ181" s="358"/>
      <c r="BA181" s="829">
        <v>10</v>
      </c>
      <c r="BB181" s="363">
        <v>0</v>
      </c>
      <c r="BC181" s="363" t="s">
        <v>4277</v>
      </c>
      <c r="BD181" s="447">
        <v>1131.1199999999999</v>
      </c>
      <c r="BE181" s="447">
        <v>1121.1199999999999</v>
      </c>
      <c r="BF181" s="447"/>
      <c r="BG181" s="25"/>
      <c r="BH181" s="25"/>
      <c r="BI181" s="25"/>
    </row>
    <row r="182" spans="1:61" ht="17.25">
      <c r="A182" s="355" t="s">
        <v>23</v>
      </c>
      <c r="B182" s="355" t="s">
        <v>412</v>
      </c>
      <c r="C182" s="356" t="s">
        <v>717</v>
      </c>
      <c r="D182" s="357" t="s">
        <v>717</v>
      </c>
      <c r="E182" s="355" t="s">
        <v>718</v>
      </c>
      <c r="F182" s="355">
        <v>7581</v>
      </c>
      <c r="G182" s="355">
        <v>406</v>
      </c>
      <c r="H182" s="355">
        <v>2283</v>
      </c>
      <c r="I182" s="355">
        <v>1189</v>
      </c>
      <c r="J182" s="355">
        <v>1094</v>
      </c>
      <c r="K182" s="355">
        <v>699</v>
      </c>
      <c r="L182" s="355">
        <v>375</v>
      </c>
      <c r="M182" s="355">
        <v>324</v>
      </c>
      <c r="N182" s="355">
        <v>0</v>
      </c>
      <c r="O182" s="355">
        <v>0</v>
      </c>
      <c r="P182" s="355">
        <v>0</v>
      </c>
      <c r="Q182" s="355">
        <v>0</v>
      </c>
      <c r="R182" s="355">
        <v>0</v>
      </c>
      <c r="S182" s="355">
        <v>362</v>
      </c>
      <c r="T182" s="355">
        <v>0</v>
      </c>
      <c r="U182" s="355">
        <v>2421</v>
      </c>
      <c r="V182" s="355">
        <f t="shared" si="2"/>
        <v>2421</v>
      </c>
      <c r="W182" s="355">
        <v>1280</v>
      </c>
      <c r="X182" s="355">
        <v>2783</v>
      </c>
      <c r="Y182" s="100" t="s">
        <v>4619</v>
      </c>
      <c r="Z182" s="804" t="s">
        <v>4621</v>
      </c>
      <c r="AA182" s="128"/>
      <c r="AB182" s="128"/>
      <c r="AC182" s="128">
        <v>490.11</v>
      </c>
      <c r="AD182" s="128">
        <v>490.11</v>
      </c>
      <c r="AE182" s="128">
        <v>0</v>
      </c>
      <c r="AF182" s="128"/>
      <c r="AG182" s="128"/>
      <c r="AH182" s="128" t="s">
        <v>4007</v>
      </c>
      <c r="AI182" s="427" t="s">
        <v>4313</v>
      </c>
      <c r="AJ182" s="427"/>
      <c r="AK182" s="100" t="s">
        <v>4622</v>
      </c>
      <c r="AL182" s="505">
        <v>38.76</v>
      </c>
      <c r="AM182" s="128"/>
      <c r="AN182" s="190" t="s">
        <v>4272</v>
      </c>
      <c r="AO182" s="755">
        <v>45884</v>
      </c>
      <c r="AP182" s="128" t="s">
        <v>4620</v>
      </c>
      <c r="AQ182" s="128" t="s">
        <v>4623</v>
      </c>
      <c r="AR182" s="128" t="s">
        <v>4274</v>
      </c>
      <c r="AS182" s="505">
        <v>9680730161</v>
      </c>
      <c r="AT182" s="128"/>
      <c r="AU182" s="128" t="s">
        <v>4533</v>
      </c>
      <c r="AV182" s="128" t="s">
        <v>4272</v>
      </c>
      <c r="AW182" s="128" t="s">
        <v>4276</v>
      </c>
      <c r="AX182" s="128" t="s">
        <v>4276</v>
      </c>
      <c r="AY182" s="128" t="s">
        <v>4276</v>
      </c>
      <c r="AZ182" s="128" t="s">
        <v>4276</v>
      </c>
      <c r="BA182" s="505" t="s">
        <v>4277</v>
      </c>
      <c r="BB182" s="191">
        <v>25</v>
      </c>
      <c r="BC182" s="128">
        <v>0</v>
      </c>
      <c r="BD182" s="505" t="s">
        <v>4277</v>
      </c>
      <c r="BE182" s="505">
        <v>490.11</v>
      </c>
      <c r="BF182" s="505">
        <v>417.1</v>
      </c>
      <c r="BG182" s="25"/>
      <c r="BH182" s="25"/>
      <c r="BI182" s="25"/>
    </row>
    <row r="183" spans="1:61" ht="17.25">
      <c r="A183" s="464"/>
      <c r="B183" s="464"/>
      <c r="C183" s="465"/>
      <c r="D183" s="466"/>
      <c r="E183" s="464"/>
      <c r="F183" s="464"/>
      <c r="G183" s="464"/>
      <c r="H183" s="464"/>
      <c r="I183" s="464"/>
      <c r="J183" s="464"/>
      <c r="K183" s="464"/>
      <c r="L183" s="464"/>
      <c r="M183" s="464"/>
      <c r="N183" s="464"/>
      <c r="O183" s="464"/>
      <c r="P183" s="464"/>
      <c r="Q183" s="464"/>
      <c r="R183" s="464"/>
      <c r="S183" s="464"/>
      <c r="T183" s="464"/>
      <c r="U183" s="464"/>
      <c r="V183" s="355"/>
      <c r="W183" s="464"/>
      <c r="X183" s="464"/>
      <c r="Y183" s="104" t="s">
        <v>4624</v>
      </c>
      <c r="Z183" s="805">
        <v>166</v>
      </c>
      <c r="AA183" s="429"/>
      <c r="AB183" s="429"/>
      <c r="AC183" s="429"/>
      <c r="AD183" s="429"/>
      <c r="AE183" s="429"/>
      <c r="AF183" s="429"/>
      <c r="AG183" s="429"/>
      <c r="AH183" s="429"/>
      <c r="AI183" s="431" t="s">
        <v>4269</v>
      </c>
      <c r="AJ183" s="431"/>
      <c r="AK183" s="104" t="s">
        <v>4625</v>
      </c>
      <c r="AL183" s="796">
        <v>33.25</v>
      </c>
      <c r="AM183" s="429"/>
      <c r="AN183" s="432" t="s">
        <v>4272</v>
      </c>
      <c r="AO183" s="756">
        <v>45884</v>
      </c>
      <c r="AP183" s="429" t="s">
        <v>4620</v>
      </c>
      <c r="AQ183" s="429"/>
      <c r="AR183" s="429" t="s">
        <v>4274</v>
      </c>
      <c r="AS183" s="796">
        <v>9680730161</v>
      </c>
      <c r="AT183" s="429"/>
      <c r="AU183" s="429" t="s">
        <v>4533</v>
      </c>
      <c r="AV183" s="429" t="s">
        <v>4272</v>
      </c>
      <c r="AW183" s="429" t="s">
        <v>4276</v>
      </c>
      <c r="AX183" s="429" t="s">
        <v>4276</v>
      </c>
      <c r="AY183" s="429" t="s">
        <v>4276</v>
      </c>
      <c r="AZ183" s="429" t="s">
        <v>4276</v>
      </c>
      <c r="BA183" s="796" t="s">
        <v>4277</v>
      </c>
      <c r="BB183" s="745">
        <v>25</v>
      </c>
      <c r="BC183" s="429">
        <v>0</v>
      </c>
      <c r="BD183" s="796" t="s">
        <v>4277</v>
      </c>
      <c r="BE183" s="796"/>
      <c r="BF183" s="796"/>
      <c r="BG183" s="25"/>
      <c r="BH183" s="25"/>
      <c r="BI183" s="25"/>
    </row>
    <row r="184" spans="1:61" ht="17.25">
      <c r="A184" s="405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405"/>
      <c r="R184" s="405"/>
      <c r="S184" s="405"/>
      <c r="T184" s="405"/>
      <c r="U184" s="405"/>
      <c r="V184" s="355"/>
      <c r="W184" s="405"/>
      <c r="X184" s="405"/>
      <c r="Y184" s="104" t="s">
        <v>4626</v>
      </c>
      <c r="Z184" s="805">
        <v>163</v>
      </c>
      <c r="AA184" s="429"/>
      <c r="AB184" s="429"/>
      <c r="AC184" s="429"/>
      <c r="AD184" s="429"/>
      <c r="AE184" s="429"/>
      <c r="AF184" s="429"/>
      <c r="AG184" s="429"/>
      <c r="AH184" s="429" t="s">
        <v>4327</v>
      </c>
      <c r="AI184" s="431" t="s">
        <v>4269</v>
      </c>
      <c r="AJ184" s="431"/>
      <c r="AK184" s="104" t="s">
        <v>4627</v>
      </c>
      <c r="AL184" s="796">
        <v>31.1</v>
      </c>
      <c r="AM184" s="429"/>
      <c r="AN184" s="432" t="s">
        <v>4272</v>
      </c>
      <c r="AO184" s="756">
        <v>45884</v>
      </c>
      <c r="AP184" s="429" t="s">
        <v>4620</v>
      </c>
      <c r="AQ184" s="429"/>
      <c r="AR184" s="429" t="s">
        <v>4274</v>
      </c>
      <c r="AS184" s="796">
        <v>9680730161</v>
      </c>
      <c r="AT184" s="429"/>
      <c r="AU184" s="429" t="s">
        <v>4533</v>
      </c>
      <c r="AV184" s="429" t="s">
        <v>4272</v>
      </c>
      <c r="AW184" s="429" t="s">
        <v>4276</v>
      </c>
      <c r="AX184" s="429" t="s">
        <v>4276</v>
      </c>
      <c r="AY184" s="429" t="s">
        <v>4276</v>
      </c>
      <c r="AZ184" s="429" t="s">
        <v>4276</v>
      </c>
      <c r="BA184" s="796" t="s">
        <v>4277</v>
      </c>
      <c r="BB184" s="745">
        <v>23</v>
      </c>
      <c r="BC184" s="429">
        <v>0</v>
      </c>
      <c r="BD184" s="796" t="s">
        <v>4277</v>
      </c>
      <c r="BE184" s="796"/>
      <c r="BF184" s="796"/>
      <c r="BG184" s="25"/>
      <c r="BH184" s="25"/>
      <c r="BI184" s="25"/>
    </row>
    <row r="185" spans="1:61" ht="15.75">
      <c r="A185" s="405"/>
      <c r="B185" s="405"/>
      <c r="C185" s="405"/>
      <c r="D185" s="405"/>
      <c r="E185" s="405"/>
      <c r="F185" s="405">
        <f t="shared" ref="F185:X185" si="3">SUM(F3:F184)</f>
        <v>302411.59999999998</v>
      </c>
      <c r="G185" s="405">
        <f t="shared" si="3"/>
        <v>19180</v>
      </c>
      <c r="H185" s="405">
        <f t="shared" si="3"/>
        <v>112042</v>
      </c>
      <c r="I185" s="405">
        <f t="shared" si="3"/>
        <v>58926</v>
      </c>
      <c r="J185" s="405">
        <f t="shared" si="3"/>
        <v>53116</v>
      </c>
      <c r="K185" s="405">
        <f t="shared" si="3"/>
        <v>18758</v>
      </c>
      <c r="L185" s="405">
        <f t="shared" si="3"/>
        <v>9847</v>
      </c>
      <c r="M185" s="405">
        <f t="shared" si="3"/>
        <v>8911</v>
      </c>
      <c r="N185" s="405">
        <f t="shared" si="3"/>
        <v>4364</v>
      </c>
      <c r="O185" s="405">
        <f t="shared" si="3"/>
        <v>2279</v>
      </c>
      <c r="P185" s="405">
        <f t="shared" si="3"/>
        <v>2085</v>
      </c>
      <c r="Q185" s="405">
        <f t="shared" si="3"/>
        <v>74.31</v>
      </c>
      <c r="R185" s="405">
        <f t="shared" si="3"/>
        <v>17711.169999999998</v>
      </c>
      <c r="S185" s="405">
        <f t="shared" si="3"/>
        <v>30381.52</v>
      </c>
      <c r="T185" s="405">
        <f t="shared" si="3"/>
        <v>9288</v>
      </c>
      <c r="U185" s="405">
        <f t="shared" si="3"/>
        <v>56500.930000000015</v>
      </c>
      <c r="V185" s="406">
        <f t="shared" si="2"/>
        <v>83500.100000000006</v>
      </c>
      <c r="W185" s="405">
        <f t="shared" si="3"/>
        <v>48990.109999999986</v>
      </c>
      <c r="X185" s="405">
        <f t="shared" si="3"/>
        <v>113881.62</v>
      </c>
      <c r="Y185" s="405"/>
      <c r="Z185" s="776"/>
      <c r="AA185" s="405"/>
      <c r="AB185" s="405"/>
      <c r="AC185" s="405"/>
      <c r="AD185" s="405"/>
      <c r="AE185" s="405"/>
      <c r="AF185" s="405"/>
      <c r="AG185" s="405"/>
      <c r="AH185" s="405"/>
      <c r="AI185" s="405"/>
      <c r="AJ185" s="405"/>
      <c r="AK185" s="405"/>
      <c r="AL185" s="776"/>
      <c r="AM185" s="405"/>
      <c r="AN185" s="405"/>
      <c r="AO185" s="776"/>
      <c r="AP185" s="405"/>
      <c r="AQ185" s="405"/>
      <c r="AR185" s="405"/>
      <c r="AS185" s="776"/>
      <c r="AT185" s="405"/>
      <c r="AU185" s="405"/>
      <c r="AV185" s="405"/>
      <c r="AW185" s="405"/>
      <c r="AX185" s="405"/>
      <c r="AY185" s="405"/>
      <c r="AZ185" s="405"/>
      <c r="BA185" s="776"/>
      <c r="BB185" s="773"/>
      <c r="BC185" s="405"/>
      <c r="BD185" s="776"/>
      <c r="BE185" s="776"/>
      <c r="BF185" s="776"/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31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68"/>
  <sheetViews>
    <sheetView zoomScale="70" zoomScaleNormal="70" workbookViewId="0">
      <pane xSplit="4" ySplit="1" topLeftCell="AV43" activePane="bottomRight" state="frozen"/>
      <selection pane="topRight" activeCell="E1" sqref="E1"/>
      <selection pane="bottomLeft" activeCell="A2" sqref="A2"/>
      <selection pane="bottomRight" activeCell="BK49" sqref="BK49"/>
    </sheetView>
  </sheetViews>
  <sheetFormatPr defaultRowHeight="15"/>
  <cols>
    <col min="1" max="1" width="13" style="28" bestFit="1" customWidth="1"/>
    <col min="2" max="2" width="11.42578125" style="28" bestFit="1" customWidth="1"/>
    <col min="3" max="3" width="30" style="28" bestFit="1" customWidth="1"/>
    <col min="4" max="4" width="31.140625" style="28" bestFit="1" customWidth="1"/>
    <col min="5" max="5" width="20.28515625" style="28" bestFit="1" customWidth="1"/>
    <col min="6" max="6" width="18.28515625" style="28" bestFit="1" customWidth="1"/>
    <col min="7" max="7" width="11.42578125" style="28" bestFit="1" customWidth="1"/>
    <col min="8" max="8" width="12.5703125" style="28" bestFit="1" customWidth="1"/>
    <col min="9" max="9" width="8.140625" style="28" bestFit="1" customWidth="1"/>
    <col min="10" max="10" width="10" style="28" bestFit="1" customWidth="1"/>
    <col min="11" max="11" width="12.5703125" style="28" bestFit="1" customWidth="1"/>
    <col min="12" max="12" width="11" style="28" bestFit="1" customWidth="1"/>
    <col min="13" max="13" width="10.5703125" style="28" bestFit="1" customWidth="1"/>
    <col min="14" max="14" width="12.5703125" style="28" bestFit="1" customWidth="1"/>
    <col min="15" max="15" width="10.7109375" style="28" bestFit="1" customWidth="1"/>
    <col min="16" max="16" width="10.5703125" style="28" bestFit="1" customWidth="1"/>
    <col min="17" max="17" width="9.5703125" style="28" bestFit="1" customWidth="1"/>
    <col min="18" max="18" width="12.42578125" style="28" bestFit="1" customWidth="1"/>
    <col min="19" max="19" width="11.140625" style="28" bestFit="1" customWidth="1"/>
    <col min="20" max="20" width="12.140625" style="28" bestFit="1" customWidth="1"/>
    <col min="21" max="21" width="11.140625" style="28" bestFit="1" customWidth="1"/>
    <col min="22" max="22" width="13.85546875" style="28" bestFit="1" customWidth="1"/>
    <col min="23" max="23" width="10.7109375" style="28" bestFit="1" customWidth="1"/>
    <col min="24" max="24" width="23.5703125" style="28" bestFit="1" customWidth="1"/>
    <col min="25" max="25" width="61.5703125" style="28" bestFit="1" customWidth="1"/>
    <col min="26" max="26" width="43" style="28" bestFit="1" customWidth="1"/>
    <col min="27" max="28" width="13.5703125" style="28" bestFit="1" customWidth="1"/>
    <col min="29" max="29" width="11.140625" style="28" bestFit="1" customWidth="1"/>
    <col min="30" max="30" width="18.5703125" style="28" bestFit="1" customWidth="1"/>
    <col min="31" max="31" width="18.140625" style="28" bestFit="1" customWidth="1"/>
    <col min="32" max="32" width="11" style="28" bestFit="1" customWidth="1"/>
    <col min="33" max="33" width="10" style="28" bestFit="1" customWidth="1"/>
    <col min="34" max="34" width="16.85546875" style="878" bestFit="1" customWidth="1"/>
    <col min="35" max="35" width="23.140625" style="878" bestFit="1" customWidth="1"/>
    <col min="36" max="36" width="15.42578125" style="878" customWidth="1"/>
    <col min="37" max="37" width="40.28515625" style="28" customWidth="1"/>
    <col min="38" max="38" width="13.140625" style="878" customWidth="1"/>
    <col min="39" max="39" width="12.5703125" style="878" customWidth="1"/>
    <col min="40" max="40" width="11.140625" style="878" customWidth="1"/>
    <col min="41" max="41" width="20.7109375" style="878" bestFit="1" customWidth="1"/>
    <col min="42" max="42" width="16.85546875" style="28" customWidth="1"/>
    <col min="43" max="43" width="18.7109375" style="878" bestFit="1" customWidth="1"/>
    <col min="44" max="44" width="11" style="28" bestFit="1" customWidth="1"/>
    <col min="45" max="45" width="14.42578125" style="28" bestFit="1" customWidth="1"/>
    <col min="46" max="46" width="7.42578125" style="28" bestFit="1" customWidth="1"/>
    <col min="47" max="47" width="12.85546875" style="28" bestFit="1" customWidth="1"/>
    <col min="48" max="48" width="20.140625" style="28" bestFit="1" customWidth="1"/>
    <col min="49" max="49" width="16.42578125" style="28" bestFit="1" customWidth="1"/>
    <col min="50" max="50" width="13" style="28" bestFit="1" customWidth="1"/>
    <col min="51" max="52" width="11.7109375" style="28" bestFit="1" customWidth="1"/>
    <col min="53" max="53" width="12.140625" style="871" bestFit="1" customWidth="1"/>
    <col min="54" max="54" width="13" style="871" bestFit="1" customWidth="1"/>
    <col min="55" max="55" width="13" style="28" bestFit="1" customWidth="1"/>
    <col min="56" max="56" width="11.140625" style="871" bestFit="1" customWidth="1"/>
    <col min="57" max="57" width="13" style="878" bestFit="1" customWidth="1"/>
    <col min="58" max="58" width="13.85546875" style="878" customWidth="1"/>
    <col min="59" max="16384" width="9.140625" style="28"/>
  </cols>
  <sheetData>
    <row r="1" spans="1:61" ht="105">
      <c r="A1" s="16" t="s">
        <v>0</v>
      </c>
      <c r="B1" s="16" t="s">
        <v>1</v>
      </c>
      <c r="C1" s="14" t="s">
        <v>2</v>
      </c>
      <c r="D1" s="14" t="s">
        <v>3</v>
      </c>
      <c r="E1" s="16" t="s">
        <v>4</v>
      </c>
      <c r="F1" s="14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4" t="s">
        <v>16</v>
      </c>
      <c r="R1" s="23" t="s">
        <v>17</v>
      </c>
      <c r="S1" s="24" t="s">
        <v>18</v>
      </c>
      <c r="T1" s="23" t="s">
        <v>19</v>
      </c>
      <c r="U1" s="23" t="s">
        <v>20</v>
      </c>
      <c r="V1" s="23" t="s">
        <v>3978</v>
      </c>
      <c r="W1" s="16" t="s">
        <v>21</v>
      </c>
      <c r="X1" s="16" t="s">
        <v>22</v>
      </c>
      <c r="Y1" s="65" t="s">
        <v>4230</v>
      </c>
      <c r="Z1" s="67" t="s">
        <v>4231</v>
      </c>
      <c r="AA1" s="939" t="s">
        <v>4232</v>
      </c>
      <c r="AB1" s="939"/>
      <c r="AC1" s="939" t="s">
        <v>4233</v>
      </c>
      <c r="AD1" s="939"/>
      <c r="AE1" s="939"/>
      <c r="AF1" s="939"/>
      <c r="AG1" s="939"/>
      <c r="AH1" s="890"/>
      <c r="AI1" s="881" t="s">
        <v>4234</v>
      </c>
      <c r="AJ1" s="887" t="s">
        <v>4234</v>
      </c>
      <c r="AK1" s="76" t="s">
        <v>4235</v>
      </c>
      <c r="AL1" s="881" t="s">
        <v>4236</v>
      </c>
      <c r="AM1" s="881" t="s">
        <v>4237</v>
      </c>
      <c r="AN1" s="881" t="s">
        <v>4238</v>
      </c>
      <c r="AO1" s="881" t="s">
        <v>4239</v>
      </c>
      <c r="AP1" s="76" t="s">
        <v>4240</v>
      </c>
      <c r="AQ1" s="881" t="s">
        <v>4241</v>
      </c>
      <c r="AR1" s="68" t="s">
        <v>4242</v>
      </c>
      <c r="AS1" s="76" t="s">
        <v>4243</v>
      </c>
      <c r="AT1" s="66" t="s">
        <v>4244</v>
      </c>
      <c r="AU1" s="66" t="s">
        <v>4245</v>
      </c>
      <c r="AV1" s="69" t="s">
        <v>4246</v>
      </c>
      <c r="AW1" s="69" t="s">
        <v>4247</v>
      </c>
      <c r="AX1" s="69" t="s">
        <v>4248</v>
      </c>
      <c r="AY1" s="69" t="s">
        <v>4249</v>
      </c>
      <c r="AZ1" s="69" t="s">
        <v>4250</v>
      </c>
      <c r="BA1" s="940" t="s">
        <v>4251</v>
      </c>
      <c r="BB1" s="940"/>
      <c r="BC1" s="69"/>
      <c r="BD1" s="941" t="s">
        <v>4252</v>
      </c>
      <c r="BE1" s="942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63">
      <c r="A2" s="16"/>
      <c r="B2" s="16"/>
      <c r="C2" s="14"/>
      <c r="D2" s="14"/>
      <c r="E2" s="16"/>
      <c r="F2" s="14"/>
      <c r="G2" s="12"/>
      <c r="H2" s="12"/>
      <c r="I2" s="12"/>
      <c r="J2" s="12"/>
      <c r="K2" s="16"/>
      <c r="L2" s="16"/>
      <c r="M2" s="16"/>
      <c r="N2" s="16"/>
      <c r="O2" s="16"/>
      <c r="P2" s="16"/>
      <c r="Q2" s="14"/>
      <c r="R2" s="23"/>
      <c r="S2" s="24"/>
      <c r="T2" s="23"/>
      <c r="U2" s="23"/>
      <c r="V2" s="23"/>
      <c r="W2" s="16"/>
      <c r="X2" s="16"/>
      <c r="Y2" s="71"/>
      <c r="Z2" s="73"/>
      <c r="AA2" s="74" t="s">
        <v>4254</v>
      </c>
      <c r="AB2" s="74" t="s">
        <v>4255</v>
      </c>
      <c r="AC2" s="74" t="s">
        <v>4256</v>
      </c>
      <c r="AD2" s="74" t="s">
        <v>4257</v>
      </c>
      <c r="AE2" s="74" t="s">
        <v>4258</v>
      </c>
      <c r="AF2" s="74" t="s">
        <v>4259</v>
      </c>
      <c r="AG2" s="74" t="s">
        <v>4260</v>
      </c>
      <c r="AH2" s="891" t="s">
        <v>4261</v>
      </c>
      <c r="AI2" s="882"/>
      <c r="AJ2" s="888"/>
      <c r="AK2" s="77"/>
      <c r="AL2" s="882"/>
      <c r="AM2" s="882"/>
      <c r="AN2" s="882"/>
      <c r="AO2" s="882"/>
      <c r="AP2" s="77"/>
      <c r="AQ2" s="882"/>
      <c r="AR2" s="68"/>
      <c r="AS2" s="77"/>
      <c r="AT2" s="72"/>
      <c r="AU2" s="72"/>
      <c r="AV2" s="940" t="s">
        <v>4262</v>
      </c>
      <c r="AW2" s="940"/>
      <c r="AX2" s="940"/>
      <c r="AY2" s="940"/>
      <c r="AZ2" s="940"/>
      <c r="BA2" s="879" t="s">
        <v>4263</v>
      </c>
      <c r="BB2" s="879" t="s">
        <v>4264</v>
      </c>
      <c r="BC2" s="75" t="s">
        <v>4265</v>
      </c>
      <c r="BD2" s="879" t="s">
        <v>4266</v>
      </c>
      <c r="BE2" s="880" t="s">
        <v>4267</v>
      </c>
      <c r="BF2" s="782" t="s">
        <v>4267</v>
      </c>
      <c r="BG2" s="148"/>
      <c r="BH2" s="913"/>
      <c r="BI2" s="914" t="s">
        <v>9396</v>
      </c>
    </row>
    <row r="3" spans="1:61" ht="17.25">
      <c r="A3" s="25" t="s">
        <v>23</v>
      </c>
      <c r="B3" s="25" t="s">
        <v>719</v>
      </c>
      <c r="C3" s="26" t="s">
        <v>719</v>
      </c>
      <c r="D3" s="27" t="s">
        <v>720</v>
      </c>
      <c r="E3" s="25" t="s">
        <v>721</v>
      </c>
      <c r="F3" s="25">
        <v>4053.41</v>
      </c>
      <c r="G3" s="25">
        <v>519</v>
      </c>
      <c r="H3" s="25">
        <v>3467</v>
      </c>
      <c r="I3" s="25">
        <v>1786</v>
      </c>
      <c r="J3" s="25">
        <v>1681</v>
      </c>
      <c r="K3" s="25">
        <v>568</v>
      </c>
      <c r="L3" s="25">
        <v>286</v>
      </c>
      <c r="M3" s="25">
        <v>282</v>
      </c>
      <c r="N3" s="25">
        <v>110</v>
      </c>
      <c r="O3" s="25">
        <v>54</v>
      </c>
      <c r="P3" s="25">
        <v>56</v>
      </c>
      <c r="Q3" s="25">
        <v>0</v>
      </c>
      <c r="R3" s="25">
        <v>528.25</v>
      </c>
      <c r="S3" s="25">
        <v>470.01</v>
      </c>
      <c r="T3" s="25">
        <v>0</v>
      </c>
      <c r="U3" s="25">
        <v>583.35</v>
      </c>
      <c r="V3" s="25">
        <f>R3+T3+U3</f>
        <v>1111.5999999999999</v>
      </c>
      <c r="W3" s="25">
        <v>122.91</v>
      </c>
      <c r="X3" s="25">
        <v>1581.61</v>
      </c>
      <c r="Y3" s="433" t="s">
        <v>8793</v>
      </c>
      <c r="Z3" s="324" t="s">
        <v>8794</v>
      </c>
      <c r="AA3" s="323">
        <v>26.990822999999999</v>
      </c>
      <c r="AB3" s="323">
        <v>72.990870999999999</v>
      </c>
      <c r="AC3" s="451">
        <v>951.11959999999999</v>
      </c>
      <c r="AD3" s="451">
        <v>951.11959999999999</v>
      </c>
      <c r="AE3" s="451"/>
      <c r="AF3" s="347"/>
      <c r="AG3" s="347"/>
      <c r="AH3" s="843" t="s">
        <v>4022</v>
      </c>
      <c r="AI3" s="451" t="s">
        <v>8795</v>
      </c>
      <c r="AJ3" s="451" t="s">
        <v>8796</v>
      </c>
      <c r="AK3" s="252" t="s">
        <v>8797</v>
      </c>
      <c r="AL3" s="451">
        <v>8.86</v>
      </c>
      <c r="AM3" s="451">
        <v>3.91</v>
      </c>
      <c r="AN3" s="451" t="s">
        <v>4272</v>
      </c>
      <c r="AO3" s="479">
        <v>45332</v>
      </c>
      <c r="AP3" s="451" t="s">
        <v>719</v>
      </c>
      <c r="AQ3" s="451" t="s">
        <v>8798</v>
      </c>
      <c r="AR3" s="347" t="s">
        <v>4274</v>
      </c>
      <c r="AS3" s="361">
        <v>9799865072</v>
      </c>
      <c r="AT3" s="361"/>
      <c r="AU3" s="361" t="s">
        <v>4307</v>
      </c>
      <c r="AV3" s="361" t="s">
        <v>4276</v>
      </c>
      <c r="AW3" s="361" t="s">
        <v>4272</v>
      </c>
      <c r="AX3" s="361" t="s">
        <v>4272</v>
      </c>
      <c r="AY3" s="361" t="s">
        <v>4272</v>
      </c>
      <c r="AZ3" s="361"/>
      <c r="BA3" s="347" t="s">
        <v>4277</v>
      </c>
      <c r="BB3" s="347">
        <v>5</v>
      </c>
      <c r="BC3" s="347">
        <v>0</v>
      </c>
      <c r="BD3" s="347" t="s">
        <v>4277</v>
      </c>
      <c r="BE3" s="451">
        <v>951.11959999999999</v>
      </c>
      <c r="BF3" s="451">
        <v>846.12</v>
      </c>
      <c r="BG3" s="25"/>
      <c r="BH3" s="25"/>
      <c r="BI3" s="25"/>
    </row>
    <row r="4" spans="1:61" ht="15.75">
      <c r="A4" s="25"/>
      <c r="B4" s="25"/>
      <c r="C4" s="26"/>
      <c r="D4" s="27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481" t="s">
        <v>8799</v>
      </c>
      <c r="Z4" s="483"/>
      <c r="AA4" s="484">
        <v>26.988814999999999</v>
      </c>
      <c r="AB4" s="484">
        <v>72.991304</v>
      </c>
      <c r="AC4" s="482"/>
      <c r="AD4" s="482"/>
      <c r="AE4" s="482"/>
      <c r="AF4" s="485"/>
      <c r="AG4" s="485"/>
      <c r="AH4" s="482" t="s">
        <v>4022</v>
      </c>
      <c r="AI4" s="482" t="s">
        <v>8800</v>
      </c>
      <c r="AJ4" s="482" t="s">
        <v>8801</v>
      </c>
      <c r="AK4" s="486" t="s">
        <v>8802</v>
      </c>
      <c r="AL4" s="482">
        <v>14.81</v>
      </c>
      <c r="AM4" s="482">
        <v>12.4</v>
      </c>
      <c r="AN4" s="482"/>
      <c r="AO4" s="487"/>
      <c r="AP4" s="482"/>
      <c r="AQ4" s="482"/>
      <c r="AR4" s="485"/>
      <c r="AS4" s="480"/>
      <c r="AT4" s="480"/>
      <c r="AU4" s="480" t="s">
        <v>4307</v>
      </c>
      <c r="AV4" s="480" t="s">
        <v>4272</v>
      </c>
      <c r="AW4" s="480" t="s">
        <v>4276</v>
      </c>
      <c r="AX4" s="480" t="s">
        <v>4276</v>
      </c>
      <c r="AY4" s="480" t="s">
        <v>4276</v>
      </c>
      <c r="AZ4" s="480"/>
      <c r="BA4" s="485" t="s">
        <v>4277</v>
      </c>
      <c r="BB4" s="485">
        <v>15</v>
      </c>
      <c r="BC4" s="485">
        <v>0</v>
      </c>
      <c r="BD4" s="485" t="s">
        <v>4277</v>
      </c>
      <c r="BE4" s="482"/>
      <c r="BF4" s="482"/>
      <c r="BG4" s="25"/>
      <c r="BH4" s="25"/>
      <c r="BI4" s="25"/>
    </row>
    <row r="5" spans="1:61" ht="15.75">
      <c r="A5" s="25"/>
      <c r="B5" s="25"/>
      <c r="C5" s="26"/>
      <c r="D5" s="2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481" t="s">
        <v>8803</v>
      </c>
      <c r="Z5" s="483"/>
      <c r="AA5" s="484">
        <v>26.986317</v>
      </c>
      <c r="AB5" s="484">
        <v>72.994018999999994</v>
      </c>
      <c r="AC5" s="482"/>
      <c r="AD5" s="482"/>
      <c r="AE5" s="482"/>
      <c r="AF5" s="485"/>
      <c r="AG5" s="485"/>
      <c r="AH5" s="482" t="s">
        <v>4022</v>
      </c>
      <c r="AI5" s="482" t="s">
        <v>8804</v>
      </c>
      <c r="AJ5" s="487">
        <v>46174</v>
      </c>
      <c r="AK5" s="486" t="s">
        <v>8805</v>
      </c>
      <c r="AL5" s="482">
        <v>42.12</v>
      </c>
      <c r="AM5" s="482">
        <v>29.42</v>
      </c>
      <c r="AN5" s="482"/>
      <c r="AO5" s="487"/>
      <c r="AP5" s="482"/>
      <c r="AQ5" s="482"/>
      <c r="AR5" s="485"/>
      <c r="AS5" s="480"/>
      <c r="AT5" s="480"/>
      <c r="AU5" s="480" t="s">
        <v>4307</v>
      </c>
      <c r="AV5" s="480" t="s">
        <v>4272</v>
      </c>
      <c r="AW5" s="480" t="s">
        <v>4276</v>
      </c>
      <c r="AX5" s="480" t="s">
        <v>4276</v>
      </c>
      <c r="AY5" s="480" t="s">
        <v>4276</v>
      </c>
      <c r="AZ5" s="480"/>
      <c r="BA5" s="485" t="s">
        <v>4277</v>
      </c>
      <c r="BB5" s="485">
        <v>20</v>
      </c>
      <c r="BC5" s="485">
        <v>0</v>
      </c>
      <c r="BD5" s="485" t="s">
        <v>4277</v>
      </c>
      <c r="BE5" s="482"/>
      <c r="BF5" s="482"/>
      <c r="BG5" s="25"/>
      <c r="BH5" s="25"/>
      <c r="BI5" s="25"/>
    </row>
    <row r="6" spans="1:61" ht="15.75">
      <c r="A6" s="25"/>
      <c r="B6" s="25"/>
      <c r="C6" s="26"/>
      <c r="D6" s="27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481" t="s">
        <v>8806</v>
      </c>
      <c r="Z6" s="483"/>
      <c r="AA6" s="484">
        <v>26.998431</v>
      </c>
      <c r="AB6" s="484">
        <v>72.991788999999997</v>
      </c>
      <c r="AC6" s="482"/>
      <c r="AD6" s="482"/>
      <c r="AE6" s="482"/>
      <c r="AF6" s="485"/>
      <c r="AG6" s="485"/>
      <c r="AH6" s="482" t="s">
        <v>4022</v>
      </c>
      <c r="AI6" s="482" t="s">
        <v>8804</v>
      </c>
      <c r="AJ6" s="487">
        <v>46174</v>
      </c>
      <c r="AK6" s="486" t="s">
        <v>8807</v>
      </c>
      <c r="AL6" s="482">
        <v>46.38</v>
      </c>
      <c r="AM6" s="482">
        <v>38.549999999999997</v>
      </c>
      <c r="AN6" s="482"/>
      <c r="AO6" s="487"/>
      <c r="AP6" s="482"/>
      <c r="AQ6" s="482"/>
      <c r="AR6" s="485"/>
      <c r="AS6" s="480"/>
      <c r="AT6" s="480"/>
      <c r="AU6" s="480" t="s">
        <v>4307</v>
      </c>
      <c r="AV6" s="480" t="s">
        <v>4272</v>
      </c>
      <c r="AW6" s="480" t="s">
        <v>4276</v>
      </c>
      <c r="AX6" s="480" t="s">
        <v>4276</v>
      </c>
      <c r="AY6" s="480" t="s">
        <v>4276</v>
      </c>
      <c r="AZ6" s="480"/>
      <c r="BA6" s="485" t="s">
        <v>4277</v>
      </c>
      <c r="BB6" s="485">
        <v>18</v>
      </c>
      <c r="BC6" s="485">
        <v>0</v>
      </c>
      <c r="BD6" s="485" t="s">
        <v>4277</v>
      </c>
      <c r="BE6" s="482"/>
      <c r="BF6" s="482"/>
      <c r="BG6" s="25"/>
      <c r="BH6" s="25"/>
      <c r="BI6" s="25"/>
    </row>
    <row r="7" spans="1:61" ht="15.75">
      <c r="A7" s="25"/>
      <c r="B7" s="25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488" t="s">
        <v>8808</v>
      </c>
      <c r="Z7" s="483"/>
      <c r="AA7" s="485">
        <v>26.982790000000001</v>
      </c>
      <c r="AB7" s="484">
        <v>73.000604999999993</v>
      </c>
      <c r="AC7" s="482"/>
      <c r="AD7" s="482"/>
      <c r="AE7" s="482"/>
      <c r="AF7" s="485"/>
      <c r="AG7" s="485"/>
      <c r="AH7" s="482" t="s">
        <v>4022</v>
      </c>
      <c r="AI7" s="482" t="s">
        <v>8804</v>
      </c>
      <c r="AJ7" s="487">
        <v>46174</v>
      </c>
      <c r="AK7" s="486" t="s">
        <v>8809</v>
      </c>
      <c r="AL7" s="482">
        <v>36.479999999999997</v>
      </c>
      <c r="AM7" s="482">
        <v>29.79</v>
      </c>
      <c r="AN7" s="482"/>
      <c r="AO7" s="487"/>
      <c r="AP7" s="482"/>
      <c r="AQ7" s="482"/>
      <c r="AR7" s="489"/>
      <c r="AS7" s="480"/>
      <c r="AT7" s="480"/>
      <c r="AU7" s="480" t="s">
        <v>4307</v>
      </c>
      <c r="AV7" s="480" t="s">
        <v>4272</v>
      </c>
      <c r="AW7" s="480" t="s">
        <v>4276</v>
      </c>
      <c r="AX7" s="480" t="s">
        <v>4276</v>
      </c>
      <c r="AY7" s="480" t="s">
        <v>4276</v>
      </c>
      <c r="AZ7" s="480"/>
      <c r="BA7" s="485" t="s">
        <v>4277</v>
      </c>
      <c r="BB7" s="485">
        <v>25</v>
      </c>
      <c r="BC7" s="485">
        <v>0</v>
      </c>
      <c r="BD7" s="485" t="s">
        <v>4277</v>
      </c>
      <c r="BE7" s="482"/>
      <c r="BF7" s="482"/>
      <c r="BG7" s="25"/>
      <c r="BH7" s="25"/>
      <c r="BI7" s="25"/>
    </row>
    <row r="8" spans="1:61" ht="15.75">
      <c r="A8" s="25" t="s">
        <v>23</v>
      </c>
      <c r="B8" s="25" t="s">
        <v>719</v>
      </c>
      <c r="C8" s="26" t="s">
        <v>722</v>
      </c>
      <c r="D8" s="27" t="s">
        <v>722</v>
      </c>
      <c r="E8" s="25" t="s">
        <v>723</v>
      </c>
      <c r="F8" s="25">
        <v>3248.57</v>
      </c>
      <c r="G8" s="25">
        <v>587</v>
      </c>
      <c r="H8" s="25">
        <v>3808</v>
      </c>
      <c r="I8" s="25">
        <v>1961</v>
      </c>
      <c r="J8" s="25">
        <v>1847</v>
      </c>
      <c r="K8" s="25">
        <v>1010</v>
      </c>
      <c r="L8" s="25">
        <v>497</v>
      </c>
      <c r="M8" s="25">
        <v>513</v>
      </c>
      <c r="N8" s="25">
        <v>441</v>
      </c>
      <c r="O8" s="25">
        <v>222</v>
      </c>
      <c r="P8" s="25">
        <v>219</v>
      </c>
      <c r="Q8" s="25">
        <v>0</v>
      </c>
      <c r="R8" s="25">
        <v>327.69</v>
      </c>
      <c r="S8" s="25">
        <v>101.11</v>
      </c>
      <c r="T8" s="25">
        <v>0</v>
      </c>
      <c r="U8" s="25">
        <v>430.15</v>
      </c>
      <c r="V8" s="25">
        <f t="shared" ref="V8:V68" si="0">R8+T8+U8</f>
        <v>757.83999999999992</v>
      </c>
      <c r="W8" s="25">
        <v>148.33000000000001</v>
      </c>
      <c r="X8" s="25">
        <v>858.95</v>
      </c>
      <c r="Y8" s="481" t="s">
        <v>8810</v>
      </c>
      <c r="Z8" s="490"/>
      <c r="AA8" s="485">
        <v>26.991831999999999</v>
      </c>
      <c r="AB8" s="485">
        <v>73.001141000000004</v>
      </c>
      <c r="AC8" s="482"/>
      <c r="AD8" s="482"/>
      <c r="AE8" s="482"/>
      <c r="AF8" s="485"/>
      <c r="AG8" s="485"/>
      <c r="AH8" s="482" t="s">
        <v>8811</v>
      </c>
      <c r="AI8" s="482" t="s">
        <v>8795</v>
      </c>
      <c r="AJ8" s="487">
        <v>45450</v>
      </c>
      <c r="AK8" s="491" t="s">
        <v>8812</v>
      </c>
      <c r="AL8" s="482">
        <v>42.31</v>
      </c>
      <c r="AM8" s="482">
        <v>14.86</v>
      </c>
      <c r="AN8" s="482"/>
      <c r="AO8" s="487"/>
      <c r="AP8" s="482"/>
      <c r="AQ8" s="482"/>
      <c r="AR8" s="489"/>
      <c r="AS8" s="480"/>
      <c r="AT8" s="480"/>
      <c r="AU8" s="480" t="s">
        <v>4307</v>
      </c>
      <c r="AV8" s="480" t="s">
        <v>4272</v>
      </c>
      <c r="AW8" s="480" t="s">
        <v>4276</v>
      </c>
      <c r="AX8" s="480" t="s">
        <v>4276</v>
      </c>
      <c r="AY8" s="480" t="s">
        <v>4276</v>
      </c>
      <c r="AZ8" s="480"/>
      <c r="BA8" s="485" t="s">
        <v>4277</v>
      </c>
      <c r="BB8" s="485">
        <v>22</v>
      </c>
      <c r="BC8" s="485">
        <v>0</v>
      </c>
      <c r="BD8" s="485" t="s">
        <v>4277</v>
      </c>
      <c r="BE8" s="482"/>
      <c r="BF8" s="482"/>
      <c r="BG8" s="25"/>
      <c r="BH8" s="25"/>
      <c r="BI8" s="25"/>
    </row>
    <row r="9" spans="1:61" ht="18.75">
      <c r="A9" s="25" t="s">
        <v>23</v>
      </c>
      <c r="B9" s="25" t="s">
        <v>719</v>
      </c>
      <c r="C9" s="26" t="s">
        <v>724</v>
      </c>
      <c r="D9" s="27" t="s">
        <v>725</v>
      </c>
      <c r="E9" s="25" t="s">
        <v>726</v>
      </c>
      <c r="F9" s="25">
        <v>1744.45</v>
      </c>
      <c r="G9" s="25">
        <v>406</v>
      </c>
      <c r="H9" s="25">
        <v>2777</v>
      </c>
      <c r="I9" s="25">
        <v>1459</v>
      </c>
      <c r="J9" s="25">
        <v>1318</v>
      </c>
      <c r="K9" s="25">
        <v>1048</v>
      </c>
      <c r="L9" s="25">
        <v>538</v>
      </c>
      <c r="M9" s="25">
        <v>510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365.1</v>
      </c>
      <c r="T9" s="25">
        <v>0</v>
      </c>
      <c r="U9" s="25">
        <v>302.25</v>
      </c>
      <c r="V9" s="25">
        <f t="shared" si="0"/>
        <v>302.25</v>
      </c>
      <c r="W9" s="25">
        <v>203.75</v>
      </c>
      <c r="X9" s="25">
        <v>667.35</v>
      </c>
      <c r="Y9" s="197" t="s">
        <v>5872</v>
      </c>
      <c r="Z9" s="174" t="s">
        <v>5874</v>
      </c>
      <c r="AA9" s="172">
        <v>27.048259000000002</v>
      </c>
      <c r="AB9" s="172">
        <v>72.939509999999999</v>
      </c>
      <c r="AC9" s="173">
        <v>216.55590000000001</v>
      </c>
      <c r="AD9" s="172">
        <v>202.82810000000001</v>
      </c>
      <c r="AE9" s="172">
        <v>13.7278</v>
      </c>
      <c r="AF9" s="172"/>
      <c r="AG9" s="172"/>
      <c r="AH9" s="173" t="s">
        <v>5320</v>
      </c>
      <c r="AI9" s="173" t="s">
        <v>4280</v>
      </c>
      <c r="AJ9" s="873"/>
      <c r="AK9" s="197" t="s">
        <v>5875</v>
      </c>
      <c r="AL9" s="173">
        <v>35.56</v>
      </c>
      <c r="AM9" s="173"/>
      <c r="AN9" s="173" t="s">
        <v>4272</v>
      </c>
      <c r="AO9" s="175">
        <v>45498</v>
      </c>
      <c r="AP9" s="173" t="s">
        <v>5873</v>
      </c>
      <c r="AQ9" s="173" t="s">
        <v>5876</v>
      </c>
      <c r="AR9" s="172" t="s">
        <v>4293</v>
      </c>
      <c r="AS9" s="172">
        <v>6377356198</v>
      </c>
      <c r="AT9" s="172"/>
      <c r="AU9" s="172"/>
      <c r="AV9" s="172"/>
      <c r="AW9" s="172"/>
      <c r="AX9" s="172"/>
      <c r="AY9" s="172"/>
      <c r="AZ9" s="172"/>
      <c r="BA9" s="174" t="s">
        <v>4277</v>
      </c>
      <c r="BB9" s="176">
        <v>25</v>
      </c>
      <c r="BC9" s="174">
        <v>0</v>
      </c>
      <c r="BD9" s="174" t="s">
        <v>4277</v>
      </c>
      <c r="BE9" s="173">
        <v>216.55590000000001</v>
      </c>
      <c r="BF9" s="173">
        <v>64.555899999999994</v>
      </c>
      <c r="BG9" s="25"/>
      <c r="BH9" s="25"/>
      <c r="BI9" s="25"/>
    </row>
    <row r="10" spans="1:61" ht="18.75">
      <c r="A10" s="25"/>
      <c r="B10" s="25"/>
      <c r="C10" s="26"/>
      <c r="D10" s="2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09" t="s">
        <v>5877</v>
      </c>
      <c r="Z10" s="194" t="s">
        <v>5878</v>
      </c>
      <c r="AA10" s="192">
        <v>27.060413</v>
      </c>
      <c r="AB10" s="192">
        <v>72.959457</v>
      </c>
      <c r="AC10" s="193"/>
      <c r="AD10" s="192"/>
      <c r="AE10" s="192"/>
      <c r="AF10" s="192"/>
      <c r="AG10" s="192"/>
      <c r="AH10" s="193" t="s">
        <v>5879</v>
      </c>
      <c r="AI10" s="193" t="s">
        <v>4007</v>
      </c>
      <c r="AJ10" s="873"/>
      <c r="AK10" s="209" t="s">
        <v>5880</v>
      </c>
      <c r="AL10" s="193">
        <v>38.19</v>
      </c>
      <c r="AM10" s="193"/>
      <c r="AN10" s="193" t="s">
        <v>4272</v>
      </c>
      <c r="AO10" s="193"/>
      <c r="AP10" s="193"/>
      <c r="AQ10" s="193"/>
      <c r="AR10" s="192"/>
      <c r="AS10" s="192"/>
      <c r="AT10" s="192"/>
      <c r="AU10" s="192"/>
      <c r="AV10" s="192"/>
      <c r="AW10" s="192"/>
      <c r="AX10" s="192"/>
      <c r="AY10" s="192"/>
      <c r="AZ10" s="192"/>
      <c r="BA10" s="194" t="s">
        <v>4277</v>
      </c>
      <c r="BB10" s="196">
        <v>20</v>
      </c>
      <c r="BC10" s="194">
        <v>0</v>
      </c>
      <c r="BD10" s="194" t="s">
        <v>4277</v>
      </c>
      <c r="BE10" s="193"/>
      <c r="BF10" s="193"/>
      <c r="BG10" s="25"/>
      <c r="BH10" s="25"/>
      <c r="BI10" s="25"/>
    </row>
    <row r="11" spans="1:61" ht="18.75">
      <c r="A11" s="25"/>
      <c r="B11" s="25"/>
      <c r="C11" s="26"/>
      <c r="D11" s="2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09" t="s">
        <v>5881</v>
      </c>
      <c r="Z11" s="194" t="s">
        <v>5878</v>
      </c>
      <c r="AA11" s="192">
        <v>27.049520999999999</v>
      </c>
      <c r="AB11" s="192">
        <v>72.880042000000003</v>
      </c>
      <c r="AC11" s="193"/>
      <c r="AD11" s="192"/>
      <c r="AE11" s="192"/>
      <c r="AF11" s="192"/>
      <c r="AG11" s="192"/>
      <c r="AH11" s="193" t="s">
        <v>5320</v>
      </c>
      <c r="AI11" s="193" t="s">
        <v>4280</v>
      </c>
      <c r="AJ11" s="873"/>
      <c r="AK11" s="209" t="s">
        <v>5882</v>
      </c>
      <c r="AL11" s="193">
        <v>39.119999999999997</v>
      </c>
      <c r="AM11" s="193"/>
      <c r="AN11" s="193" t="s">
        <v>4272</v>
      </c>
      <c r="AO11" s="193"/>
      <c r="AP11" s="193"/>
      <c r="AQ11" s="193"/>
      <c r="AR11" s="192"/>
      <c r="AS11" s="192"/>
      <c r="AT11" s="192"/>
      <c r="AU11" s="192"/>
      <c r="AV11" s="192"/>
      <c r="AW11" s="192"/>
      <c r="AX11" s="192"/>
      <c r="AY11" s="192"/>
      <c r="AZ11" s="192"/>
      <c r="BA11" s="194" t="s">
        <v>4277</v>
      </c>
      <c r="BB11" s="196">
        <v>20</v>
      </c>
      <c r="BC11" s="194">
        <v>0</v>
      </c>
      <c r="BD11" s="194" t="s">
        <v>4277</v>
      </c>
      <c r="BE11" s="193"/>
      <c r="BF11" s="193"/>
      <c r="BG11" s="25"/>
      <c r="BH11" s="25"/>
      <c r="BI11" s="25"/>
    </row>
    <row r="12" spans="1:61" ht="18.75">
      <c r="A12" s="25"/>
      <c r="B12" s="25"/>
      <c r="C12" s="26"/>
      <c r="D12" s="2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09" t="s">
        <v>5883</v>
      </c>
      <c r="Z12" s="194" t="s">
        <v>5878</v>
      </c>
      <c r="AA12" s="192">
        <v>27.060544</v>
      </c>
      <c r="AB12" s="192">
        <v>72.958956000000001</v>
      </c>
      <c r="AC12" s="193"/>
      <c r="AD12" s="192"/>
      <c r="AE12" s="192"/>
      <c r="AF12" s="192"/>
      <c r="AG12" s="192"/>
      <c r="AH12" s="193" t="s">
        <v>5879</v>
      </c>
      <c r="AI12" s="193" t="s">
        <v>4007</v>
      </c>
      <c r="AJ12" s="873"/>
      <c r="AK12" s="209" t="s">
        <v>5884</v>
      </c>
      <c r="AL12" s="193">
        <v>39.32</v>
      </c>
      <c r="AM12" s="193"/>
      <c r="AN12" s="193" t="s">
        <v>4272</v>
      </c>
      <c r="AO12" s="193"/>
      <c r="AP12" s="193"/>
      <c r="AQ12" s="193"/>
      <c r="AR12" s="192"/>
      <c r="AS12" s="192"/>
      <c r="AT12" s="192"/>
      <c r="AU12" s="192"/>
      <c r="AV12" s="192"/>
      <c r="AW12" s="192"/>
      <c r="AX12" s="192"/>
      <c r="AY12" s="192"/>
      <c r="AZ12" s="192"/>
      <c r="BA12" s="194" t="s">
        <v>4277</v>
      </c>
      <c r="BB12" s="196">
        <v>25</v>
      </c>
      <c r="BC12" s="194">
        <v>0</v>
      </c>
      <c r="BD12" s="194" t="s">
        <v>4277</v>
      </c>
      <c r="BE12" s="193"/>
      <c r="BF12" s="193"/>
      <c r="BG12" s="25"/>
      <c r="BH12" s="25"/>
      <c r="BI12" s="25"/>
    </row>
    <row r="13" spans="1:61" ht="18.75">
      <c r="A13" s="25"/>
      <c r="B13" s="25"/>
      <c r="C13" s="26"/>
      <c r="D13" s="2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09" t="s">
        <v>5885</v>
      </c>
      <c r="Z13" s="194" t="s">
        <v>5878</v>
      </c>
      <c r="AA13" s="192">
        <v>27.049389000000001</v>
      </c>
      <c r="AB13" s="192">
        <v>72.882617999999994</v>
      </c>
      <c r="AC13" s="193"/>
      <c r="AD13" s="192"/>
      <c r="AE13" s="192"/>
      <c r="AF13" s="192"/>
      <c r="AG13" s="192"/>
      <c r="AH13" s="193" t="s">
        <v>5879</v>
      </c>
      <c r="AI13" s="193" t="s">
        <v>4007</v>
      </c>
      <c r="AJ13" s="873"/>
      <c r="AK13" s="209" t="s">
        <v>5886</v>
      </c>
      <c r="AL13" s="193">
        <v>39.32</v>
      </c>
      <c r="AM13" s="193"/>
      <c r="AN13" s="193" t="s">
        <v>4272</v>
      </c>
      <c r="AO13" s="193"/>
      <c r="AP13" s="193"/>
      <c r="AQ13" s="193"/>
      <c r="AR13" s="192"/>
      <c r="AS13" s="192"/>
      <c r="AT13" s="192"/>
      <c r="AU13" s="192"/>
      <c r="AV13" s="192"/>
      <c r="AW13" s="192"/>
      <c r="AX13" s="192"/>
      <c r="AY13" s="192"/>
      <c r="AZ13" s="192"/>
      <c r="BA13" s="194" t="s">
        <v>4277</v>
      </c>
      <c r="BB13" s="196">
        <v>22</v>
      </c>
      <c r="BC13" s="194">
        <v>0</v>
      </c>
      <c r="BD13" s="194" t="s">
        <v>4277</v>
      </c>
      <c r="BE13" s="193"/>
      <c r="BF13" s="193"/>
      <c r="BG13" s="25"/>
      <c r="BH13" s="25"/>
      <c r="BI13" s="25"/>
    </row>
    <row r="14" spans="1:61" ht="18.75">
      <c r="A14" s="25"/>
      <c r="B14" s="25"/>
      <c r="C14" s="26"/>
      <c r="D14" s="27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09" t="s">
        <v>4929</v>
      </c>
      <c r="Z14" s="194">
        <v>349</v>
      </c>
      <c r="AA14" s="192">
        <v>27.051016000000001</v>
      </c>
      <c r="AB14" s="192">
        <v>72.926822999999999</v>
      </c>
      <c r="AC14" s="193"/>
      <c r="AD14" s="192"/>
      <c r="AE14" s="192"/>
      <c r="AF14" s="192"/>
      <c r="AG14" s="192"/>
      <c r="AH14" s="193" t="s">
        <v>5879</v>
      </c>
      <c r="AI14" s="193" t="s">
        <v>4007</v>
      </c>
      <c r="AJ14" s="873"/>
      <c r="AK14" s="209" t="s">
        <v>5887</v>
      </c>
      <c r="AL14" s="193">
        <v>39.32</v>
      </c>
      <c r="AM14" s="193"/>
      <c r="AN14" s="193" t="s">
        <v>4272</v>
      </c>
      <c r="AO14" s="193"/>
      <c r="AP14" s="193"/>
      <c r="AQ14" s="193"/>
      <c r="AR14" s="192"/>
      <c r="AS14" s="192"/>
      <c r="AT14" s="192"/>
      <c r="AU14" s="192"/>
      <c r="AV14" s="192"/>
      <c r="AW14" s="192"/>
      <c r="AX14" s="192"/>
      <c r="AY14" s="192"/>
      <c r="AZ14" s="192"/>
      <c r="BA14" s="194" t="s">
        <v>4277</v>
      </c>
      <c r="BB14" s="196">
        <v>15</v>
      </c>
      <c r="BC14" s="194">
        <v>0</v>
      </c>
      <c r="BD14" s="194" t="s">
        <v>4277</v>
      </c>
      <c r="BE14" s="193"/>
      <c r="BF14" s="193"/>
      <c r="BG14" s="25"/>
      <c r="BH14" s="25"/>
      <c r="BI14" s="25"/>
    </row>
    <row r="15" spans="1:61" ht="18.75">
      <c r="A15" s="25"/>
      <c r="B15" s="25"/>
      <c r="C15" s="26"/>
      <c r="D15" s="2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09" t="s">
        <v>5888</v>
      </c>
      <c r="Z15" s="194">
        <v>332</v>
      </c>
      <c r="AA15" s="192">
        <v>27.052064999999999</v>
      </c>
      <c r="AB15" s="192">
        <v>72.919580999999994</v>
      </c>
      <c r="AC15" s="193"/>
      <c r="AD15" s="192"/>
      <c r="AE15" s="192"/>
      <c r="AF15" s="192"/>
      <c r="AG15" s="192"/>
      <c r="AH15" s="193" t="s">
        <v>5879</v>
      </c>
      <c r="AI15" s="193" t="s">
        <v>4007</v>
      </c>
      <c r="AJ15" s="873"/>
      <c r="AK15" s="209" t="s">
        <v>5889</v>
      </c>
      <c r="AL15" s="193">
        <v>39.32</v>
      </c>
      <c r="AM15" s="193"/>
      <c r="AN15" s="193" t="s">
        <v>4272</v>
      </c>
      <c r="AO15" s="193"/>
      <c r="AP15" s="193"/>
      <c r="AQ15" s="193"/>
      <c r="AR15" s="192"/>
      <c r="AS15" s="192"/>
      <c r="AT15" s="192"/>
      <c r="AU15" s="192"/>
      <c r="AV15" s="192"/>
      <c r="AW15" s="192"/>
      <c r="AX15" s="192"/>
      <c r="AY15" s="192"/>
      <c r="AZ15" s="192"/>
      <c r="BA15" s="194" t="s">
        <v>4277</v>
      </c>
      <c r="BB15" s="196">
        <v>25</v>
      </c>
      <c r="BC15" s="194">
        <v>0</v>
      </c>
      <c r="BD15" s="194" t="s">
        <v>4277</v>
      </c>
      <c r="BE15" s="193"/>
      <c r="BF15" s="193"/>
      <c r="BG15" s="25"/>
      <c r="BH15" s="25"/>
      <c r="BI15" s="25"/>
    </row>
    <row r="16" spans="1:61" ht="18.75">
      <c r="A16" s="25" t="s">
        <v>23</v>
      </c>
      <c r="B16" s="25" t="s">
        <v>719</v>
      </c>
      <c r="C16" s="26" t="s">
        <v>727</v>
      </c>
      <c r="D16" s="27" t="s">
        <v>728</v>
      </c>
      <c r="E16" s="25" t="s">
        <v>729</v>
      </c>
      <c r="F16" s="25">
        <v>2439.79</v>
      </c>
      <c r="G16" s="25">
        <v>420</v>
      </c>
      <c r="H16" s="25">
        <v>2554</v>
      </c>
      <c r="I16" s="25">
        <v>1363</v>
      </c>
      <c r="J16" s="25">
        <v>1191</v>
      </c>
      <c r="K16" s="25">
        <v>1085</v>
      </c>
      <c r="L16" s="25">
        <v>565</v>
      </c>
      <c r="M16" s="25">
        <v>520</v>
      </c>
      <c r="N16" s="25">
        <v>198</v>
      </c>
      <c r="O16" s="25">
        <v>107</v>
      </c>
      <c r="P16" s="25">
        <v>91</v>
      </c>
      <c r="Q16" s="25">
        <v>0</v>
      </c>
      <c r="R16" s="25">
        <v>0</v>
      </c>
      <c r="S16" s="25">
        <v>290.16000000000003</v>
      </c>
      <c r="T16" s="25">
        <v>0</v>
      </c>
      <c r="U16" s="25">
        <v>397.29</v>
      </c>
      <c r="V16" s="25">
        <f t="shared" si="0"/>
        <v>397.29</v>
      </c>
      <c r="W16" s="25">
        <v>324.13</v>
      </c>
      <c r="X16" s="25">
        <v>687.45</v>
      </c>
      <c r="Y16" s="197" t="s">
        <v>5856</v>
      </c>
      <c r="Z16" s="174" t="s">
        <v>5858</v>
      </c>
      <c r="AA16" s="172">
        <v>27.059912000000001</v>
      </c>
      <c r="AB16" s="172">
        <v>72.861762999999996</v>
      </c>
      <c r="AC16" s="173">
        <v>245.41720000000001</v>
      </c>
      <c r="AD16" s="172">
        <v>226.3484</v>
      </c>
      <c r="AE16" s="172">
        <v>19.0688</v>
      </c>
      <c r="AF16" s="172"/>
      <c r="AG16" s="172"/>
      <c r="AH16" s="173" t="s">
        <v>5320</v>
      </c>
      <c r="AI16" s="173" t="s">
        <v>4280</v>
      </c>
      <c r="AJ16" s="873"/>
      <c r="AK16" s="197" t="s">
        <v>5859</v>
      </c>
      <c r="AL16" s="173">
        <v>33.29</v>
      </c>
      <c r="AM16" s="173"/>
      <c r="AN16" s="173" t="s">
        <v>4272</v>
      </c>
      <c r="AO16" s="175">
        <v>45498</v>
      </c>
      <c r="AP16" s="173" t="s">
        <v>5857</v>
      </c>
      <c r="AQ16" s="173" t="s">
        <v>5860</v>
      </c>
      <c r="AR16" s="172" t="s">
        <v>4274</v>
      </c>
      <c r="AS16" s="172">
        <v>8696149409</v>
      </c>
      <c r="AT16" s="172"/>
      <c r="AU16" s="172"/>
      <c r="AV16" s="172"/>
      <c r="AW16" s="172"/>
      <c r="AX16" s="172"/>
      <c r="AY16" s="172"/>
      <c r="AZ16" s="172"/>
      <c r="BA16" s="174" t="s">
        <v>4277</v>
      </c>
      <c r="BB16" s="176">
        <v>22</v>
      </c>
      <c r="BC16" s="174">
        <v>0</v>
      </c>
      <c r="BD16" s="174" t="s">
        <v>4277</v>
      </c>
      <c r="BE16" s="173">
        <v>245.41720000000001</v>
      </c>
      <c r="BF16" s="173">
        <v>170.41720000000001</v>
      </c>
      <c r="BG16" s="25"/>
      <c r="BH16" s="25"/>
      <c r="BI16" s="25"/>
    </row>
    <row r="17" spans="1:61" ht="18.75">
      <c r="A17" s="25"/>
      <c r="B17" s="25"/>
      <c r="C17" s="26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09" t="s">
        <v>5861</v>
      </c>
      <c r="Z17" s="194">
        <v>100</v>
      </c>
      <c r="AA17" s="192">
        <v>27.021391999999999</v>
      </c>
      <c r="AB17" s="192">
        <v>72.784127999999995</v>
      </c>
      <c r="AC17" s="193"/>
      <c r="AD17" s="192"/>
      <c r="AE17" s="192"/>
      <c r="AF17" s="192"/>
      <c r="AG17" s="192"/>
      <c r="AH17" s="193" t="s">
        <v>5320</v>
      </c>
      <c r="AI17" s="193" t="s">
        <v>4280</v>
      </c>
      <c r="AJ17" s="873"/>
      <c r="AK17" s="209" t="s">
        <v>5862</v>
      </c>
      <c r="AL17" s="193">
        <v>35.43</v>
      </c>
      <c r="AM17" s="193"/>
      <c r="AN17" s="193" t="s">
        <v>4272</v>
      </c>
      <c r="AO17" s="193"/>
      <c r="AP17" s="193"/>
      <c r="AQ17" s="193"/>
      <c r="AR17" s="192"/>
      <c r="AS17" s="192"/>
      <c r="AT17" s="192"/>
      <c r="AU17" s="192"/>
      <c r="AV17" s="192"/>
      <c r="AW17" s="192"/>
      <c r="AX17" s="192"/>
      <c r="AY17" s="192"/>
      <c r="AZ17" s="192"/>
      <c r="BA17" s="194" t="s">
        <v>4277</v>
      </c>
      <c r="BB17" s="196">
        <v>25</v>
      </c>
      <c r="BC17" s="194">
        <v>0</v>
      </c>
      <c r="BD17" s="194" t="s">
        <v>4277</v>
      </c>
      <c r="BE17" s="193"/>
      <c r="BF17" s="193"/>
      <c r="BG17" s="25"/>
      <c r="BH17" s="25"/>
      <c r="BI17" s="25"/>
    </row>
    <row r="18" spans="1:61" ht="18.75">
      <c r="A18" s="25"/>
      <c r="B18" s="25"/>
      <c r="C18" s="26"/>
      <c r="D18" s="2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09" t="s">
        <v>5863</v>
      </c>
      <c r="Z18" s="194">
        <v>49</v>
      </c>
      <c r="AA18" s="192">
        <v>27.056557000000002</v>
      </c>
      <c r="AB18" s="192">
        <v>72.858611999999994</v>
      </c>
      <c r="AC18" s="193"/>
      <c r="AD18" s="192"/>
      <c r="AE18" s="192"/>
      <c r="AF18" s="192"/>
      <c r="AG18" s="192"/>
      <c r="AH18" s="193" t="s">
        <v>5320</v>
      </c>
      <c r="AI18" s="193" t="s">
        <v>4280</v>
      </c>
      <c r="AJ18" s="873"/>
      <c r="AK18" s="209" t="s">
        <v>5864</v>
      </c>
      <c r="AL18" s="193">
        <v>30.19</v>
      </c>
      <c r="AM18" s="193"/>
      <c r="AN18" s="193" t="s">
        <v>4272</v>
      </c>
      <c r="AO18" s="193"/>
      <c r="AP18" s="193"/>
      <c r="AQ18" s="193"/>
      <c r="AR18" s="192"/>
      <c r="AS18" s="192"/>
      <c r="AT18" s="192"/>
      <c r="AU18" s="192"/>
      <c r="AV18" s="192"/>
      <c r="AW18" s="192"/>
      <c r="AX18" s="192"/>
      <c r="AY18" s="192"/>
      <c r="AZ18" s="192"/>
      <c r="BA18" s="194" t="s">
        <v>4277</v>
      </c>
      <c r="BB18" s="196">
        <v>28</v>
      </c>
      <c r="BC18" s="194">
        <v>0</v>
      </c>
      <c r="BD18" s="194" t="s">
        <v>4277</v>
      </c>
      <c r="BE18" s="193"/>
      <c r="BF18" s="193"/>
      <c r="BG18" s="25"/>
      <c r="BH18" s="25"/>
      <c r="BI18" s="25"/>
    </row>
    <row r="19" spans="1:61" ht="18.75">
      <c r="A19" s="25" t="s">
        <v>23</v>
      </c>
      <c r="B19" s="25" t="s">
        <v>719</v>
      </c>
      <c r="C19" s="26" t="s">
        <v>727</v>
      </c>
      <c r="D19" s="25" t="s">
        <v>730</v>
      </c>
      <c r="E19" s="25" t="s">
        <v>731</v>
      </c>
      <c r="F19" s="25">
        <v>1098.42</v>
      </c>
      <c r="G19" s="25">
        <v>110</v>
      </c>
      <c r="H19" s="25">
        <v>654</v>
      </c>
      <c r="I19" s="25">
        <v>342</v>
      </c>
      <c r="J19" s="25">
        <v>312</v>
      </c>
      <c r="K19" s="25">
        <v>27</v>
      </c>
      <c r="L19" s="25">
        <v>11</v>
      </c>
      <c r="M19" s="25">
        <v>16</v>
      </c>
      <c r="N19" s="25">
        <v>76</v>
      </c>
      <c r="O19" s="25">
        <v>40</v>
      </c>
      <c r="P19" s="25">
        <v>36</v>
      </c>
      <c r="Q19" s="25">
        <v>0</v>
      </c>
      <c r="R19" s="25">
        <v>13.87</v>
      </c>
      <c r="S19" s="25">
        <v>190.97</v>
      </c>
      <c r="T19" s="25">
        <v>0</v>
      </c>
      <c r="U19" s="25">
        <v>136.86000000000001</v>
      </c>
      <c r="V19" s="25">
        <f t="shared" si="0"/>
        <v>150.73000000000002</v>
      </c>
      <c r="W19" s="25">
        <v>94.56</v>
      </c>
      <c r="X19" s="25">
        <v>341.7</v>
      </c>
      <c r="Y19" s="197" t="s">
        <v>5865</v>
      </c>
      <c r="Z19" s="174" t="s">
        <v>5867</v>
      </c>
      <c r="AA19" s="172">
        <v>27.018629000000001</v>
      </c>
      <c r="AB19" s="172">
        <v>72.787569000000005</v>
      </c>
      <c r="AC19" s="173">
        <v>187.88800000000001</v>
      </c>
      <c r="AD19" s="172">
        <v>134.66300000000001</v>
      </c>
      <c r="AE19" s="172">
        <v>53.225000000000001</v>
      </c>
      <c r="AF19" s="172"/>
      <c r="AG19" s="172"/>
      <c r="AH19" s="173" t="s">
        <v>5320</v>
      </c>
      <c r="AI19" s="173" t="s">
        <v>4327</v>
      </c>
      <c r="AJ19" s="873"/>
      <c r="AK19" s="197" t="s">
        <v>5868</v>
      </c>
      <c r="AL19" s="173">
        <v>21.3</v>
      </c>
      <c r="AM19" s="173"/>
      <c r="AN19" s="173" t="s">
        <v>4272</v>
      </c>
      <c r="AO19" s="175">
        <v>45498</v>
      </c>
      <c r="AP19" s="173" t="s">
        <v>5866</v>
      </c>
      <c r="AQ19" s="173" t="s">
        <v>5869</v>
      </c>
      <c r="AR19" s="172" t="s">
        <v>4274</v>
      </c>
      <c r="AS19" s="172">
        <v>6376304324</v>
      </c>
      <c r="AT19" s="172"/>
      <c r="AU19" s="172"/>
      <c r="AV19" s="172"/>
      <c r="AW19" s="172"/>
      <c r="AX19" s="172"/>
      <c r="AY19" s="172"/>
      <c r="AZ19" s="172"/>
      <c r="BA19" s="174" t="s">
        <v>4277</v>
      </c>
      <c r="BB19" s="176">
        <v>21</v>
      </c>
      <c r="BC19" s="174">
        <v>0</v>
      </c>
      <c r="BD19" s="174" t="s">
        <v>4277</v>
      </c>
      <c r="BE19" s="173">
        <v>187.88800000000001</v>
      </c>
      <c r="BF19" s="173">
        <v>141.88800000000001</v>
      </c>
      <c r="BG19" s="25"/>
      <c r="BH19" s="25"/>
      <c r="BI19" s="25"/>
    </row>
    <row r="20" spans="1:61" ht="18.75">
      <c r="A20" s="25"/>
      <c r="B20" s="25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09" t="s">
        <v>5870</v>
      </c>
      <c r="Z20" s="194">
        <v>91</v>
      </c>
      <c r="AA20" s="192">
        <v>27.029772999999999</v>
      </c>
      <c r="AB20" s="192">
        <v>72.778790999999998</v>
      </c>
      <c r="AC20" s="193"/>
      <c r="AD20" s="192"/>
      <c r="AE20" s="192"/>
      <c r="AF20" s="192"/>
      <c r="AG20" s="192"/>
      <c r="AH20" s="193" t="s">
        <v>5320</v>
      </c>
      <c r="AI20" s="193" t="s">
        <v>4280</v>
      </c>
      <c r="AJ20" s="873"/>
      <c r="AK20" s="209" t="s">
        <v>5871</v>
      </c>
      <c r="AL20" s="193">
        <v>35.43</v>
      </c>
      <c r="AM20" s="193"/>
      <c r="AN20" s="193" t="s">
        <v>4272</v>
      </c>
      <c r="AO20" s="193"/>
      <c r="AP20" s="193"/>
      <c r="AQ20" s="193"/>
      <c r="AR20" s="192"/>
      <c r="AS20" s="192"/>
      <c r="AT20" s="192"/>
      <c r="AU20" s="192"/>
      <c r="AV20" s="192"/>
      <c r="AW20" s="192"/>
      <c r="AX20" s="192"/>
      <c r="AY20" s="192"/>
      <c r="AZ20" s="192"/>
      <c r="BA20" s="194" t="s">
        <v>4277</v>
      </c>
      <c r="BB20" s="196">
        <v>25</v>
      </c>
      <c r="BC20" s="194">
        <v>0</v>
      </c>
      <c r="BD20" s="194" t="s">
        <v>4277</v>
      </c>
      <c r="BE20" s="193"/>
      <c r="BF20" s="193"/>
      <c r="BG20" s="25"/>
      <c r="BH20" s="25"/>
      <c r="BI20" s="25"/>
    </row>
    <row r="21" spans="1:61" ht="15.75">
      <c r="A21" s="25" t="s">
        <v>23</v>
      </c>
      <c r="B21" s="25" t="s">
        <v>719</v>
      </c>
      <c r="C21" s="26" t="s">
        <v>732</v>
      </c>
      <c r="D21" s="27" t="s">
        <v>732</v>
      </c>
      <c r="E21" s="25" t="s">
        <v>733</v>
      </c>
      <c r="F21" s="25">
        <v>2754.85</v>
      </c>
      <c r="G21" s="25">
        <v>337</v>
      </c>
      <c r="H21" s="25">
        <v>2125</v>
      </c>
      <c r="I21" s="25">
        <v>1126</v>
      </c>
      <c r="J21" s="25">
        <v>999</v>
      </c>
      <c r="K21" s="25">
        <v>239</v>
      </c>
      <c r="L21" s="25">
        <v>126</v>
      </c>
      <c r="M21" s="25">
        <v>113</v>
      </c>
      <c r="N21" s="25">
        <v>398</v>
      </c>
      <c r="O21" s="25">
        <v>204</v>
      </c>
      <c r="P21" s="25">
        <v>194</v>
      </c>
      <c r="Q21" s="25">
        <v>0</v>
      </c>
      <c r="R21" s="25">
        <v>0</v>
      </c>
      <c r="S21" s="25">
        <v>312.64999999999998</v>
      </c>
      <c r="T21" s="25">
        <v>0</v>
      </c>
      <c r="U21" s="25">
        <v>508.7</v>
      </c>
      <c r="V21" s="25">
        <f t="shared" si="0"/>
        <v>508.7</v>
      </c>
      <c r="W21" s="25">
        <v>337.3</v>
      </c>
      <c r="X21" s="25">
        <v>821.35</v>
      </c>
      <c r="Y21" s="127" t="s">
        <v>4918</v>
      </c>
      <c r="Z21" s="120" t="s">
        <v>4919</v>
      </c>
      <c r="AA21" s="120">
        <v>27.041129999999999</v>
      </c>
      <c r="AB21" s="120">
        <v>72.907212999999999</v>
      </c>
      <c r="AC21" s="120">
        <v>241.58090000000001</v>
      </c>
      <c r="AD21" s="120">
        <v>109.41070000000001</v>
      </c>
      <c r="AE21" s="120">
        <v>132.17019999999999</v>
      </c>
      <c r="AF21" s="120"/>
      <c r="AG21" s="120"/>
      <c r="AH21" s="872" t="s">
        <v>4055</v>
      </c>
      <c r="AI21" s="872" t="s">
        <v>4327</v>
      </c>
      <c r="AJ21" s="883">
        <v>46000</v>
      </c>
      <c r="AK21" s="128" t="s">
        <v>4920</v>
      </c>
      <c r="AL21" s="872">
        <v>0</v>
      </c>
      <c r="AM21" s="872">
        <v>0</v>
      </c>
      <c r="AN21" s="872" t="s">
        <v>4272</v>
      </c>
      <c r="AO21" s="872" t="s">
        <v>4921</v>
      </c>
      <c r="AP21" s="120" t="s">
        <v>4922</v>
      </c>
      <c r="AQ21" s="872" t="s">
        <v>4923</v>
      </c>
      <c r="AR21" s="120" t="s">
        <v>4274</v>
      </c>
      <c r="AS21" s="120">
        <v>9166803043</v>
      </c>
      <c r="AT21" s="120">
        <v>0</v>
      </c>
      <c r="AU21" s="120" t="s">
        <v>4325</v>
      </c>
      <c r="AV21" s="120" t="s">
        <v>4272</v>
      </c>
      <c r="AW21" s="120" t="s">
        <v>4276</v>
      </c>
      <c r="AX21" s="120" t="s">
        <v>4276</v>
      </c>
      <c r="AY21" s="120" t="s">
        <v>4276</v>
      </c>
      <c r="AZ21" s="120" t="s">
        <v>4276</v>
      </c>
      <c r="BA21" s="129" t="s">
        <v>4277</v>
      </c>
      <c r="BB21" s="129">
        <v>15</v>
      </c>
      <c r="BC21" s="120">
        <v>0</v>
      </c>
      <c r="BD21" s="129" t="s">
        <v>4277</v>
      </c>
      <c r="BE21" s="872">
        <v>241.58090000000001</v>
      </c>
      <c r="BF21" s="872">
        <v>226.58090000000001</v>
      </c>
      <c r="BG21" s="25"/>
      <c r="BH21" s="25"/>
      <c r="BI21" s="25"/>
    </row>
    <row r="22" spans="1:61" ht="15.75">
      <c r="A22" s="25" t="s">
        <v>23</v>
      </c>
      <c r="B22" s="25" t="s">
        <v>719</v>
      </c>
      <c r="C22" s="26" t="s">
        <v>732</v>
      </c>
      <c r="D22" s="25" t="s">
        <v>734</v>
      </c>
      <c r="E22" s="25" t="s">
        <v>735</v>
      </c>
      <c r="F22" s="25">
        <v>423</v>
      </c>
      <c r="G22" s="25">
        <v>21</v>
      </c>
      <c r="H22" s="25">
        <v>134</v>
      </c>
      <c r="I22" s="25">
        <v>62</v>
      </c>
      <c r="J22" s="25">
        <v>72</v>
      </c>
      <c r="K22" s="25">
        <v>37</v>
      </c>
      <c r="L22" s="25">
        <v>13</v>
      </c>
      <c r="M22" s="25">
        <v>24</v>
      </c>
      <c r="N22" s="25">
        <v>1</v>
      </c>
      <c r="O22" s="25">
        <v>0</v>
      </c>
      <c r="P22" s="25">
        <v>1</v>
      </c>
      <c r="Q22" s="25">
        <v>0</v>
      </c>
      <c r="R22" s="25">
        <v>0</v>
      </c>
      <c r="S22" s="25">
        <v>162.75</v>
      </c>
      <c r="T22" s="25">
        <v>0</v>
      </c>
      <c r="U22" s="25">
        <v>48.65</v>
      </c>
      <c r="V22" s="25">
        <f t="shared" si="0"/>
        <v>48.65</v>
      </c>
      <c r="W22" s="25">
        <v>30.35</v>
      </c>
      <c r="X22" s="25">
        <v>211.4</v>
      </c>
      <c r="Y22" s="127" t="s">
        <v>4924</v>
      </c>
      <c r="Z22" s="120" t="s">
        <v>4925</v>
      </c>
      <c r="AA22" s="120">
        <v>27.007964999999999</v>
      </c>
      <c r="AB22" s="120">
        <v>72.906824999999998</v>
      </c>
      <c r="AC22" s="120">
        <v>164.8706</v>
      </c>
      <c r="AD22" s="120">
        <v>164.8706</v>
      </c>
      <c r="AE22" s="120"/>
      <c r="AF22" s="120"/>
      <c r="AG22" s="120"/>
      <c r="AH22" s="872" t="s">
        <v>4926</v>
      </c>
      <c r="AI22" s="872" t="s">
        <v>4280</v>
      </c>
      <c r="AJ22" s="872"/>
      <c r="AK22" s="128" t="s">
        <v>4927</v>
      </c>
      <c r="AL22" s="872">
        <v>45.3</v>
      </c>
      <c r="AM22" s="872">
        <v>21.72</v>
      </c>
      <c r="AN22" s="872" t="s">
        <v>4272</v>
      </c>
      <c r="AO22" s="872" t="s">
        <v>4921</v>
      </c>
      <c r="AP22" s="120" t="s">
        <v>4928</v>
      </c>
      <c r="AQ22" s="872" t="s">
        <v>4923</v>
      </c>
      <c r="AR22" s="120" t="s">
        <v>4274</v>
      </c>
      <c r="AS22" s="120">
        <v>9166803043</v>
      </c>
      <c r="AT22" s="120"/>
      <c r="AU22" s="120" t="s">
        <v>4325</v>
      </c>
      <c r="AV22" s="120" t="s">
        <v>4272</v>
      </c>
      <c r="AW22" s="120" t="s">
        <v>4276</v>
      </c>
      <c r="AX22" s="120" t="s">
        <v>4276</v>
      </c>
      <c r="AY22" s="120" t="s">
        <v>4276</v>
      </c>
      <c r="AZ22" s="120" t="s">
        <v>4276</v>
      </c>
      <c r="BA22" s="129" t="s">
        <v>4277</v>
      </c>
      <c r="BB22" s="129">
        <v>15</v>
      </c>
      <c r="BC22" s="120">
        <v>0</v>
      </c>
      <c r="BD22" s="129" t="s">
        <v>4277</v>
      </c>
      <c r="BE22" s="872">
        <v>164.8706</v>
      </c>
      <c r="BF22" s="872">
        <v>149.8706</v>
      </c>
      <c r="BG22" s="25"/>
      <c r="BH22" s="25"/>
      <c r="BI22" s="25"/>
    </row>
    <row r="23" spans="1:61" ht="15.75">
      <c r="A23" s="25" t="s">
        <v>23</v>
      </c>
      <c r="B23" s="25" t="s">
        <v>719</v>
      </c>
      <c r="C23" s="26" t="s">
        <v>732</v>
      </c>
      <c r="D23" s="25" t="s">
        <v>736</v>
      </c>
      <c r="E23" s="25" t="s">
        <v>737</v>
      </c>
      <c r="F23" s="25">
        <v>293.42</v>
      </c>
      <c r="G23" s="25">
        <v>63</v>
      </c>
      <c r="H23" s="25">
        <v>354</v>
      </c>
      <c r="I23" s="25">
        <v>178</v>
      </c>
      <c r="J23" s="25">
        <v>176</v>
      </c>
      <c r="K23" s="25">
        <v>0</v>
      </c>
      <c r="L23" s="25">
        <v>0</v>
      </c>
      <c r="M23" s="25">
        <v>0</v>
      </c>
      <c r="N23" s="25">
        <v>140</v>
      </c>
      <c r="O23" s="25">
        <v>72</v>
      </c>
      <c r="P23" s="25">
        <v>68</v>
      </c>
      <c r="Q23" s="25">
        <v>0</v>
      </c>
      <c r="R23" s="25">
        <v>0</v>
      </c>
      <c r="S23" s="25">
        <v>79.8</v>
      </c>
      <c r="T23" s="25">
        <v>0</v>
      </c>
      <c r="U23" s="25">
        <v>16.18</v>
      </c>
      <c r="V23" s="25">
        <f t="shared" si="0"/>
        <v>16.18</v>
      </c>
      <c r="W23" s="25">
        <v>17.02</v>
      </c>
      <c r="X23" s="25">
        <v>95.98</v>
      </c>
      <c r="Y23" s="127" t="s">
        <v>4929</v>
      </c>
      <c r="Z23" s="120" t="s">
        <v>4930</v>
      </c>
      <c r="AA23" s="120">
        <v>27.015294999999998</v>
      </c>
      <c r="AB23" s="120">
        <v>72.84084</v>
      </c>
      <c r="AC23" s="120">
        <v>79.803899999999999</v>
      </c>
      <c r="AD23" s="120">
        <v>79.803899999999999</v>
      </c>
      <c r="AE23" s="120"/>
      <c r="AF23" s="120"/>
      <c r="AG23" s="120"/>
      <c r="AH23" s="872" t="s">
        <v>4926</v>
      </c>
      <c r="AI23" s="872" t="s">
        <v>4327</v>
      </c>
      <c r="AJ23" s="872"/>
      <c r="AK23" s="128" t="s">
        <v>4931</v>
      </c>
      <c r="AL23" s="872">
        <v>0</v>
      </c>
      <c r="AM23" s="872">
        <v>0</v>
      </c>
      <c r="AN23" s="872" t="s">
        <v>4272</v>
      </c>
      <c r="AO23" s="872" t="s">
        <v>4921</v>
      </c>
      <c r="AP23" s="120" t="s">
        <v>4932</v>
      </c>
      <c r="AQ23" s="872" t="s">
        <v>4923</v>
      </c>
      <c r="AR23" s="120" t="s">
        <v>4274</v>
      </c>
      <c r="AS23" s="120">
        <v>9166803043</v>
      </c>
      <c r="AT23" s="120"/>
      <c r="AU23" s="120" t="s">
        <v>4325</v>
      </c>
      <c r="AV23" s="120" t="s">
        <v>4272</v>
      </c>
      <c r="AW23" s="120" t="s">
        <v>4276</v>
      </c>
      <c r="AX23" s="120" t="s">
        <v>4276</v>
      </c>
      <c r="AY23" s="120" t="s">
        <v>4276</v>
      </c>
      <c r="AZ23" s="120" t="s">
        <v>4276</v>
      </c>
      <c r="BA23" s="129" t="s">
        <v>4277</v>
      </c>
      <c r="BB23" s="129">
        <v>12</v>
      </c>
      <c r="BC23" s="120">
        <v>0</v>
      </c>
      <c r="BD23" s="129" t="s">
        <v>4277</v>
      </c>
      <c r="BE23" s="872">
        <v>79.803899999999999</v>
      </c>
      <c r="BF23" s="872">
        <v>67.803899999999999</v>
      </c>
      <c r="BG23" s="25"/>
      <c r="BH23" s="25"/>
      <c r="BI23" s="25"/>
    </row>
    <row r="24" spans="1:61">
      <c r="A24" s="25" t="s">
        <v>23</v>
      </c>
      <c r="B24" s="25" t="s">
        <v>719</v>
      </c>
      <c r="C24" s="26" t="s">
        <v>738</v>
      </c>
      <c r="D24" s="27" t="s">
        <v>739</v>
      </c>
      <c r="E24" s="25" t="s">
        <v>740</v>
      </c>
      <c r="F24" s="25">
        <v>4009</v>
      </c>
      <c r="G24" s="25">
        <v>842</v>
      </c>
      <c r="H24" s="25">
        <v>5650</v>
      </c>
      <c r="I24" s="25">
        <v>2933</v>
      </c>
      <c r="J24" s="25">
        <v>2717</v>
      </c>
      <c r="K24" s="25">
        <v>695</v>
      </c>
      <c r="L24" s="25">
        <v>349</v>
      </c>
      <c r="M24" s="25">
        <v>346</v>
      </c>
      <c r="N24" s="25">
        <v>220</v>
      </c>
      <c r="O24" s="25">
        <v>110</v>
      </c>
      <c r="P24" s="25">
        <v>110</v>
      </c>
      <c r="Q24" s="25">
        <v>0</v>
      </c>
      <c r="R24" s="25">
        <v>934</v>
      </c>
      <c r="S24" s="25">
        <v>162</v>
      </c>
      <c r="T24" s="25">
        <v>0</v>
      </c>
      <c r="U24" s="25">
        <v>241</v>
      </c>
      <c r="V24" s="25">
        <f t="shared" si="0"/>
        <v>1175</v>
      </c>
      <c r="W24" s="25">
        <v>417</v>
      </c>
      <c r="X24" s="25">
        <v>1337</v>
      </c>
      <c r="Y24" s="48"/>
      <c r="Z24" s="49"/>
      <c r="AA24" s="50"/>
      <c r="AB24" s="25"/>
      <c r="AC24" s="25"/>
      <c r="AD24" s="25"/>
      <c r="AE24" s="25"/>
      <c r="AF24" s="25"/>
      <c r="AG24" s="25"/>
      <c r="AH24" s="873"/>
      <c r="AI24" s="873"/>
      <c r="AJ24" s="873"/>
      <c r="AK24" s="25"/>
      <c r="AL24" s="873"/>
      <c r="AM24" s="873"/>
      <c r="AN24" s="873"/>
      <c r="AO24" s="873"/>
      <c r="AP24" s="25"/>
      <c r="AQ24" s="873"/>
      <c r="AR24" s="25"/>
      <c r="AS24" s="25"/>
      <c r="AT24" s="25"/>
      <c r="AU24" s="25"/>
      <c r="AV24" s="25"/>
      <c r="AW24" s="25"/>
      <c r="AX24" s="25"/>
      <c r="AY24" s="25"/>
      <c r="AZ24" s="25"/>
      <c r="BA24" s="870"/>
      <c r="BB24" s="870"/>
      <c r="BC24" s="25"/>
      <c r="BD24" s="870"/>
      <c r="BE24" s="873"/>
      <c r="BF24" s="873"/>
      <c r="BG24" s="25"/>
      <c r="BH24" s="25"/>
      <c r="BI24" s="25"/>
    </row>
    <row r="25" spans="1:61">
      <c r="A25" s="25" t="s">
        <v>4006</v>
      </c>
      <c r="B25" s="25"/>
      <c r="C25" s="26"/>
      <c r="D25" s="27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48"/>
      <c r="Z25" s="49"/>
      <c r="AA25" s="50"/>
      <c r="AB25" s="25"/>
      <c r="AC25" s="25"/>
      <c r="AD25" s="25"/>
      <c r="AE25" s="25"/>
      <c r="AF25" s="25"/>
      <c r="AG25" s="25"/>
      <c r="AH25" s="873"/>
      <c r="AI25" s="873"/>
      <c r="AJ25" s="873"/>
      <c r="AK25" s="25"/>
      <c r="AL25" s="873"/>
      <c r="AM25" s="873"/>
      <c r="AN25" s="873"/>
      <c r="AO25" s="873"/>
      <c r="AP25" s="25"/>
      <c r="AQ25" s="873"/>
      <c r="AR25" s="25"/>
      <c r="AS25" s="25"/>
      <c r="AT25" s="25"/>
      <c r="AU25" s="25"/>
      <c r="AV25" s="25"/>
      <c r="AW25" s="25"/>
      <c r="AX25" s="25"/>
      <c r="AY25" s="25"/>
      <c r="AZ25" s="25"/>
      <c r="BA25" s="870"/>
      <c r="BB25" s="870"/>
      <c r="BC25" s="25"/>
      <c r="BD25" s="870"/>
      <c r="BE25" s="873"/>
      <c r="BF25" s="873"/>
      <c r="BG25" s="25"/>
      <c r="BH25" s="25"/>
      <c r="BI25" s="25"/>
    </row>
    <row r="26" spans="1:61">
      <c r="A26" s="25"/>
      <c r="B26" s="25"/>
      <c r="C26" s="26"/>
      <c r="D26" s="2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48"/>
      <c r="Z26" s="49"/>
      <c r="AA26" s="50"/>
      <c r="AB26" s="25"/>
      <c r="AC26" s="25"/>
      <c r="AD26" s="25"/>
      <c r="AE26" s="25"/>
      <c r="AF26" s="25"/>
      <c r="AG26" s="25"/>
      <c r="AH26" s="873"/>
      <c r="AI26" s="873"/>
      <c r="AJ26" s="873"/>
      <c r="AK26" s="25"/>
      <c r="AL26" s="873"/>
      <c r="AM26" s="873"/>
      <c r="AN26" s="873"/>
      <c r="AO26" s="873"/>
      <c r="AP26" s="25"/>
      <c r="AQ26" s="873"/>
      <c r="AR26" s="25"/>
      <c r="AS26" s="25"/>
      <c r="AT26" s="25"/>
      <c r="AU26" s="25"/>
      <c r="AV26" s="25"/>
      <c r="AW26" s="25"/>
      <c r="AX26" s="25"/>
      <c r="AY26" s="25"/>
      <c r="AZ26" s="25"/>
      <c r="BA26" s="870"/>
      <c r="BB26" s="870"/>
      <c r="BC26" s="25"/>
      <c r="BD26" s="870"/>
      <c r="BE26" s="873"/>
      <c r="BF26" s="873"/>
      <c r="BG26" s="25"/>
      <c r="BH26" s="25"/>
      <c r="BI26" s="25"/>
    </row>
    <row r="27" spans="1:61">
      <c r="A27" s="25"/>
      <c r="B27" s="25"/>
      <c r="C27" s="26"/>
      <c r="D27" s="2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44"/>
      <c r="Z27" s="46"/>
      <c r="AA27" s="47"/>
      <c r="AB27" s="25"/>
      <c r="AC27" s="25"/>
      <c r="AD27" s="25"/>
      <c r="AE27" s="25"/>
      <c r="AF27" s="25"/>
      <c r="AG27" s="25"/>
      <c r="AH27" s="873"/>
      <c r="AI27" s="873"/>
      <c r="AJ27" s="873"/>
      <c r="AK27" s="25"/>
      <c r="AL27" s="873"/>
      <c r="AM27" s="873"/>
      <c r="AN27" s="873"/>
      <c r="AO27" s="873"/>
      <c r="AP27" s="25"/>
      <c r="AQ27" s="873"/>
      <c r="AR27" s="25"/>
      <c r="AS27" s="25"/>
      <c r="AT27" s="25"/>
      <c r="AU27" s="25"/>
      <c r="AV27" s="25"/>
      <c r="AW27" s="25"/>
      <c r="AX27" s="25"/>
      <c r="AY27" s="25"/>
      <c r="AZ27" s="25"/>
      <c r="BA27" s="870"/>
      <c r="BB27" s="870"/>
      <c r="BC27" s="25"/>
      <c r="BD27" s="870"/>
      <c r="BE27" s="873"/>
      <c r="BF27" s="873"/>
      <c r="BG27" s="25"/>
      <c r="BH27" s="25"/>
      <c r="BI27" s="25"/>
    </row>
    <row r="28" spans="1:61">
      <c r="A28" s="25"/>
      <c r="B28" s="25"/>
      <c r="C28" s="26"/>
      <c r="D28" s="27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44"/>
      <c r="Z28" s="46"/>
      <c r="AA28" s="47"/>
      <c r="AB28" s="25"/>
      <c r="AC28" s="25"/>
      <c r="AD28" s="25"/>
      <c r="AE28" s="25"/>
      <c r="AF28" s="25"/>
      <c r="AG28" s="25"/>
      <c r="AH28" s="873"/>
      <c r="AI28" s="873"/>
      <c r="AJ28" s="873"/>
      <c r="AK28" s="25"/>
      <c r="AL28" s="873"/>
      <c r="AM28" s="873"/>
      <c r="AN28" s="873"/>
      <c r="AO28" s="873"/>
      <c r="AP28" s="25"/>
      <c r="AQ28" s="873"/>
      <c r="AR28" s="25"/>
      <c r="AS28" s="25"/>
      <c r="AT28" s="25"/>
      <c r="AU28" s="25"/>
      <c r="AV28" s="25"/>
      <c r="AW28" s="25"/>
      <c r="AX28" s="25"/>
      <c r="AY28" s="25"/>
      <c r="AZ28" s="25"/>
      <c r="BA28" s="870"/>
      <c r="BB28" s="870"/>
      <c r="BC28" s="25"/>
      <c r="BD28" s="870"/>
      <c r="BE28" s="873"/>
      <c r="BF28" s="873"/>
      <c r="BG28" s="25"/>
      <c r="BH28" s="25"/>
      <c r="BI28" s="25"/>
    </row>
    <row r="29" spans="1:61">
      <c r="A29" s="25"/>
      <c r="B29" s="25"/>
      <c r="C29" s="26"/>
      <c r="D29" s="27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44"/>
      <c r="Z29" s="46"/>
      <c r="AA29" s="47"/>
      <c r="AB29" s="25"/>
      <c r="AC29" s="25"/>
      <c r="AD29" s="25"/>
      <c r="AE29" s="25"/>
      <c r="AF29" s="25"/>
      <c r="AG29" s="25"/>
      <c r="AH29" s="873"/>
      <c r="AI29" s="873"/>
      <c r="AJ29" s="873"/>
      <c r="AK29" s="25"/>
      <c r="AL29" s="873"/>
      <c r="AM29" s="873"/>
      <c r="AN29" s="873"/>
      <c r="AO29" s="873"/>
      <c r="AP29" s="25"/>
      <c r="AQ29" s="873"/>
      <c r="AR29" s="25"/>
      <c r="AS29" s="25"/>
      <c r="AT29" s="25"/>
      <c r="AU29" s="25"/>
      <c r="AV29" s="25"/>
      <c r="AW29" s="25"/>
      <c r="AX29" s="25"/>
      <c r="AY29" s="25"/>
      <c r="AZ29" s="25"/>
      <c r="BA29" s="870"/>
      <c r="BB29" s="870"/>
      <c r="BC29" s="25"/>
      <c r="BD29" s="870"/>
      <c r="BE29" s="873"/>
      <c r="BF29" s="873"/>
      <c r="BG29" s="25"/>
      <c r="BH29" s="25"/>
      <c r="BI29" s="25"/>
    </row>
    <row r="30" spans="1:61">
      <c r="A30" s="25" t="s">
        <v>4006</v>
      </c>
      <c r="B30" s="25"/>
      <c r="C30" s="26"/>
      <c r="D30" s="2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4"/>
      <c r="Z30" s="46"/>
      <c r="AA30" s="47"/>
      <c r="AB30" s="25"/>
      <c r="AC30" s="25"/>
      <c r="AD30" s="25"/>
      <c r="AE30" s="25"/>
      <c r="AF30" s="25"/>
      <c r="AG30" s="25"/>
      <c r="AH30" s="873"/>
      <c r="AI30" s="873"/>
      <c r="AJ30" s="873"/>
      <c r="AK30" s="25"/>
      <c r="AL30" s="873"/>
      <c r="AM30" s="873"/>
      <c r="AN30" s="873"/>
      <c r="AO30" s="873"/>
      <c r="AP30" s="25"/>
      <c r="AQ30" s="873"/>
      <c r="AR30" s="25"/>
      <c r="AS30" s="25"/>
      <c r="AT30" s="25"/>
      <c r="AU30" s="25"/>
      <c r="AV30" s="25"/>
      <c r="AW30" s="25"/>
      <c r="AX30" s="25"/>
      <c r="AY30" s="25"/>
      <c r="AZ30" s="25"/>
      <c r="BA30" s="870"/>
      <c r="BB30" s="870"/>
      <c r="BC30" s="25"/>
      <c r="BD30" s="870"/>
      <c r="BE30" s="873"/>
      <c r="BF30" s="873"/>
      <c r="BG30" s="25"/>
      <c r="BH30" s="25"/>
      <c r="BI30" s="25"/>
    </row>
    <row r="31" spans="1:61">
      <c r="A31" s="25"/>
      <c r="B31" s="25"/>
      <c r="C31" s="26"/>
      <c r="D31" s="27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44"/>
      <c r="Z31" s="46"/>
      <c r="AA31" s="47"/>
      <c r="AB31" s="25"/>
      <c r="AC31" s="25"/>
      <c r="AD31" s="25"/>
      <c r="AE31" s="25"/>
      <c r="AF31" s="25"/>
      <c r="AG31" s="25"/>
      <c r="AH31" s="873"/>
      <c r="AI31" s="873"/>
      <c r="AJ31" s="873"/>
      <c r="AK31" s="25"/>
      <c r="AL31" s="873"/>
      <c r="AM31" s="873"/>
      <c r="AN31" s="873"/>
      <c r="AO31" s="873"/>
      <c r="AP31" s="25"/>
      <c r="AQ31" s="873"/>
      <c r="AR31" s="25"/>
      <c r="AS31" s="25"/>
      <c r="AT31" s="25"/>
      <c r="AU31" s="25"/>
      <c r="AV31" s="25"/>
      <c r="AW31" s="25"/>
      <c r="AX31" s="25"/>
      <c r="AY31" s="25"/>
      <c r="AZ31" s="25"/>
      <c r="BA31" s="870"/>
      <c r="BB31" s="870"/>
      <c r="BC31" s="25"/>
      <c r="BD31" s="870"/>
      <c r="BE31" s="873"/>
      <c r="BF31" s="873"/>
      <c r="BG31" s="25"/>
      <c r="BH31" s="25"/>
      <c r="BI31" s="25"/>
    </row>
    <row r="32" spans="1:61" ht="30">
      <c r="A32" s="355" t="s">
        <v>23</v>
      </c>
      <c r="B32" s="355" t="s">
        <v>719</v>
      </c>
      <c r="C32" s="356" t="s">
        <v>741</v>
      </c>
      <c r="D32" s="357" t="s">
        <v>742</v>
      </c>
      <c r="E32" s="355" t="s">
        <v>743</v>
      </c>
      <c r="F32" s="355">
        <v>1641</v>
      </c>
      <c r="G32" s="355">
        <v>248</v>
      </c>
      <c r="H32" s="355">
        <v>1556</v>
      </c>
      <c r="I32" s="355">
        <v>819</v>
      </c>
      <c r="J32" s="355">
        <v>737</v>
      </c>
      <c r="K32" s="355">
        <v>189</v>
      </c>
      <c r="L32" s="355">
        <v>92</v>
      </c>
      <c r="M32" s="355">
        <v>97</v>
      </c>
      <c r="N32" s="355">
        <v>0</v>
      </c>
      <c r="O32" s="355">
        <v>0</v>
      </c>
      <c r="P32" s="355">
        <v>0</v>
      </c>
      <c r="Q32" s="355">
        <v>0</v>
      </c>
      <c r="R32" s="355">
        <v>27</v>
      </c>
      <c r="S32" s="355">
        <v>191</v>
      </c>
      <c r="T32" s="355">
        <v>0</v>
      </c>
      <c r="U32" s="355">
        <v>220</v>
      </c>
      <c r="V32" s="355">
        <f t="shared" si="0"/>
        <v>247</v>
      </c>
      <c r="W32" s="355">
        <v>110</v>
      </c>
      <c r="X32" s="355">
        <v>438</v>
      </c>
      <c r="Y32" s="134" t="s">
        <v>4977</v>
      </c>
      <c r="Z32" s="426">
        <v>2.5940941843244998E+17</v>
      </c>
      <c r="AA32" s="128">
        <v>26.951474999999999</v>
      </c>
      <c r="AB32" s="128">
        <v>72.895561000000001</v>
      </c>
      <c r="AC32" s="128">
        <v>188.92529999999999</v>
      </c>
      <c r="AD32" s="128">
        <v>74.607699999999994</v>
      </c>
      <c r="AE32" s="128">
        <v>114.3176</v>
      </c>
      <c r="AF32" s="120"/>
      <c r="AG32" s="120"/>
      <c r="AH32" s="872" t="s">
        <v>4010</v>
      </c>
      <c r="AI32" s="872" t="s">
        <v>4007</v>
      </c>
      <c r="AJ32" s="872"/>
      <c r="AK32" s="120" t="s">
        <v>4979</v>
      </c>
      <c r="AL32" s="872">
        <v>46.54</v>
      </c>
      <c r="AM32" s="872">
        <v>39.03</v>
      </c>
      <c r="AN32" s="872" t="s">
        <v>4272</v>
      </c>
      <c r="AO32" s="883">
        <v>45878</v>
      </c>
      <c r="AP32" s="127" t="s">
        <v>4978</v>
      </c>
      <c r="AQ32" s="872" t="s">
        <v>4980</v>
      </c>
      <c r="AR32" s="120" t="s">
        <v>4274</v>
      </c>
      <c r="AS32" s="120"/>
      <c r="AT32" s="120"/>
      <c r="AU32" s="120" t="s">
        <v>4325</v>
      </c>
      <c r="AV32" s="120" t="s">
        <v>4272</v>
      </c>
      <c r="AW32" s="120" t="s">
        <v>4276</v>
      </c>
      <c r="AX32" s="120" t="s">
        <v>4276</v>
      </c>
      <c r="AY32" s="120" t="s">
        <v>4276</v>
      </c>
      <c r="AZ32" s="120" t="s">
        <v>4276</v>
      </c>
      <c r="BA32" s="129" t="s">
        <v>4277</v>
      </c>
      <c r="BB32" s="129">
        <v>18</v>
      </c>
      <c r="BC32" s="120">
        <v>0</v>
      </c>
      <c r="BD32" s="129" t="s">
        <v>4277</v>
      </c>
      <c r="BE32" s="872">
        <v>188.92529999999999</v>
      </c>
      <c r="BF32" s="872">
        <v>170.92529999999999</v>
      </c>
      <c r="BG32" s="25"/>
      <c r="BH32" s="25"/>
      <c r="BI32" s="25"/>
    </row>
    <row r="33" spans="1:61" ht="17.25">
      <c r="A33" s="355" t="s">
        <v>23</v>
      </c>
      <c r="B33" s="355" t="s">
        <v>719</v>
      </c>
      <c r="C33" s="356" t="s">
        <v>741</v>
      </c>
      <c r="D33" s="355" t="s">
        <v>744</v>
      </c>
      <c r="E33" s="355" t="s">
        <v>745</v>
      </c>
      <c r="F33" s="355">
        <v>1668.49</v>
      </c>
      <c r="G33" s="355">
        <v>196</v>
      </c>
      <c r="H33" s="355">
        <v>1238</v>
      </c>
      <c r="I33" s="355">
        <v>675</v>
      </c>
      <c r="J33" s="355">
        <v>563</v>
      </c>
      <c r="K33" s="355">
        <v>332</v>
      </c>
      <c r="L33" s="355">
        <v>183</v>
      </c>
      <c r="M33" s="355">
        <v>149</v>
      </c>
      <c r="N33" s="355">
        <v>0</v>
      </c>
      <c r="O33" s="355">
        <v>0</v>
      </c>
      <c r="P33" s="355">
        <v>0</v>
      </c>
      <c r="Q33" s="355">
        <v>0</v>
      </c>
      <c r="R33" s="355">
        <v>0</v>
      </c>
      <c r="S33" s="355">
        <v>170.14</v>
      </c>
      <c r="T33" s="355">
        <v>0</v>
      </c>
      <c r="U33" s="355">
        <v>458.06</v>
      </c>
      <c r="V33" s="355">
        <f t="shared" si="0"/>
        <v>458.06</v>
      </c>
      <c r="W33" s="355">
        <v>229.08</v>
      </c>
      <c r="X33" s="355">
        <v>628.20000000000005</v>
      </c>
      <c r="Y33" s="134" t="s">
        <v>4981</v>
      </c>
      <c r="Z33" s="128" t="s">
        <v>4983</v>
      </c>
      <c r="AA33" s="128">
        <v>26.986077999999999</v>
      </c>
      <c r="AB33" s="128">
        <v>72.869626999999994</v>
      </c>
      <c r="AC33" s="128">
        <v>192.19300000000001</v>
      </c>
      <c r="AD33" s="128">
        <v>144.9419</v>
      </c>
      <c r="AE33" s="128">
        <v>47.231099999999998</v>
      </c>
      <c r="AF33" s="120"/>
      <c r="AG33" s="120"/>
      <c r="AH33" s="872" t="s">
        <v>4010</v>
      </c>
      <c r="AI33" s="872" t="s">
        <v>4280</v>
      </c>
      <c r="AJ33" s="889"/>
      <c r="AK33" s="120" t="s">
        <v>4984</v>
      </c>
      <c r="AL33" s="872">
        <v>35.43</v>
      </c>
      <c r="AM33" s="872">
        <v>35.4</v>
      </c>
      <c r="AN33" s="872" t="s">
        <v>4272</v>
      </c>
      <c r="AO33" s="883">
        <v>45878</v>
      </c>
      <c r="AP33" s="120" t="s">
        <v>4982</v>
      </c>
      <c r="AQ33" s="872" t="s">
        <v>4985</v>
      </c>
      <c r="AR33" s="120" t="s">
        <v>4293</v>
      </c>
      <c r="AS33" s="120"/>
      <c r="AT33" s="120"/>
      <c r="AU33" s="120" t="s">
        <v>4325</v>
      </c>
      <c r="AV33" s="120" t="s">
        <v>4272</v>
      </c>
      <c r="AW33" s="120" t="s">
        <v>4276</v>
      </c>
      <c r="AX33" s="120" t="s">
        <v>4276</v>
      </c>
      <c r="AY33" s="120" t="s">
        <v>4276</v>
      </c>
      <c r="AZ33" s="120" t="s">
        <v>4276</v>
      </c>
      <c r="BA33" s="129" t="s">
        <v>4277</v>
      </c>
      <c r="BB33" s="129">
        <v>15</v>
      </c>
      <c r="BC33" s="120">
        <v>0</v>
      </c>
      <c r="BD33" s="129" t="s">
        <v>4277</v>
      </c>
      <c r="BE33" s="872">
        <v>192.19300000000001</v>
      </c>
      <c r="BF33" s="872">
        <v>162.19300000000001</v>
      </c>
      <c r="BG33" s="25"/>
      <c r="BH33" s="25"/>
      <c r="BI33" s="25"/>
    </row>
    <row r="34" spans="1:61" ht="17.25">
      <c r="A34" s="355"/>
      <c r="B34" s="355"/>
      <c r="C34" s="356"/>
      <c r="D34" s="355"/>
      <c r="E34" s="355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467" t="s">
        <v>4986</v>
      </c>
      <c r="Z34" s="131" t="s">
        <v>4987</v>
      </c>
      <c r="AA34" s="131">
        <v>26.998937999999999</v>
      </c>
      <c r="AB34" s="131">
        <v>72.884697000000003</v>
      </c>
      <c r="AC34" s="131"/>
      <c r="AD34" s="131"/>
      <c r="AE34" s="131"/>
      <c r="AF34" s="117"/>
      <c r="AG34" s="117"/>
      <c r="AH34" s="874" t="s">
        <v>4010</v>
      </c>
      <c r="AI34" s="874" t="s">
        <v>4280</v>
      </c>
      <c r="AJ34" s="874"/>
      <c r="AK34" s="117" t="s">
        <v>4988</v>
      </c>
      <c r="AL34" s="874">
        <v>39.119999999999997</v>
      </c>
      <c r="AM34" s="874">
        <v>34.950000000000003</v>
      </c>
      <c r="AN34" s="874" t="s">
        <v>4272</v>
      </c>
      <c r="AO34" s="874"/>
      <c r="AP34" s="117"/>
      <c r="AQ34" s="874"/>
      <c r="AR34" s="117"/>
      <c r="AS34" s="117"/>
      <c r="AT34" s="117"/>
      <c r="AU34" s="117" t="s">
        <v>4325</v>
      </c>
      <c r="AV34" s="117" t="s">
        <v>4272</v>
      </c>
      <c r="AW34" s="117" t="s">
        <v>4276</v>
      </c>
      <c r="AX34" s="117" t="s">
        <v>4276</v>
      </c>
      <c r="AY34" s="117" t="s">
        <v>4276</v>
      </c>
      <c r="AZ34" s="117" t="s">
        <v>4276</v>
      </c>
      <c r="BA34" s="118" t="s">
        <v>4277</v>
      </c>
      <c r="BB34" s="118">
        <v>15</v>
      </c>
      <c r="BC34" s="117">
        <v>0</v>
      </c>
      <c r="BD34" s="118" t="s">
        <v>4277</v>
      </c>
      <c r="BE34" s="874"/>
      <c r="BF34" s="874"/>
      <c r="BG34" s="25"/>
      <c r="BH34" s="25"/>
      <c r="BI34" s="25"/>
    </row>
    <row r="35" spans="1:61" ht="31.5">
      <c r="A35" s="355" t="s">
        <v>23</v>
      </c>
      <c r="B35" s="355" t="s">
        <v>719</v>
      </c>
      <c r="C35" s="356" t="s">
        <v>746</v>
      </c>
      <c r="D35" s="357" t="s">
        <v>746</v>
      </c>
      <c r="E35" s="355" t="s">
        <v>747</v>
      </c>
      <c r="F35" s="355">
        <v>1629.01</v>
      </c>
      <c r="G35" s="355">
        <v>392</v>
      </c>
      <c r="H35" s="355">
        <v>2321</v>
      </c>
      <c r="I35" s="355">
        <v>1188</v>
      </c>
      <c r="J35" s="355">
        <v>1133</v>
      </c>
      <c r="K35" s="355">
        <v>247</v>
      </c>
      <c r="L35" s="355">
        <v>128</v>
      </c>
      <c r="M35" s="355">
        <v>119</v>
      </c>
      <c r="N35" s="355">
        <v>15</v>
      </c>
      <c r="O35" s="355">
        <v>11</v>
      </c>
      <c r="P35" s="355">
        <v>4</v>
      </c>
      <c r="Q35" s="355">
        <v>0</v>
      </c>
      <c r="R35" s="355">
        <v>0</v>
      </c>
      <c r="S35" s="355">
        <v>181.49</v>
      </c>
      <c r="T35" s="355">
        <v>0</v>
      </c>
      <c r="U35" s="355">
        <v>115.9</v>
      </c>
      <c r="V35" s="355">
        <f t="shared" si="0"/>
        <v>115.9</v>
      </c>
      <c r="W35" s="355">
        <v>161.61000000000001</v>
      </c>
      <c r="X35" s="355">
        <v>297.39</v>
      </c>
      <c r="Y35" s="411" t="s">
        <v>5009</v>
      </c>
      <c r="Z35" s="452">
        <v>335337271344371</v>
      </c>
      <c r="AA35" s="358"/>
      <c r="AB35" s="358"/>
      <c r="AC35" s="358">
        <v>193.55</v>
      </c>
      <c r="AD35" s="358">
        <v>3.55</v>
      </c>
      <c r="AE35" s="358">
        <v>190</v>
      </c>
      <c r="AF35" s="9"/>
      <c r="AG35" s="9"/>
      <c r="AH35" s="892" t="s">
        <v>4022</v>
      </c>
      <c r="AI35" s="875" t="s">
        <v>4270</v>
      </c>
      <c r="AJ35" s="875" t="s">
        <v>4485</v>
      </c>
      <c r="AK35" s="9" t="s">
        <v>5011</v>
      </c>
      <c r="AL35" s="875">
        <v>14.75</v>
      </c>
      <c r="AM35" s="875">
        <v>4.68</v>
      </c>
      <c r="AN35" s="875" t="s">
        <v>4272</v>
      </c>
      <c r="AO35" s="884">
        <v>45932</v>
      </c>
      <c r="AP35" s="9" t="s">
        <v>5010</v>
      </c>
      <c r="AQ35" s="875" t="s">
        <v>5012</v>
      </c>
      <c r="AR35" s="9" t="s">
        <v>4274</v>
      </c>
      <c r="AS35" s="9">
        <v>9928845469</v>
      </c>
      <c r="AT35" s="9"/>
      <c r="AU35" s="41" t="s">
        <v>4325</v>
      </c>
      <c r="AV35" s="91" t="s">
        <v>4276</v>
      </c>
      <c r="AW35" s="91" t="s">
        <v>4276</v>
      </c>
      <c r="AX35" s="91" t="s">
        <v>4272</v>
      </c>
      <c r="AY35" s="91" t="s">
        <v>4272</v>
      </c>
      <c r="AZ35" s="91" t="s">
        <v>4276</v>
      </c>
      <c r="BA35" s="39" t="s">
        <v>4277</v>
      </c>
      <c r="BB35" s="37">
        <v>10</v>
      </c>
      <c r="BC35" s="41">
        <v>0</v>
      </c>
      <c r="BD35" s="39" t="s">
        <v>4277</v>
      </c>
      <c r="BE35" s="875">
        <v>193.55</v>
      </c>
      <c r="BF35" s="875"/>
      <c r="BG35" s="25"/>
      <c r="BH35" s="25"/>
      <c r="BI35" s="25"/>
    </row>
    <row r="36" spans="1:61" ht="31.5">
      <c r="A36" s="355"/>
      <c r="B36" s="355"/>
      <c r="C36" s="356"/>
      <c r="D36" s="357"/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454" t="s">
        <v>5013</v>
      </c>
      <c r="Z36" s="459"/>
      <c r="AA36" s="453"/>
      <c r="AB36" s="453"/>
      <c r="AC36" s="453"/>
      <c r="AD36" s="453"/>
      <c r="AE36" s="453"/>
      <c r="AF36" s="89"/>
      <c r="AG36" s="89"/>
      <c r="AH36" s="893" t="s">
        <v>4022</v>
      </c>
      <c r="AI36" s="876" t="s">
        <v>4270</v>
      </c>
      <c r="AJ36" s="876" t="s">
        <v>4485</v>
      </c>
      <c r="AK36" s="89" t="s">
        <v>5014</v>
      </c>
      <c r="AL36" s="876">
        <v>5.08</v>
      </c>
      <c r="AM36" s="876">
        <v>4.5199999999999996</v>
      </c>
      <c r="AN36" s="876"/>
      <c r="AO36" s="885"/>
      <c r="AP36" s="89"/>
      <c r="AQ36" s="876"/>
      <c r="AR36" s="89"/>
      <c r="AS36" s="89"/>
      <c r="AT36" s="89"/>
      <c r="AU36" s="41" t="s">
        <v>4325</v>
      </c>
      <c r="AV36" s="91" t="s">
        <v>4276</v>
      </c>
      <c r="AW36" s="91" t="s">
        <v>4276</v>
      </c>
      <c r="AX36" s="91" t="s">
        <v>4272</v>
      </c>
      <c r="AY36" s="91" t="s">
        <v>4272</v>
      </c>
      <c r="AZ36" s="91" t="s">
        <v>4276</v>
      </c>
      <c r="BA36" s="91" t="s">
        <v>4277</v>
      </c>
      <c r="BB36" s="91">
        <v>5</v>
      </c>
      <c r="BC36" s="89">
        <v>0</v>
      </c>
      <c r="BD36" s="91" t="s">
        <v>4277</v>
      </c>
      <c r="BE36" s="876"/>
      <c r="BF36" s="876"/>
      <c r="BG36" s="25"/>
      <c r="BH36" s="25"/>
      <c r="BI36" s="25"/>
    </row>
    <row r="37" spans="1:61" ht="31.5">
      <c r="A37" s="355"/>
      <c r="B37" s="355"/>
      <c r="C37" s="356"/>
      <c r="D37" s="357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454" t="s">
        <v>5015</v>
      </c>
      <c r="Z37" s="459"/>
      <c r="AA37" s="453"/>
      <c r="AB37" s="453"/>
      <c r="AC37" s="453"/>
      <c r="AD37" s="453"/>
      <c r="AE37" s="453"/>
      <c r="AF37" s="89"/>
      <c r="AG37" s="89"/>
      <c r="AH37" s="893" t="s">
        <v>4022</v>
      </c>
      <c r="AI37" s="876" t="s">
        <v>4270</v>
      </c>
      <c r="AJ37" s="876" t="s">
        <v>4485</v>
      </c>
      <c r="AK37" s="89" t="s">
        <v>5016</v>
      </c>
      <c r="AL37" s="876">
        <v>4.49</v>
      </c>
      <c r="AM37" s="876">
        <v>3.96</v>
      </c>
      <c r="AN37" s="876"/>
      <c r="AO37" s="885"/>
      <c r="AP37" s="89"/>
      <c r="AQ37" s="876"/>
      <c r="AR37" s="89"/>
      <c r="AS37" s="89"/>
      <c r="AT37" s="89"/>
      <c r="AU37" s="41" t="s">
        <v>4325</v>
      </c>
      <c r="AV37" s="91" t="s">
        <v>4276</v>
      </c>
      <c r="AW37" s="91" t="s">
        <v>4276</v>
      </c>
      <c r="AX37" s="91" t="s">
        <v>4272</v>
      </c>
      <c r="AY37" s="91" t="s">
        <v>4272</v>
      </c>
      <c r="AZ37" s="91" t="s">
        <v>4276</v>
      </c>
      <c r="BA37" s="91" t="s">
        <v>4277</v>
      </c>
      <c r="BB37" s="91">
        <v>5</v>
      </c>
      <c r="BC37" s="89">
        <v>0</v>
      </c>
      <c r="BD37" s="91" t="s">
        <v>4277</v>
      </c>
      <c r="BE37" s="876"/>
      <c r="BF37" s="876"/>
      <c r="BG37" s="25"/>
      <c r="BH37" s="25"/>
      <c r="BI37" s="25"/>
    </row>
    <row r="38" spans="1:61" ht="16.5">
      <c r="A38" s="355" t="s">
        <v>23</v>
      </c>
      <c r="B38" s="355" t="s">
        <v>719</v>
      </c>
      <c r="C38" s="356" t="s">
        <v>748</v>
      </c>
      <c r="D38" s="357" t="s">
        <v>748</v>
      </c>
      <c r="E38" s="355" t="s">
        <v>749</v>
      </c>
      <c r="F38" s="355">
        <v>3085.14</v>
      </c>
      <c r="G38" s="355">
        <v>467</v>
      </c>
      <c r="H38" s="355">
        <v>2749</v>
      </c>
      <c r="I38" s="355">
        <v>1444</v>
      </c>
      <c r="J38" s="355">
        <v>1305</v>
      </c>
      <c r="K38" s="355">
        <v>1219</v>
      </c>
      <c r="L38" s="355">
        <v>628</v>
      </c>
      <c r="M38" s="355">
        <v>591</v>
      </c>
      <c r="N38" s="355">
        <v>119</v>
      </c>
      <c r="O38" s="355">
        <v>67</v>
      </c>
      <c r="P38" s="355">
        <v>52</v>
      </c>
      <c r="Q38" s="355">
        <v>0</v>
      </c>
      <c r="R38" s="355">
        <v>0</v>
      </c>
      <c r="S38" s="355">
        <v>236.97</v>
      </c>
      <c r="T38" s="355">
        <v>0</v>
      </c>
      <c r="U38" s="355">
        <v>614.45000000000005</v>
      </c>
      <c r="V38" s="355">
        <f t="shared" si="0"/>
        <v>614.45000000000005</v>
      </c>
      <c r="W38" s="355">
        <v>408.55</v>
      </c>
      <c r="X38" s="355">
        <v>851.42</v>
      </c>
      <c r="Y38" s="435" t="s">
        <v>4966</v>
      </c>
      <c r="Z38" s="436">
        <v>163245249250</v>
      </c>
      <c r="AA38" s="130">
        <v>26.999624000000001</v>
      </c>
      <c r="AB38" s="130">
        <v>72.930448999999996</v>
      </c>
      <c r="AC38" s="130">
        <v>239.93629999999999</v>
      </c>
      <c r="AD38" s="130">
        <v>239.93629999999999</v>
      </c>
      <c r="AE38" s="130"/>
      <c r="AF38" s="70"/>
      <c r="AG38" s="70"/>
      <c r="AH38" s="877" t="s">
        <v>4010</v>
      </c>
      <c r="AI38" s="877" t="s">
        <v>4479</v>
      </c>
      <c r="AJ38" s="877"/>
      <c r="AK38" s="132" t="s">
        <v>4968</v>
      </c>
      <c r="AL38" s="877">
        <v>14.89</v>
      </c>
      <c r="AM38" s="877">
        <v>7.86</v>
      </c>
      <c r="AN38" s="877" t="s">
        <v>4272</v>
      </c>
      <c r="AO38" s="877" t="s">
        <v>4938</v>
      </c>
      <c r="AP38" s="70" t="s">
        <v>4967</v>
      </c>
      <c r="AQ38" s="877" t="s">
        <v>4969</v>
      </c>
      <c r="AR38" s="70" t="s">
        <v>4274</v>
      </c>
      <c r="AS38" s="70">
        <v>9784154942</v>
      </c>
      <c r="AT38" s="70"/>
      <c r="AU38" s="70" t="s">
        <v>4325</v>
      </c>
      <c r="AV38" s="70" t="s">
        <v>4276</v>
      </c>
      <c r="AW38" s="70" t="s">
        <v>4276</v>
      </c>
      <c r="AX38" s="70" t="s">
        <v>4272</v>
      </c>
      <c r="AY38" s="70" t="s">
        <v>4272</v>
      </c>
      <c r="AZ38" s="70" t="s">
        <v>4276</v>
      </c>
      <c r="BA38" s="116" t="s">
        <v>4277</v>
      </c>
      <c r="BB38" s="116">
        <v>10</v>
      </c>
      <c r="BC38" s="70">
        <v>0</v>
      </c>
      <c r="BD38" s="116" t="s">
        <v>4277</v>
      </c>
      <c r="BE38" s="877">
        <v>239.93629999999999</v>
      </c>
      <c r="BF38" s="877">
        <v>214.93629999999999</v>
      </c>
      <c r="BG38" s="25"/>
      <c r="BH38" s="25"/>
      <c r="BI38" s="25"/>
    </row>
    <row r="39" spans="1:61" ht="17.25">
      <c r="A39" s="355"/>
      <c r="B39" s="355"/>
      <c r="C39" s="356"/>
      <c r="D39" s="357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467" t="s">
        <v>4970</v>
      </c>
      <c r="Z39" s="131"/>
      <c r="AA39" s="131">
        <v>27.002472999999998</v>
      </c>
      <c r="AB39" s="131">
        <v>72.932455000000004</v>
      </c>
      <c r="AC39" s="131"/>
      <c r="AD39" s="131"/>
      <c r="AE39" s="131"/>
      <c r="AF39" s="117"/>
      <c r="AG39" s="117"/>
      <c r="AH39" s="874" t="s">
        <v>4055</v>
      </c>
      <c r="AI39" s="874" t="s">
        <v>4327</v>
      </c>
      <c r="AJ39" s="874"/>
      <c r="AK39" s="133" t="s">
        <v>4971</v>
      </c>
      <c r="AL39" s="874">
        <v>36.35</v>
      </c>
      <c r="AM39" s="874">
        <v>36.35</v>
      </c>
      <c r="AN39" s="874"/>
      <c r="AO39" s="874"/>
      <c r="AP39" s="117"/>
      <c r="AQ39" s="874"/>
      <c r="AR39" s="117"/>
      <c r="AS39" s="117"/>
      <c r="AT39" s="117"/>
      <c r="AU39" s="117" t="s">
        <v>4325</v>
      </c>
      <c r="AV39" s="117" t="s">
        <v>4276</v>
      </c>
      <c r="AW39" s="117" t="s">
        <v>4276</v>
      </c>
      <c r="AX39" s="117" t="s">
        <v>4272</v>
      </c>
      <c r="AY39" s="117" t="s">
        <v>4272</v>
      </c>
      <c r="AZ39" s="117" t="s">
        <v>4276</v>
      </c>
      <c r="BA39" s="118" t="s">
        <v>4277</v>
      </c>
      <c r="BB39" s="118">
        <v>15</v>
      </c>
      <c r="BC39" s="117">
        <v>0</v>
      </c>
      <c r="BD39" s="118" t="s">
        <v>4277</v>
      </c>
      <c r="BE39" s="874"/>
      <c r="BF39" s="874"/>
      <c r="BG39" s="25"/>
      <c r="BH39" s="25"/>
      <c r="BI39" s="25"/>
    </row>
    <row r="40" spans="1:61" ht="17.25">
      <c r="A40" s="355" t="s">
        <v>23</v>
      </c>
      <c r="B40" s="355" t="s">
        <v>719</v>
      </c>
      <c r="C40" s="356" t="s">
        <v>748</v>
      </c>
      <c r="D40" s="355" t="s">
        <v>750</v>
      </c>
      <c r="E40" s="355" t="s">
        <v>751</v>
      </c>
      <c r="F40" s="355">
        <v>516.65</v>
      </c>
      <c r="G40" s="355">
        <v>87</v>
      </c>
      <c r="H40" s="355">
        <v>546</v>
      </c>
      <c r="I40" s="355">
        <v>282</v>
      </c>
      <c r="J40" s="355">
        <v>264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67.95</v>
      </c>
      <c r="S40" s="355">
        <v>0</v>
      </c>
      <c r="T40" s="355">
        <v>0</v>
      </c>
      <c r="U40" s="355">
        <v>36.78</v>
      </c>
      <c r="V40" s="355">
        <f t="shared" si="0"/>
        <v>104.73</v>
      </c>
      <c r="W40" s="355">
        <v>5.99</v>
      </c>
      <c r="X40" s="355">
        <v>104.73</v>
      </c>
      <c r="Y40" s="134" t="s">
        <v>4972</v>
      </c>
      <c r="Z40" s="128" t="s">
        <v>4974</v>
      </c>
      <c r="AA40" s="128">
        <v>26.986478999999999</v>
      </c>
      <c r="AB40" s="128">
        <v>72.970950000000002</v>
      </c>
      <c r="AC40" s="128">
        <v>67.954700000000003</v>
      </c>
      <c r="AD40" s="128"/>
      <c r="AE40" s="128">
        <v>67.954700000000003</v>
      </c>
      <c r="AF40" s="120"/>
      <c r="AG40" s="120"/>
      <c r="AH40" s="504" t="s">
        <v>4055</v>
      </c>
      <c r="AI40" s="872" t="s">
        <v>4007</v>
      </c>
      <c r="AJ40" s="872"/>
      <c r="AK40" s="135" t="s">
        <v>4975</v>
      </c>
      <c r="AL40" s="872">
        <v>39.32</v>
      </c>
      <c r="AM40" s="872">
        <v>38.520000000000003</v>
      </c>
      <c r="AN40" s="872" t="s">
        <v>4272</v>
      </c>
      <c r="AO40" s="872" t="s">
        <v>4938</v>
      </c>
      <c r="AP40" s="120" t="s">
        <v>4973</v>
      </c>
      <c r="AQ40" s="872" t="s">
        <v>4976</v>
      </c>
      <c r="AR40" s="120" t="s">
        <v>4293</v>
      </c>
      <c r="AS40" s="120">
        <v>9928419748</v>
      </c>
      <c r="AT40" s="120"/>
      <c r="AU40" s="120" t="s">
        <v>4325</v>
      </c>
      <c r="AV40" s="120" t="s">
        <v>4272</v>
      </c>
      <c r="AW40" s="120" t="s">
        <v>4276</v>
      </c>
      <c r="AX40" s="120" t="s">
        <v>4276</v>
      </c>
      <c r="AY40" s="120" t="s">
        <v>4276</v>
      </c>
      <c r="AZ40" s="120" t="s">
        <v>4276</v>
      </c>
      <c r="BA40" s="129" t="s">
        <v>4277</v>
      </c>
      <c r="BB40" s="129">
        <v>15</v>
      </c>
      <c r="BC40" s="120">
        <v>0</v>
      </c>
      <c r="BD40" s="129" t="s">
        <v>4277</v>
      </c>
      <c r="BE40" s="872">
        <v>67.954700000000003</v>
      </c>
      <c r="BF40" s="872">
        <v>52.954700000000003</v>
      </c>
      <c r="BG40" s="25"/>
      <c r="BH40" s="25"/>
      <c r="BI40" s="25"/>
    </row>
    <row r="41" spans="1:61" ht="15.75">
      <c r="A41" s="355" t="s">
        <v>23</v>
      </c>
      <c r="B41" s="355" t="s">
        <v>719</v>
      </c>
      <c r="C41" s="356" t="s">
        <v>752</v>
      </c>
      <c r="D41" s="357" t="s">
        <v>753</v>
      </c>
      <c r="E41" s="355" t="s">
        <v>754</v>
      </c>
      <c r="F41" s="355">
        <v>1185.23</v>
      </c>
      <c r="G41" s="355">
        <v>445</v>
      </c>
      <c r="H41" s="355">
        <v>2612</v>
      </c>
      <c r="I41" s="355">
        <v>1373</v>
      </c>
      <c r="J41" s="355">
        <v>1239</v>
      </c>
      <c r="K41" s="355">
        <v>957</v>
      </c>
      <c r="L41" s="355">
        <v>482</v>
      </c>
      <c r="M41" s="355">
        <v>475</v>
      </c>
      <c r="N41" s="355">
        <v>1</v>
      </c>
      <c r="O41" s="355">
        <v>1</v>
      </c>
      <c r="P41" s="355">
        <v>0</v>
      </c>
      <c r="Q41" s="355">
        <v>0</v>
      </c>
      <c r="R41" s="355">
        <v>102</v>
      </c>
      <c r="S41" s="355">
        <v>26</v>
      </c>
      <c r="T41" s="355">
        <v>0</v>
      </c>
      <c r="U41" s="355">
        <v>189</v>
      </c>
      <c r="V41" s="355">
        <f t="shared" si="0"/>
        <v>291</v>
      </c>
      <c r="W41" s="355">
        <v>90</v>
      </c>
      <c r="X41" s="355">
        <v>317</v>
      </c>
      <c r="Y41" s="411"/>
      <c r="Z41" s="124" t="s">
        <v>4990</v>
      </c>
      <c r="AA41" s="124">
        <v>0</v>
      </c>
      <c r="AB41" s="124">
        <v>0</v>
      </c>
      <c r="AC41" s="124">
        <v>48.650599999999997</v>
      </c>
      <c r="AD41" s="124"/>
      <c r="AE41" s="124">
        <v>48.650599999999997</v>
      </c>
      <c r="AF41" s="94"/>
      <c r="AG41" s="94"/>
      <c r="AH41" s="875">
        <v>0</v>
      </c>
      <c r="AI41" s="875">
        <v>0</v>
      </c>
      <c r="AJ41" s="875">
        <v>0</v>
      </c>
      <c r="AK41" s="94">
        <v>0</v>
      </c>
      <c r="AL41" s="875">
        <v>0</v>
      </c>
      <c r="AM41" s="875">
        <v>0</v>
      </c>
      <c r="AN41" s="875" t="s">
        <v>4272</v>
      </c>
      <c r="AO41" s="884">
        <v>45698</v>
      </c>
      <c r="AP41" s="94" t="s">
        <v>4989</v>
      </c>
      <c r="AQ41" s="875" t="s">
        <v>4991</v>
      </c>
      <c r="AR41" s="94" t="s">
        <v>4274</v>
      </c>
      <c r="AS41" s="94">
        <v>8094202200</v>
      </c>
      <c r="AT41" s="94"/>
      <c r="AU41" s="94">
        <v>0</v>
      </c>
      <c r="AV41" s="94">
        <v>0</v>
      </c>
      <c r="AW41" s="94">
        <v>0</v>
      </c>
      <c r="AX41" s="94">
        <v>0</v>
      </c>
      <c r="AY41" s="94">
        <v>0</v>
      </c>
      <c r="AZ41" s="94">
        <v>0</v>
      </c>
      <c r="BA41" s="37" t="s">
        <v>4277</v>
      </c>
      <c r="BB41" s="37">
        <v>0</v>
      </c>
      <c r="BC41" s="70">
        <v>0</v>
      </c>
      <c r="BD41" s="37" t="s">
        <v>4277</v>
      </c>
      <c r="BE41" s="875">
        <v>48.650599999999997</v>
      </c>
      <c r="BF41" s="875">
        <v>48.650599999999997</v>
      </c>
      <c r="BG41" s="25"/>
      <c r="BH41" s="25"/>
      <c r="BI41" s="25"/>
    </row>
    <row r="42" spans="1:61" ht="15.75">
      <c r="A42" s="355" t="s">
        <v>23</v>
      </c>
      <c r="B42" s="355" t="s">
        <v>719</v>
      </c>
      <c r="C42" s="356" t="s">
        <v>752</v>
      </c>
      <c r="D42" s="355" t="s">
        <v>91</v>
      </c>
      <c r="E42" s="355" t="s">
        <v>755</v>
      </c>
      <c r="F42" s="355">
        <v>840.77</v>
      </c>
      <c r="G42" s="355">
        <v>122</v>
      </c>
      <c r="H42" s="355">
        <v>707</v>
      </c>
      <c r="I42" s="355">
        <v>379</v>
      </c>
      <c r="J42" s="355">
        <v>328</v>
      </c>
      <c r="K42" s="355">
        <v>0</v>
      </c>
      <c r="L42" s="355">
        <v>0</v>
      </c>
      <c r="M42" s="355">
        <v>0</v>
      </c>
      <c r="N42" s="355">
        <v>0</v>
      </c>
      <c r="O42" s="355">
        <v>0</v>
      </c>
      <c r="P42" s="355">
        <v>0</v>
      </c>
      <c r="Q42" s="355">
        <v>0</v>
      </c>
      <c r="R42" s="355">
        <v>42</v>
      </c>
      <c r="S42" s="355">
        <v>13</v>
      </c>
      <c r="T42" s="355">
        <v>65</v>
      </c>
      <c r="U42" s="355">
        <v>36</v>
      </c>
      <c r="V42" s="355">
        <f t="shared" si="0"/>
        <v>143</v>
      </c>
      <c r="W42" s="355">
        <v>0</v>
      </c>
      <c r="X42" s="355">
        <v>156</v>
      </c>
      <c r="Y42" s="411" t="s">
        <v>4187</v>
      </c>
      <c r="Z42" s="124">
        <v>257</v>
      </c>
      <c r="AA42" s="124">
        <v>26.948004000000001</v>
      </c>
      <c r="AB42" s="124">
        <v>72.876386999999994</v>
      </c>
      <c r="AC42" s="124">
        <v>153.90170000000001</v>
      </c>
      <c r="AD42" s="124">
        <v>153.90170000000001</v>
      </c>
      <c r="AE42" s="124"/>
      <c r="AF42" s="94"/>
      <c r="AG42" s="94"/>
      <c r="AH42" s="875" t="s">
        <v>4010</v>
      </c>
      <c r="AI42" s="875" t="s">
        <v>4993</v>
      </c>
      <c r="AJ42" s="875"/>
      <c r="AK42" s="94" t="s">
        <v>4186</v>
      </c>
      <c r="AL42" s="875">
        <v>11.04</v>
      </c>
      <c r="AM42" s="875">
        <v>2.36</v>
      </c>
      <c r="AN42" s="875" t="s">
        <v>4272</v>
      </c>
      <c r="AO42" s="884">
        <v>45698</v>
      </c>
      <c r="AP42" s="94" t="s">
        <v>4992</v>
      </c>
      <c r="AQ42" s="875" t="s">
        <v>4994</v>
      </c>
      <c r="AR42" s="94" t="s">
        <v>4293</v>
      </c>
      <c r="AS42" s="94">
        <v>9636458011</v>
      </c>
      <c r="AT42" s="94"/>
      <c r="AU42" s="94" t="s">
        <v>4325</v>
      </c>
      <c r="AV42" s="94" t="s">
        <v>4276</v>
      </c>
      <c r="AW42" s="94" t="s">
        <v>4276</v>
      </c>
      <c r="AX42" s="94" t="s">
        <v>4272</v>
      </c>
      <c r="AY42" s="94" t="s">
        <v>4272</v>
      </c>
      <c r="AZ42" s="94" t="s">
        <v>4272</v>
      </c>
      <c r="BA42" s="37" t="s">
        <v>4277</v>
      </c>
      <c r="BB42" s="37">
        <v>5</v>
      </c>
      <c r="BC42" s="70">
        <v>0</v>
      </c>
      <c r="BD42" s="37" t="s">
        <v>4277</v>
      </c>
      <c r="BE42" s="875">
        <v>153.90170000000001</v>
      </c>
      <c r="BF42" s="875">
        <v>148.90170000000001</v>
      </c>
      <c r="BG42" s="25"/>
      <c r="BH42" s="25"/>
      <c r="BI42" s="25"/>
    </row>
    <row r="43" spans="1:61" ht="31.5">
      <c r="A43" s="355" t="s">
        <v>23</v>
      </c>
      <c r="B43" s="355" t="s">
        <v>719</v>
      </c>
      <c r="C43" s="356" t="s">
        <v>756</v>
      </c>
      <c r="D43" s="357" t="s">
        <v>756</v>
      </c>
      <c r="E43" s="355" t="s">
        <v>757</v>
      </c>
      <c r="F43" s="355">
        <v>2326.34</v>
      </c>
      <c r="G43" s="355">
        <v>323</v>
      </c>
      <c r="H43" s="355">
        <v>1911</v>
      </c>
      <c r="I43" s="355">
        <v>999</v>
      </c>
      <c r="J43" s="355">
        <v>912</v>
      </c>
      <c r="K43" s="355">
        <v>0</v>
      </c>
      <c r="L43" s="355">
        <v>0</v>
      </c>
      <c r="M43" s="355">
        <v>0</v>
      </c>
      <c r="N43" s="355">
        <v>1</v>
      </c>
      <c r="O43" s="355">
        <v>0</v>
      </c>
      <c r="P43" s="355">
        <v>1</v>
      </c>
      <c r="Q43" s="355">
        <v>0</v>
      </c>
      <c r="R43" s="355">
        <v>44.02</v>
      </c>
      <c r="S43" s="355">
        <v>0</v>
      </c>
      <c r="T43" s="355">
        <v>0</v>
      </c>
      <c r="U43" s="355">
        <v>1064.04</v>
      </c>
      <c r="V43" s="355">
        <f t="shared" si="0"/>
        <v>1108.06</v>
      </c>
      <c r="W43" s="355">
        <v>532.15</v>
      </c>
      <c r="X43" s="355">
        <v>1108.06</v>
      </c>
      <c r="Y43" s="411" t="s">
        <v>5004</v>
      </c>
      <c r="Z43" s="363">
        <v>710</v>
      </c>
      <c r="AA43" s="358"/>
      <c r="AB43" s="358"/>
      <c r="AC43" s="358">
        <v>26.64</v>
      </c>
      <c r="AD43" s="358">
        <v>0</v>
      </c>
      <c r="AE43" s="358">
        <v>26.64</v>
      </c>
      <c r="AF43" s="9"/>
      <c r="AG43" s="9"/>
      <c r="AH43" s="892" t="s">
        <v>4022</v>
      </c>
      <c r="AI43" s="875" t="s">
        <v>4008</v>
      </c>
      <c r="AJ43" s="875" t="s">
        <v>4485</v>
      </c>
      <c r="AK43" s="9" t="s">
        <v>5005</v>
      </c>
      <c r="AL43" s="875">
        <v>30.64</v>
      </c>
      <c r="AM43" s="875">
        <v>20.27</v>
      </c>
      <c r="AN43" s="875" t="s">
        <v>4272</v>
      </c>
      <c r="AO43" s="884">
        <v>45932</v>
      </c>
      <c r="AP43" s="9" t="s">
        <v>5001</v>
      </c>
      <c r="AQ43" s="875" t="s">
        <v>5006</v>
      </c>
      <c r="AR43" s="9" t="s">
        <v>4274</v>
      </c>
      <c r="AS43" s="9">
        <v>6350237102</v>
      </c>
      <c r="AT43" s="9"/>
      <c r="AU43" s="41" t="s">
        <v>4325</v>
      </c>
      <c r="AV43" s="91" t="s">
        <v>4272</v>
      </c>
      <c r="AW43" s="91" t="s">
        <v>4276</v>
      </c>
      <c r="AX43" s="91" t="s">
        <v>4276</v>
      </c>
      <c r="AY43" s="91" t="s">
        <v>4276</v>
      </c>
      <c r="AZ43" s="91" t="s">
        <v>4276</v>
      </c>
      <c r="BA43" s="39" t="s">
        <v>4277</v>
      </c>
      <c r="BB43" s="37">
        <v>10</v>
      </c>
      <c r="BC43" s="41">
        <v>0</v>
      </c>
      <c r="BD43" s="39" t="s">
        <v>4277</v>
      </c>
      <c r="BE43" s="875">
        <v>26.64</v>
      </c>
      <c r="BF43" s="875">
        <v>6.64</v>
      </c>
      <c r="BG43" s="25"/>
      <c r="BH43" s="25"/>
      <c r="BI43" s="25"/>
    </row>
    <row r="44" spans="1:61" ht="31.5">
      <c r="A44" s="355"/>
      <c r="B44" s="355"/>
      <c r="C44" s="356"/>
      <c r="D44" s="357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454" t="s">
        <v>5007</v>
      </c>
      <c r="Z44" s="442"/>
      <c r="AA44" s="453"/>
      <c r="AB44" s="453"/>
      <c r="AC44" s="453"/>
      <c r="AD44" s="453"/>
      <c r="AE44" s="453"/>
      <c r="AF44" s="89"/>
      <c r="AG44" s="89"/>
      <c r="AH44" s="893" t="s">
        <v>4055</v>
      </c>
      <c r="AI44" s="876" t="s">
        <v>4008</v>
      </c>
      <c r="AJ44" s="885">
        <v>45879</v>
      </c>
      <c r="AK44" s="89" t="s">
        <v>5008</v>
      </c>
      <c r="AL44" s="876">
        <v>24.62</v>
      </c>
      <c r="AM44" s="876">
        <v>13.08</v>
      </c>
      <c r="AN44" s="876"/>
      <c r="AO44" s="885"/>
      <c r="AP44" s="89"/>
      <c r="AQ44" s="876"/>
      <c r="AR44" s="89"/>
      <c r="AS44" s="89"/>
      <c r="AT44" s="89"/>
      <c r="AU44" s="41" t="s">
        <v>4325</v>
      </c>
      <c r="AV44" s="91" t="s">
        <v>4272</v>
      </c>
      <c r="AW44" s="91" t="s">
        <v>4276</v>
      </c>
      <c r="AX44" s="91" t="s">
        <v>4276</v>
      </c>
      <c r="AY44" s="91" t="s">
        <v>4276</v>
      </c>
      <c r="AZ44" s="91" t="s">
        <v>4276</v>
      </c>
      <c r="BA44" s="91" t="s">
        <v>4277</v>
      </c>
      <c r="BB44" s="91">
        <v>10</v>
      </c>
      <c r="BC44" s="89">
        <v>0</v>
      </c>
      <c r="BD44" s="91" t="s">
        <v>4277</v>
      </c>
      <c r="BE44" s="876"/>
      <c r="BF44" s="876"/>
      <c r="BG44" s="25"/>
      <c r="BH44" s="25"/>
      <c r="BI44" s="25"/>
    </row>
    <row r="45" spans="1:61" ht="15.75">
      <c r="A45" s="355" t="s">
        <v>23</v>
      </c>
      <c r="B45" s="355" t="s">
        <v>719</v>
      </c>
      <c r="C45" s="356" t="s">
        <v>756</v>
      </c>
      <c r="D45" s="355" t="s">
        <v>758</v>
      </c>
      <c r="E45" s="355" t="s">
        <v>759</v>
      </c>
      <c r="F45" s="355">
        <v>1325.4</v>
      </c>
      <c r="G45" s="355">
        <v>309</v>
      </c>
      <c r="H45" s="355">
        <v>1465</v>
      </c>
      <c r="I45" s="355">
        <v>778</v>
      </c>
      <c r="J45" s="355">
        <v>687</v>
      </c>
      <c r="K45" s="355">
        <v>0</v>
      </c>
      <c r="L45" s="355">
        <v>0</v>
      </c>
      <c r="M45" s="355">
        <v>0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0</v>
      </c>
      <c r="T45" s="355">
        <v>0</v>
      </c>
      <c r="U45" s="355">
        <v>0</v>
      </c>
      <c r="V45" s="355">
        <f t="shared" si="0"/>
        <v>0</v>
      </c>
      <c r="W45" s="355">
        <v>0</v>
      </c>
      <c r="X45" s="355">
        <v>0</v>
      </c>
      <c r="Y45" s="411"/>
      <c r="Z45" s="363" t="s">
        <v>5002</v>
      </c>
      <c r="AA45" s="358"/>
      <c r="AB45" s="358"/>
      <c r="AC45" s="358">
        <v>98.23</v>
      </c>
      <c r="AD45" s="358">
        <v>0</v>
      </c>
      <c r="AE45" s="358">
        <v>98.23</v>
      </c>
      <c r="AF45" s="9"/>
      <c r="AG45" s="9"/>
      <c r="AH45" s="875"/>
      <c r="AI45" s="875"/>
      <c r="AJ45" s="875"/>
      <c r="AK45" s="9"/>
      <c r="AL45" s="875"/>
      <c r="AM45" s="875"/>
      <c r="AN45" s="875" t="s">
        <v>4272</v>
      </c>
      <c r="AO45" s="884">
        <v>45932</v>
      </c>
      <c r="AP45" s="9" t="s">
        <v>5000</v>
      </c>
      <c r="AQ45" s="875" t="s">
        <v>5003</v>
      </c>
      <c r="AR45" s="9" t="s">
        <v>4274</v>
      </c>
      <c r="AS45" s="9">
        <v>6375048312</v>
      </c>
      <c r="AT45" s="9"/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39" t="s">
        <v>4277</v>
      </c>
      <c r="BB45" s="37"/>
      <c r="BC45" s="41">
        <v>0</v>
      </c>
      <c r="BD45" s="39" t="s">
        <v>4277</v>
      </c>
      <c r="BE45" s="875">
        <v>98.23</v>
      </c>
      <c r="BF45" s="875"/>
      <c r="BG45" s="25"/>
      <c r="BH45" s="25"/>
      <c r="BI45" s="25"/>
    </row>
    <row r="46" spans="1:61" ht="30">
      <c r="A46" s="355" t="s">
        <v>23</v>
      </c>
      <c r="B46" s="355" t="s">
        <v>719</v>
      </c>
      <c r="C46" s="356" t="s">
        <v>760</v>
      </c>
      <c r="D46" s="357" t="s">
        <v>761</v>
      </c>
      <c r="E46" s="355" t="s">
        <v>762</v>
      </c>
      <c r="F46" s="355">
        <v>2478.66</v>
      </c>
      <c r="G46" s="355">
        <v>369</v>
      </c>
      <c r="H46" s="355">
        <v>2443</v>
      </c>
      <c r="I46" s="355">
        <v>1288</v>
      </c>
      <c r="J46" s="355">
        <v>1155</v>
      </c>
      <c r="K46" s="355">
        <v>434</v>
      </c>
      <c r="L46" s="355">
        <v>226</v>
      </c>
      <c r="M46" s="355">
        <v>208</v>
      </c>
      <c r="N46" s="355">
        <v>65</v>
      </c>
      <c r="O46" s="355">
        <v>31</v>
      </c>
      <c r="P46" s="355">
        <v>34</v>
      </c>
      <c r="Q46" s="355">
        <v>0</v>
      </c>
      <c r="R46" s="355">
        <v>0</v>
      </c>
      <c r="S46" s="355">
        <v>459.06</v>
      </c>
      <c r="T46" s="355">
        <v>0</v>
      </c>
      <c r="U46" s="355">
        <v>378.68</v>
      </c>
      <c r="V46" s="355">
        <f t="shared" si="0"/>
        <v>378.68</v>
      </c>
      <c r="W46" s="355">
        <v>200.36</v>
      </c>
      <c r="X46" s="355">
        <v>837.74</v>
      </c>
      <c r="Y46" s="411" t="s">
        <v>5018</v>
      </c>
      <c r="Z46" s="452">
        <v>160294140238</v>
      </c>
      <c r="AA46" s="358"/>
      <c r="AB46" s="358"/>
      <c r="AC46" s="358">
        <v>460.02</v>
      </c>
      <c r="AD46" s="358">
        <v>294.83</v>
      </c>
      <c r="AE46" s="358">
        <v>165.19</v>
      </c>
      <c r="AF46" s="9"/>
      <c r="AG46" s="9"/>
      <c r="AH46" s="892" t="s">
        <v>4022</v>
      </c>
      <c r="AI46" s="875" t="s">
        <v>4280</v>
      </c>
      <c r="AJ46" s="875" t="s">
        <v>4415</v>
      </c>
      <c r="AK46" s="9" t="s">
        <v>5020</v>
      </c>
      <c r="AL46" s="875">
        <v>36.83</v>
      </c>
      <c r="AM46" s="875">
        <v>31.13</v>
      </c>
      <c r="AN46" s="875" t="s">
        <v>4272</v>
      </c>
      <c r="AO46" s="884">
        <v>45932</v>
      </c>
      <c r="AP46" s="9" t="s">
        <v>5019</v>
      </c>
      <c r="AQ46" s="875" t="s">
        <v>4356</v>
      </c>
      <c r="AR46" s="9" t="s">
        <v>4274</v>
      </c>
      <c r="AS46" s="9"/>
      <c r="AT46" s="9"/>
      <c r="AU46" s="41" t="s">
        <v>4325</v>
      </c>
      <c r="AV46" s="91" t="s">
        <v>4272</v>
      </c>
      <c r="AW46" s="91" t="s">
        <v>4276</v>
      </c>
      <c r="AX46" s="91" t="s">
        <v>4276</v>
      </c>
      <c r="AY46" s="91" t="s">
        <v>4276</v>
      </c>
      <c r="AZ46" s="91" t="s">
        <v>4276</v>
      </c>
      <c r="BA46" s="39" t="s">
        <v>4277</v>
      </c>
      <c r="BB46" s="37">
        <v>18</v>
      </c>
      <c r="BC46" s="41">
        <v>0</v>
      </c>
      <c r="BD46" s="39" t="s">
        <v>4277</v>
      </c>
      <c r="BE46" s="875">
        <v>460.02</v>
      </c>
      <c r="BF46" s="875"/>
      <c r="BG46" s="25"/>
      <c r="BH46" s="25"/>
      <c r="BI46" s="25"/>
    </row>
    <row r="47" spans="1:61" ht="15.75">
      <c r="A47" s="355" t="s">
        <v>23</v>
      </c>
      <c r="B47" s="355" t="s">
        <v>719</v>
      </c>
      <c r="C47" s="356" t="s">
        <v>760</v>
      </c>
      <c r="D47" s="355" t="s">
        <v>763</v>
      </c>
      <c r="E47" s="355" t="s">
        <v>764</v>
      </c>
      <c r="F47" s="355">
        <v>1062.8</v>
      </c>
      <c r="G47" s="355">
        <v>155</v>
      </c>
      <c r="H47" s="355">
        <v>1013</v>
      </c>
      <c r="I47" s="355">
        <v>534</v>
      </c>
      <c r="J47" s="355">
        <v>479</v>
      </c>
      <c r="K47" s="355">
        <v>217</v>
      </c>
      <c r="L47" s="355">
        <v>108</v>
      </c>
      <c r="M47" s="355">
        <v>109</v>
      </c>
      <c r="N47" s="355">
        <v>48</v>
      </c>
      <c r="O47" s="355">
        <v>24</v>
      </c>
      <c r="P47" s="355">
        <v>24</v>
      </c>
      <c r="Q47" s="355">
        <v>0</v>
      </c>
      <c r="R47" s="355">
        <v>0</v>
      </c>
      <c r="S47" s="355">
        <v>175.57</v>
      </c>
      <c r="T47" s="355">
        <v>0</v>
      </c>
      <c r="U47" s="355">
        <v>120.64</v>
      </c>
      <c r="V47" s="355">
        <f t="shared" si="0"/>
        <v>120.64</v>
      </c>
      <c r="W47" s="355">
        <v>82.96</v>
      </c>
      <c r="X47" s="355">
        <v>296.20999999999998</v>
      </c>
      <c r="Y47" s="411"/>
      <c r="Z47" s="363" t="s">
        <v>5022</v>
      </c>
      <c r="AA47" s="358"/>
      <c r="AB47" s="358"/>
      <c r="AC47" s="358">
        <v>175.03</v>
      </c>
      <c r="AD47" s="358">
        <v>134.59</v>
      </c>
      <c r="AE47" s="358">
        <v>40.71</v>
      </c>
      <c r="AF47" s="9"/>
      <c r="AG47" s="9"/>
      <c r="AH47" s="875"/>
      <c r="AI47" s="875"/>
      <c r="AJ47" s="875"/>
      <c r="AK47" s="9"/>
      <c r="AL47" s="875"/>
      <c r="AM47" s="875"/>
      <c r="AN47" s="875" t="s">
        <v>4272</v>
      </c>
      <c r="AO47" s="884">
        <v>45932</v>
      </c>
      <c r="AP47" s="9" t="s">
        <v>5021</v>
      </c>
      <c r="AQ47" s="875" t="s">
        <v>5023</v>
      </c>
      <c r="AR47" s="9" t="s">
        <v>4274</v>
      </c>
      <c r="AS47" s="9">
        <v>9828937238</v>
      </c>
      <c r="AT47" s="9"/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39" t="s">
        <v>4277</v>
      </c>
      <c r="BB47" s="37"/>
      <c r="BC47" s="41">
        <v>0</v>
      </c>
      <c r="BD47" s="39" t="s">
        <v>4277</v>
      </c>
      <c r="BE47" s="875">
        <v>175.03</v>
      </c>
      <c r="BF47" s="875"/>
      <c r="BG47" s="25"/>
      <c r="BH47" s="25"/>
      <c r="BI47" s="25"/>
    </row>
    <row r="48" spans="1:61" ht="15.75">
      <c r="A48" s="355" t="s">
        <v>23</v>
      </c>
      <c r="B48" s="355" t="s">
        <v>719</v>
      </c>
      <c r="C48" s="356" t="s">
        <v>765</v>
      </c>
      <c r="D48" s="357" t="s">
        <v>765</v>
      </c>
      <c r="E48" s="355" t="s">
        <v>766</v>
      </c>
      <c r="F48" s="355">
        <v>3986.32</v>
      </c>
      <c r="G48" s="355">
        <v>620</v>
      </c>
      <c r="H48" s="355">
        <v>4173</v>
      </c>
      <c r="I48" s="355">
        <v>2199</v>
      </c>
      <c r="J48" s="355">
        <v>1974</v>
      </c>
      <c r="K48" s="355">
        <v>1080</v>
      </c>
      <c r="L48" s="355">
        <v>573</v>
      </c>
      <c r="M48" s="355">
        <v>507</v>
      </c>
      <c r="N48" s="355">
        <v>0</v>
      </c>
      <c r="O48" s="355">
        <v>0</v>
      </c>
      <c r="P48" s="355">
        <v>0</v>
      </c>
      <c r="Q48" s="355">
        <v>0</v>
      </c>
      <c r="R48" s="355">
        <v>174.3</v>
      </c>
      <c r="S48" s="355">
        <v>16.8</v>
      </c>
      <c r="T48" s="355">
        <v>0</v>
      </c>
      <c r="U48" s="355">
        <v>353.5</v>
      </c>
      <c r="V48" s="355">
        <f t="shared" si="0"/>
        <v>527.79999999999995</v>
      </c>
      <c r="W48" s="355">
        <v>843.32</v>
      </c>
      <c r="X48" s="355">
        <v>544.6</v>
      </c>
      <c r="Y48" s="411"/>
      <c r="Z48" s="124" t="s">
        <v>4996</v>
      </c>
      <c r="AA48" s="124">
        <v>0</v>
      </c>
      <c r="AB48" s="124">
        <v>0</v>
      </c>
      <c r="AC48" s="124">
        <v>163.9802</v>
      </c>
      <c r="AD48" s="124"/>
      <c r="AE48" s="124">
        <v>163.9802</v>
      </c>
      <c r="AF48" s="94"/>
      <c r="AG48" s="94"/>
      <c r="AH48" s="875">
        <v>0</v>
      </c>
      <c r="AI48" s="875">
        <v>0</v>
      </c>
      <c r="AJ48" s="875">
        <v>0</v>
      </c>
      <c r="AK48" s="94">
        <v>0</v>
      </c>
      <c r="AL48" s="875">
        <v>0</v>
      </c>
      <c r="AM48" s="875">
        <v>0</v>
      </c>
      <c r="AN48" s="875" t="s">
        <v>4272</v>
      </c>
      <c r="AO48" s="884">
        <v>45698</v>
      </c>
      <c r="AP48" s="94" t="s">
        <v>4995</v>
      </c>
      <c r="AQ48" s="875" t="s">
        <v>4997</v>
      </c>
      <c r="AR48" s="94" t="s">
        <v>4274</v>
      </c>
      <c r="AS48" s="94">
        <v>9950626189</v>
      </c>
      <c r="AT48" s="94"/>
      <c r="AU48" s="94">
        <v>0</v>
      </c>
      <c r="AV48" s="94">
        <v>0</v>
      </c>
      <c r="AW48" s="94">
        <v>0</v>
      </c>
      <c r="AX48" s="94">
        <v>0</v>
      </c>
      <c r="AY48" s="94">
        <v>0</v>
      </c>
      <c r="AZ48" s="94">
        <v>0</v>
      </c>
      <c r="BA48" s="37" t="s">
        <v>4277</v>
      </c>
      <c r="BB48" s="37">
        <v>0</v>
      </c>
      <c r="BC48" s="70">
        <v>0</v>
      </c>
      <c r="BD48" s="37" t="s">
        <v>4277</v>
      </c>
      <c r="BE48" s="875">
        <v>163.9802</v>
      </c>
      <c r="BF48" s="875">
        <v>163.9802</v>
      </c>
      <c r="BG48" s="25"/>
      <c r="BH48" s="25"/>
      <c r="BI48" s="25"/>
    </row>
    <row r="49" spans="1:61" ht="15.75">
      <c r="A49" s="355" t="s">
        <v>23</v>
      </c>
      <c r="B49" s="355" t="s">
        <v>719</v>
      </c>
      <c r="C49" s="356" t="s">
        <v>765</v>
      </c>
      <c r="D49" s="355" t="s">
        <v>767</v>
      </c>
      <c r="E49" s="355" t="s">
        <v>768</v>
      </c>
      <c r="F49" s="355">
        <v>1315.68</v>
      </c>
      <c r="G49" s="355">
        <v>130</v>
      </c>
      <c r="H49" s="355">
        <v>825</v>
      </c>
      <c r="I49" s="355">
        <v>434</v>
      </c>
      <c r="J49" s="355">
        <v>391</v>
      </c>
      <c r="K49" s="355">
        <v>15</v>
      </c>
      <c r="L49" s="355">
        <v>6</v>
      </c>
      <c r="M49" s="355">
        <v>9</v>
      </c>
      <c r="N49" s="355">
        <v>0</v>
      </c>
      <c r="O49" s="355">
        <v>0</v>
      </c>
      <c r="P49" s="355">
        <v>0</v>
      </c>
      <c r="Q49" s="355">
        <v>0</v>
      </c>
      <c r="R49" s="355">
        <v>74.7</v>
      </c>
      <c r="S49" s="355">
        <v>7.2</v>
      </c>
      <c r="T49" s="355">
        <v>0</v>
      </c>
      <c r="U49" s="355">
        <v>51.5</v>
      </c>
      <c r="V49" s="355">
        <f t="shared" si="0"/>
        <v>126.2</v>
      </c>
      <c r="W49" s="355">
        <v>68.680000000000007</v>
      </c>
      <c r="X49" s="355">
        <v>133.4</v>
      </c>
      <c r="Y49" s="411"/>
      <c r="Z49" s="468">
        <v>221253</v>
      </c>
      <c r="AA49" s="124">
        <v>0</v>
      </c>
      <c r="AB49" s="124">
        <v>0</v>
      </c>
      <c r="AC49" s="124">
        <v>15.985099999999999</v>
      </c>
      <c r="AD49" s="124"/>
      <c r="AE49" s="124">
        <v>15.985099999999999</v>
      </c>
      <c r="AF49" s="94"/>
      <c r="AG49" s="94"/>
      <c r="AH49" s="875">
        <v>0</v>
      </c>
      <c r="AI49" s="875">
        <v>0</v>
      </c>
      <c r="AJ49" s="875">
        <v>0</v>
      </c>
      <c r="AK49" s="94">
        <v>0</v>
      </c>
      <c r="AL49" s="875">
        <v>0</v>
      </c>
      <c r="AM49" s="875">
        <v>0</v>
      </c>
      <c r="AN49" s="875" t="s">
        <v>4272</v>
      </c>
      <c r="AO49" s="884">
        <v>45698</v>
      </c>
      <c r="AP49" s="94" t="s">
        <v>4998</v>
      </c>
      <c r="AQ49" s="875" t="s">
        <v>4999</v>
      </c>
      <c r="AR49" s="94" t="s">
        <v>4274</v>
      </c>
      <c r="AS49" s="94">
        <v>9799381949</v>
      </c>
      <c r="AT49" s="94"/>
      <c r="AU49" s="94">
        <v>0</v>
      </c>
      <c r="AV49" s="94">
        <v>0</v>
      </c>
      <c r="AW49" s="94">
        <v>0</v>
      </c>
      <c r="AX49" s="94">
        <v>0</v>
      </c>
      <c r="AY49" s="94">
        <v>0</v>
      </c>
      <c r="AZ49" s="94">
        <v>0</v>
      </c>
      <c r="BA49" s="37" t="s">
        <v>4277</v>
      </c>
      <c r="BB49" s="37">
        <v>0</v>
      </c>
      <c r="BC49" s="70">
        <v>0</v>
      </c>
      <c r="BD49" s="37" t="s">
        <v>4277</v>
      </c>
      <c r="BE49" s="875">
        <v>15.985099999999999</v>
      </c>
      <c r="BF49" s="875">
        <v>15.985099999999999</v>
      </c>
      <c r="BG49" s="25"/>
      <c r="BH49" s="25"/>
      <c r="BI49" s="25"/>
    </row>
    <row r="50" spans="1:61" ht="15.75">
      <c r="A50" s="355" t="s">
        <v>23</v>
      </c>
      <c r="B50" s="355" t="s">
        <v>719</v>
      </c>
      <c r="C50" s="356" t="s">
        <v>769</v>
      </c>
      <c r="D50" s="357" t="s">
        <v>770</v>
      </c>
      <c r="E50" s="355" t="s">
        <v>771</v>
      </c>
      <c r="F50" s="355">
        <v>5185.1400000000003</v>
      </c>
      <c r="G50" s="355">
        <v>1105</v>
      </c>
      <c r="H50" s="355">
        <v>6309</v>
      </c>
      <c r="I50" s="355">
        <v>3274</v>
      </c>
      <c r="J50" s="355">
        <v>3035</v>
      </c>
      <c r="K50" s="355">
        <v>931</v>
      </c>
      <c r="L50" s="355">
        <v>499</v>
      </c>
      <c r="M50" s="355">
        <v>432</v>
      </c>
      <c r="N50" s="355">
        <v>97</v>
      </c>
      <c r="O50" s="355">
        <v>45</v>
      </c>
      <c r="P50" s="355">
        <v>52</v>
      </c>
      <c r="Q50" s="355">
        <v>0</v>
      </c>
      <c r="R50" s="355">
        <v>0</v>
      </c>
      <c r="S50" s="355">
        <v>298.88</v>
      </c>
      <c r="T50" s="355">
        <v>0</v>
      </c>
      <c r="U50" s="355">
        <v>1421.03</v>
      </c>
      <c r="V50" s="355">
        <f t="shared" si="0"/>
        <v>1421.03</v>
      </c>
      <c r="W50" s="355">
        <v>608.02</v>
      </c>
      <c r="X50" s="355">
        <v>1719.91</v>
      </c>
      <c r="Y50" s="407"/>
      <c r="Z50" s="408"/>
      <c r="AA50" s="409"/>
      <c r="AB50" s="355"/>
      <c r="AC50" s="355"/>
      <c r="AD50" s="355"/>
      <c r="AE50" s="355"/>
      <c r="AF50" s="25"/>
      <c r="AG50" s="25"/>
      <c r="AH50" s="873"/>
      <c r="AI50" s="873"/>
      <c r="AJ50" s="873"/>
      <c r="AK50" s="25"/>
      <c r="AL50" s="873"/>
      <c r="AM50" s="873"/>
      <c r="AN50" s="873"/>
      <c r="AO50" s="873"/>
      <c r="AP50" s="25"/>
      <c r="AQ50" s="873"/>
      <c r="AR50" s="25"/>
      <c r="AS50" s="25"/>
      <c r="AT50" s="25"/>
      <c r="AU50" s="25"/>
      <c r="AV50" s="25"/>
      <c r="AW50" s="25"/>
      <c r="AX50" s="25"/>
      <c r="AY50" s="25"/>
      <c r="AZ50" s="25"/>
      <c r="BA50" s="870"/>
      <c r="BB50" s="870"/>
      <c r="BC50" s="25"/>
      <c r="BD50" s="870"/>
      <c r="BE50" s="873"/>
      <c r="BF50" s="873"/>
      <c r="BG50" s="25"/>
      <c r="BH50" s="25"/>
      <c r="BI50" s="25"/>
    </row>
    <row r="51" spans="1:61" ht="15.75">
      <c r="A51" s="355" t="s">
        <v>23</v>
      </c>
      <c r="B51" s="355" t="s">
        <v>719</v>
      </c>
      <c r="C51" s="356" t="s">
        <v>769</v>
      </c>
      <c r="D51" s="357" t="s">
        <v>770</v>
      </c>
      <c r="E51" s="355" t="s">
        <v>771</v>
      </c>
      <c r="F51" s="355">
        <v>5185.1400000000003</v>
      </c>
      <c r="G51" s="355">
        <v>1105</v>
      </c>
      <c r="H51" s="355">
        <v>6309</v>
      </c>
      <c r="I51" s="355">
        <v>3274</v>
      </c>
      <c r="J51" s="355">
        <v>3035</v>
      </c>
      <c r="K51" s="355">
        <v>931</v>
      </c>
      <c r="L51" s="355">
        <v>499</v>
      </c>
      <c r="M51" s="355">
        <v>432</v>
      </c>
      <c r="N51" s="355">
        <v>97</v>
      </c>
      <c r="O51" s="355">
        <v>45</v>
      </c>
      <c r="P51" s="355">
        <v>52</v>
      </c>
      <c r="Q51" s="355">
        <v>0</v>
      </c>
      <c r="R51" s="355">
        <v>0</v>
      </c>
      <c r="S51" s="355">
        <v>298.88</v>
      </c>
      <c r="T51" s="355">
        <v>0</v>
      </c>
      <c r="U51" s="355">
        <v>1421.03</v>
      </c>
      <c r="V51" s="355">
        <f t="shared" ref="V51" si="1">R51+T51+U51</f>
        <v>1421.03</v>
      </c>
      <c r="W51" s="355">
        <v>608.02</v>
      </c>
      <c r="X51" s="355">
        <v>1719.91</v>
      </c>
      <c r="Y51" s="374" t="s">
        <v>4133</v>
      </c>
      <c r="Z51" s="347">
        <v>1064</v>
      </c>
      <c r="AA51" s="361"/>
      <c r="AB51" s="361"/>
      <c r="AC51" s="361">
        <v>11.57</v>
      </c>
      <c r="AD51" s="361">
        <v>0</v>
      </c>
      <c r="AE51" s="361">
        <v>11.57</v>
      </c>
      <c r="AF51" s="41"/>
      <c r="AG51" s="41"/>
      <c r="AH51" s="83" t="s">
        <v>4010</v>
      </c>
      <c r="AI51" s="83" t="s">
        <v>4007</v>
      </c>
      <c r="AJ51" s="83"/>
      <c r="AK51" s="41" t="s">
        <v>4132</v>
      </c>
      <c r="AL51" s="83">
        <v>11.04</v>
      </c>
      <c r="AM51" s="83">
        <v>0.63</v>
      </c>
      <c r="AN51" s="83" t="s">
        <v>4272</v>
      </c>
      <c r="AO51" s="886">
        <v>45932</v>
      </c>
      <c r="AP51" s="41" t="s">
        <v>5017</v>
      </c>
      <c r="AQ51" s="83" t="s">
        <v>4790</v>
      </c>
      <c r="AR51" s="41" t="s">
        <v>4274</v>
      </c>
      <c r="AS51" s="41">
        <v>9024464462</v>
      </c>
      <c r="AT51" s="41"/>
      <c r="AU51" s="41" t="s">
        <v>4325</v>
      </c>
      <c r="AV51" s="39" t="s">
        <v>4276</v>
      </c>
      <c r="AW51" s="39" t="s">
        <v>4276</v>
      </c>
      <c r="AX51" s="39" t="s">
        <v>4272</v>
      </c>
      <c r="AY51" s="39" t="s">
        <v>4272</v>
      </c>
      <c r="AZ51" s="39" t="s">
        <v>4276</v>
      </c>
      <c r="BA51" s="39" t="s">
        <v>4277</v>
      </c>
      <c r="BB51" s="39">
        <v>5</v>
      </c>
      <c r="BC51" s="41">
        <v>0</v>
      </c>
      <c r="BD51" s="39" t="s">
        <v>4277</v>
      </c>
      <c r="BE51" s="83">
        <v>11.57</v>
      </c>
      <c r="BF51" s="83"/>
      <c r="BG51" s="25"/>
      <c r="BH51" s="25"/>
      <c r="BI51" s="25"/>
    </row>
    <row r="52" spans="1:61" ht="15.75">
      <c r="A52" s="355" t="s">
        <v>23</v>
      </c>
      <c r="B52" s="355" t="s">
        <v>719</v>
      </c>
      <c r="C52" s="356" t="s">
        <v>772</v>
      </c>
      <c r="D52" s="357" t="s">
        <v>772</v>
      </c>
      <c r="E52" s="355" t="s">
        <v>773</v>
      </c>
      <c r="F52" s="355">
        <v>2396.38</v>
      </c>
      <c r="G52" s="355">
        <v>299</v>
      </c>
      <c r="H52" s="355">
        <v>2047</v>
      </c>
      <c r="I52" s="355">
        <v>1063</v>
      </c>
      <c r="J52" s="355">
        <v>984</v>
      </c>
      <c r="K52" s="355">
        <v>312</v>
      </c>
      <c r="L52" s="355">
        <v>178</v>
      </c>
      <c r="M52" s="355">
        <v>134</v>
      </c>
      <c r="N52" s="355">
        <v>102</v>
      </c>
      <c r="O52" s="355">
        <v>47</v>
      </c>
      <c r="P52" s="355">
        <v>55</v>
      </c>
      <c r="Q52" s="355">
        <v>0</v>
      </c>
      <c r="R52" s="355">
        <v>342.2</v>
      </c>
      <c r="S52" s="355">
        <v>0</v>
      </c>
      <c r="T52" s="355">
        <v>0</v>
      </c>
      <c r="U52" s="355">
        <v>395.58</v>
      </c>
      <c r="V52" s="355">
        <f t="shared" si="0"/>
        <v>737.78</v>
      </c>
      <c r="W52" s="355">
        <v>215.8</v>
      </c>
      <c r="X52" s="355">
        <v>737.78</v>
      </c>
      <c r="Y52" s="355"/>
      <c r="Z52" s="355"/>
      <c r="AA52" s="355"/>
      <c r="AB52" s="355"/>
      <c r="AC52" s="355"/>
      <c r="AD52" s="355"/>
      <c r="AE52" s="355"/>
      <c r="AF52" s="25"/>
      <c r="AG52" s="25"/>
      <c r="AH52" s="873"/>
      <c r="AI52" s="873"/>
      <c r="AJ52" s="873"/>
      <c r="AK52" s="25"/>
      <c r="AL52" s="873"/>
      <c r="AM52" s="873"/>
      <c r="AN52" s="873"/>
      <c r="AO52" s="873"/>
      <c r="AP52" s="25"/>
      <c r="AQ52" s="873"/>
      <c r="AR52" s="25"/>
      <c r="AS52" s="25"/>
      <c r="AT52" s="25"/>
      <c r="AU52" s="25"/>
      <c r="AV52" s="25"/>
      <c r="AW52" s="25"/>
      <c r="AX52" s="25"/>
      <c r="AY52" s="25"/>
      <c r="AZ52" s="25"/>
      <c r="BA52" s="870"/>
      <c r="BB52" s="870"/>
      <c r="BC52" s="25"/>
      <c r="BD52" s="870"/>
      <c r="BE52" s="873"/>
      <c r="BF52" s="873"/>
      <c r="BG52" s="25"/>
      <c r="BH52" s="25"/>
      <c r="BI52" s="25"/>
    </row>
    <row r="53" spans="1:61" ht="15.75">
      <c r="A53" s="355" t="s">
        <v>23</v>
      </c>
      <c r="B53" s="355" t="s">
        <v>719</v>
      </c>
      <c r="C53" s="356" t="s">
        <v>774</v>
      </c>
      <c r="D53" s="357" t="s">
        <v>775</v>
      </c>
      <c r="E53" s="355" t="s">
        <v>776</v>
      </c>
      <c r="F53" s="355">
        <v>898.64</v>
      </c>
      <c r="G53" s="355">
        <v>366</v>
      </c>
      <c r="H53" s="355">
        <v>2301</v>
      </c>
      <c r="I53" s="355">
        <v>1197</v>
      </c>
      <c r="J53" s="355">
        <v>1104</v>
      </c>
      <c r="K53" s="355">
        <v>904</v>
      </c>
      <c r="L53" s="355">
        <v>479</v>
      </c>
      <c r="M53" s="355">
        <v>425</v>
      </c>
      <c r="N53" s="355">
        <v>262</v>
      </c>
      <c r="O53" s="355">
        <v>134</v>
      </c>
      <c r="P53" s="355">
        <v>128</v>
      </c>
      <c r="Q53" s="355">
        <v>0</v>
      </c>
      <c r="R53" s="355">
        <v>60.03</v>
      </c>
      <c r="S53" s="355">
        <v>30</v>
      </c>
      <c r="T53" s="355">
        <v>0</v>
      </c>
      <c r="U53" s="355">
        <v>30.22</v>
      </c>
      <c r="V53" s="355">
        <f t="shared" si="0"/>
        <v>90.25</v>
      </c>
      <c r="W53" s="355">
        <v>60.24</v>
      </c>
      <c r="X53" s="355">
        <v>120.25</v>
      </c>
      <c r="Y53" s="469"/>
      <c r="Z53" s="470"/>
      <c r="AA53" s="471"/>
      <c r="AB53" s="355"/>
      <c r="AC53" s="355"/>
      <c r="AD53" s="355"/>
      <c r="AE53" s="355"/>
      <c r="AF53" s="25"/>
      <c r="AG53" s="25"/>
      <c r="AH53" s="873"/>
      <c r="AI53" s="873"/>
      <c r="AJ53" s="873"/>
      <c r="AK53" s="25"/>
      <c r="AL53" s="873"/>
      <c r="AM53" s="873"/>
      <c r="AN53" s="873"/>
      <c r="AO53" s="873"/>
      <c r="AP53" s="25"/>
      <c r="AQ53" s="873"/>
      <c r="AR53" s="25"/>
      <c r="AS53" s="25"/>
      <c r="AT53" s="25"/>
      <c r="AU53" s="25"/>
      <c r="AV53" s="25"/>
      <c r="AW53" s="25"/>
      <c r="AX53" s="25"/>
      <c r="AY53" s="25"/>
      <c r="AZ53" s="25"/>
      <c r="BA53" s="870"/>
      <c r="BB53" s="870"/>
      <c r="BC53" s="25"/>
      <c r="BD53" s="870"/>
      <c r="BE53" s="873"/>
      <c r="BF53" s="873"/>
      <c r="BG53" s="25"/>
      <c r="BH53" s="25"/>
      <c r="BI53" s="25"/>
    </row>
    <row r="54" spans="1:61" ht="15.75">
      <c r="A54" s="355" t="s">
        <v>23</v>
      </c>
      <c r="B54" s="355" t="s">
        <v>719</v>
      </c>
      <c r="C54" s="356" t="s">
        <v>774</v>
      </c>
      <c r="D54" s="357" t="s">
        <v>775</v>
      </c>
      <c r="E54" s="355" t="s">
        <v>776</v>
      </c>
      <c r="F54" s="355">
        <v>898.64</v>
      </c>
      <c r="G54" s="355">
        <v>366</v>
      </c>
      <c r="H54" s="355">
        <v>2301</v>
      </c>
      <c r="I54" s="355">
        <v>1197</v>
      </c>
      <c r="J54" s="355">
        <v>1104</v>
      </c>
      <c r="K54" s="355">
        <v>904</v>
      </c>
      <c r="L54" s="355">
        <v>479</v>
      </c>
      <c r="M54" s="355">
        <v>425</v>
      </c>
      <c r="N54" s="355">
        <v>262</v>
      </c>
      <c r="O54" s="355">
        <v>134</v>
      </c>
      <c r="P54" s="355">
        <v>128</v>
      </c>
      <c r="Q54" s="355">
        <v>0</v>
      </c>
      <c r="R54" s="355">
        <v>60.03</v>
      </c>
      <c r="S54" s="355">
        <v>30</v>
      </c>
      <c r="T54" s="355">
        <v>0</v>
      </c>
      <c r="U54" s="355">
        <v>30.22</v>
      </c>
      <c r="V54" s="355">
        <f t="shared" ref="V54" si="2">R54+T54+U54</f>
        <v>90.25</v>
      </c>
      <c r="W54" s="355">
        <v>60.24</v>
      </c>
      <c r="X54" s="355">
        <v>120.25</v>
      </c>
      <c r="Y54" s="469"/>
      <c r="Z54" s="470"/>
      <c r="AA54" s="471"/>
      <c r="AB54" s="355"/>
      <c r="AC54" s="355"/>
      <c r="AD54" s="355"/>
      <c r="AE54" s="355"/>
      <c r="AF54" s="25"/>
      <c r="AG54" s="25"/>
      <c r="AH54" s="873"/>
      <c r="AI54" s="873"/>
      <c r="AJ54" s="873"/>
      <c r="AK54" s="25"/>
      <c r="AL54" s="873"/>
      <c r="AM54" s="873"/>
      <c r="AN54" s="873"/>
      <c r="AO54" s="873"/>
      <c r="AP54" s="25"/>
      <c r="AQ54" s="873"/>
      <c r="AR54" s="25"/>
      <c r="AS54" s="25"/>
      <c r="AT54" s="25"/>
      <c r="AU54" s="25"/>
      <c r="AV54" s="25"/>
      <c r="AW54" s="25"/>
      <c r="AX54" s="25"/>
      <c r="AY54" s="25"/>
      <c r="AZ54" s="25"/>
      <c r="BA54" s="870"/>
      <c r="BB54" s="870"/>
      <c r="BC54" s="25"/>
      <c r="BD54" s="870"/>
      <c r="BE54" s="873"/>
      <c r="BF54" s="873"/>
      <c r="BG54" s="25"/>
      <c r="BH54" s="25"/>
      <c r="BI54" s="25"/>
    </row>
    <row r="55" spans="1:61" ht="15.75">
      <c r="A55" s="355" t="s">
        <v>23</v>
      </c>
      <c r="B55" s="355" t="s">
        <v>719</v>
      </c>
      <c r="C55" s="356" t="s">
        <v>774</v>
      </c>
      <c r="D55" s="355" t="s">
        <v>777</v>
      </c>
      <c r="E55" s="355" t="s">
        <v>778</v>
      </c>
      <c r="F55" s="355">
        <v>1304.3800000000001</v>
      </c>
      <c r="G55" s="355">
        <v>170</v>
      </c>
      <c r="H55" s="355">
        <v>1046</v>
      </c>
      <c r="I55" s="355">
        <v>524</v>
      </c>
      <c r="J55" s="355">
        <v>522</v>
      </c>
      <c r="K55" s="355">
        <v>83</v>
      </c>
      <c r="L55" s="355">
        <v>45</v>
      </c>
      <c r="M55" s="355">
        <v>38</v>
      </c>
      <c r="N55" s="355">
        <v>4</v>
      </c>
      <c r="O55" s="355">
        <v>2</v>
      </c>
      <c r="P55" s="355">
        <v>2</v>
      </c>
      <c r="Q55" s="355">
        <v>0</v>
      </c>
      <c r="R55" s="355">
        <v>15.88</v>
      </c>
      <c r="S55" s="355">
        <v>64.09</v>
      </c>
      <c r="T55" s="355">
        <v>0</v>
      </c>
      <c r="U55" s="355">
        <v>192.55</v>
      </c>
      <c r="V55" s="355">
        <f t="shared" si="0"/>
        <v>208.43</v>
      </c>
      <c r="W55" s="355">
        <v>114.59</v>
      </c>
      <c r="X55" s="355">
        <v>272.52</v>
      </c>
      <c r="Y55" s="469"/>
      <c r="Z55" s="470"/>
      <c r="AA55" s="471"/>
      <c r="AB55" s="355"/>
      <c r="AC55" s="355"/>
      <c r="AD55" s="355"/>
      <c r="AE55" s="355"/>
      <c r="AF55" s="25"/>
      <c r="AG55" s="25"/>
      <c r="AH55" s="873"/>
      <c r="AI55" s="873"/>
      <c r="AJ55" s="873"/>
      <c r="AK55" s="25"/>
      <c r="AL55" s="873"/>
      <c r="AM55" s="873"/>
      <c r="AN55" s="873"/>
      <c r="AO55" s="873"/>
      <c r="AP55" s="25"/>
      <c r="AQ55" s="873"/>
      <c r="AR55" s="25"/>
      <c r="AS55" s="25"/>
      <c r="AT55" s="25"/>
      <c r="AU55" s="25"/>
      <c r="AV55" s="25"/>
      <c r="AW55" s="25"/>
      <c r="AX55" s="25"/>
      <c r="AY55" s="25"/>
      <c r="AZ55" s="25"/>
      <c r="BA55" s="870"/>
      <c r="BB55" s="870"/>
      <c r="BC55" s="25"/>
      <c r="BD55" s="870"/>
      <c r="BE55" s="873"/>
      <c r="BF55" s="873"/>
      <c r="BG55" s="25"/>
      <c r="BH55" s="25"/>
      <c r="BI55" s="25"/>
    </row>
    <row r="56" spans="1:61" ht="15.75">
      <c r="A56" s="355" t="s">
        <v>23</v>
      </c>
      <c r="B56" s="355" t="s">
        <v>719</v>
      </c>
      <c r="C56" s="356" t="s">
        <v>779</v>
      </c>
      <c r="D56" s="357" t="s">
        <v>780</v>
      </c>
      <c r="E56" s="355" t="s">
        <v>781</v>
      </c>
      <c r="F56" s="355">
        <v>2072.27</v>
      </c>
      <c r="G56" s="355">
        <v>211</v>
      </c>
      <c r="H56" s="355">
        <v>1423</v>
      </c>
      <c r="I56" s="355">
        <v>746</v>
      </c>
      <c r="J56" s="355">
        <v>677</v>
      </c>
      <c r="K56" s="355">
        <v>12</v>
      </c>
      <c r="L56" s="355">
        <v>5</v>
      </c>
      <c r="M56" s="355">
        <v>7</v>
      </c>
      <c r="N56" s="355">
        <v>0</v>
      </c>
      <c r="O56" s="355">
        <v>0</v>
      </c>
      <c r="P56" s="355">
        <v>0</v>
      </c>
      <c r="Q56" s="355">
        <v>0</v>
      </c>
      <c r="R56" s="355">
        <v>107.21</v>
      </c>
      <c r="S56" s="355">
        <v>0</v>
      </c>
      <c r="T56" s="355">
        <v>0</v>
      </c>
      <c r="U56" s="355">
        <v>142.13999999999999</v>
      </c>
      <c r="V56" s="355">
        <f t="shared" si="0"/>
        <v>249.34999999999997</v>
      </c>
      <c r="W56" s="355">
        <v>106.5</v>
      </c>
      <c r="X56" s="355">
        <v>249.35</v>
      </c>
      <c r="Y56" s="469"/>
      <c r="Z56" s="470"/>
      <c r="AA56" s="471"/>
      <c r="AB56" s="355"/>
      <c r="AC56" s="355"/>
      <c r="AD56" s="355"/>
      <c r="AE56" s="355"/>
      <c r="AF56" s="25"/>
      <c r="AG56" s="25"/>
      <c r="AH56" s="873"/>
      <c r="AI56" s="873"/>
      <c r="AJ56" s="873"/>
      <c r="AK56" s="25"/>
      <c r="AL56" s="873"/>
      <c r="AM56" s="873"/>
      <c r="AN56" s="873"/>
      <c r="AO56" s="873"/>
      <c r="AP56" s="25"/>
      <c r="AQ56" s="873"/>
      <c r="AR56" s="25"/>
      <c r="AS56" s="25"/>
      <c r="AT56" s="25"/>
      <c r="AU56" s="25"/>
      <c r="AV56" s="25"/>
      <c r="AW56" s="25"/>
      <c r="AX56" s="25"/>
      <c r="AY56" s="25"/>
      <c r="AZ56" s="25"/>
      <c r="BA56" s="870"/>
      <c r="BB56" s="870"/>
      <c r="BC56" s="25"/>
      <c r="BD56" s="870"/>
      <c r="BE56" s="873"/>
      <c r="BF56" s="873"/>
      <c r="BG56" s="25"/>
      <c r="BH56" s="25"/>
      <c r="BI56" s="25"/>
    </row>
    <row r="57" spans="1:61" ht="15.75">
      <c r="A57" s="355" t="s">
        <v>23</v>
      </c>
      <c r="B57" s="355" t="s">
        <v>719</v>
      </c>
      <c r="C57" s="356" t="s">
        <v>779</v>
      </c>
      <c r="D57" s="357" t="s">
        <v>780</v>
      </c>
      <c r="E57" s="355" t="s">
        <v>781</v>
      </c>
      <c r="F57" s="355">
        <v>2072.27</v>
      </c>
      <c r="G57" s="355">
        <v>211</v>
      </c>
      <c r="H57" s="355">
        <v>1423</v>
      </c>
      <c r="I57" s="355">
        <v>746</v>
      </c>
      <c r="J57" s="355">
        <v>677</v>
      </c>
      <c r="K57" s="355">
        <v>12</v>
      </c>
      <c r="L57" s="355">
        <v>5</v>
      </c>
      <c r="M57" s="355">
        <v>7</v>
      </c>
      <c r="N57" s="355">
        <v>0</v>
      </c>
      <c r="O57" s="355">
        <v>0</v>
      </c>
      <c r="P57" s="355">
        <v>0</v>
      </c>
      <c r="Q57" s="355">
        <v>0</v>
      </c>
      <c r="R57" s="355">
        <v>107.21</v>
      </c>
      <c r="S57" s="355">
        <v>0</v>
      </c>
      <c r="T57" s="355">
        <v>0</v>
      </c>
      <c r="U57" s="355">
        <v>142.13999999999999</v>
      </c>
      <c r="V57" s="355">
        <f t="shared" ref="V57:V58" si="3">R57+T57+U57</f>
        <v>249.34999999999997</v>
      </c>
      <c r="W57" s="355">
        <v>106.5</v>
      </c>
      <c r="X57" s="355">
        <v>249.35</v>
      </c>
      <c r="Y57" s="469"/>
      <c r="Z57" s="470"/>
      <c r="AA57" s="471"/>
      <c r="AB57" s="355"/>
      <c r="AC57" s="355"/>
      <c r="AD57" s="355"/>
      <c r="AE57" s="355"/>
      <c r="AF57" s="25"/>
      <c r="AG57" s="25"/>
      <c r="AH57" s="873"/>
      <c r="AI57" s="873"/>
      <c r="AJ57" s="873"/>
      <c r="AK57" s="25"/>
      <c r="AL57" s="873"/>
      <c r="AM57" s="873"/>
      <c r="AN57" s="873"/>
      <c r="AO57" s="873"/>
      <c r="AP57" s="25"/>
      <c r="AQ57" s="873"/>
      <c r="AR57" s="25"/>
      <c r="AS57" s="25"/>
      <c r="AT57" s="25"/>
      <c r="AU57" s="25"/>
      <c r="AV57" s="25"/>
      <c r="AW57" s="25"/>
      <c r="AX57" s="25"/>
      <c r="AY57" s="25"/>
      <c r="AZ57" s="25"/>
      <c r="BA57" s="870"/>
      <c r="BB57" s="870"/>
      <c r="BC57" s="25"/>
      <c r="BD57" s="870"/>
      <c r="BE57" s="873"/>
      <c r="BF57" s="873"/>
      <c r="BG57" s="25"/>
      <c r="BH57" s="25"/>
      <c r="BI57" s="25"/>
    </row>
    <row r="58" spans="1:61" ht="15.75">
      <c r="A58" s="355" t="s">
        <v>23</v>
      </c>
      <c r="B58" s="355" t="s">
        <v>719</v>
      </c>
      <c r="C58" s="356" t="s">
        <v>779</v>
      </c>
      <c r="D58" s="357" t="s">
        <v>780</v>
      </c>
      <c r="E58" s="355" t="s">
        <v>781</v>
      </c>
      <c r="F58" s="355">
        <v>2072.27</v>
      </c>
      <c r="G58" s="355">
        <v>211</v>
      </c>
      <c r="H58" s="355">
        <v>1423</v>
      </c>
      <c r="I58" s="355">
        <v>746</v>
      </c>
      <c r="J58" s="355">
        <v>677</v>
      </c>
      <c r="K58" s="355">
        <v>12</v>
      </c>
      <c r="L58" s="355">
        <v>5</v>
      </c>
      <c r="M58" s="355">
        <v>7</v>
      </c>
      <c r="N58" s="355">
        <v>0</v>
      </c>
      <c r="O58" s="355">
        <v>0</v>
      </c>
      <c r="P58" s="355">
        <v>0</v>
      </c>
      <c r="Q58" s="355">
        <v>0</v>
      </c>
      <c r="R58" s="355">
        <v>107.21</v>
      </c>
      <c r="S58" s="355">
        <v>0</v>
      </c>
      <c r="T58" s="355">
        <v>0</v>
      </c>
      <c r="U58" s="355">
        <v>142.13999999999999</v>
      </c>
      <c r="V58" s="355">
        <f t="shared" si="3"/>
        <v>249.34999999999997</v>
      </c>
      <c r="W58" s="355">
        <v>106.5</v>
      </c>
      <c r="X58" s="355">
        <v>249.35</v>
      </c>
      <c r="Y58" s="469"/>
      <c r="Z58" s="470"/>
      <c r="AA58" s="471"/>
      <c r="AB58" s="355"/>
      <c r="AC58" s="355"/>
      <c r="AD58" s="355"/>
      <c r="AE58" s="355"/>
      <c r="AF58" s="25"/>
      <c r="AG58" s="25"/>
      <c r="AH58" s="873"/>
      <c r="AI58" s="873"/>
      <c r="AJ58" s="873"/>
      <c r="AK58" s="25"/>
      <c r="AL58" s="873"/>
      <c r="AM58" s="873"/>
      <c r="AN58" s="873"/>
      <c r="AO58" s="873"/>
      <c r="AP58" s="25"/>
      <c r="AQ58" s="873"/>
      <c r="AR58" s="25"/>
      <c r="AS58" s="25"/>
      <c r="AT58" s="25"/>
      <c r="AU58" s="25"/>
      <c r="AV58" s="25"/>
      <c r="AW58" s="25"/>
      <c r="AX58" s="25"/>
      <c r="AY58" s="25"/>
      <c r="AZ58" s="25"/>
      <c r="BA58" s="870"/>
      <c r="BB58" s="870"/>
      <c r="BC58" s="25"/>
      <c r="BD58" s="870"/>
      <c r="BE58" s="873"/>
      <c r="BF58" s="873"/>
      <c r="BG58" s="25"/>
      <c r="BH58" s="25"/>
      <c r="BI58" s="25"/>
    </row>
    <row r="59" spans="1:61" ht="15.75">
      <c r="A59" s="355" t="s">
        <v>23</v>
      </c>
      <c r="B59" s="355" t="s">
        <v>719</v>
      </c>
      <c r="C59" s="356" t="s">
        <v>779</v>
      </c>
      <c r="D59" s="355" t="s">
        <v>782</v>
      </c>
      <c r="E59" s="355" t="s">
        <v>783</v>
      </c>
      <c r="F59" s="355">
        <v>423.6</v>
      </c>
      <c r="G59" s="355">
        <v>92</v>
      </c>
      <c r="H59" s="355">
        <v>590</v>
      </c>
      <c r="I59" s="355">
        <v>309</v>
      </c>
      <c r="J59" s="355">
        <v>281</v>
      </c>
      <c r="K59" s="355">
        <v>50</v>
      </c>
      <c r="L59" s="355">
        <v>25</v>
      </c>
      <c r="M59" s="355">
        <v>25</v>
      </c>
      <c r="N59" s="355">
        <v>0</v>
      </c>
      <c r="O59" s="355">
        <v>0</v>
      </c>
      <c r="P59" s="355">
        <v>0</v>
      </c>
      <c r="Q59" s="355">
        <v>0</v>
      </c>
      <c r="R59" s="355">
        <v>5</v>
      </c>
      <c r="S59" s="355">
        <v>0</v>
      </c>
      <c r="T59" s="355">
        <v>0</v>
      </c>
      <c r="U59" s="355">
        <v>55.08</v>
      </c>
      <c r="V59" s="355">
        <f t="shared" si="0"/>
        <v>60.08</v>
      </c>
      <c r="W59" s="355">
        <v>30.07</v>
      </c>
      <c r="X59" s="355">
        <v>60.08</v>
      </c>
      <c r="Y59" s="355"/>
      <c r="Z59" s="355"/>
      <c r="AA59" s="355"/>
      <c r="AB59" s="355"/>
      <c r="AC59" s="355"/>
      <c r="AD59" s="355"/>
      <c r="AE59" s="355"/>
      <c r="AF59" s="25"/>
      <c r="AG59" s="25"/>
      <c r="AH59" s="873"/>
      <c r="AI59" s="873"/>
      <c r="AJ59" s="873"/>
      <c r="AK59" s="25"/>
      <c r="AL59" s="873"/>
      <c r="AM59" s="873"/>
      <c r="AN59" s="873"/>
      <c r="AO59" s="873"/>
      <c r="AP59" s="25"/>
      <c r="AQ59" s="873"/>
      <c r="AR59" s="25"/>
      <c r="AS59" s="25"/>
      <c r="AT59" s="25"/>
      <c r="AU59" s="25"/>
      <c r="AV59" s="25"/>
      <c r="AW59" s="25"/>
      <c r="AX59" s="25"/>
      <c r="AY59" s="25"/>
      <c r="AZ59" s="25"/>
      <c r="BA59" s="870"/>
      <c r="BB59" s="870"/>
      <c r="BC59" s="25"/>
      <c r="BD59" s="870"/>
      <c r="BE59" s="873"/>
      <c r="BF59" s="873"/>
      <c r="BG59" s="25"/>
      <c r="BH59" s="25"/>
      <c r="BI59" s="25"/>
    </row>
    <row r="60" spans="1:61" ht="15.75">
      <c r="A60" s="355" t="s">
        <v>23</v>
      </c>
      <c r="B60" s="355" t="s">
        <v>719</v>
      </c>
      <c r="C60" s="356" t="s">
        <v>784</v>
      </c>
      <c r="D60" s="357" t="s">
        <v>785</v>
      </c>
      <c r="E60" s="355" t="s">
        <v>786</v>
      </c>
      <c r="F60" s="355">
        <v>4764.5</v>
      </c>
      <c r="G60" s="355">
        <v>980</v>
      </c>
      <c r="H60" s="355">
        <v>5819</v>
      </c>
      <c r="I60" s="355">
        <v>2968</v>
      </c>
      <c r="J60" s="355">
        <v>2851</v>
      </c>
      <c r="K60" s="355">
        <v>1108</v>
      </c>
      <c r="L60" s="355">
        <v>571</v>
      </c>
      <c r="M60" s="355">
        <v>537</v>
      </c>
      <c r="N60" s="355">
        <v>193</v>
      </c>
      <c r="O60" s="355">
        <v>98</v>
      </c>
      <c r="P60" s="355">
        <v>95</v>
      </c>
      <c r="Q60" s="355">
        <v>0</v>
      </c>
      <c r="R60" s="355">
        <v>0</v>
      </c>
      <c r="S60" s="355">
        <v>362.27</v>
      </c>
      <c r="T60" s="355">
        <v>0</v>
      </c>
      <c r="U60" s="355">
        <v>414.1</v>
      </c>
      <c r="V60" s="355">
        <f t="shared" si="0"/>
        <v>414.1</v>
      </c>
      <c r="W60" s="355">
        <v>564.34</v>
      </c>
      <c r="X60" s="355">
        <v>776.37</v>
      </c>
      <c r="Y60" s="435" t="s">
        <v>4933</v>
      </c>
      <c r="Z60" s="130" t="s">
        <v>4935</v>
      </c>
      <c r="AA60" s="130">
        <v>26.952176000000001</v>
      </c>
      <c r="AB60" s="130">
        <v>73.102215000000001</v>
      </c>
      <c r="AC60" s="130">
        <v>282.9477</v>
      </c>
      <c r="AD60" s="130">
        <v>166.34180000000001</v>
      </c>
      <c r="AE60" s="130">
        <v>116.60590000000001</v>
      </c>
      <c r="AF60" s="70"/>
      <c r="AG60" s="70"/>
      <c r="AH60" s="877"/>
      <c r="AI60" s="877" t="s">
        <v>4936</v>
      </c>
      <c r="AJ60" s="877" t="s">
        <v>4937</v>
      </c>
      <c r="AK60" s="130" t="s">
        <v>4199</v>
      </c>
      <c r="AL60" s="877">
        <v>36.770000000000003</v>
      </c>
      <c r="AM60" s="877">
        <v>25.32</v>
      </c>
      <c r="AN60" s="877" t="s">
        <v>4272</v>
      </c>
      <c r="AO60" s="877" t="s">
        <v>4938</v>
      </c>
      <c r="AP60" s="70" t="s">
        <v>4934</v>
      </c>
      <c r="AQ60" s="877" t="s">
        <v>4939</v>
      </c>
      <c r="AR60" s="70" t="s">
        <v>4293</v>
      </c>
      <c r="AS60" s="70">
        <v>9784463388</v>
      </c>
      <c r="AT60" s="70"/>
      <c r="AU60" s="70" t="s">
        <v>4325</v>
      </c>
      <c r="AV60" s="70" t="s">
        <v>4276</v>
      </c>
      <c r="AW60" s="70" t="s">
        <v>4276</v>
      </c>
      <c r="AX60" s="70" t="s">
        <v>4272</v>
      </c>
      <c r="AY60" s="70" t="s">
        <v>4272</v>
      </c>
      <c r="AZ60" s="70" t="s">
        <v>4272</v>
      </c>
      <c r="BA60" s="116" t="s">
        <v>4277</v>
      </c>
      <c r="BB60" s="116">
        <v>90</v>
      </c>
      <c r="BC60" s="70">
        <v>0</v>
      </c>
      <c r="BD60" s="116" t="s">
        <v>4277</v>
      </c>
      <c r="BE60" s="877">
        <v>282.9477</v>
      </c>
      <c r="BF60" s="877">
        <v>62.947699999999998</v>
      </c>
      <c r="BG60" s="25"/>
      <c r="BH60" s="25"/>
      <c r="BI60" s="25"/>
    </row>
    <row r="61" spans="1:61" ht="15.75">
      <c r="A61" s="355"/>
      <c r="B61" s="355"/>
      <c r="C61" s="356"/>
      <c r="D61" s="357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461" t="s">
        <v>4940</v>
      </c>
      <c r="Z61" s="131" t="s">
        <v>4941</v>
      </c>
      <c r="AA61" s="131">
        <v>26.952539999999999</v>
      </c>
      <c r="AB61" s="131">
        <v>73.102354000000005</v>
      </c>
      <c r="AC61" s="131"/>
      <c r="AD61" s="131"/>
      <c r="AE61" s="131"/>
      <c r="AF61" s="117"/>
      <c r="AG61" s="117"/>
      <c r="AH61" s="874" t="s">
        <v>4055</v>
      </c>
      <c r="AI61" s="874" t="s">
        <v>4270</v>
      </c>
      <c r="AJ61" s="874" t="s">
        <v>4942</v>
      </c>
      <c r="AK61" s="131" t="s">
        <v>4943</v>
      </c>
      <c r="AL61" s="874">
        <v>8.48</v>
      </c>
      <c r="AM61" s="874">
        <v>7.66</v>
      </c>
      <c r="AN61" s="874"/>
      <c r="AO61" s="874"/>
      <c r="AP61" s="117"/>
      <c r="AQ61" s="874"/>
      <c r="AR61" s="117"/>
      <c r="AS61" s="117"/>
      <c r="AT61" s="117"/>
      <c r="AU61" s="117" t="s">
        <v>4325</v>
      </c>
      <c r="AV61" s="117" t="s">
        <v>4276</v>
      </c>
      <c r="AW61" s="117" t="s">
        <v>4276</v>
      </c>
      <c r="AX61" s="117" t="s">
        <v>4272</v>
      </c>
      <c r="AY61" s="117" t="s">
        <v>4272</v>
      </c>
      <c r="AZ61" s="117" t="s">
        <v>4276</v>
      </c>
      <c r="BA61" s="118" t="s">
        <v>4277</v>
      </c>
      <c r="BB61" s="118">
        <v>25</v>
      </c>
      <c r="BC61" s="117">
        <v>0</v>
      </c>
      <c r="BD61" s="118" t="s">
        <v>4277</v>
      </c>
      <c r="BE61" s="874"/>
      <c r="BF61" s="874"/>
      <c r="BG61" s="25"/>
      <c r="BH61" s="25"/>
      <c r="BI61" s="25"/>
    </row>
    <row r="62" spans="1:61" ht="15.75">
      <c r="A62" s="355"/>
      <c r="B62" s="355"/>
      <c r="C62" s="356"/>
      <c r="D62" s="357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461" t="s">
        <v>4944</v>
      </c>
      <c r="Z62" s="131" t="s">
        <v>4945</v>
      </c>
      <c r="AA62" s="131">
        <v>26.953569999999999</v>
      </c>
      <c r="AB62" s="131">
        <v>7310951</v>
      </c>
      <c r="AC62" s="131"/>
      <c r="AD62" s="131"/>
      <c r="AE62" s="131"/>
      <c r="AF62" s="117"/>
      <c r="AG62" s="117"/>
      <c r="AH62" s="874" t="s">
        <v>4055</v>
      </c>
      <c r="AI62" s="874" t="s">
        <v>4270</v>
      </c>
      <c r="AJ62" s="874" t="s">
        <v>4942</v>
      </c>
      <c r="AK62" s="131" t="s">
        <v>4946</v>
      </c>
      <c r="AL62" s="874">
        <v>4.5999999999999996</v>
      </c>
      <c r="AM62" s="874">
        <v>4.04</v>
      </c>
      <c r="AN62" s="874"/>
      <c r="AO62" s="874"/>
      <c r="AP62" s="117"/>
      <c r="AQ62" s="874"/>
      <c r="AR62" s="117"/>
      <c r="AS62" s="117"/>
      <c r="AT62" s="117"/>
      <c r="AU62" s="117" t="s">
        <v>4325</v>
      </c>
      <c r="AV62" s="117" t="s">
        <v>4276</v>
      </c>
      <c r="AW62" s="117" t="s">
        <v>4276</v>
      </c>
      <c r="AX62" s="117" t="s">
        <v>4272</v>
      </c>
      <c r="AY62" s="117" t="s">
        <v>4272</v>
      </c>
      <c r="AZ62" s="117" t="s">
        <v>4276</v>
      </c>
      <c r="BA62" s="118" t="s">
        <v>4277</v>
      </c>
      <c r="BB62" s="118">
        <v>5</v>
      </c>
      <c r="BC62" s="117">
        <v>0</v>
      </c>
      <c r="BD62" s="118" t="s">
        <v>4277</v>
      </c>
      <c r="BE62" s="874"/>
      <c r="BF62" s="874"/>
      <c r="BG62" s="25"/>
      <c r="BH62" s="25"/>
      <c r="BI62" s="25"/>
    </row>
    <row r="63" spans="1:61" ht="15.75">
      <c r="A63" s="355"/>
      <c r="B63" s="355"/>
      <c r="C63" s="356"/>
      <c r="D63" s="357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461" t="s">
        <v>4947</v>
      </c>
      <c r="Z63" s="131" t="s">
        <v>4948</v>
      </c>
      <c r="AA63" s="131">
        <v>26.918520000000001</v>
      </c>
      <c r="AB63" s="131">
        <v>73.127529999999993</v>
      </c>
      <c r="AC63" s="131"/>
      <c r="AD63" s="131"/>
      <c r="AE63" s="131"/>
      <c r="AF63" s="117"/>
      <c r="AG63" s="117"/>
      <c r="AH63" s="874" t="s">
        <v>4055</v>
      </c>
      <c r="AI63" s="874" t="s">
        <v>4270</v>
      </c>
      <c r="AJ63" s="874" t="s">
        <v>4942</v>
      </c>
      <c r="AK63" s="131" t="s">
        <v>4949</v>
      </c>
      <c r="AL63" s="874">
        <v>14.89</v>
      </c>
      <c r="AM63" s="874">
        <v>10.55</v>
      </c>
      <c r="AN63" s="874"/>
      <c r="AO63" s="874"/>
      <c r="AP63" s="117"/>
      <c r="AQ63" s="874"/>
      <c r="AR63" s="117"/>
      <c r="AS63" s="117"/>
      <c r="AT63" s="117"/>
      <c r="AU63" s="117" t="s">
        <v>4325</v>
      </c>
      <c r="AV63" s="117" t="s">
        <v>4276</v>
      </c>
      <c r="AW63" s="117" t="s">
        <v>4276</v>
      </c>
      <c r="AX63" s="117" t="s">
        <v>4272</v>
      </c>
      <c r="AY63" s="117" t="s">
        <v>4272</v>
      </c>
      <c r="AZ63" s="117" t="s">
        <v>4276</v>
      </c>
      <c r="BA63" s="118" t="s">
        <v>4277</v>
      </c>
      <c r="BB63" s="118">
        <v>50</v>
      </c>
      <c r="BC63" s="117">
        <v>0</v>
      </c>
      <c r="BD63" s="118" t="s">
        <v>4277</v>
      </c>
      <c r="BE63" s="874"/>
      <c r="BF63" s="874"/>
      <c r="BG63" s="25"/>
      <c r="BH63" s="25"/>
      <c r="BI63" s="25"/>
    </row>
    <row r="64" spans="1:61" ht="15.75">
      <c r="A64" s="355"/>
      <c r="B64" s="355"/>
      <c r="C64" s="356"/>
      <c r="D64" s="357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461" t="s">
        <v>4950</v>
      </c>
      <c r="Z64" s="131" t="s">
        <v>4951</v>
      </c>
      <c r="AA64" s="131">
        <v>26.915216999999998</v>
      </c>
      <c r="AB64" s="131">
        <v>73.124013000000005</v>
      </c>
      <c r="AC64" s="131"/>
      <c r="AD64" s="131"/>
      <c r="AE64" s="131"/>
      <c r="AF64" s="117"/>
      <c r="AG64" s="117"/>
      <c r="AH64" s="874" t="s">
        <v>4055</v>
      </c>
      <c r="AI64" s="874" t="s">
        <v>4270</v>
      </c>
      <c r="AJ64" s="874" t="s">
        <v>4952</v>
      </c>
      <c r="AK64" s="131" t="s">
        <v>4953</v>
      </c>
      <c r="AL64" s="874">
        <v>14.89</v>
      </c>
      <c r="AM64" s="874">
        <v>10.93</v>
      </c>
      <c r="AN64" s="874"/>
      <c r="AO64" s="874"/>
      <c r="AP64" s="117"/>
      <c r="AQ64" s="874"/>
      <c r="AR64" s="117"/>
      <c r="AS64" s="117"/>
      <c r="AT64" s="117"/>
      <c r="AU64" s="117" t="s">
        <v>4325</v>
      </c>
      <c r="AV64" s="117" t="s">
        <v>4276</v>
      </c>
      <c r="AW64" s="117" t="s">
        <v>4276</v>
      </c>
      <c r="AX64" s="117" t="s">
        <v>4272</v>
      </c>
      <c r="AY64" s="117" t="s">
        <v>4272</v>
      </c>
      <c r="AZ64" s="117" t="s">
        <v>4276</v>
      </c>
      <c r="BA64" s="118" t="s">
        <v>4277</v>
      </c>
      <c r="BB64" s="118">
        <v>50</v>
      </c>
      <c r="BC64" s="117">
        <v>0</v>
      </c>
      <c r="BD64" s="118" t="s">
        <v>4277</v>
      </c>
      <c r="BE64" s="874"/>
      <c r="BF64" s="874"/>
      <c r="BG64" s="25"/>
      <c r="BH64" s="25"/>
      <c r="BI64" s="25"/>
    </row>
    <row r="65" spans="1:61" ht="31.5">
      <c r="A65" s="355" t="s">
        <v>23</v>
      </c>
      <c r="B65" s="355" t="s">
        <v>719</v>
      </c>
      <c r="C65" s="356" t="s">
        <v>787</v>
      </c>
      <c r="D65" s="357" t="s">
        <v>787</v>
      </c>
      <c r="E65" s="355" t="s">
        <v>788</v>
      </c>
      <c r="F65" s="355">
        <v>1661.67</v>
      </c>
      <c r="G65" s="355">
        <v>181</v>
      </c>
      <c r="H65" s="355">
        <v>1459</v>
      </c>
      <c r="I65" s="355">
        <v>767</v>
      </c>
      <c r="J65" s="355">
        <v>692</v>
      </c>
      <c r="K65" s="355">
        <v>42</v>
      </c>
      <c r="L65" s="355">
        <v>26</v>
      </c>
      <c r="M65" s="355">
        <v>16</v>
      </c>
      <c r="N65" s="355">
        <v>114</v>
      </c>
      <c r="O65" s="355">
        <v>59</v>
      </c>
      <c r="P65" s="355">
        <v>55</v>
      </c>
      <c r="Q65" s="355">
        <v>0</v>
      </c>
      <c r="R65" s="355">
        <v>18.09</v>
      </c>
      <c r="S65" s="355">
        <v>646.17999999999995</v>
      </c>
      <c r="T65" s="355">
        <v>0</v>
      </c>
      <c r="U65" s="355">
        <v>140.06</v>
      </c>
      <c r="V65" s="355">
        <f t="shared" si="0"/>
        <v>158.15</v>
      </c>
      <c r="W65" s="355">
        <v>50.12</v>
      </c>
      <c r="X65" s="355">
        <v>804.33</v>
      </c>
      <c r="Y65" s="435" t="s">
        <v>4954</v>
      </c>
      <c r="Z65" s="130" t="s">
        <v>4956</v>
      </c>
      <c r="AA65" s="130">
        <v>27.0811329</v>
      </c>
      <c r="AB65" s="130">
        <v>73.033270799999997</v>
      </c>
      <c r="AC65" s="130">
        <v>645.39970000000005</v>
      </c>
      <c r="AD65" s="130"/>
      <c r="AE65" s="130">
        <v>645.39970000000005</v>
      </c>
      <c r="AF65" s="70"/>
      <c r="AG65" s="70"/>
      <c r="AH65" s="877" t="s">
        <v>4010</v>
      </c>
      <c r="AI65" s="877" t="s">
        <v>4270</v>
      </c>
      <c r="AJ65" s="877"/>
      <c r="AK65" s="130" t="s">
        <v>4957</v>
      </c>
      <c r="AL65" s="877">
        <v>14.88</v>
      </c>
      <c r="AM65" s="877">
        <v>4.5</v>
      </c>
      <c r="AN65" s="877" t="s">
        <v>4272</v>
      </c>
      <c r="AO65" s="877" t="s">
        <v>4958</v>
      </c>
      <c r="AP65" s="70" t="s">
        <v>4955</v>
      </c>
      <c r="AQ65" s="877" t="s">
        <v>4959</v>
      </c>
      <c r="AR65" s="70" t="s">
        <v>4274</v>
      </c>
      <c r="AS65" s="70">
        <v>9950103671</v>
      </c>
      <c r="AT65" s="70"/>
      <c r="AU65" s="70" t="s">
        <v>4325</v>
      </c>
      <c r="AV65" s="70" t="s">
        <v>4272</v>
      </c>
      <c r="AW65" s="70" t="s">
        <v>4276</v>
      </c>
      <c r="AX65" s="70" t="s">
        <v>4276</v>
      </c>
      <c r="AY65" s="70" t="s">
        <v>4276</v>
      </c>
      <c r="AZ65" s="70" t="s">
        <v>4276</v>
      </c>
      <c r="BA65" s="116" t="s">
        <v>4277</v>
      </c>
      <c r="BB65" s="116">
        <v>5</v>
      </c>
      <c r="BC65" s="70">
        <v>0</v>
      </c>
      <c r="BD65" s="116" t="s">
        <v>4277</v>
      </c>
      <c r="BE65" s="877">
        <v>645.39970000000005</v>
      </c>
      <c r="BF65" s="877">
        <v>638.39970000000005</v>
      </c>
      <c r="BG65" s="25"/>
      <c r="BH65" s="25"/>
      <c r="BI65" s="25"/>
    </row>
    <row r="66" spans="1:61" ht="31.5">
      <c r="A66" s="355"/>
      <c r="B66" s="355"/>
      <c r="C66" s="356"/>
      <c r="D66" s="357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461" t="s">
        <v>4960</v>
      </c>
      <c r="Z66" s="131" t="s">
        <v>4956</v>
      </c>
      <c r="AA66" s="131">
        <v>27.081469999999999</v>
      </c>
      <c r="AB66" s="131">
        <v>73.032139999999998</v>
      </c>
      <c r="AC66" s="131"/>
      <c r="AD66" s="131"/>
      <c r="AE66" s="131"/>
      <c r="AF66" s="117"/>
      <c r="AG66" s="117"/>
      <c r="AH66" s="874" t="s">
        <v>4926</v>
      </c>
      <c r="AI66" s="874" t="s">
        <v>4270</v>
      </c>
      <c r="AJ66" s="874"/>
      <c r="AK66" s="131" t="s">
        <v>4961</v>
      </c>
      <c r="AL66" s="874">
        <v>9.73</v>
      </c>
      <c r="AM66" s="874">
        <v>2.09</v>
      </c>
      <c r="AN66" s="874" t="s">
        <v>4272</v>
      </c>
      <c r="AO66" s="874"/>
      <c r="AP66" s="117"/>
      <c r="AQ66" s="874"/>
      <c r="AR66" s="117"/>
      <c r="AS66" s="117"/>
      <c r="AT66" s="117"/>
      <c r="AU66" s="117" t="s">
        <v>4325</v>
      </c>
      <c r="AV66" s="117" t="s">
        <v>4276</v>
      </c>
      <c r="AW66" s="117" t="s">
        <v>4276</v>
      </c>
      <c r="AX66" s="117" t="s">
        <v>4272</v>
      </c>
      <c r="AY66" s="117" t="s">
        <v>4272</v>
      </c>
      <c r="AZ66" s="117" t="s">
        <v>4272</v>
      </c>
      <c r="BA66" s="118" t="s">
        <v>4277</v>
      </c>
      <c r="BB66" s="118">
        <v>2</v>
      </c>
      <c r="BC66" s="117">
        <v>0</v>
      </c>
      <c r="BD66" s="118" t="s">
        <v>4277</v>
      </c>
      <c r="BE66" s="874"/>
      <c r="BF66" s="874"/>
      <c r="BG66" s="25"/>
      <c r="BH66" s="25"/>
      <c r="BI66" s="25"/>
    </row>
    <row r="67" spans="1:61" ht="15.75">
      <c r="A67" s="355" t="s">
        <v>23</v>
      </c>
      <c r="B67" s="355" t="s">
        <v>719</v>
      </c>
      <c r="C67" s="356" t="s">
        <v>787</v>
      </c>
      <c r="D67" s="355" t="s">
        <v>789</v>
      </c>
      <c r="E67" s="355" t="s">
        <v>790</v>
      </c>
      <c r="F67" s="355">
        <v>1550.06</v>
      </c>
      <c r="G67" s="355">
        <v>149</v>
      </c>
      <c r="H67" s="355">
        <v>879</v>
      </c>
      <c r="I67" s="355">
        <v>488</v>
      </c>
      <c r="J67" s="355">
        <v>391</v>
      </c>
      <c r="K67" s="355">
        <v>63</v>
      </c>
      <c r="L67" s="355">
        <v>36</v>
      </c>
      <c r="M67" s="355">
        <v>27</v>
      </c>
      <c r="N67" s="355">
        <v>198</v>
      </c>
      <c r="O67" s="355">
        <v>104</v>
      </c>
      <c r="P67" s="355">
        <v>94</v>
      </c>
      <c r="Q67" s="355">
        <v>0</v>
      </c>
      <c r="R67" s="355">
        <v>22.07</v>
      </c>
      <c r="S67" s="355">
        <v>200.13</v>
      </c>
      <c r="T67" s="355">
        <v>0</v>
      </c>
      <c r="U67" s="355">
        <v>310.2</v>
      </c>
      <c r="V67" s="355">
        <f t="shared" si="0"/>
        <v>332.27</v>
      </c>
      <c r="W67" s="355">
        <v>148.12</v>
      </c>
      <c r="X67" s="355">
        <v>532.4</v>
      </c>
      <c r="Y67" s="435" t="s">
        <v>4962</v>
      </c>
      <c r="Z67" s="436">
        <v>191251220230275</v>
      </c>
      <c r="AA67" s="130">
        <v>27.0607133</v>
      </c>
      <c r="AB67" s="130">
        <v>72.989920600000005</v>
      </c>
      <c r="AC67" s="130">
        <v>200.12139999999999</v>
      </c>
      <c r="AD67" s="130">
        <v>179.79349999999999</v>
      </c>
      <c r="AE67" s="130">
        <v>20.3279</v>
      </c>
      <c r="AF67" s="70"/>
      <c r="AG67" s="70"/>
      <c r="AH67" s="877" t="s">
        <v>4010</v>
      </c>
      <c r="AI67" s="877" t="s">
        <v>4270</v>
      </c>
      <c r="AJ67" s="877"/>
      <c r="AK67" s="130" t="s">
        <v>4963</v>
      </c>
      <c r="AL67" s="877">
        <v>10.87</v>
      </c>
      <c r="AM67" s="877">
        <v>2.63</v>
      </c>
      <c r="AN67" s="877"/>
      <c r="AO67" s="877" t="s">
        <v>4958</v>
      </c>
      <c r="AP67" s="70" t="s">
        <v>4964</v>
      </c>
      <c r="AQ67" s="877" t="s">
        <v>4965</v>
      </c>
      <c r="AR67" s="70" t="s">
        <v>4293</v>
      </c>
      <c r="AS67" s="70">
        <v>9649779634</v>
      </c>
      <c r="AT67" s="70"/>
      <c r="AU67" s="70" t="s">
        <v>4325</v>
      </c>
      <c r="AV67" s="70" t="s">
        <v>4276</v>
      </c>
      <c r="AW67" s="70" t="s">
        <v>4276</v>
      </c>
      <c r="AX67" s="70" t="s">
        <v>4272</v>
      </c>
      <c r="AY67" s="70" t="s">
        <v>4272</v>
      </c>
      <c r="AZ67" s="70" t="s">
        <v>4276</v>
      </c>
      <c r="BA67" s="116" t="s">
        <v>4277</v>
      </c>
      <c r="BB67" s="116">
        <v>5</v>
      </c>
      <c r="BC67" s="70">
        <v>0</v>
      </c>
      <c r="BD67" s="116" t="s">
        <v>4277</v>
      </c>
      <c r="BE67" s="877">
        <v>200.12139999999999</v>
      </c>
      <c r="BF67" s="877">
        <v>195.12139999999999</v>
      </c>
      <c r="BG67" s="25"/>
      <c r="BH67" s="25"/>
      <c r="BI67" s="25"/>
    </row>
    <row r="68" spans="1:61" ht="15.75">
      <c r="A68" s="405"/>
      <c r="B68" s="405"/>
      <c r="C68" s="405"/>
      <c r="D68" s="405"/>
      <c r="E68" s="405"/>
      <c r="F68" s="405">
        <f t="shared" ref="F68:X68" si="4">SUM(F3:F67)</f>
        <v>73611.359999999986</v>
      </c>
      <c r="G68" s="405">
        <f t="shared" si="4"/>
        <v>12614</v>
      </c>
      <c r="H68" s="405">
        <f t="shared" si="4"/>
        <v>78411</v>
      </c>
      <c r="I68" s="405">
        <f t="shared" si="4"/>
        <v>40901</v>
      </c>
      <c r="J68" s="405">
        <f t="shared" si="4"/>
        <v>37510</v>
      </c>
      <c r="K68" s="405">
        <f t="shared" si="4"/>
        <v>14763</v>
      </c>
      <c r="L68" s="405">
        <f t="shared" si="4"/>
        <v>7663</v>
      </c>
      <c r="M68" s="405">
        <f t="shared" si="4"/>
        <v>7100</v>
      </c>
      <c r="N68" s="405">
        <f t="shared" si="4"/>
        <v>3162</v>
      </c>
      <c r="O68" s="405">
        <f t="shared" si="4"/>
        <v>1611</v>
      </c>
      <c r="P68" s="405">
        <f t="shared" si="4"/>
        <v>1551</v>
      </c>
      <c r="Q68" s="405">
        <f t="shared" si="4"/>
        <v>0</v>
      </c>
      <c r="R68" s="405">
        <f t="shared" si="4"/>
        <v>3180.7100000000009</v>
      </c>
      <c r="S68" s="405">
        <f t="shared" si="4"/>
        <v>5542.21</v>
      </c>
      <c r="T68" s="405">
        <f t="shared" si="4"/>
        <v>65</v>
      </c>
      <c r="U68" s="405">
        <f t="shared" si="4"/>
        <v>11139.469999999998</v>
      </c>
      <c r="V68" s="406">
        <f t="shared" si="0"/>
        <v>14385.179999999998</v>
      </c>
      <c r="W68" s="405">
        <f t="shared" si="4"/>
        <v>7207.11</v>
      </c>
      <c r="X68" s="405">
        <f t="shared" si="4"/>
        <v>19927.389999999996</v>
      </c>
      <c r="Y68" s="405"/>
      <c r="Z68" s="405"/>
      <c r="AA68" s="405"/>
      <c r="AB68" s="405"/>
      <c r="AC68" s="405"/>
      <c r="AD68" s="405"/>
      <c r="AE68" s="405"/>
    </row>
  </sheetData>
  <autoFilter ref="A1:G68"/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30" priority="4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92"/>
  <sheetViews>
    <sheetView zoomScale="80" zoomScaleNormal="80" workbookViewId="0">
      <pane xSplit="4" ySplit="1" topLeftCell="AZ71" activePane="bottomRight" state="frozen"/>
      <selection pane="topRight" activeCell="E1" sqref="E1"/>
      <selection pane="bottomLeft" activeCell="A2" sqref="A2"/>
      <selection pane="bottomRight" activeCell="BJ80" sqref="BJ80"/>
    </sheetView>
  </sheetViews>
  <sheetFormatPr defaultColWidth="32.42578125" defaultRowHeight="15.75"/>
  <cols>
    <col min="1" max="1" width="10" style="64" bestFit="1" customWidth="1"/>
    <col min="2" max="2" width="13.85546875" style="64" bestFit="1" customWidth="1"/>
    <col min="3" max="4" width="21.28515625" style="64" bestFit="1" customWidth="1"/>
    <col min="5" max="5" width="18.7109375" style="64" bestFit="1" customWidth="1"/>
    <col min="6" max="6" width="23.28515625" style="64" bestFit="1" customWidth="1"/>
    <col min="7" max="7" width="17" style="64" bestFit="1" customWidth="1"/>
    <col min="8" max="8" width="16.140625" style="64" bestFit="1" customWidth="1"/>
    <col min="9" max="9" width="11.140625" style="64" bestFit="1" customWidth="1"/>
    <col min="10" max="10" width="13.28515625" style="64" bestFit="1" customWidth="1"/>
    <col min="11" max="11" width="18.85546875" style="64" bestFit="1" customWidth="1"/>
    <col min="12" max="12" width="9.5703125" style="64" bestFit="1" customWidth="1"/>
    <col min="13" max="13" width="11" style="64" bestFit="1" customWidth="1"/>
    <col min="14" max="14" width="18.85546875" style="64" bestFit="1" customWidth="1"/>
    <col min="15" max="15" width="8.85546875" style="64" bestFit="1" customWidth="1"/>
    <col min="16" max="16" width="11" style="64" bestFit="1" customWidth="1"/>
    <col min="17" max="17" width="17" style="64" bestFit="1" customWidth="1"/>
    <col min="18" max="18" width="24" style="64" bestFit="1" customWidth="1"/>
    <col min="19" max="19" width="20.5703125" style="64" bestFit="1" customWidth="1"/>
    <col min="20" max="20" width="21" style="64" bestFit="1" customWidth="1"/>
    <col min="21" max="21" width="11.85546875" style="64" bestFit="1" customWidth="1"/>
    <col min="22" max="22" width="29.7109375" style="64" bestFit="1" customWidth="1"/>
    <col min="23" max="23" width="14.7109375" style="64" bestFit="1" customWidth="1"/>
    <col min="24" max="24" width="19.140625" style="64" bestFit="1" customWidth="1"/>
    <col min="25" max="25" width="46" style="64" customWidth="1"/>
    <col min="26" max="26" width="55.42578125" style="64" customWidth="1"/>
    <col min="27" max="27" width="12.42578125" style="64" bestFit="1" customWidth="1"/>
    <col min="28" max="28" width="14.5703125" style="64" bestFit="1" customWidth="1"/>
    <col min="29" max="29" width="10.140625" style="758" customWidth="1"/>
    <col min="30" max="30" width="13" style="64" customWidth="1"/>
    <col min="31" max="31" width="10.42578125" style="64" customWidth="1"/>
    <col min="32" max="32" width="10.85546875" style="64" customWidth="1"/>
    <col min="33" max="33" width="9.5703125" style="64" customWidth="1"/>
    <col min="34" max="34" width="14.28515625" style="64" customWidth="1"/>
    <col min="35" max="35" width="13.85546875" style="64" customWidth="1"/>
    <col min="36" max="36" width="14.140625" style="64" customWidth="1"/>
    <col min="37" max="37" width="39.42578125" style="64" customWidth="1"/>
    <col min="38" max="38" width="16" style="758" customWidth="1"/>
    <col min="39" max="39" width="10.7109375" style="64" customWidth="1"/>
    <col min="40" max="40" width="7.85546875" style="64" customWidth="1"/>
    <col min="41" max="41" width="12.28515625" style="758" customWidth="1"/>
    <col min="42" max="42" width="18" style="64" bestFit="1" customWidth="1"/>
    <col min="43" max="43" width="22.42578125" style="64" customWidth="1"/>
    <col min="44" max="44" width="9" style="64" customWidth="1"/>
    <col min="45" max="45" width="15.7109375" style="758" customWidth="1"/>
    <col min="46" max="46" width="7.7109375" style="64" bestFit="1" customWidth="1"/>
    <col min="47" max="47" width="13.28515625" style="64" customWidth="1"/>
    <col min="48" max="48" width="17.5703125" style="64" customWidth="1"/>
    <col min="49" max="49" width="17.7109375" style="64" customWidth="1"/>
    <col min="50" max="50" width="16.140625" style="64" customWidth="1"/>
    <col min="51" max="51" width="15.7109375" style="64" customWidth="1"/>
    <col min="52" max="52" width="15.140625" style="64" customWidth="1"/>
    <col min="53" max="53" width="9.85546875" style="758" customWidth="1"/>
    <col min="54" max="54" width="7.85546875" style="758" customWidth="1"/>
    <col min="55" max="55" width="11.28515625" style="64" customWidth="1"/>
    <col min="56" max="56" width="11.42578125" style="758" bestFit="1" customWidth="1"/>
    <col min="57" max="57" width="13.42578125" style="758" bestFit="1" customWidth="1"/>
    <col min="58" max="58" width="11.42578125" style="758" customWidth="1"/>
    <col min="59" max="59" width="17" style="64" customWidth="1"/>
    <col min="60" max="60" width="16" style="64" customWidth="1"/>
    <col min="61" max="61" width="17.42578125" style="64" customWidth="1"/>
    <col min="62" max="16384" width="32.42578125" style="64"/>
  </cols>
  <sheetData>
    <row r="1" spans="1:61" ht="120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353" t="s">
        <v>4234</v>
      </c>
      <c r="AJ1" s="147" t="s">
        <v>4234</v>
      </c>
      <c r="AK1" s="353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351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94.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80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153"/>
      <c r="AJ2" s="154"/>
      <c r="AK2" s="153"/>
      <c r="AL2" s="760"/>
      <c r="AM2" s="153"/>
      <c r="AN2" s="153"/>
      <c r="AO2" s="760"/>
      <c r="AP2" s="153"/>
      <c r="AQ2" s="153"/>
      <c r="AR2" s="354"/>
      <c r="AS2" s="760"/>
      <c r="AT2" s="150"/>
      <c r="AU2" s="150"/>
      <c r="AV2" s="932" t="s">
        <v>4262</v>
      </c>
      <c r="AW2" s="932"/>
      <c r="AX2" s="932"/>
      <c r="AY2" s="932"/>
      <c r="AZ2" s="932"/>
      <c r="BA2" s="828" t="s">
        <v>4263</v>
      </c>
      <c r="BB2" s="828" t="s">
        <v>4264</v>
      </c>
      <c r="BC2" s="155" t="s">
        <v>4265</v>
      </c>
      <c r="BD2" s="828" t="s">
        <v>4266</v>
      </c>
      <c r="BE2" s="828" t="s">
        <v>4267</v>
      </c>
      <c r="BF2" s="782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965</v>
      </c>
      <c r="C3" s="356" t="s">
        <v>966</v>
      </c>
      <c r="D3" s="357" t="s">
        <v>967</v>
      </c>
      <c r="E3" s="355" t="s">
        <v>968</v>
      </c>
      <c r="F3" s="355">
        <v>2245</v>
      </c>
      <c r="G3" s="355">
        <v>659</v>
      </c>
      <c r="H3" s="355">
        <v>3343</v>
      </c>
      <c r="I3" s="355">
        <v>1740</v>
      </c>
      <c r="J3" s="355">
        <v>1603</v>
      </c>
      <c r="K3" s="355">
        <v>573</v>
      </c>
      <c r="L3" s="355">
        <v>293</v>
      </c>
      <c r="M3" s="355">
        <v>280</v>
      </c>
      <c r="N3" s="355">
        <v>11</v>
      </c>
      <c r="O3" s="355">
        <v>4</v>
      </c>
      <c r="P3" s="355">
        <v>7</v>
      </c>
      <c r="Q3" s="355">
        <v>0</v>
      </c>
      <c r="R3" s="355">
        <v>126</v>
      </c>
      <c r="S3" s="355">
        <v>64</v>
      </c>
      <c r="T3" s="355">
        <v>81</v>
      </c>
      <c r="U3" s="355">
        <v>175</v>
      </c>
      <c r="V3" s="355">
        <f>R3+T3+U3</f>
        <v>382</v>
      </c>
      <c r="W3" s="355">
        <v>129</v>
      </c>
      <c r="X3" s="355">
        <v>446</v>
      </c>
      <c r="Y3" s="358" t="s">
        <v>7695</v>
      </c>
      <c r="Z3" s="359">
        <v>1.07510926256276E+16</v>
      </c>
      <c r="AA3" s="358"/>
      <c r="AB3" s="358"/>
      <c r="AC3" s="447">
        <v>45.9803</v>
      </c>
      <c r="AD3" s="358"/>
      <c r="AE3" s="358">
        <v>45.9803</v>
      </c>
      <c r="AF3" s="358"/>
      <c r="AG3" s="358"/>
      <c r="AH3" s="358" t="s">
        <v>4682</v>
      </c>
      <c r="AI3" s="358" t="s">
        <v>4008</v>
      </c>
      <c r="AJ3" s="358"/>
      <c r="AK3" s="358" t="s">
        <v>7931</v>
      </c>
      <c r="AL3" s="447">
        <v>24.15</v>
      </c>
      <c r="AM3" s="358"/>
      <c r="AN3" s="358" t="s">
        <v>4272</v>
      </c>
      <c r="AO3" s="463">
        <v>44836</v>
      </c>
      <c r="AP3" s="358" t="s">
        <v>7930</v>
      </c>
      <c r="AQ3" s="358" t="s">
        <v>7932</v>
      </c>
      <c r="AR3" s="361" t="s">
        <v>4274</v>
      </c>
      <c r="AS3" s="447">
        <v>9001360997</v>
      </c>
      <c r="AT3" s="358"/>
      <c r="AU3" s="358"/>
      <c r="AV3" s="358"/>
      <c r="AW3" s="358"/>
      <c r="AX3" s="358"/>
      <c r="AY3" s="358"/>
      <c r="AZ3" s="358"/>
      <c r="BA3" s="447" t="s">
        <v>4277</v>
      </c>
      <c r="BB3" s="447">
        <v>10</v>
      </c>
      <c r="BC3" s="358"/>
      <c r="BD3" s="447" t="s">
        <v>4277</v>
      </c>
      <c r="BE3" s="447">
        <v>45.9803</v>
      </c>
      <c r="BF3" s="447">
        <v>35.9803</v>
      </c>
      <c r="BG3" s="358"/>
      <c r="BH3" s="358"/>
      <c r="BI3" s="358"/>
    </row>
    <row r="4" spans="1:61">
      <c r="A4" s="355" t="s">
        <v>23</v>
      </c>
      <c r="B4" s="355" t="s">
        <v>965</v>
      </c>
      <c r="C4" s="356" t="s">
        <v>966</v>
      </c>
      <c r="D4" s="355" t="s">
        <v>969</v>
      </c>
      <c r="E4" s="355" t="s">
        <v>970</v>
      </c>
      <c r="F4" s="355">
        <v>996</v>
      </c>
      <c r="G4" s="355">
        <v>203</v>
      </c>
      <c r="H4" s="355">
        <v>1189</v>
      </c>
      <c r="I4" s="355">
        <v>627</v>
      </c>
      <c r="J4" s="355">
        <v>562</v>
      </c>
      <c r="K4" s="355">
        <v>198</v>
      </c>
      <c r="L4" s="355">
        <v>106</v>
      </c>
      <c r="M4" s="355">
        <v>92</v>
      </c>
      <c r="N4" s="355">
        <v>1</v>
      </c>
      <c r="O4" s="355">
        <v>0</v>
      </c>
      <c r="P4" s="355">
        <v>1</v>
      </c>
      <c r="Q4" s="355">
        <v>0</v>
      </c>
      <c r="R4" s="355">
        <v>165</v>
      </c>
      <c r="S4" s="355">
        <v>0</v>
      </c>
      <c r="T4" s="355">
        <v>20</v>
      </c>
      <c r="U4" s="355">
        <v>160</v>
      </c>
      <c r="V4" s="355">
        <f t="shared" ref="V4:V75" si="0">R4+T4+U4</f>
        <v>345</v>
      </c>
      <c r="W4" s="355">
        <v>35</v>
      </c>
      <c r="X4" s="355">
        <v>345</v>
      </c>
      <c r="Y4" s="358" t="s">
        <v>7695</v>
      </c>
      <c r="Z4" s="372" t="s">
        <v>7939</v>
      </c>
      <c r="AA4" s="358"/>
      <c r="AB4" s="358"/>
      <c r="AC4" s="447">
        <v>84.16</v>
      </c>
      <c r="AD4" s="358"/>
      <c r="AE4" s="358">
        <v>84.16</v>
      </c>
      <c r="AF4" s="358"/>
      <c r="AG4" s="358"/>
      <c r="AH4" s="358" t="s">
        <v>4682</v>
      </c>
      <c r="AI4" s="358" t="s">
        <v>4008</v>
      </c>
      <c r="AJ4" s="358"/>
      <c r="AK4" s="358" t="s">
        <v>7940</v>
      </c>
      <c r="AL4" s="447">
        <v>20.75</v>
      </c>
      <c r="AM4" s="358"/>
      <c r="AN4" s="358" t="s">
        <v>7009</v>
      </c>
      <c r="AO4" s="463">
        <v>44836</v>
      </c>
      <c r="AP4" s="358" t="s">
        <v>7938</v>
      </c>
      <c r="AQ4" s="358" t="s">
        <v>7941</v>
      </c>
      <c r="AR4" s="361" t="s">
        <v>4274</v>
      </c>
      <c r="AS4" s="447">
        <v>8949875080</v>
      </c>
      <c r="AT4" s="358"/>
      <c r="AU4" s="358"/>
      <c r="AV4" s="358"/>
      <c r="AW4" s="358"/>
      <c r="AX4" s="358"/>
      <c r="AY4" s="358"/>
      <c r="AZ4" s="358"/>
      <c r="BA4" s="447" t="s">
        <v>4277</v>
      </c>
      <c r="BB4" s="447">
        <v>20</v>
      </c>
      <c r="BC4" s="358"/>
      <c r="BD4" s="447" t="s">
        <v>4277</v>
      </c>
      <c r="BE4" s="447">
        <v>84.16</v>
      </c>
      <c r="BF4" s="447">
        <v>64.16</v>
      </c>
      <c r="BG4" s="358"/>
      <c r="BH4" s="358"/>
      <c r="BI4" s="358"/>
    </row>
    <row r="5" spans="1:61">
      <c r="A5" s="355" t="s">
        <v>23</v>
      </c>
      <c r="B5" s="355" t="s">
        <v>965</v>
      </c>
      <c r="C5" s="356" t="s">
        <v>971</v>
      </c>
      <c r="D5" s="357" t="s">
        <v>971</v>
      </c>
      <c r="E5" s="355" t="s">
        <v>972</v>
      </c>
      <c r="F5" s="355">
        <v>1962</v>
      </c>
      <c r="G5" s="355">
        <v>515</v>
      </c>
      <c r="H5" s="355">
        <v>2779</v>
      </c>
      <c r="I5" s="355">
        <v>1471</v>
      </c>
      <c r="J5" s="355">
        <v>1308</v>
      </c>
      <c r="K5" s="355">
        <v>453</v>
      </c>
      <c r="L5" s="355">
        <v>248</v>
      </c>
      <c r="M5" s="355">
        <v>205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10</v>
      </c>
      <c r="T5" s="355">
        <v>40</v>
      </c>
      <c r="U5" s="355">
        <v>140</v>
      </c>
      <c r="V5" s="355">
        <f t="shared" si="0"/>
        <v>180</v>
      </c>
      <c r="W5" s="355">
        <v>215</v>
      </c>
      <c r="X5" s="355">
        <v>190</v>
      </c>
      <c r="Y5" s="358" t="s">
        <v>7695</v>
      </c>
      <c r="Z5" s="372" t="s">
        <v>8004</v>
      </c>
      <c r="AA5" s="358"/>
      <c r="AB5" s="358"/>
      <c r="AC5" s="447">
        <v>29.854900000000001</v>
      </c>
      <c r="AD5" s="358">
        <v>9.8140000000000001</v>
      </c>
      <c r="AE5" s="358">
        <v>20.040900000000001</v>
      </c>
      <c r="AF5" s="358"/>
      <c r="AG5" s="358"/>
      <c r="AH5" s="358" t="s">
        <v>4682</v>
      </c>
      <c r="AI5" s="358" t="s">
        <v>4007</v>
      </c>
      <c r="AJ5" s="358"/>
      <c r="AK5" s="419" t="s">
        <v>8005</v>
      </c>
      <c r="AL5" s="447">
        <v>21.4</v>
      </c>
      <c r="AM5" s="358"/>
      <c r="AN5" s="358" t="s">
        <v>4272</v>
      </c>
      <c r="AO5" s="463">
        <v>44836</v>
      </c>
      <c r="AP5" s="358" t="s">
        <v>8003</v>
      </c>
      <c r="AQ5" s="358" t="s">
        <v>8006</v>
      </c>
      <c r="AR5" s="361" t="s">
        <v>4274</v>
      </c>
      <c r="AS5" s="447">
        <v>9983386241</v>
      </c>
      <c r="AT5" s="358"/>
      <c r="AU5" s="358"/>
      <c r="AV5" s="358"/>
      <c r="AW5" s="358"/>
      <c r="AX5" s="358"/>
      <c r="AY5" s="358"/>
      <c r="AZ5" s="358"/>
      <c r="BA5" s="447" t="s">
        <v>4277</v>
      </c>
      <c r="BB5" s="447">
        <v>21</v>
      </c>
      <c r="BC5" s="358"/>
      <c r="BD5" s="447" t="s">
        <v>4277</v>
      </c>
      <c r="BE5" s="447">
        <v>29.854900000000001</v>
      </c>
      <c r="BF5" s="447">
        <v>8.8549000000000007</v>
      </c>
      <c r="BG5" s="358"/>
      <c r="BH5" s="358"/>
      <c r="BI5" s="358"/>
    </row>
    <row r="6" spans="1:61">
      <c r="A6" s="355" t="s">
        <v>23</v>
      </c>
      <c r="B6" s="355" t="s">
        <v>965</v>
      </c>
      <c r="C6" s="356" t="s">
        <v>973</v>
      </c>
      <c r="D6" s="357" t="s">
        <v>974</v>
      </c>
      <c r="E6" s="355" t="s">
        <v>975</v>
      </c>
      <c r="F6" s="355">
        <v>9455.4</v>
      </c>
      <c r="G6" s="355">
        <v>2261</v>
      </c>
      <c r="H6" s="355">
        <v>12611</v>
      </c>
      <c r="I6" s="355">
        <v>6514</v>
      </c>
      <c r="J6" s="355">
        <v>6097</v>
      </c>
      <c r="K6" s="355">
        <v>2968</v>
      </c>
      <c r="L6" s="355">
        <v>1545</v>
      </c>
      <c r="M6" s="355">
        <v>1423</v>
      </c>
      <c r="N6" s="355">
        <v>128</v>
      </c>
      <c r="O6" s="355">
        <v>68</v>
      </c>
      <c r="P6" s="355">
        <v>60</v>
      </c>
      <c r="Q6" s="355">
        <v>0</v>
      </c>
      <c r="R6" s="355">
        <v>94</v>
      </c>
      <c r="S6" s="355">
        <v>434.05</v>
      </c>
      <c r="T6" s="355">
        <v>56.1</v>
      </c>
      <c r="U6" s="355">
        <v>1724</v>
      </c>
      <c r="V6" s="355">
        <f t="shared" si="0"/>
        <v>1874.1</v>
      </c>
      <c r="W6" s="355">
        <v>1780.1</v>
      </c>
      <c r="X6" s="355">
        <v>2308.15</v>
      </c>
      <c r="Y6" s="358" t="s">
        <v>7695</v>
      </c>
      <c r="Z6" s="372" t="s">
        <v>8008</v>
      </c>
      <c r="AA6" s="358">
        <v>26.794879000000002</v>
      </c>
      <c r="AB6" s="358">
        <v>73.581681000000003</v>
      </c>
      <c r="AC6" s="447">
        <v>243.25489999999999</v>
      </c>
      <c r="AD6" s="358">
        <v>243.25489999999999</v>
      </c>
      <c r="AE6" s="358"/>
      <c r="AF6" s="358"/>
      <c r="AG6" s="358"/>
      <c r="AH6" s="358" t="s">
        <v>4682</v>
      </c>
      <c r="AI6" s="358" t="s">
        <v>4007</v>
      </c>
      <c r="AJ6" s="358"/>
      <c r="AK6" s="419" t="s">
        <v>8009</v>
      </c>
      <c r="AL6" s="447">
        <v>43.55</v>
      </c>
      <c r="AM6" s="358"/>
      <c r="AN6" s="358" t="s">
        <v>4272</v>
      </c>
      <c r="AO6" s="463">
        <v>44836</v>
      </c>
      <c r="AP6" s="358" t="s">
        <v>8007</v>
      </c>
      <c r="AQ6" s="358" t="s">
        <v>8010</v>
      </c>
      <c r="AR6" s="361" t="s">
        <v>4274</v>
      </c>
      <c r="AS6" s="447">
        <v>9982088755</v>
      </c>
      <c r="AT6" s="358"/>
      <c r="AU6" s="358"/>
      <c r="AV6" s="358"/>
      <c r="AW6" s="358"/>
      <c r="AX6" s="358"/>
      <c r="AY6" s="358"/>
      <c r="AZ6" s="358"/>
      <c r="BA6" s="447" t="s">
        <v>5750</v>
      </c>
      <c r="BB6" s="447">
        <v>43</v>
      </c>
      <c r="BC6" s="358"/>
      <c r="BD6" s="447" t="s">
        <v>4277</v>
      </c>
      <c r="BE6" s="447">
        <v>243.25489999999999</v>
      </c>
      <c r="BF6" s="447">
        <v>200.25489999999999</v>
      </c>
      <c r="BG6" s="358"/>
      <c r="BH6" s="358"/>
      <c r="BI6" s="358"/>
    </row>
    <row r="7" spans="1:61">
      <c r="A7" s="355" t="s">
        <v>23</v>
      </c>
      <c r="B7" s="355" t="s">
        <v>965</v>
      </c>
      <c r="C7" s="356" t="s">
        <v>976</v>
      </c>
      <c r="D7" s="357" t="s">
        <v>977</v>
      </c>
      <c r="E7" s="355" t="s">
        <v>978</v>
      </c>
      <c r="F7" s="355">
        <v>1361.05</v>
      </c>
      <c r="G7" s="355">
        <v>443</v>
      </c>
      <c r="H7" s="355">
        <v>2581</v>
      </c>
      <c r="I7" s="355">
        <v>1326</v>
      </c>
      <c r="J7" s="355">
        <v>1255</v>
      </c>
      <c r="K7" s="355">
        <v>350</v>
      </c>
      <c r="L7" s="355">
        <v>177</v>
      </c>
      <c r="M7" s="355">
        <v>173</v>
      </c>
      <c r="N7" s="355">
        <v>0</v>
      </c>
      <c r="O7" s="355">
        <v>0</v>
      </c>
      <c r="P7" s="355">
        <v>0</v>
      </c>
      <c r="Q7" s="355">
        <v>0</v>
      </c>
      <c r="R7" s="355">
        <v>80.849999999999994</v>
      </c>
      <c r="S7" s="355">
        <v>76.150000000000006</v>
      </c>
      <c r="T7" s="355">
        <v>19.899999999999999</v>
      </c>
      <c r="U7" s="355">
        <v>233.3</v>
      </c>
      <c r="V7" s="355">
        <f t="shared" si="0"/>
        <v>334.05</v>
      </c>
      <c r="W7" s="355">
        <v>299.89999999999998</v>
      </c>
      <c r="X7" s="355">
        <v>410.2</v>
      </c>
      <c r="Y7" s="375" t="s">
        <v>7798</v>
      </c>
      <c r="Z7" s="359">
        <v>108812041323</v>
      </c>
      <c r="AA7" s="358"/>
      <c r="AB7" s="358"/>
      <c r="AC7" s="447">
        <v>75.821799999999996</v>
      </c>
      <c r="AD7" s="358">
        <v>75.821799999999996</v>
      </c>
      <c r="AE7" s="358"/>
      <c r="AF7" s="358"/>
      <c r="AG7" s="358"/>
      <c r="AH7" s="358" t="s">
        <v>4682</v>
      </c>
      <c r="AI7" s="358" t="s">
        <v>4008</v>
      </c>
      <c r="AJ7" s="358"/>
      <c r="AK7" s="284" t="s">
        <v>4159</v>
      </c>
      <c r="AL7" s="447">
        <v>11.11</v>
      </c>
      <c r="AM7" s="358"/>
      <c r="AN7" s="358" t="s">
        <v>7009</v>
      </c>
      <c r="AO7" s="463">
        <v>44836</v>
      </c>
      <c r="AP7" s="358" t="s">
        <v>7995</v>
      </c>
      <c r="AQ7" s="358" t="s">
        <v>7996</v>
      </c>
      <c r="AR7" s="361" t="s">
        <v>4274</v>
      </c>
      <c r="AS7" s="447">
        <v>9950395551</v>
      </c>
      <c r="AT7" s="358"/>
      <c r="AU7" s="358"/>
      <c r="AV7" s="358"/>
      <c r="AW7" s="358"/>
      <c r="AX7" s="358"/>
      <c r="AY7" s="358"/>
      <c r="AZ7" s="358"/>
      <c r="BA7" s="447" t="s">
        <v>5750</v>
      </c>
      <c r="BB7" s="447">
        <v>11</v>
      </c>
      <c r="BC7" s="358"/>
      <c r="BD7" s="447" t="s">
        <v>4277</v>
      </c>
      <c r="BE7" s="447">
        <v>75.821799999999996</v>
      </c>
      <c r="BF7" s="447">
        <v>64.821799999999996</v>
      </c>
      <c r="BG7" s="358"/>
      <c r="BH7" s="358"/>
      <c r="BI7" s="358"/>
    </row>
    <row r="8" spans="1:61">
      <c r="A8" s="355" t="s">
        <v>23</v>
      </c>
      <c r="B8" s="355" t="s">
        <v>965</v>
      </c>
      <c r="C8" s="356" t="s">
        <v>976</v>
      </c>
      <c r="D8" s="355" t="s">
        <v>979</v>
      </c>
      <c r="E8" s="355" t="s">
        <v>980</v>
      </c>
      <c r="F8" s="355">
        <v>927.87</v>
      </c>
      <c r="G8" s="355">
        <v>195</v>
      </c>
      <c r="H8" s="355">
        <v>1069</v>
      </c>
      <c r="I8" s="355">
        <v>515</v>
      </c>
      <c r="J8" s="355">
        <v>554</v>
      </c>
      <c r="K8" s="355">
        <v>306</v>
      </c>
      <c r="L8" s="355">
        <v>158</v>
      </c>
      <c r="M8" s="355">
        <v>148</v>
      </c>
      <c r="N8" s="355">
        <v>0</v>
      </c>
      <c r="O8" s="355">
        <v>0</v>
      </c>
      <c r="P8" s="355">
        <v>0</v>
      </c>
      <c r="Q8" s="355">
        <v>0</v>
      </c>
      <c r="R8" s="355">
        <v>19.100000000000001</v>
      </c>
      <c r="S8" s="355">
        <v>1</v>
      </c>
      <c r="T8" s="355">
        <v>0</v>
      </c>
      <c r="U8" s="355">
        <v>148.4</v>
      </c>
      <c r="V8" s="355">
        <f t="shared" si="0"/>
        <v>167.5</v>
      </c>
      <c r="W8" s="355">
        <v>212.87</v>
      </c>
      <c r="X8" s="355">
        <v>168.5</v>
      </c>
      <c r="Y8" s="358" t="s">
        <v>7695</v>
      </c>
      <c r="Z8" s="359">
        <v>103314384462311</v>
      </c>
      <c r="AA8" s="358"/>
      <c r="AB8" s="358"/>
      <c r="AC8" s="447">
        <v>32.9251</v>
      </c>
      <c r="AD8" s="358">
        <v>1.2706999999999999</v>
      </c>
      <c r="AE8" s="358">
        <v>31.654399999999999</v>
      </c>
      <c r="AF8" s="358"/>
      <c r="AG8" s="358"/>
      <c r="AH8" s="358" t="s">
        <v>5879</v>
      </c>
      <c r="AI8" s="358" t="s">
        <v>4008</v>
      </c>
      <c r="AJ8" s="358"/>
      <c r="AK8" s="284" t="s">
        <v>8012</v>
      </c>
      <c r="AL8" s="447">
        <v>23.9</v>
      </c>
      <c r="AM8" s="358"/>
      <c r="AN8" s="358" t="s">
        <v>4272</v>
      </c>
      <c r="AO8" s="463">
        <v>44836</v>
      </c>
      <c r="AP8" s="358" t="s">
        <v>8011</v>
      </c>
      <c r="AQ8" s="358" t="s">
        <v>8013</v>
      </c>
      <c r="AR8" s="361" t="s">
        <v>4274</v>
      </c>
      <c r="AS8" s="447">
        <v>8079015963</v>
      </c>
      <c r="AT8" s="358"/>
      <c r="AU8" s="358"/>
      <c r="AV8" s="358"/>
      <c r="AW8" s="358"/>
      <c r="AX8" s="358"/>
      <c r="AY8" s="358"/>
      <c r="AZ8" s="358"/>
      <c r="BA8" s="447" t="s">
        <v>4277</v>
      </c>
      <c r="BB8" s="447">
        <v>23</v>
      </c>
      <c r="BC8" s="358"/>
      <c r="BD8" s="447" t="s">
        <v>4277</v>
      </c>
      <c r="BE8" s="447">
        <v>32.9251</v>
      </c>
      <c r="BF8" s="447">
        <v>9.9251000000000005</v>
      </c>
      <c r="BG8" s="358"/>
      <c r="BH8" s="358"/>
      <c r="BI8" s="358"/>
    </row>
    <row r="9" spans="1:61">
      <c r="A9" s="355" t="s">
        <v>23</v>
      </c>
      <c r="B9" s="355" t="s">
        <v>965</v>
      </c>
      <c r="C9" s="356" t="s">
        <v>976</v>
      </c>
      <c r="D9" s="355" t="s">
        <v>981</v>
      </c>
      <c r="E9" s="355" t="s">
        <v>982</v>
      </c>
      <c r="F9" s="355">
        <v>573.11</v>
      </c>
      <c r="G9" s="355">
        <v>78</v>
      </c>
      <c r="H9" s="355">
        <v>438</v>
      </c>
      <c r="I9" s="355">
        <v>226</v>
      </c>
      <c r="J9" s="355">
        <v>212</v>
      </c>
      <c r="K9" s="355">
        <v>0</v>
      </c>
      <c r="L9" s="355">
        <v>0</v>
      </c>
      <c r="M9" s="355">
        <v>0</v>
      </c>
      <c r="N9" s="355">
        <v>0</v>
      </c>
      <c r="O9" s="355">
        <v>0</v>
      </c>
      <c r="P9" s="355">
        <v>0</v>
      </c>
      <c r="Q9" s="355">
        <v>0</v>
      </c>
      <c r="R9" s="355">
        <v>12.8</v>
      </c>
      <c r="S9" s="355">
        <v>0</v>
      </c>
      <c r="T9" s="355">
        <v>0</v>
      </c>
      <c r="U9" s="355">
        <v>70.349999999999994</v>
      </c>
      <c r="V9" s="355">
        <f t="shared" si="0"/>
        <v>83.149999999999991</v>
      </c>
      <c r="W9" s="355">
        <v>86.65</v>
      </c>
      <c r="X9" s="355">
        <v>83.15</v>
      </c>
      <c r="Y9" s="284" t="s">
        <v>7997</v>
      </c>
      <c r="Z9" s="372">
        <v>667</v>
      </c>
      <c r="AA9" s="358"/>
      <c r="AB9" s="358"/>
      <c r="AC9" s="447" t="s">
        <v>7999</v>
      </c>
      <c r="AD9" s="358">
        <v>17.8385</v>
      </c>
      <c r="AE9" s="358"/>
      <c r="AF9" s="358"/>
      <c r="AG9" s="358"/>
      <c r="AH9" s="358" t="s">
        <v>5879</v>
      </c>
      <c r="AI9" s="358" t="s">
        <v>4008</v>
      </c>
      <c r="AJ9" s="358"/>
      <c r="AK9" s="284" t="s">
        <v>8000</v>
      </c>
      <c r="AL9" s="447">
        <v>14.86</v>
      </c>
      <c r="AM9" s="358"/>
      <c r="AN9" s="358" t="s">
        <v>7009</v>
      </c>
      <c r="AO9" s="463">
        <v>44836</v>
      </c>
      <c r="AP9" s="358" t="s">
        <v>7998</v>
      </c>
      <c r="AQ9" s="358" t="s">
        <v>8001</v>
      </c>
      <c r="AR9" s="361" t="s">
        <v>4274</v>
      </c>
      <c r="AS9" s="447"/>
      <c r="AT9" s="358"/>
      <c r="AU9" s="358"/>
      <c r="AV9" s="358"/>
      <c r="AW9" s="358"/>
      <c r="AX9" s="358"/>
      <c r="AY9" s="358"/>
      <c r="AZ9" s="358"/>
      <c r="BA9" s="447" t="s">
        <v>4277</v>
      </c>
      <c r="BB9" s="447">
        <v>14</v>
      </c>
      <c r="BC9" s="358"/>
      <c r="BD9" s="447" t="s">
        <v>4277</v>
      </c>
      <c r="BE9" s="447" t="s">
        <v>7999</v>
      </c>
      <c r="BF9" s="447">
        <v>3.8384999999999998</v>
      </c>
      <c r="BG9" s="358"/>
      <c r="BH9" s="358"/>
      <c r="BI9" s="358"/>
    </row>
    <row r="10" spans="1:61" ht="31.5">
      <c r="A10" s="355" t="s">
        <v>23</v>
      </c>
      <c r="B10" s="355" t="s">
        <v>965</v>
      </c>
      <c r="C10" s="356" t="s">
        <v>983</v>
      </c>
      <c r="D10" s="357" t="s">
        <v>984</v>
      </c>
      <c r="E10" s="355" t="s">
        <v>985</v>
      </c>
      <c r="F10" s="355">
        <v>1960</v>
      </c>
      <c r="G10" s="355">
        <v>604</v>
      </c>
      <c r="H10" s="355">
        <v>3336</v>
      </c>
      <c r="I10" s="355">
        <v>1748</v>
      </c>
      <c r="J10" s="355">
        <v>1588</v>
      </c>
      <c r="K10" s="355">
        <v>630</v>
      </c>
      <c r="L10" s="355">
        <v>324</v>
      </c>
      <c r="M10" s="355">
        <v>306</v>
      </c>
      <c r="N10" s="355">
        <v>7</v>
      </c>
      <c r="O10" s="355">
        <v>6</v>
      </c>
      <c r="P10" s="355">
        <v>1</v>
      </c>
      <c r="Q10" s="355">
        <v>0</v>
      </c>
      <c r="R10" s="355">
        <v>193</v>
      </c>
      <c r="S10" s="355">
        <v>21</v>
      </c>
      <c r="T10" s="355">
        <v>54</v>
      </c>
      <c r="U10" s="355">
        <v>61</v>
      </c>
      <c r="V10" s="355">
        <f t="shared" si="0"/>
        <v>308</v>
      </c>
      <c r="W10" s="355">
        <v>265</v>
      </c>
      <c r="X10" s="355">
        <v>329</v>
      </c>
      <c r="Y10" s="358" t="s">
        <v>7695</v>
      </c>
      <c r="Z10" s="372" t="s">
        <v>7943</v>
      </c>
      <c r="AA10" s="358">
        <v>26.704977</v>
      </c>
      <c r="AB10" s="358">
        <v>73.589943000000005</v>
      </c>
      <c r="AC10" s="447">
        <v>211.16739999999999</v>
      </c>
      <c r="AD10" s="358">
        <v>30.820799999999998</v>
      </c>
      <c r="AE10" s="358">
        <v>180.3466</v>
      </c>
      <c r="AF10" s="358"/>
      <c r="AG10" s="358"/>
      <c r="AH10" s="358" t="s">
        <v>4682</v>
      </c>
      <c r="AI10" s="358" t="s">
        <v>4007</v>
      </c>
      <c r="AJ10" s="358"/>
      <c r="AK10" s="358" t="s">
        <v>7944</v>
      </c>
      <c r="AL10" s="447">
        <v>14.72</v>
      </c>
      <c r="AM10" s="358"/>
      <c r="AN10" s="358" t="s">
        <v>4272</v>
      </c>
      <c r="AO10" s="463">
        <v>44836</v>
      </c>
      <c r="AP10" s="358" t="s">
        <v>7942</v>
      </c>
      <c r="AQ10" s="358" t="s">
        <v>7945</v>
      </c>
      <c r="AR10" s="361" t="s">
        <v>4274</v>
      </c>
      <c r="AS10" s="447">
        <v>889031901</v>
      </c>
      <c r="AT10" s="358"/>
      <c r="AU10" s="358"/>
      <c r="AV10" s="358"/>
      <c r="AW10" s="358"/>
      <c r="AX10" s="358"/>
      <c r="AY10" s="358"/>
      <c r="AZ10" s="358"/>
      <c r="BA10" s="447" t="s">
        <v>4277</v>
      </c>
      <c r="BB10" s="447">
        <v>14</v>
      </c>
      <c r="BC10" s="358"/>
      <c r="BD10" s="447" t="s">
        <v>4277</v>
      </c>
      <c r="BE10" s="447">
        <v>211.16739999999999</v>
      </c>
      <c r="BF10" s="447">
        <v>197.16739999999999</v>
      </c>
      <c r="BG10" s="358"/>
      <c r="BH10" s="358"/>
      <c r="BI10" s="358"/>
    </row>
    <row r="11" spans="1:61">
      <c r="A11" s="355" t="s">
        <v>23</v>
      </c>
      <c r="B11" s="355" t="s">
        <v>965</v>
      </c>
      <c r="C11" s="356" t="s">
        <v>986</v>
      </c>
      <c r="D11" s="357" t="s">
        <v>987</v>
      </c>
      <c r="E11" s="355" t="s">
        <v>988</v>
      </c>
      <c r="F11" s="355">
        <v>2274.14</v>
      </c>
      <c r="G11" s="355">
        <v>545</v>
      </c>
      <c r="H11" s="355">
        <v>2897</v>
      </c>
      <c r="I11" s="355">
        <v>1500</v>
      </c>
      <c r="J11" s="355">
        <v>1397</v>
      </c>
      <c r="K11" s="355">
        <v>1076</v>
      </c>
      <c r="L11" s="355">
        <v>559</v>
      </c>
      <c r="M11" s="355">
        <v>517</v>
      </c>
      <c r="N11" s="355">
        <v>5</v>
      </c>
      <c r="O11" s="355">
        <v>3</v>
      </c>
      <c r="P11" s="355">
        <v>2</v>
      </c>
      <c r="Q11" s="355">
        <v>0</v>
      </c>
      <c r="R11" s="355">
        <v>1.08</v>
      </c>
      <c r="S11" s="355">
        <v>79.19</v>
      </c>
      <c r="T11" s="355">
        <v>110.25</v>
      </c>
      <c r="U11" s="355">
        <v>249.15</v>
      </c>
      <c r="V11" s="355">
        <f t="shared" si="0"/>
        <v>360.48</v>
      </c>
      <c r="W11" s="355">
        <v>479.6</v>
      </c>
      <c r="X11" s="355">
        <v>439.67</v>
      </c>
      <c r="Y11" s="358"/>
      <c r="Z11" s="358"/>
      <c r="AA11" s="358"/>
      <c r="AB11" s="358"/>
      <c r="AC11" s="447"/>
      <c r="AD11" s="358"/>
      <c r="AE11" s="358"/>
      <c r="AF11" s="358"/>
      <c r="AG11" s="358"/>
      <c r="AH11" s="358"/>
      <c r="AI11" s="358"/>
      <c r="AJ11" s="358"/>
      <c r="AK11" s="358"/>
      <c r="AL11" s="447"/>
      <c r="AM11" s="358"/>
      <c r="AN11" s="358"/>
      <c r="AO11" s="447"/>
      <c r="AP11" s="358"/>
      <c r="AQ11" s="358"/>
      <c r="AR11" s="358"/>
      <c r="AS11" s="447"/>
      <c r="AT11" s="358"/>
      <c r="AU11" s="358"/>
      <c r="AV11" s="358"/>
      <c r="AW11" s="358"/>
      <c r="AX11" s="358"/>
      <c r="AY11" s="358"/>
      <c r="AZ11" s="358"/>
      <c r="BA11" s="447"/>
      <c r="BB11" s="447"/>
      <c r="BC11" s="358"/>
      <c r="BD11" s="447"/>
      <c r="BE11" s="447"/>
      <c r="BF11" s="447"/>
      <c r="BG11" s="358"/>
      <c r="BH11" s="358"/>
      <c r="BI11" s="358"/>
    </row>
    <row r="12" spans="1:61">
      <c r="A12" s="355" t="s">
        <v>23</v>
      </c>
      <c r="B12" s="355" t="s">
        <v>965</v>
      </c>
      <c r="C12" s="356" t="s">
        <v>986</v>
      </c>
      <c r="D12" s="355" t="s">
        <v>989</v>
      </c>
      <c r="E12" s="355" t="s">
        <v>990</v>
      </c>
      <c r="F12" s="355">
        <v>1662.98</v>
      </c>
      <c r="G12" s="355">
        <v>220</v>
      </c>
      <c r="H12" s="355">
        <v>1234</v>
      </c>
      <c r="I12" s="355">
        <v>648</v>
      </c>
      <c r="J12" s="355">
        <v>586</v>
      </c>
      <c r="K12" s="355">
        <v>242</v>
      </c>
      <c r="L12" s="355">
        <v>120</v>
      </c>
      <c r="M12" s="355">
        <v>122</v>
      </c>
      <c r="N12" s="355">
        <v>6</v>
      </c>
      <c r="O12" s="355">
        <v>2</v>
      </c>
      <c r="P12" s="355">
        <v>4</v>
      </c>
      <c r="Q12" s="355">
        <v>0</v>
      </c>
      <c r="R12" s="355">
        <v>1.1499999999999999</v>
      </c>
      <c r="S12" s="355">
        <v>36.1</v>
      </c>
      <c r="T12" s="355">
        <v>3.05</v>
      </c>
      <c r="U12" s="355">
        <v>172.85</v>
      </c>
      <c r="V12" s="355">
        <f t="shared" si="0"/>
        <v>177.04999999999998</v>
      </c>
      <c r="W12" s="355">
        <v>63.1</v>
      </c>
      <c r="X12" s="355">
        <v>213.15</v>
      </c>
      <c r="Y12" s="358"/>
      <c r="Z12" s="358"/>
      <c r="AA12" s="358"/>
      <c r="AB12" s="358"/>
      <c r="AC12" s="447"/>
      <c r="AD12" s="358"/>
      <c r="AE12" s="358"/>
      <c r="AF12" s="358"/>
      <c r="AG12" s="358"/>
      <c r="AH12" s="358"/>
      <c r="AI12" s="358"/>
      <c r="AJ12" s="358"/>
      <c r="AK12" s="358"/>
      <c r="AL12" s="447"/>
      <c r="AM12" s="358"/>
      <c r="AN12" s="358"/>
      <c r="AO12" s="447"/>
      <c r="AP12" s="358"/>
      <c r="AQ12" s="358"/>
      <c r="AR12" s="358"/>
      <c r="AS12" s="447"/>
      <c r="AT12" s="358"/>
      <c r="AU12" s="358"/>
      <c r="AV12" s="358"/>
      <c r="AW12" s="358"/>
      <c r="AX12" s="358"/>
      <c r="AY12" s="358"/>
      <c r="AZ12" s="358"/>
      <c r="BA12" s="447"/>
      <c r="BB12" s="447"/>
      <c r="BC12" s="358"/>
      <c r="BD12" s="447"/>
      <c r="BE12" s="447"/>
      <c r="BF12" s="447"/>
      <c r="BG12" s="358"/>
      <c r="BH12" s="358"/>
      <c r="BI12" s="358"/>
    </row>
    <row r="13" spans="1:61">
      <c r="A13" s="355" t="s">
        <v>23</v>
      </c>
      <c r="B13" s="355" t="s">
        <v>965</v>
      </c>
      <c r="C13" s="356" t="s">
        <v>986</v>
      </c>
      <c r="D13" s="355" t="s">
        <v>991</v>
      </c>
      <c r="E13" s="355" t="s">
        <v>992</v>
      </c>
      <c r="F13" s="355">
        <v>1149.29</v>
      </c>
      <c r="G13" s="355">
        <v>203</v>
      </c>
      <c r="H13" s="355">
        <v>1120</v>
      </c>
      <c r="I13" s="355">
        <v>605</v>
      </c>
      <c r="J13" s="355">
        <v>515</v>
      </c>
      <c r="K13" s="355">
        <v>380</v>
      </c>
      <c r="L13" s="355">
        <v>198</v>
      </c>
      <c r="M13" s="355">
        <v>182</v>
      </c>
      <c r="N13" s="355">
        <v>0</v>
      </c>
      <c r="O13" s="355">
        <v>0</v>
      </c>
      <c r="P13" s="355">
        <v>0</v>
      </c>
      <c r="Q13" s="355">
        <v>0</v>
      </c>
      <c r="R13" s="355">
        <v>18.190000000000001</v>
      </c>
      <c r="S13" s="355">
        <v>21.16</v>
      </c>
      <c r="T13" s="355">
        <v>92.6</v>
      </c>
      <c r="U13" s="355">
        <v>89.25</v>
      </c>
      <c r="V13" s="355">
        <f t="shared" si="0"/>
        <v>200.04</v>
      </c>
      <c r="W13" s="355">
        <v>85.15</v>
      </c>
      <c r="X13" s="355">
        <v>221.2</v>
      </c>
      <c r="Y13" s="358"/>
      <c r="Z13" s="358"/>
      <c r="AA13" s="358"/>
      <c r="AB13" s="358"/>
      <c r="AC13" s="447"/>
      <c r="AD13" s="358"/>
      <c r="AE13" s="358"/>
      <c r="AF13" s="358"/>
      <c r="AG13" s="358"/>
      <c r="AH13" s="358"/>
      <c r="AI13" s="358"/>
      <c r="AJ13" s="358"/>
      <c r="AK13" s="358"/>
      <c r="AL13" s="447"/>
      <c r="AM13" s="358"/>
      <c r="AN13" s="358"/>
      <c r="AO13" s="447"/>
      <c r="AP13" s="358"/>
      <c r="AQ13" s="358"/>
      <c r="AR13" s="358"/>
      <c r="AS13" s="447"/>
      <c r="AT13" s="358"/>
      <c r="AU13" s="358"/>
      <c r="AV13" s="358"/>
      <c r="AW13" s="358"/>
      <c r="AX13" s="358"/>
      <c r="AY13" s="358"/>
      <c r="AZ13" s="358"/>
      <c r="BA13" s="447"/>
      <c r="BB13" s="447"/>
      <c r="BC13" s="358"/>
      <c r="BD13" s="447"/>
      <c r="BE13" s="447"/>
      <c r="BF13" s="447"/>
      <c r="BG13" s="358"/>
      <c r="BH13" s="358"/>
      <c r="BI13" s="358"/>
    </row>
    <row r="14" spans="1:61">
      <c r="A14" s="355" t="s">
        <v>23</v>
      </c>
      <c r="B14" s="355" t="s">
        <v>965</v>
      </c>
      <c r="C14" s="356" t="s">
        <v>993</v>
      </c>
      <c r="D14" s="357" t="s">
        <v>993</v>
      </c>
      <c r="E14" s="355" t="s">
        <v>994</v>
      </c>
      <c r="F14" s="355">
        <v>359.62</v>
      </c>
      <c r="G14" s="355">
        <v>49</v>
      </c>
      <c r="H14" s="355">
        <v>277</v>
      </c>
      <c r="I14" s="355">
        <v>127</v>
      </c>
      <c r="J14" s="355">
        <v>150</v>
      </c>
      <c r="K14" s="355">
        <v>63</v>
      </c>
      <c r="L14" s="355">
        <v>25</v>
      </c>
      <c r="M14" s="355">
        <v>38</v>
      </c>
      <c r="N14" s="355">
        <v>0</v>
      </c>
      <c r="O14" s="355">
        <v>0</v>
      </c>
      <c r="P14" s="355">
        <v>0</v>
      </c>
      <c r="Q14" s="355">
        <v>0</v>
      </c>
      <c r="R14" s="355">
        <v>45.77</v>
      </c>
      <c r="S14" s="355">
        <v>117.1</v>
      </c>
      <c r="T14" s="355">
        <v>9.7200000000000006</v>
      </c>
      <c r="U14" s="355">
        <v>12.47</v>
      </c>
      <c r="V14" s="355">
        <f t="shared" si="0"/>
        <v>67.960000000000008</v>
      </c>
      <c r="W14" s="355">
        <v>15.5</v>
      </c>
      <c r="X14" s="355">
        <v>185.06</v>
      </c>
      <c r="Y14" s="358"/>
      <c r="Z14" s="358"/>
      <c r="AA14" s="358"/>
      <c r="AB14" s="358"/>
      <c r="AC14" s="447"/>
      <c r="AD14" s="358"/>
      <c r="AE14" s="358"/>
      <c r="AF14" s="358"/>
      <c r="AG14" s="358"/>
      <c r="AH14" s="358"/>
      <c r="AI14" s="358"/>
      <c r="AJ14" s="358"/>
      <c r="AK14" s="358"/>
      <c r="AL14" s="447"/>
      <c r="AM14" s="358"/>
      <c r="AN14" s="358"/>
      <c r="AO14" s="447"/>
      <c r="AP14" s="358"/>
      <c r="AQ14" s="358"/>
      <c r="AR14" s="358"/>
      <c r="AS14" s="447"/>
      <c r="AT14" s="358"/>
      <c r="AU14" s="358"/>
      <c r="AV14" s="358"/>
      <c r="AW14" s="358"/>
      <c r="AX14" s="358"/>
      <c r="AY14" s="358"/>
      <c r="AZ14" s="358"/>
      <c r="BA14" s="447"/>
      <c r="BB14" s="447"/>
      <c r="BC14" s="358"/>
      <c r="BD14" s="447"/>
      <c r="BE14" s="447"/>
      <c r="BF14" s="447"/>
      <c r="BG14" s="358"/>
      <c r="BH14" s="358"/>
      <c r="BI14" s="358"/>
    </row>
    <row r="15" spans="1:61">
      <c r="A15" s="355" t="s">
        <v>23</v>
      </c>
      <c r="B15" s="355" t="s">
        <v>965</v>
      </c>
      <c r="C15" s="356" t="s">
        <v>993</v>
      </c>
      <c r="D15" s="355" t="s">
        <v>995</v>
      </c>
      <c r="E15" s="355" t="s">
        <v>996</v>
      </c>
      <c r="F15" s="355">
        <v>119.07</v>
      </c>
      <c r="G15" s="355">
        <v>88</v>
      </c>
      <c r="H15" s="355">
        <v>479</v>
      </c>
      <c r="I15" s="355">
        <v>250</v>
      </c>
      <c r="J15" s="355">
        <v>229</v>
      </c>
      <c r="K15" s="355">
        <v>0</v>
      </c>
      <c r="L15" s="355">
        <v>0</v>
      </c>
      <c r="M15" s="355">
        <v>0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0</v>
      </c>
      <c r="U15" s="355">
        <v>11.2</v>
      </c>
      <c r="V15" s="355">
        <f t="shared" si="0"/>
        <v>11.2</v>
      </c>
      <c r="W15" s="355">
        <v>15.4</v>
      </c>
      <c r="X15" s="355">
        <v>11.2</v>
      </c>
      <c r="Y15" s="358"/>
      <c r="Z15" s="358"/>
      <c r="AA15" s="358"/>
      <c r="AB15" s="358"/>
      <c r="AC15" s="447"/>
      <c r="AD15" s="358"/>
      <c r="AE15" s="358"/>
      <c r="AF15" s="358"/>
      <c r="AG15" s="358"/>
      <c r="AH15" s="358"/>
      <c r="AI15" s="358"/>
      <c r="AJ15" s="358"/>
      <c r="AK15" s="358"/>
      <c r="AL15" s="447"/>
      <c r="AM15" s="358"/>
      <c r="AN15" s="358"/>
      <c r="AO15" s="447"/>
      <c r="AP15" s="358"/>
      <c r="AQ15" s="358"/>
      <c r="AR15" s="358"/>
      <c r="AS15" s="447"/>
      <c r="AT15" s="358"/>
      <c r="AU15" s="358"/>
      <c r="AV15" s="358"/>
      <c r="AW15" s="358"/>
      <c r="AX15" s="358"/>
      <c r="AY15" s="358"/>
      <c r="AZ15" s="358"/>
      <c r="BA15" s="447"/>
      <c r="BB15" s="447"/>
      <c r="BC15" s="358"/>
      <c r="BD15" s="447"/>
      <c r="BE15" s="447"/>
      <c r="BF15" s="447"/>
      <c r="BG15" s="358"/>
      <c r="BH15" s="358"/>
      <c r="BI15" s="358"/>
    </row>
    <row r="16" spans="1:61">
      <c r="A16" s="355" t="s">
        <v>23</v>
      </c>
      <c r="B16" s="355" t="s">
        <v>965</v>
      </c>
      <c r="C16" s="356" t="s">
        <v>993</v>
      </c>
      <c r="D16" s="355" t="s">
        <v>997</v>
      </c>
      <c r="E16" s="355" t="s">
        <v>998</v>
      </c>
      <c r="F16" s="355">
        <v>305.69</v>
      </c>
      <c r="G16" s="355">
        <v>107</v>
      </c>
      <c r="H16" s="355">
        <v>579</v>
      </c>
      <c r="I16" s="355">
        <v>303</v>
      </c>
      <c r="J16" s="355">
        <v>276</v>
      </c>
      <c r="K16" s="355">
        <v>0</v>
      </c>
      <c r="L16" s="355">
        <v>0</v>
      </c>
      <c r="M16" s="355">
        <v>0</v>
      </c>
      <c r="N16" s="355">
        <v>0</v>
      </c>
      <c r="O16" s="355">
        <v>0</v>
      </c>
      <c r="P16" s="355">
        <v>0</v>
      </c>
      <c r="Q16" s="355">
        <v>0</v>
      </c>
      <c r="R16" s="355">
        <v>51.9</v>
      </c>
      <c r="S16" s="355">
        <v>0</v>
      </c>
      <c r="T16" s="355">
        <v>0</v>
      </c>
      <c r="U16" s="355">
        <v>30.14</v>
      </c>
      <c r="V16" s="355">
        <f t="shared" si="0"/>
        <v>82.039999999999992</v>
      </c>
      <c r="W16" s="355">
        <v>13.14</v>
      </c>
      <c r="X16" s="355">
        <v>82.04</v>
      </c>
      <c r="Y16" s="358"/>
      <c r="Z16" s="358"/>
      <c r="AA16" s="358"/>
      <c r="AB16" s="358"/>
      <c r="AC16" s="447"/>
      <c r="AD16" s="358"/>
      <c r="AE16" s="358"/>
      <c r="AF16" s="358"/>
      <c r="AG16" s="358"/>
      <c r="AH16" s="358"/>
      <c r="AI16" s="358"/>
      <c r="AJ16" s="358"/>
      <c r="AK16" s="358"/>
      <c r="AL16" s="447"/>
      <c r="AM16" s="358"/>
      <c r="AN16" s="358"/>
      <c r="AO16" s="447"/>
      <c r="AP16" s="358"/>
      <c r="AQ16" s="358"/>
      <c r="AR16" s="358"/>
      <c r="AS16" s="447"/>
      <c r="AT16" s="358"/>
      <c r="AU16" s="358"/>
      <c r="AV16" s="358"/>
      <c r="AW16" s="358"/>
      <c r="AX16" s="358"/>
      <c r="AY16" s="358"/>
      <c r="AZ16" s="358"/>
      <c r="BA16" s="447"/>
      <c r="BB16" s="447"/>
      <c r="BC16" s="358"/>
      <c r="BD16" s="447"/>
      <c r="BE16" s="447"/>
      <c r="BF16" s="447"/>
      <c r="BG16" s="358"/>
      <c r="BH16" s="358"/>
      <c r="BI16" s="358"/>
    </row>
    <row r="17" spans="1:61">
      <c r="A17" s="355" t="s">
        <v>23</v>
      </c>
      <c r="B17" s="355" t="s">
        <v>965</v>
      </c>
      <c r="C17" s="356" t="s">
        <v>993</v>
      </c>
      <c r="D17" s="355" t="s">
        <v>999</v>
      </c>
      <c r="E17" s="355" t="s">
        <v>1000</v>
      </c>
      <c r="F17" s="355">
        <v>253.13</v>
      </c>
      <c r="G17" s="355">
        <v>110</v>
      </c>
      <c r="H17" s="355">
        <v>600</v>
      </c>
      <c r="I17" s="355">
        <v>312</v>
      </c>
      <c r="J17" s="355">
        <v>288</v>
      </c>
      <c r="K17" s="355">
        <v>0</v>
      </c>
      <c r="L17" s="355">
        <v>0</v>
      </c>
      <c r="M17" s="355">
        <v>0</v>
      </c>
      <c r="N17" s="355">
        <v>0</v>
      </c>
      <c r="O17" s="355">
        <v>0</v>
      </c>
      <c r="P17" s="355">
        <v>0</v>
      </c>
      <c r="Q17" s="355">
        <v>0</v>
      </c>
      <c r="R17" s="355">
        <v>48.52</v>
      </c>
      <c r="S17" s="355">
        <v>0</v>
      </c>
      <c r="T17" s="355">
        <v>0</v>
      </c>
      <c r="U17" s="355">
        <v>15.4</v>
      </c>
      <c r="V17" s="355">
        <f t="shared" si="0"/>
        <v>63.92</v>
      </c>
      <c r="W17" s="355">
        <v>7.3</v>
      </c>
      <c r="X17" s="355">
        <v>63.92</v>
      </c>
      <c r="Y17" s="358"/>
      <c r="Z17" s="358"/>
      <c r="AA17" s="358"/>
      <c r="AB17" s="358"/>
      <c r="AC17" s="447"/>
      <c r="AD17" s="358"/>
      <c r="AE17" s="358"/>
      <c r="AF17" s="358"/>
      <c r="AG17" s="358"/>
      <c r="AH17" s="358"/>
      <c r="AI17" s="358"/>
      <c r="AJ17" s="358"/>
      <c r="AK17" s="358"/>
      <c r="AL17" s="447"/>
      <c r="AM17" s="358"/>
      <c r="AN17" s="358"/>
      <c r="AO17" s="447"/>
      <c r="AP17" s="358"/>
      <c r="AQ17" s="358"/>
      <c r="AR17" s="358"/>
      <c r="AS17" s="447"/>
      <c r="AT17" s="358"/>
      <c r="AU17" s="358"/>
      <c r="AV17" s="358"/>
      <c r="AW17" s="358"/>
      <c r="AX17" s="358"/>
      <c r="AY17" s="358"/>
      <c r="AZ17" s="358"/>
      <c r="BA17" s="447"/>
      <c r="BB17" s="447"/>
      <c r="BC17" s="358"/>
      <c r="BD17" s="447"/>
      <c r="BE17" s="447"/>
      <c r="BF17" s="447"/>
      <c r="BG17" s="358"/>
      <c r="BH17" s="358"/>
      <c r="BI17" s="358"/>
    </row>
    <row r="18" spans="1:61">
      <c r="A18" s="355" t="s">
        <v>23</v>
      </c>
      <c r="B18" s="355" t="s">
        <v>965</v>
      </c>
      <c r="C18" s="356" t="s">
        <v>993</v>
      </c>
      <c r="D18" s="355" t="s">
        <v>1001</v>
      </c>
      <c r="E18" s="355" t="s">
        <v>1002</v>
      </c>
      <c r="F18" s="355">
        <v>744.49</v>
      </c>
      <c r="G18" s="355">
        <v>108</v>
      </c>
      <c r="H18" s="355">
        <v>638</v>
      </c>
      <c r="I18" s="355">
        <v>335</v>
      </c>
      <c r="J18" s="355">
        <v>303</v>
      </c>
      <c r="K18" s="355">
        <v>0</v>
      </c>
      <c r="L18" s="355">
        <v>0</v>
      </c>
      <c r="M18" s="355">
        <v>0</v>
      </c>
      <c r="N18" s="355">
        <v>0</v>
      </c>
      <c r="O18" s="355">
        <v>0</v>
      </c>
      <c r="P18" s="355">
        <v>0</v>
      </c>
      <c r="Q18" s="355">
        <v>0</v>
      </c>
      <c r="R18" s="355">
        <v>187.17</v>
      </c>
      <c r="S18" s="355">
        <v>2.0299999999999998</v>
      </c>
      <c r="T18" s="355">
        <v>10.65</v>
      </c>
      <c r="U18" s="355">
        <v>15.43</v>
      </c>
      <c r="V18" s="355">
        <f t="shared" si="0"/>
        <v>213.25</v>
      </c>
      <c r="W18" s="355">
        <v>12.43</v>
      </c>
      <c r="X18" s="355">
        <v>215.28</v>
      </c>
      <c r="Y18" s="358"/>
      <c r="Z18" s="358"/>
      <c r="AA18" s="358"/>
      <c r="AB18" s="358"/>
      <c r="AC18" s="447"/>
      <c r="AD18" s="358"/>
      <c r="AE18" s="358"/>
      <c r="AF18" s="358"/>
      <c r="AG18" s="358"/>
      <c r="AH18" s="358"/>
      <c r="AI18" s="358"/>
      <c r="AJ18" s="358"/>
      <c r="AK18" s="358"/>
      <c r="AL18" s="447"/>
      <c r="AM18" s="358"/>
      <c r="AN18" s="358"/>
      <c r="AO18" s="447"/>
      <c r="AP18" s="358"/>
      <c r="AQ18" s="358"/>
      <c r="AR18" s="358"/>
      <c r="AS18" s="447"/>
      <c r="AT18" s="358"/>
      <c r="AU18" s="358"/>
      <c r="AV18" s="358"/>
      <c r="AW18" s="358"/>
      <c r="AX18" s="358"/>
      <c r="AY18" s="358"/>
      <c r="AZ18" s="358"/>
      <c r="BA18" s="447"/>
      <c r="BB18" s="447"/>
      <c r="BC18" s="358"/>
      <c r="BD18" s="447"/>
      <c r="BE18" s="447"/>
      <c r="BF18" s="447"/>
      <c r="BG18" s="358"/>
      <c r="BH18" s="358"/>
      <c r="BI18" s="358"/>
    </row>
    <row r="19" spans="1:61">
      <c r="A19" s="355" t="s">
        <v>23</v>
      </c>
      <c r="B19" s="355" t="s">
        <v>965</v>
      </c>
      <c r="C19" s="356" t="s">
        <v>1003</v>
      </c>
      <c r="D19" s="357" t="s">
        <v>1004</v>
      </c>
      <c r="E19" s="355" t="s">
        <v>1005</v>
      </c>
      <c r="F19" s="355">
        <v>1710.01</v>
      </c>
      <c r="G19" s="355">
        <v>463</v>
      </c>
      <c r="H19" s="355">
        <v>2792</v>
      </c>
      <c r="I19" s="355">
        <v>1464</v>
      </c>
      <c r="J19" s="355">
        <v>1328</v>
      </c>
      <c r="K19" s="355">
        <v>609</v>
      </c>
      <c r="L19" s="355">
        <v>324</v>
      </c>
      <c r="M19" s="355">
        <v>285</v>
      </c>
      <c r="N19" s="355">
        <v>0</v>
      </c>
      <c r="O19" s="355">
        <v>0</v>
      </c>
      <c r="P19" s="355">
        <v>0</v>
      </c>
      <c r="Q19" s="355">
        <v>0</v>
      </c>
      <c r="R19" s="355">
        <v>11.65</v>
      </c>
      <c r="S19" s="355">
        <v>158.69999999999999</v>
      </c>
      <c r="T19" s="355">
        <v>44.07</v>
      </c>
      <c r="U19" s="355">
        <v>347</v>
      </c>
      <c r="V19" s="355">
        <f t="shared" si="0"/>
        <v>402.72</v>
      </c>
      <c r="W19" s="355">
        <v>111.94</v>
      </c>
      <c r="X19" s="355">
        <v>561.41999999999996</v>
      </c>
      <c r="Y19" s="252" t="s">
        <v>6574</v>
      </c>
      <c r="Z19" s="326">
        <v>2.30763872873966E+23</v>
      </c>
      <c r="AA19" s="472" t="s">
        <v>6576</v>
      </c>
      <c r="AB19" s="473">
        <v>73.349999999999994</v>
      </c>
      <c r="AC19" s="451">
        <v>144.72329999999999</v>
      </c>
      <c r="AD19" s="361">
        <v>109.0301</v>
      </c>
      <c r="AE19" s="361">
        <v>35.693199999999997</v>
      </c>
      <c r="AF19" s="361"/>
      <c r="AG19" s="361"/>
      <c r="AH19" s="361" t="s">
        <v>4682</v>
      </c>
      <c r="AI19" s="361" t="s">
        <v>4007</v>
      </c>
      <c r="AJ19" s="358"/>
      <c r="AK19" s="252" t="s">
        <v>6577</v>
      </c>
      <c r="AL19" s="451">
        <v>24.13</v>
      </c>
      <c r="AM19" s="361"/>
      <c r="AN19" s="361" t="s">
        <v>4272</v>
      </c>
      <c r="AO19" s="479">
        <v>44836</v>
      </c>
      <c r="AP19" s="361" t="s">
        <v>6575</v>
      </c>
      <c r="AQ19" s="361" t="s">
        <v>6578</v>
      </c>
      <c r="AR19" s="361" t="s">
        <v>4293</v>
      </c>
      <c r="AS19" s="451">
        <v>9636540740</v>
      </c>
      <c r="AT19" s="358"/>
      <c r="AU19" s="358"/>
      <c r="AV19" s="358"/>
      <c r="AW19" s="358"/>
      <c r="AX19" s="358"/>
      <c r="AY19" s="358"/>
      <c r="AZ19" s="358"/>
      <c r="BA19" s="505" t="s">
        <v>5750</v>
      </c>
      <c r="BB19" s="451">
        <v>20</v>
      </c>
      <c r="BC19" s="191">
        <v>0</v>
      </c>
      <c r="BD19" s="505" t="s">
        <v>5750</v>
      </c>
      <c r="BE19" s="451">
        <v>144.72329999999999</v>
      </c>
      <c r="BF19" s="451">
        <v>106.72329999999999</v>
      </c>
      <c r="BG19" s="358"/>
      <c r="BH19" s="358"/>
      <c r="BI19" s="358"/>
    </row>
    <row r="20" spans="1:61">
      <c r="A20" s="355"/>
      <c r="B20" s="355"/>
      <c r="C20" s="356"/>
      <c r="D20" s="357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294" t="s">
        <v>6579</v>
      </c>
      <c r="Z20" s="368"/>
      <c r="AA20" s="474" t="s">
        <v>6580</v>
      </c>
      <c r="AB20" s="475">
        <v>73.33</v>
      </c>
      <c r="AC20" s="601"/>
      <c r="AD20" s="367"/>
      <c r="AE20" s="367"/>
      <c r="AF20" s="367"/>
      <c r="AG20" s="367"/>
      <c r="AH20" s="367" t="s">
        <v>4682</v>
      </c>
      <c r="AI20" s="367" t="s">
        <v>4327</v>
      </c>
      <c r="AJ20" s="358"/>
      <c r="AK20" s="294" t="s">
        <v>4171</v>
      </c>
      <c r="AL20" s="601">
        <v>9.19</v>
      </c>
      <c r="AM20" s="367"/>
      <c r="AN20" s="367"/>
      <c r="AO20" s="601"/>
      <c r="AP20" s="367"/>
      <c r="AQ20" s="367"/>
      <c r="AR20" s="367"/>
      <c r="AS20" s="601"/>
      <c r="AT20" s="358"/>
      <c r="AU20" s="358"/>
      <c r="AV20" s="358"/>
      <c r="AW20" s="358"/>
      <c r="AX20" s="358"/>
      <c r="AY20" s="358"/>
      <c r="AZ20" s="358"/>
      <c r="BA20" s="835" t="s">
        <v>5750</v>
      </c>
      <c r="BB20" s="601">
        <v>8</v>
      </c>
      <c r="BC20" s="370">
        <v>0</v>
      </c>
      <c r="BD20" s="835"/>
      <c r="BE20" s="601"/>
      <c r="BF20" s="601"/>
      <c r="BG20" s="358"/>
      <c r="BH20" s="358"/>
      <c r="BI20" s="358"/>
    </row>
    <row r="21" spans="1:61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294" t="s">
        <v>6581</v>
      </c>
      <c r="Z21" s="368"/>
      <c r="AA21" s="474">
        <v>26.59</v>
      </c>
      <c r="AB21" s="475">
        <v>73.33</v>
      </c>
      <c r="AC21" s="601"/>
      <c r="AD21" s="367"/>
      <c r="AE21" s="367"/>
      <c r="AF21" s="367"/>
      <c r="AG21" s="367"/>
      <c r="AH21" s="367" t="s">
        <v>4682</v>
      </c>
      <c r="AI21" s="367" t="s">
        <v>4007</v>
      </c>
      <c r="AJ21" s="358"/>
      <c r="AK21" s="294" t="s">
        <v>6582</v>
      </c>
      <c r="AL21" s="601">
        <v>12.42</v>
      </c>
      <c r="AM21" s="367"/>
      <c r="AN21" s="367"/>
      <c r="AO21" s="601"/>
      <c r="AP21" s="367"/>
      <c r="AQ21" s="367"/>
      <c r="AR21" s="367"/>
      <c r="AS21" s="601"/>
      <c r="AT21" s="358"/>
      <c r="AU21" s="358"/>
      <c r="AV21" s="358"/>
      <c r="AW21" s="358"/>
      <c r="AX21" s="358"/>
      <c r="AY21" s="358"/>
      <c r="AZ21" s="358"/>
      <c r="BA21" s="835" t="s">
        <v>5750</v>
      </c>
      <c r="BB21" s="601">
        <v>10</v>
      </c>
      <c r="BC21" s="370">
        <v>0</v>
      </c>
      <c r="BD21" s="835"/>
      <c r="BE21" s="601"/>
      <c r="BF21" s="601"/>
      <c r="BG21" s="358"/>
      <c r="BH21" s="358"/>
      <c r="BI21" s="358"/>
    </row>
    <row r="22" spans="1:61">
      <c r="A22" s="355" t="s">
        <v>23</v>
      </c>
      <c r="B22" s="355" t="s">
        <v>965</v>
      </c>
      <c r="C22" s="356" t="s">
        <v>1003</v>
      </c>
      <c r="D22" s="355" t="s">
        <v>1006</v>
      </c>
      <c r="E22" s="355" t="s">
        <v>1007</v>
      </c>
      <c r="F22" s="355">
        <v>1063.99</v>
      </c>
      <c r="G22" s="355">
        <v>214</v>
      </c>
      <c r="H22" s="355">
        <v>1187</v>
      </c>
      <c r="I22" s="355">
        <v>609</v>
      </c>
      <c r="J22" s="355">
        <v>578</v>
      </c>
      <c r="K22" s="355">
        <v>348</v>
      </c>
      <c r="L22" s="355">
        <v>185</v>
      </c>
      <c r="M22" s="355">
        <v>163</v>
      </c>
      <c r="N22" s="355">
        <v>3</v>
      </c>
      <c r="O22" s="355">
        <v>1</v>
      </c>
      <c r="P22" s="355">
        <v>2</v>
      </c>
      <c r="Q22" s="355">
        <v>0</v>
      </c>
      <c r="R22" s="355">
        <v>95.89</v>
      </c>
      <c r="S22" s="355">
        <v>186.68</v>
      </c>
      <c r="T22" s="355">
        <v>42</v>
      </c>
      <c r="U22" s="355">
        <v>144.81</v>
      </c>
      <c r="V22" s="355">
        <f t="shared" si="0"/>
        <v>282.7</v>
      </c>
      <c r="W22" s="355">
        <v>41</v>
      </c>
      <c r="X22" s="355">
        <v>469.38</v>
      </c>
      <c r="Y22" s="252" t="s">
        <v>6583</v>
      </c>
      <c r="Z22" s="326">
        <v>280286</v>
      </c>
      <c r="AA22" s="472">
        <v>26.59</v>
      </c>
      <c r="AB22" s="473">
        <v>73.33</v>
      </c>
      <c r="AC22" s="451">
        <v>86.376000000000005</v>
      </c>
      <c r="AD22" s="361">
        <v>29.9953</v>
      </c>
      <c r="AE22" s="361">
        <v>56.380699999999997</v>
      </c>
      <c r="AF22" s="361"/>
      <c r="AG22" s="361"/>
      <c r="AH22" s="361" t="s">
        <v>4682</v>
      </c>
      <c r="AI22" s="361" t="s">
        <v>4007</v>
      </c>
      <c r="AJ22" s="358"/>
      <c r="AK22" s="252" t="s">
        <v>6585</v>
      </c>
      <c r="AL22" s="451">
        <v>12.42</v>
      </c>
      <c r="AM22" s="361"/>
      <c r="AN22" s="361" t="s">
        <v>4272</v>
      </c>
      <c r="AO22" s="479">
        <v>44836</v>
      </c>
      <c r="AP22" s="361" t="s">
        <v>6584</v>
      </c>
      <c r="AQ22" s="361" t="s">
        <v>6586</v>
      </c>
      <c r="AR22" s="361" t="s">
        <v>4293</v>
      </c>
      <c r="AS22" s="451"/>
      <c r="AT22" s="358"/>
      <c r="AU22" s="358"/>
      <c r="AV22" s="358"/>
      <c r="AW22" s="358"/>
      <c r="AX22" s="358"/>
      <c r="AY22" s="358"/>
      <c r="AZ22" s="358"/>
      <c r="BA22" s="505" t="s">
        <v>5750</v>
      </c>
      <c r="BB22" s="451">
        <v>10</v>
      </c>
      <c r="BC22" s="191">
        <v>0</v>
      </c>
      <c r="BD22" s="505" t="s">
        <v>5750</v>
      </c>
      <c r="BE22" s="451">
        <v>86.376000000000005</v>
      </c>
      <c r="BF22" s="451">
        <v>66.376000000000005</v>
      </c>
      <c r="BG22" s="358"/>
      <c r="BH22" s="358"/>
      <c r="BI22" s="358"/>
    </row>
    <row r="23" spans="1:61">
      <c r="A23" s="355"/>
      <c r="B23" s="355"/>
      <c r="C23" s="356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294" t="s">
        <v>6587</v>
      </c>
      <c r="Z23" s="368"/>
      <c r="AA23" s="474">
        <v>26.63</v>
      </c>
      <c r="AB23" s="475">
        <v>73.34</v>
      </c>
      <c r="AC23" s="601"/>
      <c r="AD23" s="367"/>
      <c r="AE23" s="367"/>
      <c r="AF23" s="367"/>
      <c r="AG23" s="367"/>
      <c r="AH23" s="367" t="s">
        <v>4682</v>
      </c>
      <c r="AI23" s="367" t="s">
        <v>4007</v>
      </c>
      <c r="AJ23" s="358"/>
      <c r="AK23" s="294" t="s">
        <v>6588</v>
      </c>
      <c r="AL23" s="601">
        <v>14.13</v>
      </c>
      <c r="AM23" s="367"/>
      <c r="AN23" s="367"/>
      <c r="AO23" s="601"/>
      <c r="AP23" s="367"/>
      <c r="AQ23" s="367"/>
      <c r="AR23" s="367"/>
      <c r="AS23" s="601"/>
      <c r="AT23" s="358"/>
      <c r="AU23" s="358"/>
      <c r="AV23" s="358"/>
      <c r="AW23" s="358"/>
      <c r="AX23" s="358"/>
      <c r="AY23" s="358"/>
      <c r="AZ23" s="358"/>
      <c r="BA23" s="835" t="s">
        <v>5750</v>
      </c>
      <c r="BB23" s="601">
        <v>10</v>
      </c>
      <c r="BC23" s="370">
        <v>0</v>
      </c>
      <c r="BD23" s="835"/>
      <c r="BE23" s="601"/>
      <c r="BF23" s="601"/>
      <c r="BG23" s="358"/>
      <c r="BH23" s="358"/>
      <c r="BI23" s="358"/>
    </row>
    <row r="24" spans="1:61">
      <c r="A24" s="355" t="s">
        <v>23</v>
      </c>
      <c r="B24" s="355" t="s">
        <v>965</v>
      </c>
      <c r="C24" s="356" t="s">
        <v>965</v>
      </c>
      <c r="D24" s="357" t="s">
        <v>1008</v>
      </c>
      <c r="E24" s="355" t="s">
        <v>1009</v>
      </c>
      <c r="F24" s="355">
        <v>6158.35</v>
      </c>
      <c r="G24" s="355">
        <v>3496</v>
      </c>
      <c r="H24" s="355">
        <v>19322</v>
      </c>
      <c r="I24" s="355">
        <v>9982</v>
      </c>
      <c r="J24" s="355">
        <v>9340</v>
      </c>
      <c r="K24" s="355">
        <v>3838</v>
      </c>
      <c r="L24" s="355">
        <v>1974</v>
      </c>
      <c r="M24" s="355">
        <v>1864</v>
      </c>
      <c r="N24" s="355">
        <v>537</v>
      </c>
      <c r="O24" s="355">
        <v>272</v>
      </c>
      <c r="P24" s="355">
        <v>265</v>
      </c>
      <c r="Q24" s="355">
        <v>0</v>
      </c>
      <c r="R24" s="355">
        <v>739.96</v>
      </c>
      <c r="S24" s="355">
        <v>206.88</v>
      </c>
      <c r="T24" s="355">
        <v>604.35</v>
      </c>
      <c r="U24" s="355">
        <v>50.56</v>
      </c>
      <c r="V24" s="355">
        <f t="shared" si="0"/>
        <v>1394.87</v>
      </c>
      <c r="W24" s="355">
        <v>195.63</v>
      </c>
      <c r="X24" s="355">
        <v>1601.75</v>
      </c>
      <c r="Y24" s="358"/>
      <c r="Z24" s="358"/>
      <c r="AA24" s="358"/>
      <c r="AB24" s="358"/>
      <c r="AC24" s="447"/>
      <c r="AD24" s="358"/>
      <c r="AE24" s="358"/>
      <c r="AF24" s="358"/>
      <c r="AG24" s="358"/>
      <c r="AH24" s="358"/>
      <c r="AI24" s="358"/>
      <c r="AJ24" s="358"/>
      <c r="AK24" s="358"/>
      <c r="AL24" s="447"/>
      <c r="AM24" s="358"/>
      <c r="AN24" s="358"/>
      <c r="AO24" s="447"/>
      <c r="AP24" s="358"/>
      <c r="AQ24" s="358"/>
      <c r="AR24" s="358"/>
      <c r="AS24" s="447"/>
      <c r="AT24" s="358"/>
      <c r="AU24" s="358"/>
      <c r="AV24" s="358"/>
      <c r="AW24" s="358"/>
      <c r="AX24" s="358"/>
      <c r="AY24" s="358"/>
      <c r="AZ24" s="358"/>
      <c r="BA24" s="447"/>
      <c r="BB24" s="447"/>
      <c r="BC24" s="358"/>
      <c r="BD24" s="447"/>
      <c r="BE24" s="447"/>
      <c r="BF24" s="447"/>
      <c r="BG24" s="358"/>
      <c r="BH24" s="358"/>
      <c r="BI24" s="358"/>
    </row>
    <row r="25" spans="1:61">
      <c r="A25" s="355" t="s">
        <v>23</v>
      </c>
      <c r="B25" s="355" t="s">
        <v>965</v>
      </c>
      <c r="C25" s="356" t="s">
        <v>1010</v>
      </c>
      <c r="D25" s="357" t="s">
        <v>1011</v>
      </c>
      <c r="E25" s="355" t="s">
        <v>1012</v>
      </c>
      <c r="F25" s="355">
        <v>2369.13</v>
      </c>
      <c r="G25" s="355">
        <v>481</v>
      </c>
      <c r="H25" s="355">
        <v>2761</v>
      </c>
      <c r="I25" s="355">
        <v>1486</v>
      </c>
      <c r="J25" s="355">
        <v>1275</v>
      </c>
      <c r="K25" s="355">
        <v>481</v>
      </c>
      <c r="L25" s="355">
        <v>263</v>
      </c>
      <c r="M25" s="355">
        <v>218</v>
      </c>
      <c r="N25" s="355">
        <v>0</v>
      </c>
      <c r="O25" s="355">
        <v>0</v>
      </c>
      <c r="P25" s="355">
        <v>0</v>
      </c>
      <c r="Q25" s="355">
        <v>0</v>
      </c>
      <c r="R25" s="355">
        <v>4.63</v>
      </c>
      <c r="S25" s="355">
        <v>3</v>
      </c>
      <c r="T25" s="355">
        <v>0</v>
      </c>
      <c r="U25" s="355">
        <v>264.89999999999998</v>
      </c>
      <c r="V25" s="355">
        <f t="shared" si="0"/>
        <v>269.52999999999997</v>
      </c>
      <c r="W25" s="355">
        <v>130.25</v>
      </c>
      <c r="X25" s="355">
        <v>272.52999999999997</v>
      </c>
      <c r="Y25" s="358" t="s">
        <v>7695</v>
      </c>
      <c r="Z25" s="372" t="s">
        <v>8014</v>
      </c>
      <c r="AA25" s="358"/>
      <c r="AB25" s="358"/>
      <c r="AC25" s="447">
        <v>81.502600000000001</v>
      </c>
      <c r="AD25" s="358">
        <v>10.740399999999999</v>
      </c>
      <c r="AE25" s="358">
        <v>70.762200000000007</v>
      </c>
      <c r="AF25" s="358"/>
      <c r="AG25" s="358"/>
      <c r="AH25" s="358" t="s">
        <v>4682</v>
      </c>
      <c r="AI25" s="358" t="s">
        <v>4327</v>
      </c>
      <c r="AJ25" s="358"/>
      <c r="AK25" s="419" t="s">
        <v>8015</v>
      </c>
      <c r="AL25" s="447">
        <v>23.62</v>
      </c>
      <c r="AM25" s="358"/>
      <c r="AN25" s="358" t="s">
        <v>4442</v>
      </c>
      <c r="AO25" s="463">
        <v>44806</v>
      </c>
      <c r="AP25" s="358" t="s">
        <v>6861</v>
      </c>
      <c r="AQ25" s="358" t="s">
        <v>8016</v>
      </c>
      <c r="AR25" s="361" t="s">
        <v>4274</v>
      </c>
      <c r="AS25" s="447">
        <v>9001370865</v>
      </c>
      <c r="AT25" s="358"/>
      <c r="AU25" s="358"/>
      <c r="AV25" s="358"/>
      <c r="AW25" s="358"/>
      <c r="AX25" s="358"/>
      <c r="AY25" s="358"/>
      <c r="AZ25" s="358"/>
      <c r="BA25" s="447" t="s">
        <v>4277</v>
      </c>
      <c r="BB25" s="447">
        <v>23</v>
      </c>
      <c r="BC25" s="358"/>
      <c r="BD25" s="447" t="s">
        <v>4277</v>
      </c>
      <c r="BE25" s="447">
        <v>81.502600000000001</v>
      </c>
      <c r="BF25" s="447">
        <v>58.502600000000001</v>
      </c>
      <c r="BG25" s="358"/>
      <c r="BH25" s="358"/>
      <c r="BI25" s="358"/>
    </row>
    <row r="26" spans="1:61">
      <c r="A26" s="355" t="s">
        <v>23</v>
      </c>
      <c r="B26" s="355" t="s">
        <v>965</v>
      </c>
      <c r="C26" s="356" t="s">
        <v>1010</v>
      </c>
      <c r="D26" s="355" t="s">
        <v>91</v>
      </c>
      <c r="E26" s="355" t="s">
        <v>1013</v>
      </c>
      <c r="F26" s="355">
        <v>712.74</v>
      </c>
      <c r="G26" s="355">
        <v>107</v>
      </c>
      <c r="H26" s="355">
        <v>636</v>
      </c>
      <c r="I26" s="355">
        <v>321</v>
      </c>
      <c r="J26" s="355">
        <v>315</v>
      </c>
      <c r="K26" s="355">
        <v>4</v>
      </c>
      <c r="L26" s="355">
        <v>2</v>
      </c>
      <c r="M26" s="355">
        <v>2</v>
      </c>
      <c r="N26" s="355">
        <v>0</v>
      </c>
      <c r="O26" s="355">
        <v>0</v>
      </c>
      <c r="P26" s="355">
        <v>0</v>
      </c>
      <c r="Q26" s="355">
        <v>0</v>
      </c>
      <c r="R26" s="355">
        <v>0.37</v>
      </c>
      <c r="S26" s="355">
        <v>0</v>
      </c>
      <c r="T26" s="355">
        <v>0</v>
      </c>
      <c r="U26" s="355">
        <v>90.08</v>
      </c>
      <c r="V26" s="355">
        <f t="shared" si="0"/>
        <v>90.45</v>
      </c>
      <c r="W26" s="355">
        <v>40.74</v>
      </c>
      <c r="X26" s="355">
        <v>90.45</v>
      </c>
      <c r="Y26" s="358" t="s">
        <v>7695</v>
      </c>
      <c r="Z26" s="359">
        <v>186618961922</v>
      </c>
      <c r="AA26" s="358"/>
      <c r="AB26" s="358"/>
      <c r="AC26" s="447">
        <v>10.5908</v>
      </c>
      <c r="AD26" s="358">
        <v>10.5908</v>
      </c>
      <c r="AE26" s="358"/>
      <c r="AF26" s="358"/>
      <c r="AG26" s="358"/>
      <c r="AH26" s="358" t="s">
        <v>4682</v>
      </c>
      <c r="AI26" s="358" t="s">
        <v>4008</v>
      </c>
      <c r="AJ26" s="358"/>
      <c r="AK26" s="419" t="s">
        <v>8017</v>
      </c>
      <c r="AL26" s="447">
        <v>10</v>
      </c>
      <c r="AM26" s="358"/>
      <c r="AN26" s="358" t="s">
        <v>4272</v>
      </c>
      <c r="AO26" s="463">
        <v>44806</v>
      </c>
      <c r="AP26" s="358" t="s">
        <v>4992</v>
      </c>
      <c r="AQ26" s="358" t="s">
        <v>8018</v>
      </c>
      <c r="AR26" s="361" t="s">
        <v>4274</v>
      </c>
      <c r="AS26" s="447">
        <v>9414864929</v>
      </c>
      <c r="AT26" s="358"/>
      <c r="AU26" s="358"/>
      <c r="AV26" s="358"/>
      <c r="AW26" s="358"/>
      <c r="AX26" s="358"/>
      <c r="AY26" s="358"/>
      <c r="AZ26" s="358"/>
      <c r="BA26" s="447" t="s">
        <v>4277</v>
      </c>
      <c r="BB26" s="447">
        <v>8</v>
      </c>
      <c r="BC26" s="358"/>
      <c r="BD26" s="447" t="s">
        <v>4277</v>
      </c>
      <c r="BE26" s="447">
        <v>10.5908</v>
      </c>
      <c r="BF26" s="447">
        <v>2.5908000000000002</v>
      </c>
      <c r="BG26" s="358"/>
      <c r="BH26" s="358"/>
      <c r="BI26" s="358"/>
    </row>
    <row r="27" spans="1:61">
      <c r="A27" s="355" t="s">
        <v>23</v>
      </c>
      <c r="B27" s="355" t="s">
        <v>965</v>
      </c>
      <c r="C27" s="356" t="s">
        <v>1014</v>
      </c>
      <c r="D27" s="357" t="s">
        <v>1014</v>
      </c>
      <c r="E27" s="355" t="s">
        <v>1015</v>
      </c>
      <c r="F27" s="355">
        <v>1003.12</v>
      </c>
      <c r="G27" s="355">
        <v>241</v>
      </c>
      <c r="H27" s="355">
        <v>1253</v>
      </c>
      <c r="I27" s="355">
        <v>657</v>
      </c>
      <c r="J27" s="355">
        <v>596</v>
      </c>
      <c r="K27" s="355">
        <v>330</v>
      </c>
      <c r="L27" s="355">
        <v>184</v>
      </c>
      <c r="M27" s="355">
        <v>146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0.72</v>
      </c>
      <c r="T27" s="355">
        <v>0</v>
      </c>
      <c r="U27" s="355">
        <v>261</v>
      </c>
      <c r="V27" s="355">
        <f t="shared" si="0"/>
        <v>261</v>
      </c>
      <c r="W27" s="355">
        <v>107</v>
      </c>
      <c r="X27" s="355">
        <v>261.72000000000003</v>
      </c>
      <c r="Y27" s="252" t="s">
        <v>6643</v>
      </c>
      <c r="Z27" s="326">
        <v>534669785861</v>
      </c>
      <c r="AA27" s="472">
        <v>26.65</v>
      </c>
      <c r="AB27" s="473">
        <v>73.64</v>
      </c>
      <c r="AC27" s="451">
        <v>25.2362</v>
      </c>
      <c r="AD27" s="361"/>
      <c r="AE27" s="361">
        <v>25.2362</v>
      </c>
      <c r="AF27" s="361"/>
      <c r="AG27" s="361"/>
      <c r="AH27" s="361" t="s">
        <v>4682</v>
      </c>
      <c r="AI27" s="361" t="s">
        <v>4007</v>
      </c>
      <c r="AJ27" s="358"/>
      <c r="AK27" s="252" t="s">
        <v>6644</v>
      </c>
      <c r="AL27" s="451">
        <v>11.87</v>
      </c>
      <c r="AM27" s="361"/>
      <c r="AN27" s="361" t="s">
        <v>4272</v>
      </c>
      <c r="AO27" s="479">
        <v>44836</v>
      </c>
      <c r="AP27" s="361" t="s">
        <v>6645</v>
      </c>
      <c r="AQ27" s="361" t="s">
        <v>6510</v>
      </c>
      <c r="AR27" s="361" t="s">
        <v>4293</v>
      </c>
      <c r="AS27" s="451">
        <v>9636426958</v>
      </c>
      <c r="AT27" s="358"/>
      <c r="AU27" s="358"/>
      <c r="AV27" s="358"/>
      <c r="AW27" s="358"/>
      <c r="AX27" s="358"/>
      <c r="AY27" s="358"/>
      <c r="AZ27" s="358"/>
      <c r="BA27" s="505" t="s">
        <v>5750</v>
      </c>
      <c r="BB27" s="451">
        <v>10</v>
      </c>
      <c r="BC27" s="191">
        <v>0</v>
      </c>
      <c r="BD27" s="505" t="s">
        <v>5750</v>
      </c>
      <c r="BE27" s="451">
        <v>25.2362</v>
      </c>
      <c r="BF27" s="451">
        <v>15.2362</v>
      </c>
      <c r="BG27" s="358"/>
      <c r="BH27" s="358"/>
      <c r="BI27" s="358"/>
    </row>
    <row r="28" spans="1:61">
      <c r="A28" s="355" t="s">
        <v>23</v>
      </c>
      <c r="B28" s="355" t="s">
        <v>965</v>
      </c>
      <c r="C28" s="356" t="s">
        <v>1014</v>
      </c>
      <c r="D28" s="355" t="s">
        <v>1016</v>
      </c>
      <c r="E28" s="355" t="s">
        <v>1017</v>
      </c>
      <c r="F28" s="355">
        <v>366.88</v>
      </c>
      <c r="G28" s="355">
        <v>138</v>
      </c>
      <c r="H28" s="355">
        <v>778</v>
      </c>
      <c r="I28" s="355">
        <v>409</v>
      </c>
      <c r="J28" s="355">
        <v>369</v>
      </c>
      <c r="K28" s="355">
        <v>0</v>
      </c>
      <c r="L28" s="355">
        <v>0</v>
      </c>
      <c r="M28" s="355">
        <v>0</v>
      </c>
      <c r="N28" s="355">
        <v>0</v>
      </c>
      <c r="O28" s="355">
        <v>0</v>
      </c>
      <c r="P28" s="355">
        <v>0</v>
      </c>
      <c r="Q28" s="355">
        <v>0</v>
      </c>
      <c r="R28" s="355">
        <v>7.96</v>
      </c>
      <c r="S28" s="355">
        <v>24.28</v>
      </c>
      <c r="T28" s="355">
        <v>0</v>
      </c>
      <c r="U28" s="355">
        <v>10</v>
      </c>
      <c r="V28" s="355">
        <f t="shared" si="0"/>
        <v>17.96</v>
      </c>
      <c r="W28" s="355">
        <v>5</v>
      </c>
      <c r="X28" s="355">
        <v>42.24</v>
      </c>
      <c r="Y28" s="252" t="s">
        <v>6649</v>
      </c>
      <c r="Z28" s="324" t="s">
        <v>6650</v>
      </c>
      <c r="AA28" s="472">
        <v>26.64</v>
      </c>
      <c r="AB28" s="473">
        <v>73.59</v>
      </c>
      <c r="AC28" s="451">
        <v>23.965499999999999</v>
      </c>
      <c r="AD28" s="361">
        <v>23.965499999999999</v>
      </c>
      <c r="AE28" s="361"/>
      <c r="AF28" s="361"/>
      <c r="AG28" s="361"/>
      <c r="AH28" s="361" t="s">
        <v>4682</v>
      </c>
      <c r="AI28" s="361" t="s">
        <v>4327</v>
      </c>
      <c r="AJ28" s="358"/>
      <c r="AK28" s="252" t="s">
        <v>6651</v>
      </c>
      <c r="AL28" s="451">
        <v>23.61</v>
      </c>
      <c r="AM28" s="361"/>
      <c r="AN28" s="361" t="s">
        <v>4272</v>
      </c>
      <c r="AO28" s="479">
        <v>44836</v>
      </c>
      <c r="AP28" s="361" t="s">
        <v>5077</v>
      </c>
      <c r="AQ28" s="361" t="s">
        <v>6652</v>
      </c>
      <c r="AR28" s="361" t="s">
        <v>4274</v>
      </c>
      <c r="AS28" s="451">
        <v>9571077463</v>
      </c>
      <c r="AT28" s="358"/>
      <c r="AU28" s="358"/>
      <c r="AV28" s="358"/>
      <c r="AW28" s="358"/>
      <c r="AX28" s="358"/>
      <c r="AY28" s="358"/>
      <c r="AZ28" s="358"/>
      <c r="BA28" s="505" t="s">
        <v>5750</v>
      </c>
      <c r="BB28" s="451">
        <v>10</v>
      </c>
      <c r="BC28" s="191">
        <v>0</v>
      </c>
      <c r="BD28" s="505" t="s">
        <v>5750</v>
      </c>
      <c r="BE28" s="451">
        <v>23.965499999999999</v>
      </c>
      <c r="BF28" s="451">
        <v>13.965</v>
      </c>
      <c r="BG28" s="358"/>
      <c r="BH28" s="358"/>
      <c r="BI28" s="358"/>
    </row>
    <row r="29" spans="1:61">
      <c r="A29" s="355" t="s">
        <v>23</v>
      </c>
      <c r="B29" s="355" t="s">
        <v>965</v>
      </c>
      <c r="C29" s="356" t="s">
        <v>1014</v>
      </c>
      <c r="D29" s="355" t="s">
        <v>91</v>
      </c>
      <c r="E29" s="355" t="s">
        <v>1018</v>
      </c>
      <c r="F29" s="355">
        <v>632.66</v>
      </c>
      <c r="G29" s="355">
        <v>96</v>
      </c>
      <c r="H29" s="355">
        <v>516</v>
      </c>
      <c r="I29" s="355">
        <v>270</v>
      </c>
      <c r="J29" s="355">
        <v>246</v>
      </c>
      <c r="K29" s="355">
        <v>48</v>
      </c>
      <c r="L29" s="355">
        <v>27</v>
      </c>
      <c r="M29" s="355">
        <v>21</v>
      </c>
      <c r="N29" s="355">
        <v>0</v>
      </c>
      <c r="O29" s="355">
        <v>0</v>
      </c>
      <c r="P29" s="355">
        <v>0</v>
      </c>
      <c r="Q29" s="355">
        <v>0</v>
      </c>
      <c r="R29" s="355">
        <v>9.1999999999999993</v>
      </c>
      <c r="S29" s="355">
        <v>10.08</v>
      </c>
      <c r="T29" s="355">
        <v>0</v>
      </c>
      <c r="U29" s="355">
        <v>125.03</v>
      </c>
      <c r="V29" s="355">
        <f t="shared" si="0"/>
        <v>134.22999999999999</v>
      </c>
      <c r="W29" s="355">
        <v>125.04</v>
      </c>
      <c r="X29" s="355">
        <v>144.31</v>
      </c>
      <c r="Y29" s="252" t="s">
        <v>6646</v>
      </c>
      <c r="Z29" s="326">
        <v>678888</v>
      </c>
      <c r="AA29" s="472">
        <v>26.67</v>
      </c>
      <c r="AB29" s="473">
        <v>73.64</v>
      </c>
      <c r="AC29" s="451">
        <v>37.133899999999997</v>
      </c>
      <c r="AD29" s="361"/>
      <c r="AE29" s="361">
        <v>37.133899999999997</v>
      </c>
      <c r="AF29" s="361"/>
      <c r="AG29" s="361"/>
      <c r="AH29" s="361" t="s">
        <v>4682</v>
      </c>
      <c r="AI29" s="361" t="s">
        <v>4007</v>
      </c>
      <c r="AJ29" s="358"/>
      <c r="AK29" s="252" t="s">
        <v>6647</v>
      </c>
      <c r="AL29" s="451">
        <v>11.13</v>
      </c>
      <c r="AM29" s="361"/>
      <c r="AN29" s="361" t="s">
        <v>4272</v>
      </c>
      <c r="AO29" s="479">
        <v>44836</v>
      </c>
      <c r="AP29" s="361" t="s">
        <v>4992</v>
      </c>
      <c r="AQ29" s="361" t="s">
        <v>6648</v>
      </c>
      <c r="AR29" s="361" t="s">
        <v>4274</v>
      </c>
      <c r="AS29" s="451">
        <v>9024393535</v>
      </c>
      <c r="AT29" s="358"/>
      <c r="AU29" s="358"/>
      <c r="AV29" s="358"/>
      <c r="AW29" s="358"/>
      <c r="AX29" s="358"/>
      <c r="AY29" s="358"/>
      <c r="AZ29" s="358"/>
      <c r="BA29" s="505" t="s">
        <v>5750</v>
      </c>
      <c r="BB29" s="451">
        <v>10</v>
      </c>
      <c r="BC29" s="191">
        <v>0</v>
      </c>
      <c r="BD29" s="505" t="s">
        <v>5750</v>
      </c>
      <c r="BE29" s="451">
        <v>37.133899999999997</v>
      </c>
      <c r="BF29" s="451">
        <v>27.133900000000001</v>
      </c>
      <c r="BG29" s="358"/>
      <c r="BH29" s="358"/>
      <c r="BI29" s="358"/>
    </row>
    <row r="30" spans="1:61">
      <c r="A30" s="355" t="s">
        <v>23</v>
      </c>
      <c r="B30" s="355" t="s">
        <v>965</v>
      </c>
      <c r="C30" s="356" t="s">
        <v>1019</v>
      </c>
      <c r="D30" s="357" t="s">
        <v>1020</v>
      </c>
      <c r="E30" s="355" t="s">
        <v>1021</v>
      </c>
      <c r="F30" s="355">
        <v>3621.9</v>
      </c>
      <c r="G30" s="355">
        <v>751</v>
      </c>
      <c r="H30" s="355">
        <v>4077</v>
      </c>
      <c r="I30" s="355">
        <v>2122</v>
      </c>
      <c r="J30" s="355">
        <v>1955</v>
      </c>
      <c r="K30" s="355">
        <v>1163</v>
      </c>
      <c r="L30" s="355">
        <v>593</v>
      </c>
      <c r="M30" s="355">
        <v>570</v>
      </c>
      <c r="N30" s="355">
        <v>61</v>
      </c>
      <c r="O30" s="355">
        <v>28</v>
      </c>
      <c r="P30" s="355">
        <v>33</v>
      </c>
      <c r="Q30" s="355">
        <v>0</v>
      </c>
      <c r="R30" s="355">
        <v>128</v>
      </c>
      <c r="S30" s="355">
        <v>77.3</v>
      </c>
      <c r="T30" s="355">
        <v>0</v>
      </c>
      <c r="U30" s="355">
        <v>258.39999999999998</v>
      </c>
      <c r="V30" s="355">
        <f t="shared" si="0"/>
        <v>386.4</v>
      </c>
      <c r="W30" s="355">
        <v>204</v>
      </c>
      <c r="X30" s="355">
        <v>463.7</v>
      </c>
      <c r="Y30" s="375" t="s">
        <v>7798</v>
      </c>
      <c r="Z30" s="372" t="s">
        <v>7947</v>
      </c>
      <c r="AA30" s="358">
        <v>26.539954000000002</v>
      </c>
      <c r="AB30" s="358">
        <v>73.395454000000001</v>
      </c>
      <c r="AC30" s="447">
        <v>108.55970000000001</v>
      </c>
      <c r="AD30" s="358">
        <v>78.290300000000002</v>
      </c>
      <c r="AE30" s="358">
        <v>30.2697</v>
      </c>
      <c r="AF30" s="358"/>
      <c r="AG30" s="358"/>
      <c r="AH30" s="358" t="s">
        <v>4682</v>
      </c>
      <c r="AI30" s="358" t="s">
        <v>4007</v>
      </c>
      <c r="AJ30" s="358"/>
      <c r="AK30" s="686" t="s">
        <v>4115</v>
      </c>
      <c r="AL30" s="447">
        <v>10.47</v>
      </c>
      <c r="AM30" s="358"/>
      <c r="AN30" s="358" t="s">
        <v>4272</v>
      </c>
      <c r="AO30" s="463">
        <v>44836</v>
      </c>
      <c r="AP30" s="358" t="s">
        <v>7946</v>
      </c>
      <c r="AQ30" s="358" t="s">
        <v>6846</v>
      </c>
      <c r="AR30" s="361" t="s">
        <v>4274</v>
      </c>
      <c r="AS30" s="447">
        <v>9782372055</v>
      </c>
      <c r="AT30" s="358"/>
      <c r="AU30" s="358"/>
      <c r="AV30" s="358"/>
      <c r="AW30" s="358"/>
      <c r="AX30" s="358"/>
      <c r="AY30" s="358"/>
      <c r="AZ30" s="358"/>
      <c r="BA30" s="447" t="s">
        <v>5750</v>
      </c>
      <c r="BB30" s="447">
        <v>10</v>
      </c>
      <c r="BC30" s="358"/>
      <c r="BD30" s="447" t="s">
        <v>4277</v>
      </c>
      <c r="BE30" s="447">
        <v>108.55970000000001</v>
      </c>
      <c r="BF30" s="447">
        <v>98.559700000000007</v>
      </c>
      <c r="BG30" s="358"/>
      <c r="BH30" s="358"/>
      <c r="BI30" s="358"/>
    </row>
    <row r="31" spans="1:61">
      <c r="A31" s="355" t="s">
        <v>23</v>
      </c>
      <c r="B31" s="355" t="s">
        <v>965</v>
      </c>
      <c r="C31" s="356" t="s">
        <v>1022</v>
      </c>
      <c r="D31" s="357" t="s">
        <v>1022</v>
      </c>
      <c r="E31" s="355" t="s">
        <v>1023</v>
      </c>
      <c r="F31" s="355">
        <v>1419</v>
      </c>
      <c r="G31" s="355">
        <v>327</v>
      </c>
      <c r="H31" s="355">
        <v>1914</v>
      </c>
      <c r="I31" s="355">
        <v>948</v>
      </c>
      <c r="J31" s="355">
        <v>966</v>
      </c>
      <c r="K31" s="355">
        <v>446</v>
      </c>
      <c r="L31" s="355">
        <v>236</v>
      </c>
      <c r="M31" s="355">
        <v>210</v>
      </c>
      <c r="N31" s="355">
        <v>0</v>
      </c>
      <c r="O31" s="355">
        <v>0</v>
      </c>
      <c r="P31" s="355">
        <v>0</v>
      </c>
      <c r="Q31" s="355">
        <v>0</v>
      </c>
      <c r="R31" s="355">
        <v>0</v>
      </c>
      <c r="S31" s="355">
        <v>6</v>
      </c>
      <c r="T31" s="355">
        <v>53</v>
      </c>
      <c r="U31" s="355">
        <v>181</v>
      </c>
      <c r="V31" s="355">
        <f t="shared" si="0"/>
        <v>234</v>
      </c>
      <c r="W31" s="355">
        <v>102</v>
      </c>
      <c r="X31" s="355">
        <v>240</v>
      </c>
      <c r="Y31" s="358"/>
      <c r="Z31" s="358"/>
      <c r="AA31" s="358"/>
      <c r="AB31" s="358"/>
      <c r="AC31" s="447"/>
      <c r="AD31" s="358"/>
      <c r="AE31" s="358"/>
      <c r="AF31" s="358"/>
      <c r="AG31" s="358"/>
      <c r="AH31" s="358"/>
      <c r="AI31" s="358"/>
      <c r="AJ31" s="358"/>
      <c r="AK31" s="358"/>
      <c r="AL31" s="447"/>
      <c r="AM31" s="358"/>
      <c r="AN31" s="358"/>
      <c r="AO31" s="447"/>
      <c r="AP31" s="358"/>
      <c r="AQ31" s="358"/>
      <c r="AR31" s="358"/>
      <c r="AS31" s="447"/>
      <c r="AT31" s="358"/>
      <c r="AU31" s="358"/>
      <c r="AV31" s="358"/>
      <c r="AW31" s="358"/>
      <c r="AX31" s="358"/>
      <c r="AY31" s="358"/>
      <c r="AZ31" s="358"/>
      <c r="BA31" s="447"/>
      <c r="BB31" s="447"/>
      <c r="BC31" s="358"/>
      <c r="BD31" s="447"/>
      <c r="BE31" s="447"/>
      <c r="BF31" s="447"/>
      <c r="BG31" s="358"/>
      <c r="BH31" s="358"/>
      <c r="BI31" s="358"/>
    </row>
    <row r="32" spans="1:61">
      <c r="A32" s="355" t="s">
        <v>23</v>
      </c>
      <c r="B32" s="355" t="s">
        <v>965</v>
      </c>
      <c r="C32" s="356" t="s">
        <v>1022</v>
      </c>
      <c r="D32" s="355" t="s">
        <v>1024</v>
      </c>
      <c r="E32" s="355" t="s">
        <v>1025</v>
      </c>
      <c r="F32" s="355">
        <v>1389.99</v>
      </c>
      <c r="G32" s="355">
        <v>169</v>
      </c>
      <c r="H32" s="355">
        <v>1079</v>
      </c>
      <c r="I32" s="355">
        <v>550</v>
      </c>
      <c r="J32" s="355">
        <v>529</v>
      </c>
      <c r="K32" s="355">
        <v>82</v>
      </c>
      <c r="L32" s="355">
        <v>41</v>
      </c>
      <c r="M32" s="355">
        <v>41</v>
      </c>
      <c r="N32" s="355">
        <v>0</v>
      </c>
      <c r="O32" s="355">
        <v>0</v>
      </c>
      <c r="P32" s="355">
        <v>0</v>
      </c>
      <c r="Q32" s="355">
        <v>0</v>
      </c>
      <c r="R32" s="355">
        <v>118.88</v>
      </c>
      <c r="S32" s="355">
        <v>32.92</v>
      </c>
      <c r="T32" s="355">
        <v>11.16</v>
      </c>
      <c r="U32" s="355">
        <v>0</v>
      </c>
      <c r="V32" s="355">
        <f t="shared" si="0"/>
        <v>130.04</v>
      </c>
      <c r="W32" s="355">
        <v>362.86</v>
      </c>
      <c r="X32" s="355">
        <v>162.96</v>
      </c>
      <c r="Y32" s="358"/>
      <c r="Z32" s="358"/>
      <c r="AA32" s="358"/>
      <c r="AB32" s="358"/>
      <c r="AC32" s="447"/>
      <c r="AD32" s="358"/>
      <c r="AE32" s="358"/>
      <c r="AF32" s="358"/>
      <c r="AG32" s="358"/>
      <c r="AH32" s="358"/>
      <c r="AI32" s="358"/>
      <c r="AJ32" s="358"/>
      <c r="AK32" s="358"/>
      <c r="AL32" s="447"/>
      <c r="AM32" s="358"/>
      <c r="AN32" s="358"/>
      <c r="AO32" s="447"/>
      <c r="AP32" s="358"/>
      <c r="AQ32" s="358"/>
      <c r="AR32" s="358"/>
      <c r="AS32" s="447"/>
      <c r="AT32" s="358"/>
      <c r="AU32" s="358"/>
      <c r="AV32" s="358"/>
      <c r="AW32" s="358"/>
      <c r="AX32" s="358"/>
      <c r="AY32" s="358"/>
      <c r="AZ32" s="358"/>
      <c r="BA32" s="447"/>
      <c r="BB32" s="447"/>
      <c r="BC32" s="358"/>
      <c r="BD32" s="447"/>
      <c r="BE32" s="447"/>
      <c r="BF32" s="447"/>
      <c r="BG32" s="358"/>
      <c r="BH32" s="358"/>
      <c r="BI32" s="358"/>
    </row>
    <row r="33" spans="1:61">
      <c r="A33" s="355" t="s">
        <v>23</v>
      </c>
      <c r="B33" s="355" t="s">
        <v>965</v>
      </c>
      <c r="C33" s="356" t="s">
        <v>1022</v>
      </c>
      <c r="D33" s="355" t="s">
        <v>1026</v>
      </c>
      <c r="E33" s="355" t="s">
        <v>1027</v>
      </c>
      <c r="F33" s="355">
        <v>1292.72</v>
      </c>
      <c r="G33" s="355">
        <v>214</v>
      </c>
      <c r="H33" s="355">
        <v>1267</v>
      </c>
      <c r="I33" s="355">
        <v>638</v>
      </c>
      <c r="J33" s="355">
        <v>629</v>
      </c>
      <c r="K33" s="355">
        <v>149</v>
      </c>
      <c r="L33" s="355">
        <v>76</v>
      </c>
      <c r="M33" s="355">
        <v>73</v>
      </c>
      <c r="N33" s="355">
        <v>0</v>
      </c>
      <c r="O33" s="355">
        <v>0</v>
      </c>
      <c r="P33" s="355">
        <v>0</v>
      </c>
      <c r="Q33" s="355">
        <v>0</v>
      </c>
      <c r="R33" s="355">
        <v>100.92</v>
      </c>
      <c r="S33" s="355">
        <v>33.47</v>
      </c>
      <c r="T33" s="355">
        <v>56.18</v>
      </c>
      <c r="U33" s="355">
        <v>0</v>
      </c>
      <c r="V33" s="355">
        <f t="shared" si="0"/>
        <v>157.1</v>
      </c>
      <c r="W33" s="355">
        <v>156.18</v>
      </c>
      <c r="X33" s="355">
        <v>190.57</v>
      </c>
      <c r="Y33" s="358"/>
      <c r="Z33" s="358"/>
      <c r="AA33" s="358"/>
      <c r="AB33" s="358"/>
      <c r="AC33" s="447"/>
      <c r="AD33" s="358"/>
      <c r="AE33" s="358"/>
      <c r="AF33" s="358"/>
      <c r="AG33" s="358"/>
      <c r="AH33" s="358"/>
      <c r="AI33" s="358"/>
      <c r="AJ33" s="358"/>
      <c r="AK33" s="358"/>
      <c r="AL33" s="447"/>
      <c r="AM33" s="358"/>
      <c r="AN33" s="358"/>
      <c r="AO33" s="447"/>
      <c r="AP33" s="358"/>
      <c r="AQ33" s="358"/>
      <c r="AR33" s="358"/>
      <c r="AS33" s="447"/>
      <c r="AT33" s="358"/>
      <c r="AU33" s="358"/>
      <c r="AV33" s="358"/>
      <c r="AW33" s="358"/>
      <c r="AX33" s="358"/>
      <c r="AY33" s="358"/>
      <c r="AZ33" s="358"/>
      <c r="BA33" s="447"/>
      <c r="BB33" s="447"/>
      <c r="BC33" s="358"/>
      <c r="BD33" s="447"/>
      <c r="BE33" s="447"/>
      <c r="BF33" s="447"/>
      <c r="BG33" s="358"/>
      <c r="BH33" s="358"/>
      <c r="BI33" s="358"/>
    </row>
    <row r="34" spans="1:61">
      <c r="A34" s="355" t="s">
        <v>23</v>
      </c>
      <c r="B34" s="355" t="s">
        <v>965</v>
      </c>
      <c r="C34" s="356" t="s">
        <v>1022</v>
      </c>
      <c r="D34" s="355" t="s">
        <v>1028</v>
      </c>
      <c r="E34" s="355" t="s">
        <v>1029</v>
      </c>
      <c r="F34" s="355">
        <v>516</v>
      </c>
      <c r="G34" s="355">
        <v>62</v>
      </c>
      <c r="H34" s="355">
        <v>315</v>
      </c>
      <c r="I34" s="355">
        <v>176</v>
      </c>
      <c r="J34" s="355">
        <v>139</v>
      </c>
      <c r="K34" s="355">
        <v>10</v>
      </c>
      <c r="L34" s="355">
        <v>6</v>
      </c>
      <c r="M34" s="355">
        <v>4</v>
      </c>
      <c r="N34" s="355">
        <v>0</v>
      </c>
      <c r="O34" s="355">
        <v>0</v>
      </c>
      <c r="P34" s="355">
        <v>0</v>
      </c>
      <c r="Q34" s="355">
        <v>0</v>
      </c>
      <c r="R34" s="355">
        <v>0</v>
      </c>
      <c r="S34" s="355">
        <v>0</v>
      </c>
      <c r="T34" s="355">
        <v>166</v>
      </c>
      <c r="U34" s="355">
        <v>9</v>
      </c>
      <c r="V34" s="355">
        <f t="shared" si="0"/>
        <v>175</v>
      </c>
      <c r="W34" s="355">
        <v>7</v>
      </c>
      <c r="X34" s="355">
        <v>175</v>
      </c>
      <c r="Y34" s="358" t="s">
        <v>7695</v>
      </c>
      <c r="Z34" s="372" t="s">
        <v>7956</v>
      </c>
      <c r="AA34" s="358">
        <v>26.834315</v>
      </c>
      <c r="AB34" s="358">
        <v>73.371403000000001</v>
      </c>
      <c r="AC34" s="447">
        <v>38.574599999999997</v>
      </c>
      <c r="AD34" s="358"/>
      <c r="AE34" s="358">
        <v>38.574599999999997</v>
      </c>
      <c r="AF34" s="358"/>
      <c r="AG34" s="358"/>
      <c r="AH34" s="358" t="s">
        <v>4682</v>
      </c>
      <c r="AI34" s="358" t="s">
        <v>4008</v>
      </c>
      <c r="AJ34" s="358"/>
      <c r="AK34" s="419" t="s">
        <v>7957</v>
      </c>
      <c r="AL34" s="447">
        <v>39.700000000000003</v>
      </c>
      <c r="AM34" s="358"/>
      <c r="AN34" s="358" t="s">
        <v>4272</v>
      </c>
      <c r="AO34" s="463">
        <v>44836</v>
      </c>
      <c r="AP34" s="358" t="s">
        <v>7955</v>
      </c>
      <c r="AQ34" s="358" t="s">
        <v>6510</v>
      </c>
      <c r="AR34" s="361" t="s">
        <v>4293</v>
      </c>
      <c r="AS34" s="447">
        <v>9166453240</v>
      </c>
      <c r="AT34" s="358"/>
      <c r="AU34" s="358"/>
      <c r="AV34" s="358"/>
      <c r="AW34" s="358"/>
      <c r="AX34" s="358"/>
      <c r="AY34" s="358"/>
      <c r="AZ34" s="358"/>
      <c r="BA34" s="447" t="s">
        <v>4277</v>
      </c>
      <c r="BB34" s="447">
        <v>30</v>
      </c>
      <c r="BC34" s="358"/>
      <c r="BD34" s="447" t="s">
        <v>4277</v>
      </c>
      <c r="BE34" s="447">
        <v>38.574599999999997</v>
      </c>
      <c r="BF34" s="447">
        <v>8.5746000000000002</v>
      </c>
      <c r="BG34" s="358"/>
      <c r="BH34" s="358"/>
      <c r="BI34" s="358"/>
    </row>
    <row r="35" spans="1:61">
      <c r="A35" s="355" t="s">
        <v>23</v>
      </c>
      <c r="B35" s="355" t="s">
        <v>965</v>
      </c>
      <c r="C35" s="356" t="s">
        <v>1030</v>
      </c>
      <c r="D35" s="357" t="s">
        <v>1030</v>
      </c>
      <c r="E35" s="355" t="s">
        <v>1031</v>
      </c>
      <c r="F35" s="355">
        <v>1586</v>
      </c>
      <c r="G35" s="355">
        <v>399</v>
      </c>
      <c r="H35" s="355">
        <v>2389</v>
      </c>
      <c r="I35" s="355">
        <v>1255</v>
      </c>
      <c r="J35" s="355">
        <v>1134</v>
      </c>
      <c r="K35" s="355">
        <v>358</v>
      </c>
      <c r="L35" s="355">
        <v>181</v>
      </c>
      <c r="M35" s="355">
        <v>177</v>
      </c>
      <c r="N35" s="355">
        <v>0</v>
      </c>
      <c r="O35" s="355">
        <v>0</v>
      </c>
      <c r="P35" s="355">
        <v>0</v>
      </c>
      <c r="Q35" s="355">
        <v>0</v>
      </c>
      <c r="R35" s="355">
        <v>23</v>
      </c>
      <c r="S35" s="355">
        <v>0</v>
      </c>
      <c r="T35" s="355">
        <v>0</v>
      </c>
      <c r="U35" s="355">
        <v>129</v>
      </c>
      <c r="V35" s="355">
        <f t="shared" si="0"/>
        <v>152</v>
      </c>
      <c r="W35" s="355">
        <v>188</v>
      </c>
      <c r="X35" s="355">
        <v>152</v>
      </c>
      <c r="Y35" s="375" t="s">
        <v>7798</v>
      </c>
      <c r="Z35" s="372">
        <v>202</v>
      </c>
      <c r="AA35" s="358"/>
      <c r="AB35" s="358"/>
      <c r="AC35" s="447">
        <v>299.7</v>
      </c>
      <c r="AD35" s="358">
        <v>90.042400000000001</v>
      </c>
      <c r="AE35" s="358">
        <v>209.67580000000001</v>
      </c>
      <c r="AF35" s="358"/>
      <c r="AG35" s="358"/>
      <c r="AH35" s="358" t="s">
        <v>4682</v>
      </c>
      <c r="AI35" s="358" t="s">
        <v>4008</v>
      </c>
      <c r="AJ35" s="358"/>
      <c r="AK35" s="358" t="s">
        <v>7927</v>
      </c>
      <c r="AL35" s="447">
        <v>10.94</v>
      </c>
      <c r="AM35" s="358"/>
      <c r="AN35" s="358" t="s">
        <v>4272</v>
      </c>
      <c r="AO35" s="463">
        <v>44836</v>
      </c>
      <c r="AP35" s="358" t="s">
        <v>7928</v>
      </c>
      <c r="AQ35" s="358" t="s">
        <v>7929</v>
      </c>
      <c r="AR35" s="361" t="s">
        <v>4274</v>
      </c>
      <c r="AS35" s="447">
        <v>9414601830</v>
      </c>
      <c r="AT35" s="358"/>
      <c r="AU35" s="358"/>
      <c r="AV35" s="358"/>
      <c r="AW35" s="358"/>
      <c r="AX35" s="358"/>
      <c r="AY35" s="358"/>
      <c r="AZ35" s="358"/>
      <c r="BA35" s="447" t="s">
        <v>4277</v>
      </c>
      <c r="BB35" s="447">
        <v>10</v>
      </c>
      <c r="BC35" s="358"/>
      <c r="BD35" s="447" t="s">
        <v>4277</v>
      </c>
      <c r="BE35" s="447">
        <v>299.7</v>
      </c>
      <c r="BF35" s="447">
        <v>289.7</v>
      </c>
      <c r="BG35" s="358"/>
      <c r="BH35" s="358"/>
      <c r="BI35" s="358"/>
    </row>
    <row r="36" spans="1:61">
      <c r="A36" s="355" t="s">
        <v>23</v>
      </c>
      <c r="B36" s="355" t="s">
        <v>965</v>
      </c>
      <c r="C36" s="356" t="s">
        <v>1032</v>
      </c>
      <c r="D36" s="357" t="s">
        <v>1032</v>
      </c>
      <c r="E36" s="355" t="s">
        <v>1033</v>
      </c>
      <c r="F36" s="355">
        <v>1234.33</v>
      </c>
      <c r="G36" s="355">
        <v>313</v>
      </c>
      <c r="H36" s="355">
        <v>1855</v>
      </c>
      <c r="I36" s="355">
        <v>941</v>
      </c>
      <c r="J36" s="355">
        <v>914</v>
      </c>
      <c r="K36" s="355">
        <v>447</v>
      </c>
      <c r="L36" s="355">
        <v>216</v>
      </c>
      <c r="M36" s="355">
        <v>231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105.9</v>
      </c>
      <c r="T36" s="355">
        <v>0</v>
      </c>
      <c r="U36" s="355">
        <v>49.51</v>
      </c>
      <c r="V36" s="355">
        <f t="shared" si="0"/>
        <v>49.51</v>
      </c>
      <c r="W36" s="355">
        <v>98.75</v>
      </c>
      <c r="X36" s="355">
        <v>155.41</v>
      </c>
      <c r="Y36" s="358"/>
      <c r="Z36" s="358"/>
      <c r="AA36" s="358"/>
      <c r="AB36" s="358"/>
      <c r="AC36" s="447"/>
      <c r="AD36" s="358"/>
      <c r="AE36" s="358"/>
      <c r="AF36" s="358"/>
      <c r="AG36" s="358"/>
      <c r="AH36" s="358"/>
      <c r="AI36" s="358"/>
      <c r="AJ36" s="358"/>
      <c r="AK36" s="358"/>
      <c r="AL36" s="447"/>
      <c r="AM36" s="358"/>
      <c r="AN36" s="358"/>
      <c r="AO36" s="447"/>
      <c r="AP36" s="358"/>
      <c r="AQ36" s="358"/>
      <c r="AR36" s="358"/>
      <c r="AS36" s="447"/>
      <c r="AT36" s="358"/>
      <c r="AU36" s="358"/>
      <c r="AV36" s="358"/>
      <c r="AW36" s="358"/>
      <c r="AX36" s="358"/>
      <c r="AY36" s="358"/>
      <c r="AZ36" s="358"/>
      <c r="BA36" s="447"/>
      <c r="BB36" s="447"/>
      <c r="BC36" s="358"/>
      <c r="BD36" s="447"/>
      <c r="BE36" s="447"/>
      <c r="BF36" s="447"/>
      <c r="BG36" s="358"/>
      <c r="BH36" s="358"/>
      <c r="BI36" s="358"/>
    </row>
    <row r="37" spans="1:61">
      <c r="A37" s="355" t="s">
        <v>23</v>
      </c>
      <c r="B37" s="355" t="s">
        <v>965</v>
      </c>
      <c r="C37" s="356" t="s">
        <v>1032</v>
      </c>
      <c r="D37" s="355" t="s">
        <v>1034</v>
      </c>
      <c r="E37" s="355" t="s">
        <v>1035</v>
      </c>
      <c r="F37" s="355">
        <v>773.41</v>
      </c>
      <c r="G37" s="355">
        <v>109</v>
      </c>
      <c r="H37" s="355">
        <v>637</v>
      </c>
      <c r="I37" s="355">
        <v>334</v>
      </c>
      <c r="J37" s="355">
        <v>303</v>
      </c>
      <c r="K37" s="355">
        <v>67</v>
      </c>
      <c r="L37" s="355">
        <v>32</v>
      </c>
      <c r="M37" s="355">
        <v>35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32.85</v>
      </c>
      <c r="T37" s="355">
        <v>0</v>
      </c>
      <c r="U37" s="355">
        <v>1.75</v>
      </c>
      <c r="V37" s="355">
        <f t="shared" si="0"/>
        <v>1.75</v>
      </c>
      <c r="W37" s="355">
        <v>55.25</v>
      </c>
      <c r="X37" s="355">
        <v>34.6</v>
      </c>
      <c r="Y37" s="358"/>
      <c r="Z37" s="358"/>
      <c r="AA37" s="358"/>
      <c r="AB37" s="358"/>
      <c r="AC37" s="447"/>
      <c r="AD37" s="358"/>
      <c r="AE37" s="358"/>
      <c r="AF37" s="358"/>
      <c r="AG37" s="358"/>
      <c r="AH37" s="358"/>
      <c r="AI37" s="358"/>
      <c r="AJ37" s="358"/>
      <c r="AK37" s="358"/>
      <c r="AL37" s="447"/>
      <c r="AM37" s="358"/>
      <c r="AN37" s="358"/>
      <c r="AO37" s="447"/>
      <c r="AP37" s="358"/>
      <c r="AQ37" s="358"/>
      <c r="AR37" s="358"/>
      <c r="AS37" s="447"/>
      <c r="AT37" s="358"/>
      <c r="AU37" s="358"/>
      <c r="AV37" s="358"/>
      <c r="AW37" s="358"/>
      <c r="AX37" s="358"/>
      <c r="AY37" s="358"/>
      <c r="AZ37" s="358"/>
      <c r="BA37" s="447"/>
      <c r="BB37" s="447"/>
      <c r="BC37" s="358"/>
      <c r="BD37" s="447"/>
      <c r="BE37" s="447"/>
      <c r="BF37" s="447"/>
      <c r="BG37" s="358"/>
      <c r="BH37" s="358"/>
      <c r="BI37" s="358"/>
    </row>
    <row r="38" spans="1:61">
      <c r="A38" s="355" t="s">
        <v>23</v>
      </c>
      <c r="B38" s="355" t="s">
        <v>965</v>
      </c>
      <c r="C38" s="356" t="s">
        <v>1036</v>
      </c>
      <c r="D38" s="357" t="s">
        <v>1037</v>
      </c>
      <c r="E38" s="355" t="s">
        <v>1038</v>
      </c>
      <c r="F38" s="355">
        <v>4405.29</v>
      </c>
      <c r="G38" s="355">
        <v>967</v>
      </c>
      <c r="H38" s="355">
        <v>5228</v>
      </c>
      <c r="I38" s="355">
        <v>2697</v>
      </c>
      <c r="J38" s="355">
        <v>2531</v>
      </c>
      <c r="K38" s="355">
        <v>1425</v>
      </c>
      <c r="L38" s="355">
        <v>737</v>
      </c>
      <c r="M38" s="355">
        <v>688</v>
      </c>
      <c r="N38" s="355">
        <v>0</v>
      </c>
      <c r="O38" s="355">
        <v>0</v>
      </c>
      <c r="P38" s="355">
        <v>0</v>
      </c>
      <c r="Q38" s="355">
        <v>40.479999999999997</v>
      </c>
      <c r="R38" s="355">
        <v>421.38</v>
      </c>
      <c r="S38" s="355">
        <v>195.4</v>
      </c>
      <c r="T38" s="355">
        <v>92.23</v>
      </c>
      <c r="U38" s="355">
        <v>126.12</v>
      </c>
      <c r="V38" s="355">
        <f t="shared" si="0"/>
        <v>639.73</v>
      </c>
      <c r="W38" s="355">
        <v>300.2</v>
      </c>
      <c r="X38" s="355">
        <v>835.13</v>
      </c>
      <c r="Y38" s="252" t="s">
        <v>6566</v>
      </c>
      <c r="Z38" s="326">
        <v>1.0471005109516501E+22</v>
      </c>
      <c r="AA38" s="472">
        <v>26.86</v>
      </c>
      <c r="AB38" s="473">
        <v>73.45</v>
      </c>
      <c r="AC38" s="451">
        <v>177.4786</v>
      </c>
      <c r="AD38" s="361"/>
      <c r="AE38" s="361">
        <v>177.4786</v>
      </c>
      <c r="AF38" s="361"/>
      <c r="AG38" s="361"/>
      <c r="AH38" s="361" t="s">
        <v>4682</v>
      </c>
      <c r="AI38" s="361" t="s">
        <v>4007</v>
      </c>
      <c r="AJ38" s="358"/>
      <c r="AK38" s="252" t="s">
        <v>6568</v>
      </c>
      <c r="AL38" s="451">
        <v>12.15</v>
      </c>
      <c r="AM38" s="361"/>
      <c r="AN38" s="361" t="s">
        <v>4272</v>
      </c>
      <c r="AO38" s="479">
        <v>44836</v>
      </c>
      <c r="AP38" s="361" t="s">
        <v>6567</v>
      </c>
      <c r="AQ38" s="361" t="s">
        <v>6569</v>
      </c>
      <c r="AR38" s="361" t="s">
        <v>4293</v>
      </c>
      <c r="AS38" s="451"/>
      <c r="AT38" s="358"/>
      <c r="AU38" s="358"/>
      <c r="AV38" s="358"/>
      <c r="AW38" s="358"/>
      <c r="AX38" s="358"/>
      <c r="AY38" s="358"/>
      <c r="AZ38" s="358"/>
      <c r="BA38" s="505" t="s">
        <v>5750</v>
      </c>
      <c r="BB38" s="451">
        <v>10</v>
      </c>
      <c r="BC38" s="191">
        <v>0</v>
      </c>
      <c r="BD38" s="505" t="s">
        <v>5750</v>
      </c>
      <c r="BE38" s="451">
        <v>177.4786</v>
      </c>
      <c r="BF38" s="451">
        <v>147.4786</v>
      </c>
      <c r="BG38" s="358"/>
      <c r="BH38" s="358"/>
      <c r="BI38" s="358"/>
    </row>
    <row r="39" spans="1:61">
      <c r="A39" s="355"/>
      <c r="B39" s="355"/>
      <c r="C39" s="356"/>
      <c r="D39" s="357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294" t="s">
        <v>6570</v>
      </c>
      <c r="Z39" s="368"/>
      <c r="AA39" s="474">
        <v>26.85</v>
      </c>
      <c r="AB39" s="475">
        <v>73.47</v>
      </c>
      <c r="AC39" s="601"/>
      <c r="AD39" s="367"/>
      <c r="AE39" s="367"/>
      <c r="AF39" s="367"/>
      <c r="AG39" s="367"/>
      <c r="AH39" s="367" t="s">
        <v>4682</v>
      </c>
      <c r="AI39" s="367" t="s">
        <v>4007</v>
      </c>
      <c r="AJ39" s="358"/>
      <c r="AK39" s="294" t="s">
        <v>6571</v>
      </c>
      <c r="AL39" s="601">
        <v>12.15</v>
      </c>
      <c r="AM39" s="367"/>
      <c r="AN39" s="367"/>
      <c r="AO39" s="601"/>
      <c r="AP39" s="367"/>
      <c r="AQ39" s="367"/>
      <c r="AR39" s="367"/>
      <c r="AS39" s="601"/>
      <c r="AT39" s="358"/>
      <c r="AU39" s="358"/>
      <c r="AV39" s="358"/>
      <c r="AW39" s="358"/>
      <c r="AX39" s="358"/>
      <c r="AY39" s="358"/>
      <c r="AZ39" s="358"/>
      <c r="BA39" s="835" t="s">
        <v>5750</v>
      </c>
      <c r="BB39" s="601">
        <v>10</v>
      </c>
      <c r="BC39" s="370">
        <v>0</v>
      </c>
      <c r="BD39" s="835"/>
      <c r="BE39" s="601"/>
      <c r="BF39" s="601"/>
      <c r="BG39" s="358"/>
      <c r="BH39" s="358"/>
      <c r="BI39" s="358"/>
    </row>
    <row r="40" spans="1:61">
      <c r="A40" s="355"/>
      <c r="B40" s="355"/>
      <c r="C40" s="356"/>
      <c r="D40" s="357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294" t="s">
        <v>6572</v>
      </c>
      <c r="Z40" s="368"/>
      <c r="AA40" s="474">
        <v>26.82</v>
      </c>
      <c r="AB40" s="475">
        <v>73.459999999999994</v>
      </c>
      <c r="AC40" s="601"/>
      <c r="AD40" s="367"/>
      <c r="AE40" s="367"/>
      <c r="AF40" s="367"/>
      <c r="AG40" s="367"/>
      <c r="AH40" s="367" t="s">
        <v>4682</v>
      </c>
      <c r="AI40" s="367" t="s">
        <v>4007</v>
      </c>
      <c r="AJ40" s="358"/>
      <c r="AK40" s="294" t="s">
        <v>6573</v>
      </c>
      <c r="AL40" s="601">
        <v>12.15</v>
      </c>
      <c r="AM40" s="367"/>
      <c r="AN40" s="367"/>
      <c r="AO40" s="601"/>
      <c r="AP40" s="367"/>
      <c r="AQ40" s="367"/>
      <c r="AR40" s="367"/>
      <c r="AS40" s="601"/>
      <c r="AT40" s="358"/>
      <c r="AU40" s="358"/>
      <c r="AV40" s="358"/>
      <c r="AW40" s="358"/>
      <c r="AX40" s="358"/>
      <c r="AY40" s="358"/>
      <c r="AZ40" s="358"/>
      <c r="BA40" s="835" t="s">
        <v>5750</v>
      </c>
      <c r="BB40" s="601">
        <v>10</v>
      </c>
      <c r="BC40" s="370">
        <v>0</v>
      </c>
      <c r="BD40" s="835"/>
      <c r="BE40" s="601"/>
      <c r="BF40" s="601"/>
      <c r="BG40" s="358"/>
      <c r="BH40" s="358"/>
      <c r="BI40" s="358"/>
    </row>
    <row r="41" spans="1:61">
      <c r="A41" s="355" t="s">
        <v>23</v>
      </c>
      <c r="B41" s="355" t="s">
        <v>965</v>
      </c>
      <c r="C41" s="356" t="s">
        <v>1039</v>
      </c>
      <c r="D41" s="357" t="s">
        <v>1040</v>
      </c>
      <c r="E41" s="355" t="s">
        <v>1041</v>
      </c>
      <c r="F41" s="355">
        <v>2170.0500000000002</v>
      </c>
      <c r="G41" s="355">
        <v>611</v>
      </c>
      <c r="H41" s="355">
        <v>3030</v>
      </c>
      <c r="I41" s="355">
        <v>1575</v>
      </c>
      <c r="J41" s="355">
        <v>1455</v>
      </c>
      <c r="K41" s="355">
        <v>688</v>
      </c>
      <c r="L41" s="355">
        <v>363</v>
      </c>
      <c r="M41" s="355">
        <v>325</v>
      </c>
      <c r="N41" s="355">
        <v>0</v>
      </c>
      <c r="O41" s="355">
        <v>0</v>
      </c>
      <c r="P41" s="355">
        <v>0</v>
      </c>
      <c r="Q41" s="355">
        <v>0</v>
      </c>
      <c r="R41" s="355">
        <v>228.72</v>
      </c>
      <c r="S41" s="355">
        <v>46.13</v>
      </c>
      <c r="T41" s="355">
        <v>98.72</v>
      </c>
      <c r="U41" s="355">
        <v>101.13</v>
      </c>
      <c r="V41" s="355">
        <f t="shared" si="0"/>
        <v>428.57</v>
      </c>
      <c r="W41" s="355">
        <v>145.15</v>
      </c>
      <c r="X41" s="355">
        <v>474.7</v>
      </c>
      <c r="Y41" s="358" t="s">
        <v>7695</v>
      </c>
      <c r="Z41" s="372" t="s">
        <v>7949</v>
      </c>
      <c r="AA41" s="358"/>
      <c r="AB41" s="358"/>
      <c r="AC41" s="447">
        <v>81.909000000000006</v>
      </c>
      <c r="AD41" s="358">
        <v>45.665399999999998</v>
      </c>
      <c r="AE41" s="358">
        <v>36.243600000000001</v>
      </c>
      <c r="AF41" s="358"/>
      <c r="AG41" s="358"/>
      <c r="AH41" s="358" t="s">
        <v>4682</v>
      </c>
      <c r="AI41" s="358" t="s">
        <v>4007</v>
      </c>
      <c r="AJ41" s="358"/>
      <c r="AK41" s="358" t="s">
        <v>7950</v>
      </c>
      <c r="AL41" s="447">
        <v>23.93</v>
      </c>
      <c r="AM41" s="358"/>
      <c r="AN41" s="358" t="s">
        <v>4272</v>
      </c>
      <c r="AO41" s="463">
        <v>44836</v>
      </c>
      <c r="AP41" s="358" t="s">
        <v>7948</v>
      </c>
      <c r="AQ41" s="358" t="s">
        <v>7951</v>
      </c>
      <c r="AR41" s="361" t="s">
        <v>4293</v>
      </c>
      <c r="AS41" s="447">
        <v>7568409834</v>
      </c>
      <c r="AT41" s="358"/>
      <c r="AU41" s="358"/>
      <c r="AV41" s="358"/>
      <c r="AW41" s="358"/>
      <c r="AX41" s="358"/>
      <c r="AY41" s="358"/>
      <c r="AZ41" s="358"/>
      <c r="BA41" s="447" t="s">
        <v>4277</v>
      </c>
      <c r="BB41" s="447">
        <v>23</v>
      </c>
      <c r="BC41" s="358"/>
      <c r="BD41" s="447" t="s">
        <v>4277</v>
      </c>
      <c r="BE41" s="447">
        <v>81.909000000000006</v>
      </c>
      <c r="BF41" s="447">
        <v>58.908999999999999</v>
      </c>
      <c r="BG41" s="358"/>
      <c r="BH41" s="358"/>
      <c r="BI41" s="358"/>
    </row>
    <row r="42" spans="1:61">
      <c r="A42" s="355" t="s">
        <v>23</v>
      </c>
      <c r="B42" s="355" t="s">
        <v>965</v>
      </c>
      <c r="C42" s="356" t="s">
        <v>1039</v>
      </c>
      <c r="D42" s="355" t="s">
        <v>802</v>
      </c>
      <c r="E42" s="355" t="s">
        <v>1042</v>
      </c>
      <c r="F42" s="355">
        <v>332.1</v>
      </c>
      <c r="G42" s="355">
        <v>58</v>
      </c>
      <c r="H42" s="355">
        <v>286</v>
      </c>
      <c r="I42" s="355">
        <v>141</v>
      </c>
      <c r="J42" s="355">
        <v>145</v>
      </c>
      <c r="K42" s="355">
        <v>60</v>
      </c>
      <c r="L42" s="355">
        <v>29</v>
      </c>
      <c r="M42" s="355">
        <v>31</v>
      </c>
      <c r="N42" s="355">
        <v>4</v>
      </c>
      <c r="O42" s="355">
        <v>1</v>
      </c>
      <c r="P42" s="355">
        <v>3</v>
      </c>
      <c r="Q42" s="355">
        <v>0</v>
      </c>
      <c r="R42" s="355">
        <v>2.13</v>
      </c>
      <c r="S42" s="355">
        <v>0</v>
      </c>
      <c r="T42" s="355">
        <v>0</v>
      </c>
      <c r="U42" s="355">
        <v>34.9</v>
      </c>
      <c r="V42" s="355">
        <f t="shared" si="0"/>
        <v>37.03</v>
      </c>
      <c r="W42" s="355">
        <v>26.1</v>
      </c>
      <c r="X42" s="355">
        <v>37.03</v>
      </c>
      <c r="Y42" s="358" t="s">
        <v>7695</v>
      </c>
      <c r="Z42" s="372" t="s">
        <v>7952</v>
      </c>
      <c r="AA42" s="358"/>
      <c r="AB42" s="358"/>
      <c r="AC42" s="447">
        <v>32.431399999999996</v>
      </c>
      <c r="AD42" s="358"/>
      <c r="AE42" s="358">
        <v>32.431399999999996</v>
      </c>
      <c r="AF42" s="358"/>
      <c r="AG42" s="358"/>
      <c r="AH42" s="358" t="s">
        <v>4682</v>
      </c>
      <c r="AI42" s="358" t="s">
        <v>4007</v>
      </c>
      <c r="AJ42" s="358"/>
      <c r="AK42" s="358" t="s">
        <v>7953</v>
      </c>
      <c r="AL42" s="447">
        <v>14.45</v>
      </c>
      <c r="AM42" s="358"/>
      <c r="AN42" s="358" t="s">
        <v>4272</v>
      </c>
      <c r="AO42" s="463">
        <v>44836</v>
      </c>
      <c r="AP42" s="358" t="s">
        <v>6878</v>
      </c>
      <c r="AQ42" s="358" t="s">
        <v>7954</v>
      </c>
      <c r="AR42" s="361" t="s">
        <v>4293</v>
      </c>
      <c r="AS42" s="447">
        <v>9636080884</v>
      </c>
      <c r="AT42" s="358"/>
      <c r="AU42" s="358"/>
      <c r="AV42" s="358"/>
      <c r="AW42" s="358"/>
      <c r="AX42" s="358"/>
      <c r="AY42" s="358"/>
      <c r="AZ42" s="358"/>
      <c r="BA42" s="447" t="s">
        <v>4277</v>
      </c>
      <c r="BB42" s="447">
        <v>14</v>
      </c>
      <c r="BC42" s="358"/>
      <c r="BD42" s="447" t="s">
        <v>4277</v>
      </c>
      <c r="BE42" s="447">
        <v>32.431399999999996</v>
      </c>
      <c r="BF42" s="447">
        <v>18.4314</v>
      </c>
      <c r="BG42" s="358"/>
      <c r="BH42" s="358"/>
      <c r="BI42" s="358"/>
    </row>
    <row r="43" spans="1:61">
      <c r="A43" s="355" t="s">
        <v>23</v>
      </c>
      <c r="B43" s="355" t="s">
        <v>965</v>
      </c>
      <c r="C43" s="356" t="s">
        <v>1043</v>
      </c>
      <c r="D43" s="357" t="s">
        <v>1043</v>
      </c>
      <c r="E43" s="355" t="s">
        <v>1044</v>
      </c>
      <c r="F43" s="355">
        <v>1621</v>
      </c>
      <c r="G43" s="355">
        <v>351</v>
      </c>
      <c r="H43" s="355">
        <v>2173</v>
      </c>
      <c r="I43" s="355">
        <v>1110</v>
      </c>
      <c r="J43" s="355">
        <v>1063</v>
      </c>
      <c r="K43" s="355">
        <v>602</v>
      </c>
      <c r="L43" s="355">
        <v>301</v>
      </c>
      <c r="M43" s="355">
        <v>301</v>
      </c>
      <c r="N43" s="355">
        <v>3</v>
      </c>
      <c r="O43" s="355">
        <v>1</v>
      </c>
      <c r="P43" s="355">
        <v>2</v>
      </c>
      <c r="Q43" s="355">
        <v>0</v>
      </c>
      <c r="R43" s="355">
        <v>218.07</v>
      </c>
      <c r="S43" s="355">
        <v>122.01</v>
      </c>
      <c r="T43" s="355">
        <v>26.1</v>
      </c>
      <c r="U43" s="355">
        <v>122.9</v>
      </c>
      <c r="V43" s="355">
        <f t="shared" si="0"/>
        <v>367.07</v>
      </c>
      <c r="W43" s="355">
        <v>98.01</v>
      </c>
      <c r="X43" s="355">
        <v>489.08</v>
      </c>
      <c r="Y43" s="252" t="s">
        <v>6653</v>
      </c>
      <c r="Z43" s="326">
        <v>188346348209</v>
      </c>
      <c r="AA43" s="472">
        <v>26.71</v>
      </c>
      <c r="AB43" s="473">
        <v>73.510000000000005</v>
      </c>
      <c r="AC43" s="451">
        <v>123.5341</v>
      </c>
      <c r="AD43" s="361">
        <v>13.3384</v>
      </c>
      <c r="AE43" s="361">
        <v>110.1957</v>
      </c>
      <c r="AF43" s="361"/>
      <c r="AG43" s="361"/>
      <c r="AH43" s="361" t="s">
        <v>4682</v>
      </c>
      <c r="AI43" s="361" t="s">
        <v>4007</v>
      </c>
      <c r="AJ43" s="358"/>
      <c r="AK43" s="252" t="s">
        <v>6655</v>
      </c>
      <c r="AL43" s="451">
        <v>12.4</v>
      </c>
      <c r="AM43" s="361"/>
      <c r="AN43" s="361" t="s">
        <v>4272</v>
      </c>
      <c r="AO43" s="479">
        <v>44836</v>
      </c>
      <c r="AP43" s="361" t="s">
        <v>6654</v>
      </c>
      <c r="AQ43" s="361" t="s">
        <v>6656</v>
      </c>
      <c r="AR43" s="361" t="s">
        <v>4293</v>
      </c>
      <c r="AS43" s="451">
        <v>8890374924</v>
      </c>
      <c r="AT43" s="358"/>
      <c r="AU43" s="358"/>
      <c r="AV43" s="358"/>
      <c r="AW43" s="358"/>
      <c r="AX43" s="358"/>
      <c r="AY43" s="358"/>
      <c r="AZ43" s="358"/>
      <c r="BA43" s="505" t="s">
        <v>5750</v>
      </c>
      <c r="BB43" s="451">
        <v>10</v>
      </c>
      <c r="BC43" s="191">
        <v>0</v>
      </c>
      <c r="BD43" s="505" t="s">
        <v>5750</v>
      </c>
      <c r="BE43" s="451">
        <v>123.5341</v>
      </c>
      <c r="BF43" s="451">
        <v>103.5341</v>
      </c>
      <c r="BG43" s="358"/>
      <c r="BH43" s="358"/>
      <c r="BI43" s="358"/>
    </row>
    <row r="44" spans="1:61">
      <c r="A44" s="355"/>
      <c r="B44" s="355"/>
      <c r="C44" s="356"/>
      <c r="D44" s="357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294" t="s">
        <v>6657</v>
      </c>
      <c r="Z44" s="368"/>
      <c r="AA44" s="370">
        <v>26.73</v>
      </c>
      <c r="AB44" s="413">
        <v>73.48</v>
      </c>
      <c r="AC44" s="601"/>
      <c r="AD44" s="367"/>
      <c r="AE44" s="367"/>
      <c r="AF44" s="367"/>
      <c r="AG44" s="367"/>
      <c r="AH44" s="367" t="s">
        <v>4682</v>
      </c>
      <c r="AI44" s="367" t="s">
        <v>4007</v>
      </c>
      <c r="AJ44" s="358"/>
      <c r="AK44" s="294" t="s">
        <v>6658</v>
      </c>
      <c r="AL44" s="601">
        <v>17.420000000000002</v>
      </c>
      <c r="AM44" s="367"/>
      <c r="AN44" s="367"/>
      <c r="AO44" s="601"/>
      <c r="AP44" s="367"/>
      <c r="AQ44" s="367"/>
      <c r="AR44" s="367"/>
      <c r="AS44" s="601"/>
      <c r="AT44" s="358"/>
      <c r="AU44" s="358"/>
      <c r="AV44" s="358"/>
      <c r="AW44" s="358"/>
      <c r="AX44" s="358"/>
      <c r="AY44" s="358"/>
      <c r="AZ44" s="358"/>
      <c r="BA44" s="835" t="s">
        <v>5750</v>
      </c>
      <c r="BB44" s="601">
        <v>10</v>
      </c>
      <c r="BC44" s="370">
        <v>0</v>
      </c>
      <c r="BD44" s="835"/>
      <c r="BE44" s="601"/>
      <c r="BF44" s="601"/>
      <c r="BG44" s="358"/>
      <c r="BH44" s="358"/>
      <c r="BI44" s="358"/>
    </row>
    <row r="45" spans="1:61">
      <c r="A45" s="355" t="s">
        <v>23</v>
      </c>
      <c r="B45" s="355" t="s">
        <v>965</v>
      </c>
      <c r="C45" s="356" t="s">
        <v>1043</v>
      </c>
      <c r="D45" s="355" t="s">
        <v>1045</v>
      </c>
      <c r="E45" s="355" t="s">
        <v>1046</v>
      </c>
      <c r="F45" s="355">
        <v>1050.83</v>
      </c>
      <c r="G45" s="355">
        <v>166</v>
      </c>
      <c r="H45" s="355">
        <v>989</v>
      </c>
      <c r="I45" s="355">
        <v>507</v>
      </c>
      <c r="J45" s="355">
        <v>482</v>
      </c>
      <c r="K45" s="355">
        <v>11</v>
      </c>
      <c r="L45" s="355">
        <v>7</v>
      </c>
      <c r="M45" s="355">
        <v>4</v>
      </c>
      <c r="N45" s="355">
        <v>0</v>
      </c>
      <c r="O45" s="355">
        <v>0</v>
      </c>
      <c r="P45" s="355">
        <v>0</v>
      </c>
      <c r="Q45" s="355">
        <v>0</v>
      </c>
      <c r="R45" s="355">
        <v>50.01</v>
      </c>
      <c r="S45" s="355">
        <v>0</v>
      </c>
      <c r="T45" s="355">
        <v>8.61</v>
      </c>
      <c r="U45" s="355">
        <v>4.8499999999999996</v>
      </c>
      <c r="V45" s="355">
        <f t="shared" si="0"/>
        <v>63.47</v>
      </c>
      <c r="W45" s="355">
        <v>3.23</v>
      </c>
      <c r="X45" s="355">
        <v>63.47</v>
      </c>
      <c r="Y45" s="252">
        <v>0</v>
      </c>
      <c r="Z45" s="326">
        <v>5871135</v>
      </c>
      <c r="AA45" s="191"/>
      <c r="AB45" s="347"/>
      <c r="AC45" s="451">
        <v>3.9173</v>
      </c>
      <c r="AD45" s="361"/>
      <c r="AE45" s="361">
        <v>3.9173</v>
      </c>
      <c r="AF45" s="361"/>
      <c r="AG45" s="361"/>
      <c r="AH45" s="361"/>
      <c r="AI45" s="361"/>
      <c r="AJ45" s="358"/>
      <c r="AK45" s="252"/>
      <c r="AL45" s="451"/>
      <c r="AM45" s="361"/>
      <c r="AN45" s="361" t="s">
        <v>4272</v>
      </c>
      <c r="AO45" s="479">
        <v>44836</v>
      </c>
      <c r="AP45" s="361" t="s">
        <v>6659</v>
      </c>
      <c r="AQ45" s="361" t="s">
        <v>6660</v>
      </c>
      <c r="AR45" s="361" t="s">
        <v>4274</v>
      </c>
      <c r="AS45" s="451">
        <v>9660442096</v>
      </c>
      <c r="AT45" s="358"/>
      <c r="AU45" s="358"/>
      <c r="AV45" s="358"/>
      <c r="AW45" s="358"/>
      <c r="AX45" s="358"/>
      <c r="AY45" s="358"/>
      <c r="AZ45" s="358"/>
      <c r="BA45" s="505" t="s">
        <v>5750</v>
      </c>
      <c r="BB45" s="451"/>
      <c r="BC45" s="191">
        <v>0</v>
      </c>
      <c r="BD45" s="505" t="s">
        <v>5750</v>
      </c>
      <c r="BE45" s="451">
        <v>3.9173</v>
      </c>
      <c r="BF45" s="451">
        <v>3.9173</v>
      </c>
      <c r="BG45" s="358"/>
      <c r="BH45" s="358"/>
      <c r="BI45" s="358"/>
    </row>
    <row r="46" spans="1:61">
      <c r="A46" s="355" t="s">
        <v>23</v>
      </c>
      <c r="B46" s="355" t="s">
        <v>965</v>
      </c>
      <c r="C46" s="356" t="s">
        <v>1043</v>
      </c>
      <c r="D46" s="355" t="s">
        <v>1047</v>
      </c>
      <c r="E46" s="355" t="s">
        <v>1048</v>
      </c>
      <c r="F46" s="355">
        <v>449</v>
      </c>
      <c r="G46" s="355">
        <v>105</v>
      </c>
      <c r="H46" s="355">
        <v>559</v>
      </c>
      <c r="I46" s="355">
        <v>295</v>
      </c>
      <c r="J46" s="355">
        <v>264</v>
      </c>
      <c r="K46" s="355">
        <v>79</v>
      </c>
      <c r="L46" s="355">
        <v>41</v>
      </c>
      <c r="M46" s="355">
        <v>38</v>
      </c>
      <c r="N46" s="355">
        <v>0</v>
      </c>
      <c r="O46" s="355">
        <v>0</v>
      </c>
      <c r="P46" s="355">
        <v>0</v>
      </c>
      <c r="Q46" s="355">
        <v>0</v>
      </c>
      <c r="R46" s="355">
        <v>40.15</v>
      </c>
      <c r="S46" s="355">
        <v>73.16</v>
      </c>
      <c r="T46" s="355">
        <v>0</v>
      </c>
      <c r="U46" s="355">
        <v>7.94</v>
      </c>
      <c r="V46" s="355">
        <f t="shared" si="0"/>
        <v>48.089999999999996</v>
      </c>
      <c r="W46" s="355">
        <v>5.01</v>
      </c>
      <c r="X46" s="355">
        <v>121.25</v>
      </c>
      <c r="Y46" s="252" t="s">
        <v>6661</v>
      </c>
      <c r="Z46" s="324" t="s">
        <v>6663</v>
      </c>
      <c r="AA46" s="191">
        <v>26.74</v>
      </c>
      <c r="AB46" s="347">
        <v>73.489999999999995</v>
      </c>
      <c r="AC46" s="451">
        <v>189.60300000000001</v>
      </c>
      <c r="AD46" s="361"/>
      <c r="AE46" s="361">
        <v>189.60300000000001</v>
      </c>
      <c r="AF46" s="361"/>
      <c r="AG46" s="361"/>
      <c r="AH46" s="361" t="s">
        <v>4682</v>
      </c>
      <c r="AI46" s="361" t="s">
        <v>4327</v>
      </c>
      <c r="AJ46" s="358"/>
      <c r="AK46" s="252" t="s">
        <v>6664</v>
      </c>
      <c r="AL46" s="451">
        <v>28.25</v>
      </c>
      <c r="AM46" s="361"/>
      <c r="AN46" s="361" t="s">
        <v>4272</v>
      </c>
      <c r="AO46" s="479">
        <v>44836</v>
      </c>
      <c r="AP46" s="361" t="s">
        <v>6662</v>
      </c>
      <c r="AQ46" s="361" t="s">
        <v>6665</v>
      </c>
      <c r="AR46" s="361" t="s">
        <v>4293</v>
      </c>
      <c r="AS46" s="451">
        <v>8000347659</v>
      </c>
      <c r="AT46" s="358"/>
      <c r="AU46" s="358"/>
      <c r="AV46" s="358"/>
      <c r="AW46" s="358"/>
      <c r="AX46" s="358"/>
      <c r="AY46" s="358"/>
      <c r="AZ46" s="358"/>
      <c r="BA46" s="505" t="s">
        <v>5750</v>
      </c>
      <c r="BB46" s="451">
        <v>20</v>
      </c>
      <c r="BC46" s="191">
        <v>0</v>
      </c>
      <c r="BD46" s="505" t="s">
        <v>5750</v>
      </c>
      <c r="BE46" s="451">
        <v>189.60300000000001</v>
      </c>
      <c r="BF46" s="451">
        <v>169.60300000000001</v>
      </c>
      <c r="BG46" s="358"/>
      <c r="BH46" s="358"/>
      <c r="BI46" s="358"/>
    </row>
    <row r="47" spans="1:61">
      <c r="A47" s="355" t="s">
        <v>23</v>
      </c>
      <c r="B47" s="355" t="s">
        <v>965</v>
      </c>
      <c r="C47" s="356" t="s">
        <v>1049</v>
      </c>
      <c r="D47" s="357" t="s">
        <v>1050</v>
      </c>
      <c r="E47" s="355" t="s">
        <v>1051</v>
      </c>
      <c r="F47" s="355">
        <v>1292.48</v>
      </c>
      <c r="G47" s="355">
        <v>572</v>
      </c>
      <c r="H47" s="355">
        <v>3205</v>
      </c>
      <c r="I47" s="355">
        <v>1631</v>
      </c>
      <c r="J47" s="355">
        <v>1574</v>
      </c>
      <c r="K47" s="355">
        <v>1066</v>
      </c>
      <c r="L47" s="355">
        <v>535</v>
      </c>
      <c r="M47" s="355">
        <v>531</v>
      </c>
      <c r="N47" s="355">
        <v>7</v>
      </c>
      <c r="O47" s="355">
        <v>2</v>
      </c>
      <c r="P47" s="355">
        <v>5</v>
      </c>
      <c r="Q47" s="355">
        <v>0</v>
      </c>
      <c r="R47" s="355">
        <v>156.02000000000001</v>
      </c>
      <c r="S47" s="355">
        <v>28.03</v>
      </c>
      <c r="T47" s="355">
        <v>33.1</v>
      </c>
      <c r="U47" s="355">
        <v>122.1</v>
      </c>
      <c r="V47" s="355">
        <f t="shared" si="0"/>
        <v>311.22000000000003</v>
      </c>
      <c r="W47" s="355">
        <v>77.11</v>
      </c>
      <c r="X47" s="355">
        <v>339.25</v>
      </c>
      <c r="Y47" s="375" t="s">
        <v>7798</v>
      </c>
      <c r="Z47" s="372" t="s">
        <v>7963</v>
      </c>
      <c r="AA47" s="358"/>
      <c r="AB47" s="358"/>
      <c r="AC47" s="447">
        <v>155.39089999999999</v>
      </c>
      <c r="AD47" s="358">
        <v>111.19119999999999</v>
      </c>
      <c r="AE47" s="358">
        <v>44.1997</v>
      </c>
      <c r="AF47" s="358"/>
      <c r="AG47" s="358"/>
      <c r="AH47" s="358" t="s">
        <v>4682</v>
      </c>
      <c r="AI47" s="358" t="s">
        <v>4007</v>
      </c>
      <c r="AJ47" s="358"/>
      <c r="AK47" s="419" t="s">
        <v>4222</v>
      </c>
      <c r="AL47" s="447">
        <v>10</v>
      </c>
      <c r="AM47" s="358"/>
      <c r="AN47" s="358" t="s">
        <v>4272</v>
      </c>
      <c r="AO47" s="463">
        <v>44836</v>
      </c>
      <c r="AP47" s="358" t="s">
        <v>7962</v>
      </c>
      <c r="AQ47" s="358" t="s">
        <v>7964</v>
      </c>
      <c r="AR47" s="361" t="s">
        <v>4274</v>
      </c>
      <c r="AS47" s="447">
        <v>8302230983</v>
      </c>
      <c r="AT47" s="358"/>
      <c r="AU47" s="358"/>
      <c r="AV47" s="358"/>
      <c r="AW47" s="358"/>
      <c r="AX47" s="358"/>
      <c r="AY47" s="358"/>
      <c r="AZ47" s="358"/>
      <c r="BA47" s="447" t="s">
        <v>4277</v>
      </c>
      <c r="BB47" s="447">
        <v>10</v>
      </c>
      <c r="BC47" s="358"/>
      <c r="BD47" s="447" t="s">
        <v>4277</v>
      </c>
      <c r="BE47" s="447">
        <v>155.39089999999999</v>
      </c>
      <c r="BF47" s="447">
        <v>145.39089999999999</v>
      </c>
      <c r="BG47" s="358"/>
      <c r="BH47" s="358"/>
      <c r="BI47" s="358"/>
    </row>
    <row r="48" spans="1:61">
      <c r="A48" s="355" t="s">
        <v>23</v>
      </c>
      <c r="B48" s="355" t="s">
        <v>965</v>
      </c>
      <c r="C48" s="356" t="s">
        <v>1049</v>
      </c>
      <c r="D48" s="355" t="s">
        <v>1052</v>
      </c>
      <c r="E48" s="355" t="s">
        <v>1053</v>
      </c>
      <c r="F48" s="355">
        <v>727.35</v>
      </c>
      <c r="G48" s="355">
        <v>115</v>
      </c>
      <c r="H48" s="355">
        <v>725</v>
      </c>
      <c r="I48" s="355">
        <v>371</v>
      </c>
      <c r="J48" s="355">
        <v>354</v>
      </c>
      <c r="K48" s="355">
        <v>196</v>
      </c>
      <c r="L48" s="355">
        <v>106</v>
      </c>
      <c r="M48" s="355">
        <v>90</v>
      </c>
      <c r="N48" s="355">
        <v>2</v>
      </c>
      <c r="O48" s="355">
        <v>2</v>
      </c>
      <c r="P48" s="355">
        <v>0</v>
      </c>
      <c r="Q48" s="355">
        <v>0</v>
      </c>
      <c r="R48" s="355">
        <v>8.0299999999999994</v>
      </c>
      <c r="S48" s="355">
        <v>6.04</v>
      </c>
      <c r="T48" s="355">
        <v>91.03</v>
      </c>
      <c r="U48" s="355">
        <v>186.03</v>
      </c>
      <c r="V48" s="355">
        <f t="shared" si="0"/>
        <v>285.09000000000003</v>
      </c>
      <c r="W48" s="355">
        <v>115.01</v>
      </c>
      <c r="X48" s="355">
        <v>291.13</v>
      </c>
      <c r="Y48" s="358"/>
      <c r="Z48" s="358"/>
      <c r="AA48" s="358"/>
      <c r="AB48" s="358"/>
      <c r="AC48" s="447"/>
      <c r="AD48" s="358"/>
      <c r="AE48" s="358"/>
      <c r="AF48" s="358"/>
      <c r="AG48" s="358"/>
      <c r="AH48" s="358"/>
      <c r="AI48" s="358"/>
      <c r="AJ48" s="358"/>
      <c r="AK48" s="358"/>
      <c r="AL48" s="447"/>
      <c r="AM48" s="358"/>
      <c r="AN48" s="358"/>
      <c r="AO48" s="447"/>
      <c r="AP48" s="358"/>
      <c r="AQ48" s="358"/>
      <c r="AR48" s="358"/>
      <c r="AS48" s="447"/>
      <c r="AT48" s="358"/>
      <c r="AU48" s="358"/>
      <c r="AV48" s="358"/>
      <c r="AW48" s="358"/>
      <c r="AX48" s="358"/>
      <c r="AY48" s="358"/>
      <c r="AZ48" s="358"/>
      <c r="BA48" s="447"/>
      <c r="BB48" s="447"/>
      <c r="BC48" s="358"/>
      <c r="BD48" s="447"/>
      <c r="BE48" s="447"/>
      <c r="BF48" s="447"/>
      <c r="BG48" s="358"/>
      <c r="BH48" s="358"/>
      <c r="BI48" s="358"/>
    </row>
    <row r="49" spans="1:61">
      <c r="A49" s="355" t="s">
        <v>23</v>
      </c>
      <c r="B49" s="355" t="s">
        <v>965</v>
      </c>
      <c r="C49" s="356" t="s">
        <v>1049</v>
      </c>
      <c r="D49" s="355" t="s">
        <v>1054</v>
      </c>
      <c r="E49" s="355" t="s">
        <v>1055</v>
      </c>
      <c r="F49" s="355">
        <v>932.47</v>
      </c>
      <c r="G49" s="355">
        <v>252</v>
      </c>
      <c r="H49" s="355">
        <v>1288</v>
      </c>
      <c r="I49" s="355">
        <v>657</v>
      </c>
      <c r="J49" s="355">
        <v>631</v>
      </c>
      <c r="K49" s="355">
        <v>444</v>
      </c>
      <c r="L49" s="355">
        <v>240</v>
      </c>
      <c r="M49" s="355">
        <v>204</v>
      </c>
      <c r="N49" s="355">
        <v>3</v>
      </c>
      <c r="O49" s="355">
        <v>2</v>
      </c>
      <c r="P49" s="355">
        <v>1</v>
      </c>
      <c r="Q49" s="355">
        <v>0</v>
      </c>
      <c r="R49" s="355">
        <v>34.03</v>
      </c>
      <c r="S49" s="355">
        <v>21.02</v>
      </c>
      <c r="T49" s="355">
        <v>114.1</v>
      </c>
      <c r="U49" s="355">
        <v>139.1</v>
      </c>
      <c r="V49" s="355">
        <f t="shared" si="0"/>
        <v>287.23</v>
      </c>
      <c r="W49" s="355">
        <v>197.11</v>
      </c>
      <c r="X49" s="355">
        <v>308.25</v>
      </c>
      <c r="Y49" s="358"/>
      <c r="Z49" s="358"/>
      <c r="AA49" s="358"/>
      <c r="AB49" s="358"/>
      <c r="AC49" s="447"/>
      <c r="AD49" s="358"/>
      <c r="AE49" s="358"/>
      <c r="AF49" s="358"/>
      <c r="AG49" s="358"/>
      <c r="AH49" s="358"/>
      <c r="AI49" s="358"/>
      <c r="AJ49" s="358"/>
      <c r="AK49" s="358"/>
      <c r="AL49" s="447"/>
      <c r="AM49" s="358"/>
      <c r="AN49" s="358"/>
      <c r="AO49" s="447"/>
      <c r="AP49" s="358"/>
      <c r="AQ49" s="358"/>
      <c r="AR49" s="358"/>
      <c r="AS49" s="447"/>
      <c r="AT49" s="358"/>
      <c r="AU49" s="358"/>
      <c r="AV49" s="358"/>
      <c r="AW49" s="358"/>
      <c r="AX49" s="358"/>
      <c r="AY49" s="358"/>
      <c r="AZ49" s="358"/>
      <c r="BA49" s="447"/>
      <c r="BB49" s="447"/>
      <c r="BC49" s="358"/>
      <c r="BD49" s="447"/>
      <c r="BE49" s="447"/>
      <c r="BF49" s="447"/>
      <c r="BG49" s="358"/>
      <c r="BH49" s="358"/>
      <c r="BI49" s="358"/>
    </row>
    <row r="50" spans="1:61">
      <c r="A50" s="355" t="s">
        <v>23</v>
      </c>
      <c r="B50" s="355" t="s">
        <v>965</v>
      </c>
      <c r="C50" s="356" t="s">
        <v>1049</v>
      </c>
      <c r="D50" s="355" t="s">
        <v>1056</v>
      </c>
      <c r="E50" s="355" t="s">
        <v>1057</v>
      </c>
      <c r="F50" s="355">
        <v>1341.33</v>
      </c>
      <c r="G50" s="355">
        <v>240</v>
      </c>
      <c r="H50" s="355">
        <v>1264</v>
      </c>
      <c r="I50" s="355">
        <v>658</v>
      </c>
      <c r="J50" s="355">
        <v>606</v>
      </c>
      <c r="K50" s="355">
        <v>308</v>
      </c>
      <c r="L50" s="355">
        <v>158</v>
      </c>
      <c r="M50" s="355">
        <v>150</v>
      </c>
      <c r="N50" s="355">
        <v>0</v>
      </c>
      <c r="O50" s="355">
        <v>0</v>
      </c>
      <c r="P50" s="355">
        <v>0</v>
      </c>
      <c r="Q50" s="355">
        <v>0</v>
      </c>
      <c r="R50" s="355">
        <v>155.01</v>
      </c>
      <c r="S50" s="355">
        <v>58.05</v>
      </c>
      <c r="T50" s="355">
        <v>197.03</v>
      </c>
      <c r="U50" s="355">
        <v>187.04</v>
      </c>
      <c r="V50" s="355">
        <f t="shared" si="0"/>
        <v>539.07999999999993</v>
      </c>
      <c r="W50" s="355">
        <v>123.07</v>
      </c>
      <c r="X50" s="355">
        <v>597.13</v>
      </c>
      <c r="Y50" s="358"/>
      <c r="Z50" s="358"/>
      <c r="AA50" s="358"/>
      <c r="AB50" s="358"/>
      <c r="AC50" s="447"/>
      <c r="AD50" s="358"/>
      <c r="AE50" s="358"/>
      <c r="AF50" s="358"/>
      <c r="AG50" s="358"/>
      <c r="AH50" s="358"/>
      <c r="AI50" s="358"/>
      <c r="AJ50" s="358"/>
      <c r="AK50" s="358"/>
      <c r="AL50" s="447"/>
      <c r="AM50" s="358"/>
      <c r="AN50" s="358"/>
      <c r="AO50" s="447"/>
      <c r="AP50" s="358"/>
      <c r="AQ50" s="358"/>
      <c r="AR50" s="358"/>
      <c r="AS50" s="447"/>
      <c r="AT50" s="358"/>
      <c r="AU50" s="358"/>
      <c r="AV50" s="358"/>
      <c r="AW50" s="358"/>
      <c r="AX50" s="358"/>
      <c r="AY50" s="358"/>
      <c r="AZ50" s="358"/>
      <c r="BA50" s="447"/>
      <c r="BB50" s="447"/>
      <c r="BC50" s="358"/>
      <c r="BD50" s="447"/>
      <c r="BE50" s="447"/>
      <c r="BF50" s="447"/>
      <c r="BG50" s="358"/>
      <c r="BH50" s="358"/>
      <c r="BI50" s="358"/>
    </row>
    <row r="51" spans="1:61">
      <c r="A51" s="355" t="s">
        <v>23</v>
      </c>
      <c r="B51" s="355" t="s">
        <v>965</v>
      </c>
      <c r="C51" s="356" t="s">
        <v>1058</v>
      </c>
      <c r="D51" s="357" t="s">
        <v>1058</v>
      </c>
      <c r="E51" s="355" t="s">
        <v>1059</v>
      </c>
      <c r="F51" s="355">
        <v>1522.2</v>
      </c>
      <c r="G51" s="355">
        <v>430</v>
      </c>
      <c r="H51" s="355">
        <v>2045</v>
      </c>
      <c r="I51" s="355">
        <v>1097</v>
      </c>
      <c r="J51" s="355">
        <v>948</v>
      </c>
      <c r="K51" s="355">
        <v>100</v>
      </c>
      <c r="L51" s="355">
        <v>55</v>
      </c>
      <c r="M51" s="355">
        <v>45</v>
      </c>
      <c r="N51" s="355">
        <v>0</v>
      </c>
      <c r="O51" s="355">
        <v>0</v>
      </c>
      <c r="P51" s="355">
        <v>0</v>
      </c>
      <c r="Q51" s="355">
        <v>0</v>
      </c>
      <c r="R51" s="355">
        <v>70.5</v>
      </c>
      <c r="S51" s="355">
        <v>17.2</v>
      </c>
      <c r="T51" s="355">
        <v>0</v>
      </c>
      <c r="U51" s="355">
        <v>178.4</v>
      </c>
      <c r="V51" s="355">
        <f t="shared" si="0"/>
        <v>248.9</v>
      </c>
      <c r="W51" s="355">
        <v>86</v>
      </c>
      <c r="X51" s="355">
        <v>266.10000000000002</v>
      </c>
      <c r="Y51" s="252" t="s">
        <v>6611</v>
      </c>
      <c r="Z51" s="324" t="s">
        <v>6613</v>
      </c>
      <c r="AA51" s="472">
        <v>26.5</v>
      </c>
      <c r="AB51" s="473">
        <v>73.44</v>
      </c>
      <c r="AC51" s="451">
        <v>37.012500000000003</v>
      </c>
      <c r="AD51" s="361">
        <v>11.484999999999999</v>
      </c>
      <c r="AE51" s="361">
        <v>25.5275</v>
      </c>
      <c r="AF51" s="361"/>
      <c r="AG51" s="361"/>
      <c r="AH51" s="361" t="s">
        <v>4682</v>
      </c>
      <c r="AI51" s="361" t="s">
        <v>4327</v>
      </c>
      <c r="AJ51" s="358"/>
      <c r="AK51" s="252" t="s">
        <v>6614</v>
      </c>
      <c r="AL51" s="451">
        <v>12.49</v>
      </c>
      <c r="AM51" s="361"/>
      <c r="AN51" s="361" t="s">
        <v>4272</v>
      </c>
      <c r="AO51" s="479">
        <v>44836</v>
      </c>
      <c r="AP51" s="361" t="s">
        <v>6612</v>
      </c>
      <c r="AQ51" s="361" t="s">
        <v>6615</v>
      </c>
      <c r="AR51" s="361" t="s">
        <v>4274</v>
      </c>
      <c r="AS51" s="451">
        <v>9636459145</v>
      </c>
      <c r="AT51" s="358"/>
      <c r="AU51" s="358"/>
      <c r="AV51" s="358"/>
      <c r="AW51" s="358"/>
      <c r="AX51" s="358"/>
      <c r="AY51" s="358"/>
      <c r="AZ51" s="358"/>
      <c r="BA51" s="505" t="s">
        <v>5750</v>
      </c>
      <c r="BB51" s="451">
        <v>10</v>
      </c>
      <c r="BC51" s="191">
        <v>0</v>
      </c>
      <c r="BD51" s="505" t="s">
        <v>5750</v>
      </c>
      <c r="BE51" s="451">
        <v>37.012500000000003</v>
      </c>
      <c r="BF51" s="451">
        <v>17.012499999999999</v>
      </c>
      <c r="BG51" s="358"/>
      <c r="BH51" s="358"/>
      <c r="BI51" s="358"/>
    </row>
    <row r="52" spans="1:61">
      <c r="A52" s="355"/>
      <c r="B52" s="355"/>
      <c r="C52" s="356"/>
      <c r="D52" s="357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294" t="s">
        <v>6616</v>
      </c>
      <c r="Z52" s="368"/>
      <c r="AA52" s="474">
        <v>26.53</v>
      </c>
      <c r="AB52" s="475">
        <v>73.41</v>
      </c>
      <c r="AC52" s="601"/>
      <c r="AD52" s="367"/>
      <c r="AE52" s="367"/>
      <c r="AF52" s="367"/>
      <c r="AG52" s="367"/>
      <c r="AH52" s="367" t="s">
        <v>4682</v>
      </c>
      <c r="AI52" s="367" t="s">
        <v>4007</v>
      </c>
      <c r="AJ52" s="358"/>
      <c r="AK52" s="294" t="s">
        <v>6617</v>
      </c>
      <c r="AL52" s="601">
        <v>20.32</v>
      </c>
      <c r="AM52" s="367"/>
      <c r="AN52" s="367"/>
      <c r="AO52" s="601"/>
      <c r="AP52" s="367"/>
      <c r="AQ52" s="367"/>
      <c r="AR52" s="367"/>
      <c r="AS52" s="601"/>
      <c r="AT52" s="358"/>
      <c r="AU52" s="358"/>
      <c r="AV52" s="358"/>
      <c r="AW52" s="358"/>
      <c r="AX52" s="358"/>
      <c r="AY52" s="358"/>
      <c r="AZ52" s="358"/>
      <c r="BA52" s="835" t="s">
        <v>5750</v>
      </c>
      <c r="BB52" s="601">
        <v>10</v>
      </c>
      <c r="BC52" s="370">
        <v>0</v>
      </c>
      <c r="BD52" s="835"/>
      <c r="BE52" s="601"/>
      <c r="BF52" s="601"/>
      <c r="BG52" s="358"/>
      <c r="BH52" s="358"/>
      <c r="BI52" s="358"/>
    </row>
    <row r="53" spans="1:61">
      <c r="A53" s="355" t="s">
        <v>23</v>
      </c>
      <c r="B53" s="355" t="s">
        <v>965</v>
      </c>
      <c r="C53" s="356" t="s">
        <v>1058</v>
      </c>
      <c r="D53" s="355" t="s">
        <v>1060</v>
      </c>
      <c r="E53" s="355" t="s">
        <v>1061</v>
      </c>
      <c r="F53" s="355">
        <v>354</v>
      </c>
      <c r="G53" s="355">
        <v>170</v>
      </c>
      <c r="H53" s="355">
        <v>891</v>
      </c>
      <c r="I53" s="355">
        <v>452</v>
      </c>
      <c r="J53" s="355">
        <v>439</v>
      </c>
      <c r="K53" s="355">
        <v>142</v>
      </c>
      <c r="L53" s="355">
        <v>69</v>
      </c>
      <c r="M53" s="355">
        <v>73</v>
      </c>
      <c r="N53" s="355">
        <v>0</v>
      </c>
      <c r="O53" s="355">
        <v>0</v>
      </c>
      <c r="P53" s="355">
        <v>0</v>
      </c>
      <c r="Q53" s="355">
        <v>0</v>
      </c>
      <c r="R53" s="355">
        <v>0</v>
      </c>
      <c r="S53" s="355">
        <v>1</v>
      </c>
      <c r="T53" s="355">
        <v>0</v>
      </c>
      <c r="U53" s="355">
        <v>23</v>
      </c>
      <c r="V53" s="355">
        <f t="shared" si="0"/>
        <v>23</v>
      </c>
      <c r="W53" s="355">
        <v>23</v>
      </c>
      <c r="X53" s="355">
        <v>24</v>
      </c>
      <c r="Y53" s="252" t="s">
        <v>6618</v>
      </c>
      <c r="Z53" s="324">
        <v>66</v>
      </c>
      <c r="AA53" s="472">
        <v>26.53</v>
      </c>
      <c r="AB53" s="473">
        <v>73.39</v>
      </c>
      <c r="AC53" s="451">
        <v>60.395200000000003</v>
      </c>
      <c r="AD53" s="361"/>
      <c r="AE53" s="361">
        <v>60.395200000000003</v>
      </c>
      <c r="AF53" s="361"/>
      <c r="AG53" s="361"/>
      <c r="AH53" s="361" t="s">
        <v>4682</v>
      </c>
      <c r="AI53" s="361" t="s">
        <v>4327</v>
      </c>
      <c r="AJ53" s="358"/>
      <c r="AK53" s="252" t="s">
        <v>6619</v>
      </c>
      <c r="AL53" s="451">
        <v>20.77</v>
      </c>
      <c r="AM53" s="361"/>
      <c r="AN53" s="361" t="s">
        <v>4272</v>
      </c>
      <c r="AO53" s="479">
        <v>44836</v>
      </c>
      <c r="AP53" s="361" t="s">
        <v>6620</v>
      </c>
      <c r="AQ53" s="361" t="s">
        <v>6621</v>
      </c>
      <c r="AR53" s="361" t="s">
        <v>4293</v>
      </c>
      <c r="AS53" s="451">
        <v>9784860593</v>
      </c>
      <c r="AT53" s="358"/>
      <c r="AU53" s="358"/>
      <c r="AV53" s="358"/>
      <c r="AW53" s="358"/>
      <c r="AX53" s="358"/>
      <c r="AY53" s="358"/>
      <c r="AZ53" s="358"/>
      <c r="BA53" s="505" t="s">
        <v>5750</v>
      </c>
      <c r="BB53" s="451">
        <v>15</v>
      </c>
      <c r="BC53" s="191">
        <v>0</v>
      </c>
      <c r="BD53" s="505" t="s">
        <v>5750</v>
      </c>
      <c r="BE53" s="451">
        <v>60.395200000000003</v>
      </c>
      <c r="BF53" s="451">
        <v>45.395200000000003</v>
      </c>
      <c r="BG53" s="358"/>
      <c r="BH53" s="358"/>
      <c r="BI53" s="358"/>
    </row>
    <row r="54" spans="1:61">
      <c r="A54" s="355" t="s">
        <v>23</v>
      </c>
      <c r="B54" s="355" t="s">
        <v>965</v>
      </c>
      <c r="C54" s="356" t="s">
        <v>1062</v>
      </c>
      <c r="D54" s="357" t="s">
        <v>1063</v>
      </c>
      <c r="E54" s="355" t="s">
        <v>1064</v>
      </c>
      <c r="F54" s="355">
        <v>643.09</v>
      </c>
      <c r="G54" s="355">
        <v>320</v>
      </c>
      <c r="H54" s="355">
        <v>1892</v>
      </c>
      <c r="I54" s="355">
        <v>961</v>
      </c>
      <c r="J54" s="355">
        <v>931</v>
      </c>
      <c r="K54" s="355">
        <v>40</v>
      </c>
      <c r="L54" s="355">
        <v>20</v>
      </c>
      <c r="M54" s="355">
        <v>20</v>
      </c>
      <c r="N54" s="355">
        <v>10</v>
      </c>
      <c r="O54" s="355">
        <v>6</v>
      </c>
      <c r="P54" s="355">
        <v>4</v>
      </c>
      <c r="Q54" s="355">
        <v>0</v>
      </c>
      <c r="R54" s="355">
        <v>0</v>
      </c>
      <c r="S54" s="355">
        <v>30</v>
      </c>
      <c r="T54" s="355">
        <v>0</v>
      </c>
      <c r="U54" s="355">
        <v>8</v>
      </c>
      <c r="V54" s="355">
        <f t="shared" si="0"/>
        <v>8</v>
      </c>
      <c r="W54" s="355">
        <v>15</v>
      </c>
      <c r="X54" s="355">
        <v>38</v>
      </c>
      <c r="Y54" s="375" t="s">
        <v>7798</v>
      </c>
      <c r="Z54" s="372">
        <v>398</v>
      </c>
      <c r="AA54" s="358">
        <v>26.448658000000002</v>
      </c>
      <c r="AB54" s="358">
        <v>73.358694999999997</v>
      </c>
      <c r="AC54" s="447">
        <v>6.43</v>
      </c>
      <c r="AD54" s="358">
        <v>6.43</v>
      </c>
      <c r="AE54" s="358"/>
      <c r="AF54" s="358"/>
      <c r="AG54" s="358"/>
      <c r="AH54" s="358" t="s">
        <v>4682</v>
      </c>
      <c r="AI54" s="358" t="s">
        <v>4007</v>
      </c>
      <c r="AJ54" s="358"/>
      <c r="AK54" s="419" t="s">
        <v>4068</v>
      </c>
      <c r="AL54" s="447">
        <v>10</v>
      </c>
      <c r="AM54" s="358"/>
      <c r="AN54" s="358" t="s">
        <v>7009</v>
      </c>
      <c r="AO54" s="463">
        <v>44836</v>
      </c>
      <c r="AP54" s="358" t="s">
        <v>7976</v>
      </c>
      <c r="AQ54" s="358" t="s">
        <v>7977</v>
      </c>
      <c r="AR54" s="361" t="s">
        <v>4274</v>
      </c>
      <c r="AS54" s="447">
        <v>9588092942</v>
      </c>
      <c r="AT54" s="358"/>
      <c r="AU54" s="358"/>
      <c r="AV54" s="358"/>
      <c r="AW54" s="358"/>
      <c r="AX54" s="358"/>
      <c r="AY54" s="358"/>
      <c r="AZ54" s="358"/>
      <c r="BA54" s="447" t="s">
        <v>4277</v>
      </c>
      <c r="BB54" s="447">
        <v>5</v>
      </c>
      <c r="BC54" s="358"/>
      <c r="BD54" s="447" t="s">
        <v>4277</v>
      </c>
      <c r="BE54" s="447">
        <v>6.43</v>
      </c>
      <c r="BF54" s="447">
        <v>1.43</v>
      </c>
      <c r="BG54" s="358"/>
      <c r="BH54" s="358"/>
      <c r="BI54" s="358"/>
    </row>
    <row r="55" spans="1:61">
      <c r="A55" s="355" t="s">
        <v>23</v>
      </c>
      <c r="B55" s="355" t="s">
        <v>965</v>
      </c>
      <c r="C55" s="356" t="s">
        <v>1062</v>
      </c>
      <c r="D55" s="355" t="s">
        <v>1065</v>
      </c>
      <c r="E55" s="355" t="s">
        <v>1066</v>
      </c>
      <c r="F55" s="355">
        <v>509.17</v>
      </c>
      <c r="G55" s="355">
        <v>92</v>
      </c>
      <c r="H55" s="355">
        <v>547</v>
      </c>
      <c r="I55" s="355">
        <v>290</v>
      </c>
      <c r="J55" s="355">
        <v>257</v>
      </c>
      <c r="K55" s="355">
        <v>0</v>
      </c>
      <c r="L55" s="355">
        <v>0</v>
      </c>
      <c r="M55" s="355">
        <v>0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40</v>
      </c>
      <c r="T55" s="355">
        <v>0</v>
      </c>
      <c r="U55" s="355">
        <v>7</v>
      </c>
      <c r="V55" s="355">
        <f t="shared" si="0"/>
        <v>7</v>
      </c>
      <c r="W55" s="355">
        <v>10</v>
      </c>
      <c r="X55" s="355">
        <v>47</v>
      </c>
      <c r="Y55" s="358" t="s">
        <v>7695</v>
      </c>
      <c r="Z55" s="372" t="s">
        <v>7982</v>
      </c>
      <c r="AA55" s="358">
        <v>26.432068000000001</v>
      </c>
      <c r="AB55" s="358">
        <v>73.350663999999995</v>
      </c>
      <c r="AC55" s="447">
        <v>2</v>
      </c>
      <c r="AD55" s="358"/>
      <c r="AE55" s="358">
        <v>2</v>
      </c>
      <c r="AF55" s="358"/>
      <c r="AG55" s="358"/>
      <c r="AH55" s="358" t="s">
        <v>4682</v>
      </c>
      <c r="AI55" s="358" t="s">
        <v>4007</v>
      </c>
      <c r="AJ55" s="358"/>
      <c r="AK55" s="419" t="s">
        <v>7986</v>
      </c>
      <c r="AL55" s="447">
        <v>24.86</v>
      </c>
      <c r="AM55" s="358"/>
      <c r="AN55" s="358" t="s">
        <v>4272</v>
      </c>
      <c r="AO55" s="463">
        <v>44836</v>
      </c>
      <c r="AP55" s="358" t="s">
        <v>7985</v>
      </c>
      <c r="AQ55" s="358" t="s">
        <v>7987</v>
      </c>
      <c r="AR55" s="361" t="s">
        <v>4274</v>
      </c>
      <c r="AS55" s="447">
        <v>9784984425</v>
      </c>
      <c r="AT55" s="358"/>
      <c r="AU55" s="358"/>
      <c r="AV55" s="358"/>
      <c r="AW55" s="358"/>
      <c r="AX55" s="358"/>
      <c r="AY55" s="358"/>
      <c r="AZ55" s="358"/>
      <c r="BA55" s="447" t="s">
        <v>5750</v>
      </c>
      <c r="BB55" s="447">
        <v>24</v>
      </c>
      <c r="BC55" s="358"/>
      <c r="BD55" s="447" t="s">
        <v>4277</v>
      </c>
      <c r="BE55" s="447">
        <v>2</v>
      </c>
      <c r="BF55" s="447"/>
      <c r="BG55" s="358"/>
      <c r="BH55" s="358"/>
      <c r="BI55" s="358"/>
    </row>
    <row r="56" spans="1:61">
      <c r="A56" s="355" t="s">
        <v>23</v>
      </c>
      <c r="B56" s="355" t="s">
        <v>965</v>
      </c>
      <c r="C56" s="356" t="s">
        <v>1062</v>
      </c>
      <c r="D56" s="355" t="s">
        <v>1067</v>
      </c>
      <c r="E56" s="355" t="s">
        <v>1068</v>
      </c>
      <c r="F56" s="355">
        <v>508</v>
      </c>
      <c r="G56" s="355">
        <v>159</v>
      </c>
      <c r="H56" s="355">
        <v>828</v>
      </c>
      <c r="I56" s="355">
        <v>449</v>
      </c>
      <c r="J56" s="355">
        <v>379</v>
      </c>
      <c r="K56" s="355">
        <v>266</v>
      </c>
      <c r="L56" s="355">
        <v>156</v>
      </c>
      <c r="M56" s="355">
        <v>110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1</v>
      </c>
      <c r="T56" s="355">
        <v>0</v>
      </c>
      <c r="U56" s="355">
        <v>4</v>
      </c>
      <c r="V56" s="355">
        <f t="shared" si="0"/>
        <v>4</v>
      </c>
      <c r="W56" s="355">
        <v>5</v>
      </c>
      <c r="X56" s="355">
        <v>5</v>
      </c>
      <c r="Y56" s="358" t="s">
        <v>7695</v>
      </c>
      <c r="Z56" s="372" t="s">
        <v>7982</v>
      </c>
      <c r="AA56" s="358">
        <v>26.437284999999999</v>
      </c>
      <c r="AB56" s="358">
        <v>73.353646999999995</v>
      </c>
      <c r="AC56" s="447">
        <v>2</v>
      </c>
      <c r="AD56" s="358"/>
      <c r="AE56" s="358">
        <v>2</v>
      </c>
      <c r="AF56" s="358"/>
      <c r="AG56" s="358"/>
      <c r="AH56" s="358" t="s">
        <v>4682</v>
      </c>
      <c r="AI56" s="358" t="s">
        <v>4007</v>
      </c>
      <c r="AJ56" s="358"/>
      <c r="AK56" s="419" t="s">
        <v>7983</v>
      </c>
      <c r="AL56" s="447">
        <v>24.86</v>
      </c>
      <c r="AM56" s="358"/>
      <c r="AN56" s="358" t="s">
        <v>4272</v>
      </c>
      <c r="AO56" s="463">
        <v>44836</v>
      </c>
      <c r="AP56" s="358" t="s">
        <v>7981</v>
      </c>
      <c r="AQ56" s="358" t="s">
        <v>7984</v>
      </c>
      <c r="AR56" s="361" t="s">
        <v>4274</v>
      </c>
      <c r="AS56" s="447">
        <v>9414719880</v>
      </c>
      <c r="AT56" s="358"/>
      <c r="AU56" s="358"/>
      <c r="AV56" s="358"/>
      <c r="AW56" s="358"/>
      <c r="AX56" s="358"/>
      <c r="AY56" s="358"/>
      <c r="AZ56" s="358"/>
      <c r="BA56" s="447" t="s">
        <v>4277</v>
      </c>
      <c r="BB56" s="447">
        <v>24</v>
      </c>
      <c r="BC56" s="358"/>
      <c r="BD56" s="447" t="s">
        <v>4277</v>
      </c>
      <c r="BE56" s="447">
        <v>2</v>
      </c>
      <c r="BF56" s="447"/>
      <c r="BG56" s="358"/>
      <c r="BH56" s="358"/>
      <c r="BI56" s="358"/>
    </row>
    <row r="57" spans="1:61">
      <c r="A57" s="355" t="s">
        <v>23</v>
      </c>
      <c r="B57" s="355" t="s">
        <v>965</v>
      </c>
      <c r="C57" s="356" t="s">
        <v>1062</v>
      </c>
      <c r="D57" s="355" t="s">
        <v>1069</v>
      </c>
      <c r="E57" s="355" t="s">
        <v>1070</v>
      </c>
      <c r="F57" s="355">
        <v>200.05</v>
      </c>
      <c r="G57" s="355">
        <v>157</v>
      </c>
      <c r="H57" s="355">
        <v>998</v>
      </c>
      <c r="I57" s="355">
        <v>523</v>
      </c>
      <c r="J57" s="355">
        <v>475</v>
      </c>
      <c r="K57" s="355">
        <v>64</v>
      </c>
      <c r="L57" s="355">
        <v>35</v>
      </c>
      <c r="M57" s="355">
        <v>29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8.1</v>
      </c>
      <c r="T57" s="355">
        <v>0</v>
      </c>
      <c r="U57" s="355">
        <v>0</v>
      </c>
      <c r="V57" s="355">
        <f t="shared" si="0"/>
        <v>0</v>
      </c>
      <c r="W57" s="355">
        <v>0</v>
      </c>
      <c r="X57" s="355">
        <v>8.1</v>
      </c>
      <c r="Y57" s="358"/>
      <c r="Z57" s="358"/>
      <c r="AA57" s="358"/>
      <c r="AB57" s="358"/>
      <c r="AC57" s="447"/>
      <c r="AD57" s="358"/>
      <c r="AE57" s="358"/>
      <c r="AF57" s="358"/>
      <c r="AG57" s="358"/>
      <c r="AH57" s="358"/>
      <c r="AI57" s="358"/>
      <c r="AJ57" s="358"/>
      <c r="AK57" s="358"/>
      <c r="AL57" s="447"/>
      <c r="AM57" s="358"/>
      <c r="AN57" s="358"/>
      <c r="AO57" s="447"/>
      <c r="AP57" s="358"/>
      <c r="AQ57" s="358"/>
      <c r="AR57" s="358"/>
      <c r="AS57" s="447"/>
      <c r="AT57" s="358"/>
      <c r="AU57" s="358"/>
      <c r="AV57" s="358"/>
      <c r="AW57" s="358"/>
      <c r="AX57" s="358"/>
      <c r="AY57" s="358"/>
      <c r="AZ57" s="358"/>
      <c r="BA57" s="447"/>
      <c r="BB57" s="447"/>
      <c r="BC57" s="358"/>
      <c r="BD57" s="447"/>
      <c r="BE57" s="447"/>
      <c r="BF57" s="447"/>
      <c r="BG57" s="358"/>
      <c r="BH57" s="358"/>
      <c r="BI57" s="358"/>
    </row>
    <row r="58" spans="1:61">
      <c r="A58" s="355" t="s">
        <v>23</v>
      </c>
      <c r="B58" s="355" t="s">
        <v>965</v>
      </c>
      <c r="C58" s="356" t="s">
        <v>1062</v>
      </c>
      <c r="D58" s="355" t="s">
        <v>1071</v>
      </c>
      <c r="E58" s="355" t="s">
        <v>1072</v>
      </c>
      <c r="F58" s="355">
        <v>773.74</v>
      </c>
      <c r="G58" s="355">
        <v>179</v>
      </c>
      <c r="H58" s="355">
        <v>950</v>
      </c>
      <c r="I58" s="355">
        <v>475</v>
      </c>
      <c r="J58" s="355">
        <v>475</v>
      </c>
      <c r="K58" s="355">
        <v>132</v>
      </c>
      <c r="L58" s="355">
        <v>68</v>
      </c>
      <c r="M58" s="355">
        <v>64</v>
      </c>
      <c r="N58" s="355">
        <v>92</v>
      </c>
      <c r="O58" s="355">
        <v>43</v>
      </c>
      <c r="P58" s="355">
        <v>49</v>
      </c>
      <c r="Q58" s="355">
        <v>0</v>
      </c>
      <c r="R58" s="355">
        <v>0</v>
      </c>
      <c r="S58" s="355">
        <v>30</v>
      </c>
      <c r="T58" s="355">
        <v>0</v>
      </c>
      <c r="U58" s="355">
        <v>7</v>
      </c>
      <c r="V58" s="355">
        <f t="shared" si="0"/>
        <v>7</v>
      </c>
      <c r="W58" s="355">
        <v>15</v>
      </c>
      <c r="X58" s="355">
        <v>37</v>
      </c>
      <c r="Y58" s="358" t="s">
        <v>7695</v>
      </c>
      <c r="Z58" s="359">
        <v>133398434161</v>
      </c>
      <c r="AA58" s="358">
        <v>26.448658000000002</v>
      </c>
      <c r="AB58" s="358">
        <v>73.358694999999997</v>
      </c>
      <c r="AC58" s="447">
        <v>92.984200000000001</v>
      </c>
      <c r="AD58" s="358">
        <v>92.984200000000001</v>
      </c>
      <c r="AE58" s="358"/>
      <c r="AF58" s="358"/>
      <c r="AG58" s="358"/>
      <c r="AH58" s="358" t="s">
        <v>5879</v>
      </c>
      <c r="AI58" s="358" t="s">
        <v>4007</v>
      </c>
      <c r="AJ58" s="358"/>
      <c r="AK58" s="419" t="s">
        <v>7993</v>
      </c>
      <c r="AL58" s="447">
        <v>24.88</v>
      </c>
      <c r="AM58" s="358"/>
      <c r="AN58" s="358" t="s">
        <v>4272</v>
      </c>
      <c r="AO58" s="463">
        <v>44836</v>
      </c>
      <c r="AP58" s="358" t="s">
        <v>7994</v>
      </c>
      <c r="AQ58" s="358" t="s">
        <v>5125</v>
      </c>
      <c r="AR58" s="361" t="s">
        <v>4274</v>
      </c>
      <c r="AS58" s="447"/>
      <c r="AT58" s="358"/>
      <c r="AU58" s="358"/>
      <c r="AV58" s="358"/>
      <c r="AW58" s="358"/>
      <c r="AX58" s="358"/>
      <c r="AY58" s="358"/>
      <c r="AZ58" s="358"/>
      <c r="BA58" s="447" t="s">
        <v>4277</v>
      </c>
      <c r="BB58" s="447">
        <v>24</v>
      </c>
      <c r="BC58" s="358"/>
      <c r="BD58" s="447" t="s">
        <v>4277</v>
      </c>
      <c r="BE58" s="447">
        <v>92.984200000000001</v>
      </c>
      <c r="BF58" s="447"/>
      <c r="BG58" s="358"/>
      <c r="BH58" s="358"/>
      <c r="BI58" s="358"/>
    </row>
    <row r="59" spans="1:61">
      <c r="A59" s="355" t="s">
        <v>23</v>
      </c>
      <c r="B59" s="355" t="s">
        <v>965</v>
      </c>
      <c r="C59" s="356" t="s">
        <v>1073</v>
      </c>
      <c r="D59" s="357" t="s">
        <v>1073</v>
      </c>
      <c r="E59" s="355" t="s">
        <v>1074</v>
      </c>
      <c r="F59" s="355">
        <v>1632</v>
      </c>
      <c r="G59" s="355">
        <v>390</v>
      </c>
      <c r="H59" s="355">
        <v>2026</v>
      </c>
      <c r="I59" s="355">
        <v>1008</v>
      </c>
      <c r="J59" s="355">
        <v>1018</v>
      </c>
      <c r="K59" s="355">
        <v>701</v>
      </c>
      <c r="L59" s="355">
        <v>336</v>
      </c>
      <c r="M59" s="355">
        <v>365</v>
      </c>
      <c r="N59" s="355">
        <v>0</v>
      </c>
      <c r="O59" s="355">
        <v>0</v>
      </c>
      <c r="P59" s="355">
        <v>0</v>
      </c>
      <c r="Q59" s="355">
        <v>0</v>
      </c>
      <c r="R59" s="355">
        <v>275.25</v>
      </c>
      <c r="S59" s="355">
        <v>112.05</v>
      </c>
      <c r="T59" s="355">
        <v>17.03</v>
      </c>
      <c r="U59" s="355">
        <v>12.01</v>
      </c>
      <c r="V59" s="355">
        <f t="shared" si="0"/>
        <v>304.28999999999996</v>
      </c>
      <c r="W59" s="355">
        <v>14.07</v>
      </c>
      <c r="X59" s="355">
        <v>416.34</v>
      </c>
      <c r="Y59" s="358"/>
      <c r="Z59" s="358"/>
      <c r="AA59" s="358"/>
      <c r="AB59" s="358"/>
      <c r="AC59" s="447"/>
      <c r="AD59" s="358"/>
      <c r="AE59" s="358"/>
      <c r="AF59" s="358"/>
      <c r="AG59" s="358"/>
      <c r="AH59" s="358"/>
      <c r="AI59" s="358"/>
      <c r="AJ59" s="358"/>
      <c r="AK59" s="358"/>
      <c r="AL59" s="447"/>
      <c r="AM59" s="358"/>
      <c r="AN59" s="358"/>
      <c r="AO59" s="447"/>
      <c r="AP59" s="358"/>
      <c r="AQ59" s="358"/>
      <c r="AR59" s="358"/>
      <c r="AS59" s="447"/>
      <c r="AT59" s="358"/>
      <c r="AU59" s="358"/>
      <c r="AV59" s="358"/>
      <c r="AW59" s="358"/>
      <c r="AX59" s="358"/>
      <c r="AY59" s="358"/>
      <c r="AZ59" s="358"/>
      <c r="BA59" s="447"/>
      <c r="BB59" s="447"/>
      <c r="BC59" s="358"/>
      <c r="BD59" s="447"/>
      <c r="BE59" s="447"/>
      <c r="BF59" s="447"/>
      <c r="BG59" s="358"/>
      <c r="BH59" s="358"/>
      <c r="BI59" s="358"/>
    </row>
    <row r="60" spans="1:61">
      <c r="A60" s="355" t="s">
        <v>23</v>
      </c>
      <c r="B60" s="355" t="s">
        <v>965</v>
      </c>
      <c r="C60" s="356" t="s">
        <v>1073</v>
      </c>
      <c r="D60" s="355" t="s">
        <v>1075</v>
      </c>
      <c r="E60" s="355" t="s">
        <v>1076</v>
      </c>
      <c r="F60" s="355">
        <v>155.05000000000001</v>
      </c>
      <c r="G60" s="355">
        <v>58</v>
      </c>
      <c r="H60" s="355">
        <v>301</v>
      </c>
      <c r="I60" s="355">
        <v>159</v>
      </c>
      <c r="J60" s="355">
        <v>142</v>
      </c>
      <c r="K60" s="355">
        <v>4</v>
      </c>
      <c r="L60" s="355">
        <v>3</v>
      </c>
      <c r="M60" s="355">
        <v>1</v>
      </c>
      <c r="N60" s="355">
        <v>0</v>
      </c>
      <c r="O60" s="355">
        <v>0</v>
      </c>
      <c r="P60" s="355">
        <v>0</v>
      </c>
      <c r="Q60" s="355">
        <v>0</v>
      </c>
      <c r="R60" s="355">
        <v>11</v>
      </c>
      <c r="S60" s="355">
        <v>0</v>
      </c>
      <c r="T60" s="355">
        <v>0</v>
      </c>
      <c r="U60" s="355">
        <v>0</v>
      </c>
      <c r="V60" s="355">
        <f t="shared" si="0"/>
        <v>11</v>
      </c>
      <c r="W60" s="355">
        <v>2</v>
      </c>
      <c r="X60" s="355">
        <v>11</v>
      </c>
      <c r="Y60" s="358"/>
      <c r="Z60" s="358"/>
      <c r="AA60" s="358"/>
      <c r="AB60" s="358"/>
      <c r="AC60" s="447"/>
      <c r="AD60" s="358"/>
      <c r="AE60" s="358"/>
      <c r="AF60" s="358"/>
      <c r="AG60" s="358"/>
      <c r="AH60" s="358"/>
      <c r="AI60" s="358"/>
      <c r="AJ60" s="358"/>
      <c r="AK60" s="358"/>
      <c r="AL60" s="447"/>
      <c r="AM60" s="358"/>
      <c r="AN60" s="358"/>
      <c r="AO60" s="447"/>
      <c r="AP60" s="358"/>
      <c r="AQ60" s="358"/>
      <c r="AR60" s="358"/>
      <c r="AS60" s="447"/>
      <c r="AT60" s="358"/>
      <c r="AU60" s="358"/>
      <c r="AV60" s="358"/>
      <c r="AW60" s="358"/>
      <c r="AX60" s="358"/>
      <c r="AY60" s="358"/>
      <c r="AZ60" s="358"/>
      <c r="BA60" s="447"/>
      <c r="BB60" s="447"/>
      <c r="BC60" s="358"/>
      <c r="BD60" s="447"/>
      <c r="BE60" s="447"/>
      <c r="BF60" s="447"/>
      <c r="BG60" s="358"/>
      <c r="BH60" s="358"/>
      <c r="BI60" s="358"/>
    </row>
    <row r="61" spans="1:61">
      <c r="A61" s="355" t="s">
        <v>23</v>
      </c>
      <c r="B61" s="355" t="s">
        <v>965</v>
      </c>
      <c r="C61" s="356" t="s">
        <v>1073</v>
      </c>
      <c r="D61" s="355" t="s">
        <v>1077</v>
      </c>
      <c r="E61" s="355" t="s">
        <v>1078</v>
      </c>
      <c r="F61" s="355">
        <v>541.13</v>
      </c>
      <c r="G61" s="355">
        <v>120</v>
      </c>
      <c r="H61" s="355">
        <v>666</v>
      </c>
      <c r="I61" s="355">
        <v>332</v>
      </c>
      <c r="J61" s="355">
        <v>334</v>
      </c>
      <c r="K61" s="355">
        <v>106</v>
      </c>
      <c r="L61" s="355">
        <v>54</v>
      </c>
      <c r="M61" s="355">
        <v>52</v>
      </c>
      <c r="N61" s="355">
        <v>0</v>
      </c>
      <c r="O61" s="355">
        <v>0</v>
      </c>
      <c r="P61" s="355">
        <v>0</v>
      </c>
      <c r="Q61" s="355">
        <v>0</v>
      </c>
      <c r="R61" s="355">
        <v>17</v>
      </c>
      <c r="S61" s="355">
        <v>21.69</v>
      </c>
      <c r="T61" s="355">
        <v>18</v>
      </c>
      <c r="U61" s="355">
        <v>23.6</v>
      </c>
      <c r="V61" s="355">
        <f t="shared" si="0"/>
        <v>58.6</v>
      </c>
      <c r="W61" s="355">
        <v>37</v>
      </c>
      <c r="X61" s="355">
        <v>80.290000000000006</v>
      </c>
      <c r="Y61" s="358"/>
      <c r="Z61" s="358"/>
      <c r="AA61" s="358"/>
      <c r="AB61" s="358"/>
      <c r="AC61" s="447"/>
      <c r="AD61" s="358"/>
      <c r="AE61" s="358"/>
      <c r="AF61" s="358"/>
      <c r="AG61" s="358"/>
      <c r="AH61" s="358"/>
      <c r="AI61" s="358"/>
      <c r="AJ61" s="358"/>
      <c r="AK61" s="358"/>
      <c r="AL61" s="447"/>
      <c r="AM61" s="358"/>
      <c r="AN61" s="358"/>
      <c r="AO61" s="447"/>
      <c r="AP61" s="358"/>
      <c r="AQ61" s="358"/>
      <c r="AR61" s="358"/>
      <c r="AS61" s="447"/>
      <c r="AT61" s="358"/>
      <c r="AU61" s="358"/>
      <c r="AV61" s="358"/>
      <c r="AW61" s="358"/>
      <c r="AX61" s="358"/>
      <c r="AY61" s="358"/>
      <c r="AZ61" s="358"/>
      <c r="BA61" s="447"/>
      <c r="BB61" s="447"/>
      <c r="BC61" s="358"/>
      <c r="BD61" s="447"/>
      <c r="BE61" s="447"/>
      <c r="BF61" s="447"/>
      <c r="BG61" s="358"/>
      <c r="BH61" s="358"/>
      <c r="BI61" s="358"/>
    </row>
    <row r="62" spans="1:61">
      <c r="A62" s="355" t="s">
        <v>23</v>
      </c>
      <c r="B62" s="355" t="s">
        <v>965</v>
      </c>
      <c r="C62" s="356" t="s">
        <v>1079</v>
      </c>
      <c r="D62" s="357" t="s">
        <v>1080</v>
      </c>
      <c r="E62" s="355" t="s">
        <v>1081</v>
      </c>
      <c r="F62" s="355">
        <v>3215</v>
      </c>
      <c r="G62" s="355">
        <v>625</v>
      </c>
      <c r="H62" s="355">
        <v>3489</v>
      </c>
      <c r="I62" s="355">
        <v>1804</v>
      </c>
      <c r="J62" s="355">
        <v>1685</v>
      </c>
      <c r="K62" s="355">
        <v>571</v>
      </c>
      <c r="L62" s="355">
        <v>298</v>
      </c>
      <c r="M62" s="355">
        <v>273</v>
      </c>
      <c r="N62" s="355">
        <v>1</v>
      </c>
      <c r="O62" s="355">
        <v>0</v>
      </c>
      <c r="P62" s="355">
        <v>1</v>
      </c>
      <c r="Q62" s="355">
        <v>0</v>
      </c>
      <c r="R62" s="355">
        <v>90</v>
      </c>
      <c r="S62" s="355">
        <v>39</v>
      </c>
      <c r="T62" s="355">
        <v>0</v>
      </c>
      <c r="U62" s="355">
        <v>823</v>
      </c>
      <c r="V62" s="355">
        <f t="shared" si="0"/>
        <v>913</v>
      </c>
      <c r="W62" s="355">
        <v>578</v>
      </c>
      <c r="X62" s="355">
        <v>952</v>
      </c>
      <c r="Y62" s="375" t="s">
        <v>7798</v>
      </c>
      <c r="Z62" s="599" t="s">
        <v>7979</v>
      </c>
      <c r="AA62" s="358"/>
      <c r="AB62" s="358"/>
      <c r="AC62" s="447">
        <v>112.44840000000001</v>
      </c>
      <c r="AD62" s="358">
        <v>91.539699999999996</v>
      </c>
      <c r="AE62" s="358">
        <v>20.9087</v>
      </c>
      <c r="AF62" s="358"/>
      <c r="AG62" s="358"/>
      <c r="AH62" s="358" t="s">
        <v>4682</v>
      </c>
      <c r="AI62" s="358" t="s">
        <v>4008</v>
      </c>
      <c r="AJ62" s="358"/>
      <c r="AK62" s="284" t="s">
        <v>4048</v>
      </c>
      <c r="AL62" s="447">
        <v>10</v>
      </c>
      <c r="AM62" s="358"/>
      <c r="AN62" s="358" t="s">
        <v>4272</v>
      </c>
      <c r="AO62" s="463">
        <v>44836</v>
      </c>
      <c r="AP62" s="358" t="s">
        <v>7978</v>
      </c>
      <c r="AQ62" s="358" t="s">
        <v>7980</v>
      </c>
      <c r="AR62" s="361" t="s">
        <v>4274</v>
      </c>
      <c r="AS62" s="447">
        <v>8884946213</v>
      </c>
      <c r="AT62" s="358"/>
      <c r="AU62" s="358"/>
      <c r="AV62" s="358"/>
      <c r="AW62" s="358"/>
      <c r="AX62" s="358"/>
      <c r="AY62" s="358"/>
      <c r="AZ62" s="358"/>
      <c r="BA62" s="447" t="s">
        <v>4277</v>
      </c>
      <c r="BB62" s="447">
        <v>10</v>
      </c>
      <c r="BC62" s="358"/>
      <c r="BD62" s="447" t="s">
        <v>4277</v>
      </c>
      <c r="BE62" s="447">
        <v>112.44840000000001</v>
      </c>
      <c r="BF62" s="447">
        <v>102.44840000000001</v>
      </c>
      <c r="BG62" s="358"/>
      <c r="BH62" s="358"/>
      <c r="BI62" s="358"/>
    </row>
    <row r="63" spans="1:61">
      <c r="A63" s="355" t="s">
        <v>23</v>
      </c>
      <c r="B63" s="355" t="s">
        <v>965</v>
      </c>
      <c r="C63" s="356" t="s">
        <v>1082</v>
      </c>
      <c r="D63" s="357" t="s">
        <v>1083</v>
      </c>
      <c r="E63" s="355" t="s">
        <v>1084</v>
      </c>
      <c r="F63" s="355">
        <v>2498</v>
      </c>
      <c r="G63" s="355">
        <v>552</v>
      </c>
      <c r="H63" s="355">
        <v>3096</v>
      </c>
      <c r="I63" s="355">
        <v>1581</v>
      </c>
      <c r="J63" s="355">
        <v>1515</v>
      </c>
      <c r="K63" s="355">
        <v>946</v>
      </c>
      <c r="L63" s="355">
        <v>470</v>
      </c>
      <c r="M63" s="355">
        <v>476</v>
      </c>
      <c r="N63" s="355">
        <v>6</v>
      </c>
      <c r="O63" s="355">
        <v>4</v>
      </c>
      <c r="P63" s="355">
        <v>2</v>
      </c>
      <c r="Q63" s="355">
        <v>0</v>
      </c>
      <c r="R63" s="355">
        <v>353</v>
      </c>
      <c r="S63" s="355">
        <v>8</v>
      </c>
      <c r="T63" s="355">
        <v>109</v>
      </c>
      <c r="U63" s="355">
        <v>290</v>
      </c>
      <c r="V63" s="355">
        <f t="shared" si="0"/>
        <v>752</v>
      </c>
      <c r="W63" s="355">
        <v>215</v>
      </c>
      <c r="X63" s="355">
        <v>760</v>
      </c>
      <c r="Y63" s="358" t="s">
        <v>7695</v>
      </c>
      <c r="Z63" s="372" t="s">
        <v>7959</v>
      </c>
      <c r="AA63" s="358"/>
      <c r="AB63" s="358"/>
      <c r="AC63" s="447">
        <v>65.4619</v>
      </c>
      <c r="AD63" s="358">
        <v>8.0937000000000001</v>
      </c>
      <c r="AE63" s="358">
        <v>57.368200000000002</v>
      </c>
      <c r="AF63" s="358"/>
      <c r="AG63" s="358"/>
      <c r="AH63" s="358" t="s">
        <v>5879</v>
      </c>
      <c r="AI63" s="358" t="s">
        <v>4011</v>
      </c>
      <c r="AJ63" s="358"/>
      <c r="AK63" s="358" t="s">
        <v>7960</v>
      </c>
      <c r="AL63" s="447">
        <v>23.71</v>
      </c>
      <c r="AM63" s="358"/>
      <c r="AN63" s="358" t="s">
        <v>4272</v>
      </c>
      <c r="AO63" s="463">
        <v>44836</v>
      </c>
      <c r="AP63" s="358" t="s">
        <v>7958</v>
      </c>
      <c r="AQ63" s="358" t="s">
        <v>7961</v>
      </c>
      <c r="AR63" s="361" t="s">
        <v>4274</v>
      </c>
      <c r="AS63" s="447">
        <v>9950392013</v>
      </c>
      <c r="AT63" s="358"/>
      <c r="AU63" s="358"/>
      <c r="AV63" s="358"/>
      <c r="AW63" s="358"/>
      <c r="AX63" s="358"/>
      <c r="AY63" s="358"/>
      <c r="AZ63" s="358"/>
      <c r="BA63" s="447" t="s">
        <v>5750</v>
      </c>
      <c r="BB63" s="447">
        <v>23</v>
      </c>
      <c r="BC63" s="358"/>
      <c r="BD63" s="447" t="s">
        <v>4277</v>
      </c>
      <c r="BE63" s="447">
        <v>65.4619</v>
      </c>
      <c r="BF63" s="447">
        <v>42.4619</v>
      </c>
      <c r="BG63" s="358"/>
      <c r="BH63" s="358"/>
      <c r="BI63" s="358"/>
    </row>
    <row r="64" spans="1:61">
      <c r="A64" s="355" t="s">
        <v>23</v>
      </c>
      <c r="B64" s="355" t="s">
        <v>965</v>
      </c>
      <c r="C64" s="356" t="s">
        <v>1085</v>
      </c>
      <c r="D64" s="357" t="s">
        <v>1085</v>
      </c>
      <c r="E64" s="355" t="s">
        <v>1086</v>
      </c>
      <c r="F64" s="355">
        <v>1059.3399999999999</v>
      </c>
      <c r="G64" s="355">
        <v>365</v>
      </c>
      <c r="H64" s="355">
        <v>2040</v>
      </c>
      <c r="I64" s="355">
        <v>1083</v>
      </c>
      <c r="J64" s="355">
        <v>957</v>
      </c>
      <c r="K64" s="355">
        <v>338</v>
      </c>
      <c r="L64" s="355">
        <v>173</v>
      </c>
      <c r="M64" s="355">
        <v>165</v>
      </c>
      <c r="N64" s="355">
        <v>0</v>
      </c>
      <c r="O64" s="355">
        <v>0</v>
      </c>
      <c r="P64" s="355">
        <v>0</v>
      </c>
      <c r="Q64" s="355">
        <v>0</v>
      </c>
      <c r="R64" s="355">
        <v>57.09</v>
      </c>
      <c r="S64" s="355">
        <v>39.08</v>
      </c>
      <c r="T64" s="355">
        <v>0</v>
      </c>
      <c r="U64" s="355">
        <v>75.02</v>
      </c>
      <c r="V64" s="355">
        <f t="shared" si="0"/>
        <v>132.11000000000001</v>
      </c>
      <c r="W64" s="355">
        <v>64.03</v>
      </c>
      <c r="X64" s="355">
        <v>171.19</v>
      </c>
      <c r="Y64" s="419" t="s">
        <v>7988</v>
      </c>
      <c r="Z64" s="372" t="s">
        <v>7989</v>
      </c>
      <c r="AA64" s="358">
        <v>26.521934000000002</v>
      </c>
      <c r="AB64" s="358">
        <v>73.347662</v>
      </c>
      <c r="AC64" s="447">
        <v>60.052500000000002</v>
      </c>
      <c r="AD64" s="358">
        <v>38.712200000000003</v>
      </c>
      <c r="AE64" s="358">
        <v>21.340299999999999</v>
      </c>
      <c r="AF64" s="358"/>
      <c r="AG64" s="358"/>
      <c r="AH64" s="358" t="s">
        <v>4682</v>
      </c>
      <c r="AI64" s="358" t="s">
        <v>4327</v>
      </c>
      <c r="AJ64" s="358"/>
      <c r="AK64" s="686" t="s">
        <v>7990</v>
      </c>
      <c r="AL64" s="447">
        <v>22.69</v>
      </c>
      <c r="AM64" s="358"/>
      <c r="AN64" s="358" t="s">
        <v>4272</v>
      </c>
      <c r="AO64" s="463">
        <v>44836</v>
      </c>
      <c r="AP64" s="687" t="s">
        <v>1085</v>
      </c>
      <c r="AQ64" s="358" t="s">
        <v>6500</v>
      </c>
      <c r="AR64" s="361" t="s">
        <v>4293</v>
      </c>
      <c r="AS64" s="447">
        <v>9799822208</v>
      </c>
      <c r="AT64" s="358"/>
      <c r="AU64" s="358"/>
      <c r="AV64" s="358"/>
      <c r="AW64" s="358"/>
      <c r="AX64" s="358"/>
      <c r="AY64" s="358"/>
      <c r="AZ64" s="358"/>
      <c r="BA64" s="447" t="s">
        <v>4277</v>
      </c>
      <c r="BB64" s="447">
        <v>22</v>
      </c>
      <c r="BC64" s="358"/>
      <c r="BD64" s="447" t="s">
        <v>4277</v>
      </c>
      <c r="BE64" s="447">
        <v>60.052500000000002</v>
      </c>
      <c r="BF64" s="447">
        <v>38.052500000000002</v>
      </c>
      <c r="BG64" s="358"/>
      <c r="BH64" s="358"/>
      <c r="BI64" s="358"/>
    </row>
    <row r="65" spans="1:61">
      <c r="A65" s="355" t="s">
        <v>23</v>
      </c>
      <c r="B65" s="355" t="s">
        <v>965</v>
      </c>
      <c r="C65" s="356" t="s">
        <v>1085</v>
      </c>
      <c r="D65" s="355" t="s">
        <v>82</v>
      </c>
      <c r="E65" s="355" t="s">
        <v>1087</v>
      </c>
      <c r="F65" s="355">
        <v>972.73</v>
      </c>
      <c r="G65" s="355">
        <v>213</v>
      </c>
      <c r="H65" s="355">
        <v>1258</v>
      </c>
      <c r="I65" s="355">
        <v>656</v>
      </c>
      <c r="J65" s="355">
        <v>602</v>
      </c>
      <c r="K65" s="355">
        <v>125</v>
      </c>
      <c r="L65" s="355">
        <v>72</v>
      </c>
      <c r="M65" s="355">
        <v>53</v>
      </c>
      <c r="N65" s="355">
        <v>0</v>
      </c>
      <c r="O65" s="355">
        <v>0</v>
      </c>
      <c r="P65" s="355">
        <v>0</v>
      </c>
      <c r="Q65" s="355">
        <v>96.96</v>
      </c>
      <c r="R65" s="355">
        <v>68.900000000000006</v>
      </c>
      <c r="S65" s="355">
        <v>96.92</v>
      </c>
      <c r="T65" s="355">
        <v>0</v>
      </c>
      <c r="U65" s="355">
        <v>48.98</v>
      </c>
      <c r="V65" s="355">
        <f t="shared" si="0"/>
        <v>117.88</v>
      </c>
      <c r="W65" s="355">
        <v>45</v>
      </c>
      <c r="X65" s="355">
        <v>214.8</v>
      </c>
      <c r="Y65" s="284" t="s">
        <v>7991</v>
      </c>
      <c r="Z65" s="359">
        <v>3.2432735747348503E+20</v>
      </c>
      <c r="AA65" s="358">
        <v>26.549959999999999</v>
      </c>
      <c r="AB65" s="358">
        <v>73.350155000000001</v>
      </c>
      <c r="AC65" s="447">
        <v>96.104500000000002</v>
      </c>
      <c r="AD65" s="358">
        <v>96.104500000000002</v>
      </c>
      <c r="AE65" s="358"/>
      <c r="AF65" s="358"/>
      <c r="AG65" s="358"/>
      <c r="AH65" s="358" t="s">
        <v>4682</v>
      </c>
      <c r="AI65" s="358" t="s">
        <v>4007</v>
      </c>
      <c r="AJ65" s="358"/>
      <c r="AK65" s="284" t="s">
        <v>7992</v>
      </c>
      <c r="AL65" s="447">
        <v>14.86</v>
      </c>
      <c r="AM65" s="358"/>
      <c r="AN65" s="358" t="s">
        <v>4272</v>
      </c>
      <c r="AO65" s="463">
        <v>44836</v>
      </c>
      <c r="AP65" s="358" t="s">
        <v>5496</v>
      </c>
      <c r="AQ65" s="358" t="s">
        <v>6385</v>
      </c>
      <c r="AR65" s="361" t="s">
        <v>4274</v>
      </c>
      <c r="AS65" s="447">
        <v>9351477345</v>
      </c>
      <c r="AT65" s="358"/>
      <c r="AU65" s="358"/>
      <c r="AV65" s="358"/>
      <c r="AW65" s="358"/>
      <c r="AX65" s="358"/>
      <c r="AY65" s="358"/>
      <c r="AZ65" s="358"/>
      <c r="BA65" s="447" t="s">
        <v>4277</v>
      </c>
      <c r="BB65" s="447">
        <v>14</v>
      </c>
      <c r="BC65" s="358"/>
      <c r="BD65" s="447" t="s">
        <v>4277</v>
      </c>
      <c r="BE65" s="447">
        <v>96.104500000000002</v>
      </c>
      <c r="BF65" s="447">
        <v>82.104500000000002</v>
      </c>
      <c r="BG65" s="358"/>
      <c r="BH65" s="358"/>
      <c r="BI65" s="358"/>
    </row>
    <row r="66" spans="1:61" ht="31.5">
      <c r="A66" s="355" t="s">
        <v>23</v>
      </c>
      <c r="B66" s="355" t="s">
        <v>965</v>
      </c>
      <c r="C66" s="356" t="s">
        <v>1088</v>
      </c>
      <c r="D66" s="357" t="s">
        <v>1089</v>
      </c>
      <c r="E66" s="355" t="s">
        <v>1090</v>
      </c>
      <c r="F66" s="355">
        <v>4206.17</v>
      </c>
      <c r="G66" s="355">
        <v>1006</v>
      </c>
      <c r="H66" s="355">
        <v>5247</v>
      </c>
      <c r="I66" s="355">
        <v>2694</v>
      </c>
      <c r="J66" s="355">
        <v>2553</v>
      </c>
      <c r="K66" s="355">
        <v>1353</v>
      </c>
      <c r="L66" s="355">
        <v>711</v>
      </c>
      <c r="M66" s="355">
        <v>642</v>
      </c>
      <c r="N66" s="355">
        <v>6</v>
      </c>
      <c r="O66" s="355">
        <v>2</v>
      </c>
      <c r="P66" s="355">
        <v>4</v>
      </c>
      <c r="Q66" s="355">
        <v>0</v>
      </c>
      <c r="R66" s="355">
        <v>750</v>
      </c>
      <c r="S66" s="355">
        <v>100</v>
      </c>
      <c r="T66" s="355">
        <v>7</v>
      </c>
      <c r="U66" s="355">
        <v>0</v>
      </c>
      <c r="V66" s="355">
        <f t="shared" si="0"/>
        <v>757</v>
      </c>
      <c r="W66" s="355">
        <v>105</v>
      </c>
      <c r="X66" s="355">
        <v>857</v>
      </c>
      <c r="Y66" s="358" t="s">
        <v>7695</v>
      </c>
      <c r="Z66" s="372" t="s">
        <v>7969</v>
      </c>
      <c r="AA66" s="358"/>
      <c r="AB66" s="358"/>
      <c r="AC66" s="447">
        <v>266.81689999999998</v>
      </c>
      <c r="AD66" s="358">
        <v>266.81689999999998</v>
      </c>
      <c r="AE66" s="358"/>
      <c r="AF66" s="358"/>
      <c r="AG66" s="358"/>
      <c r="AH66" s="358" t="s">
        <v>4682</v>
      </c>
      <c r="AI66" s="358" t="s">
        <v>4007</v>
      </c>
      <c r="AJ66" s="358"/>
      <c r="AK66" s="419" t="s">
        <v>7970</v>
      </c>
      <c r="AL66" s="447">
        <v>35.31</v>
      </c>
      <c r="AM66" s="358"/>
      <c r="AN66" s="358" t="s">
        <v>7009</v>
      </c>
      <c r="AO66" s="463">
        <v>44836</v>
      </c>
      <c r="AP66" s="358" t="s">
        <v>7965</v>
      </c>
      <c r="AQ66" s="358" t="s">
        <v>7971</v>
      </c>
      <c r="AR66" s="361" t="s">
        <v>4274</v>
      </c>
      <c r="AS66" s="447">
        <v>9079814192</v>
      </c>
      <c r="AT66" s="358"/>
      <c r="AU66" s="358"/>
      <c r="AV66" s="358"/>
      <c r="AW66" s="358"/>
      <c r="AX66" s="358"/>
      <c r="AY66" s="358"/>
      <c r="AZ66" s="358"/>
      <c r="BA66" s="447" t="s">
        <v>4277</v>
      </c>
      <c r="BB66" s="447">
        <v>35</v>
      </c>
      <c r="BC66" s="358"/>
      <c r="BD66" s="447" t="s">
        <v>4277</v>
      </c>
      <c r="BE66" s="447">
        <v>266.81689999999998</v>
      </c>
      <c r="BF66" s="447">
        <v>231.8169</v>
      </c>
      <c r="BG66" s="358"/>
      <c r="BH66" s="358"/>
      <c r="BI66" s="358"/>
    </row>
    <row r="67" spans="1:61">
      <c r="A67" s="355" t="s">
        <v>23</v>
      </c>
      <c r="B67" s="355" t="s">
        <v>965</v>
      </c>
      <c r="C67" s="356" t="s">
        <v>1088</v>
      </c>
      <c r="D67" s="355" t="s">
        <v>30</v>
      </c>
      <c r="E67" s="355" t="s">
        <v>1091</v>
      </c>
      <c r="F67" s="355">
        <v>833.83</v>
      </c>
      <c r="G67" s="355">
        <v>38</v>
      </c>
      <c r="H67" s="355">
        <v>260</v>
      </c>
      <c r="I67" s="355">
        <v>129</v>
      </c>
      <c r="J67" s="355">
        <v>131</v>
      </c>
      <c r="K67" s="355">
        <v>0</v>
      </c>
      <c r="L67" s="355">
        <v>0</v>
      </c>
      <c r="M67" s="355">
        <v>0</v>
      </c>
      <c r="N67" s="355">
        <v>0</v>
      </c>
      <c r="O67" s="355">
        <v>0</v>
      </c>
      <c r="P67" s="355">
        <v>0</v>
      </c>
      <c r="Q67" s="355">
        <v>0</v>
      </c>
      <c r="R67" s="355">
        <v>153</v>
      </c>
      <c r="S67" s="355">
        <v>61</v>
      </c>
      <c r="T67" s="355">
        <v>5</v>
      </c>
      <c r="U67" s="355">
        <v>0</v>
      </c>
      <c r="V67" s="355">
        <f t="shared" si="0"/>
        <v>158</v>
      </c>
      <c r="W67" s="355">
        <v>76</v>
      </c>
      <c r="X67" s="355">
        <v>219</v>
      </c>
      <c r="Y67" s="358" t="s">
        <v>7695</v>
      </c>
      <c r="Z67" s="359">
        <v>22742439</v>
      </c>
      <c r="AA67" s="358"/>
      <c r="AB67" s="358"/>
      <c r="AC67" s="447">
        <v>22.541</v>
      </c>
      <c r="AD67" s="358"/>
      <c r="AE67" s="358">
        <v>22.541</v>
      </c>
      <c r="AF67" s="358"/>
      <c r="AG67" s="358"/>
      <c r="AH67" s="358" t="s">
        <v>4682</v>
      </c>
      <c r="AI67" s="358" t="s">
        <v>4007</v>
      </c>
      <c r="AJ67" s="358"/>
      <c r="AK67" s="419" t="s">
        <v>7966</v>
      </c>
      <c r="AL67" s="447">
        <v>35.31</v>
      </c>
      <c r="AM67" s="358"/>
      <c r="AN67" s="358" t="s">
        <v>4272</v>
      </c>
      <c r="AO67" s="463">
        <v>44836</v>
      </c>
      <c r="AP67" s="358" t="s">
        <v>7967</v>
      </c>
      <c r="AQ67" s="358" t="s">
        <v>7968</v>
      </c>
      <c r="AR67" s="361" t="s">
        <v>4274</v>
      </c>
      <c r="AS67" s="447">
        <v>9484664584</v>
      </c>
      <c r="AT67" s="358"/>
      <c r="AU67" s="358"/>
      <c r="AV67" s="358"/>
      <c r="AW67" s="358"/>
      <c r="AX67" s="358"/>
      <c r="AY67" s="358"/>
      <c r="AZ67" s="358"/>
      <c r="BA67" s="447" t="s">
        <v>4277</v>
      </c>
      <c r="BB67" s="447">
        <v>10</v>
      </c>
      <c r="BC67" s="358"/>
      <c r="BD67" s="447" t="s">
        <v>4277</v>
      </c>
      <c r="BE67" s="447">
        <v>22.541</v>
      </c>
      <c r="BF67" s="447">
        <v>11.541</v>
      </c>
      <c r="BG67" s="358"/>
      <c r="BH67" s="358"/>
      <c r="BI67" s="358"/>
    </row>
    <row r="68" spans="1:61">
      <c r="A68" s="355" t="s">
        <v>23</v>
      </c>
      <c r="B68" s="355" t="s">
        <v>965</v>
      </c>
      <c r="C68" s="356" t="s">
        <v>1092</v>
      </c>
      <c r="D68" s="357" t="s">
        <v>1093</v>
      </c>
      <c r="E68" s="355" t="s">
        <v>1094</v>
      </c>
      <c r="F68" s="355">
        <v>1805.86</v>
      </c>
      <c r="G68" s="355">
        <v>403</v>
      </c>
      <c r="H68" s="355">
        <v>2409</v>
      </c>
      <c r="I68" s="355">
        <v>1297</v>
      </c>
      <c r="J68" s="355">
        <v>1112</v>
      </c>
      <c r="K68" s="355">
        <v>628</v>
      </c>
      <c r="L68" s="355">
        <v>338</v>
      </c>
      <c r="M68" s="355">
        <v>290</v>
      </c>
      <c r="N68" s="355">
        <v>2</v>
      </c>
      <c r="O68" s="355">
        <v>0</v>
      </c>
      <c r="P68" s="355">
        <v>2</v>
      </c>
      <c r="Q68" s="355">
        <v>0</v>
      </c>
      <c r="R68" s="355">
        <v>55.74</v>
      </c>
      <c r="S68" s="355">
        <v>221.47</v>
      </c>
      <c r="T68" s="355">
        <v>48.84</v>
      </c>
      <c r="U68" s="355">
        <v>0</v>
      </c>
      <c r="V68" s="355">
        <f t="shared" si="0"/>
        <v>104.58000000000001</v>
      </c>
      <c r="W68" s="355">
        <v>310.24</v>
      </c>
      <c r="X68" s="355">
        <v>326.05</v>
      </c>
      <c r="Y68" s="252" t="s">
        <v>6589</v>
      </c>
      <c r="Z68" s="326">
        <v>3.04314319321382E+32</v>
      </c>
      <c r="AA68" s="472">
        <v>26.77</v>
      </c>
      <c r="AB68" s="473">
        <v>73.39</v>
      </c>
      <c r="AC68" s="451">
        <v>110.0419</v>
      </c>
      <c r="AD68" s="361">
        <v>46.020800000000001</v>
      </c>
      <c r="AE68" s="361">
        <v>64.021100000000004</v>
      </c>
      <c r="AF68" s="361"/>
      <c r="AG68" s="361"/>
      <c r="AH68" s="361" t="s">
        <v>5879</v>
      </c>
      <c r="AI68" s="361" t="s">
        <v>4007</v>
      </c>
      <c r="AJ68" s="358"/>
      <c r="AK68" s="252" t="s">
        <v>6591</v>
      </c>
      <c r="AL68" s="451">
        <v>20.36</v>
      </c>
      <c r="AM68" s="361"/>
      <c r="AN68" s="361" t="s">
        <v>4272</v>
      </c>
      <c r="AO68" s="479">
        <v>44835</v>
      </c>
      <c r="AP68" s="361" t="s">
        <v>6590</v>
      </c>
      <c r="AQ68" s="361" t="s">
        <v>6592</v>
      </c>
      <c r="AR68" s="361" t="s">
        <v>4293</v>
      </c>
      <c r="AS68" s="451">
        <v>9214696197</v>
      </c>
      <c r="AT68" s="358"/>
      <c r="AU68" s="358"/>
      <c r="AV68" s="358"/>
      <c r="AW68" s="358"/>
      <c r="AX68" s="358"/>
      <c r="AY68" s="358"/>
      <c r="AZ68" s="358"/>
      <c r="BA68" s="505" t="s">
        <v>5750</v>
      </c>
      <c r="BB68" s="451">
        <v>20</v>
      </c>
      <c r="BC68" s="191">
        <v>0</v>
      </c>
      <c r="BD68" s="505" t="s">
        <v>5750</v>
      </c>
      <c r="BE68" s="451">
        <v>110.0419</v>
      </c>
      <c r="BF68" s="505">
        <v>70.041899999999998</v>
      </c>
      <c r="BG68" s="358"/>
      <c r="BH68" s="358"/>
      <c r="BI68" s="358"/>
    </row>
    <row r="69" spans="1:61">
      <c r="A69" s="355"/>
      <c r="B69" s="355"/>
      <c r="C69" s="356"/>
      <c r="D69" s="357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294" t="s">
        <v>6593</v>
      </c>
      <c r="Z69" s="368"/>
      <c r="AA69" s="474" t="s">
        <v>6594</v>
      </c>
      <c r="AB69" s="475">
        <v>73.41</v>
      </c>
      <c r="AC69" s="601"/>
      <c r="AD69" s="367"/>
      <c r="AE69" s="367"/>
      <c r="AF69" s="367"/>
      <c r="AG69" s="367"/>
      <c r="AH69" s="367" t="s">
        <v>5879</v>
      </c>
      <c r="AI69" s="367" t="s">
        <v>4007</v>
      </c>
      <c r="AJ69" s="358"/>
      <c r="AK69" s="294" t="s">
        <v>6595</v>
      </c>
      <c r="AL69" s="601">
        <v>22.33</v>
      </c>
      <c r="AM69" s="367"/>
      <c r="AN69" s="367"/>
      <c r="AO69" s="601"/>
      <c r="AP69" s="367"/>
      <c r="AQ69" s="367"/>
      <c r="AR69" s="367"/>
      <c r="AS69" s="601"/>
      <c r="AT69" s="358"/>
      <c r="AU69" s="358"/>
      <c r="AV69" s="358"/>
      <c r="AW69" s="358"/>
      <c r="AX69" s="358"/>
      <c r="AY69" s="358"/>
      <c r="AZ69" s="358"/>
      <c r="BA69" s="835" t="s">
        <v>5750</v>
      </c>
      <c r="BB69" s="601">
        <v>20</v>
      </c>
      <c r="BC69" s="370">
        <v>0</v>
      </c>
      <c r="BD69" s="835"/>
      <c r="BE69" s="601"/>
      <c r="BF69" s="601"/>
      <c r="BG69" s="358"/>
      <c r="BH69" s="358"/>
      <c r="BI69" s="358"/>
    </row>
    <row r="70" spans="1:61">
      <c r="A70" s="355" t="s">
        <v>23</v>
      </c>
      <c r="B70" s="355" t="s">
        <v>965</v>
      </c>
      <c r="C70" s="356" t="s">
        <v>1092</v>
      </c>
      <c r="D70" s="355" t="s">
        <v>1095</v>
      </c>
      <c r="E70" s="355" t="s">
        <v>1096</v>
      </c>
      <c r="F70" s="355">
        <v>1923.1</v>
      </c>
      <c r="G70" s="355">
        <v>215</v>
      </c>
      <c r="H70" s="355">
        <v>1190</v>
      </c>
      <c r="I70" s="355">
        <v>625</v>
      </c>
      <c r="J70" s="355">
        <v>565</v>
      </c>
      <c r="K70" s="355">
        <v>472</v>
      </c>
      <c r="L70" s="355">
        <v>238</v>
      </c>
      <c r="M70" s="355">
        <v>234</v>
      </c>
      <c r="N70" s="355">
        <v>0</v>
      </c>
      <c r="O70" s="355">
        <v>0</v>
      </c>
      <c r="P70" s="355">
        <v>0</v>
      </c>
      <c r="Q70" s="355">
        <v>204.4</v>
      </c>
      <c r="R70" s="355">
        <v>49.2</v>
      </c>
      <c r="S70" s="355">
        <v>66.3</v>
      </c>
      <c r="T70" s="355">
        <v>68.55</v>
      </c>
      <c r="U70" s="355">
        <v>0</v>
      </c>
      <c r="V70" s="355">
        <f t="shared" si="0"/>
        <v>117.75</v>
      </c>
      <c r="W70" s="355">
        <v>356.1</v>
      </c>
      <c r="X70" s="355">
        <v>184.05</v>
      </c>
      <c r="Y70" s="252" t="s">
        <v>6596</v>
      </c>
      <c r="Z70" s="324" t="s">
        <v>6598</v>
      </c>
      <c r="AA70" s="472">
        <v>26.75</v>
      </c>
      <c r="AB70" s="473">
        <v>73.37</v>
      </c>
      <c r="AC70" s="451">
        <v>114.364</v>
      </c>
      <c r="AD70" s="361">
        <v>104.07689999999999</v>
      </c>
      <c r="AE70" s="361">
        <v>10.287100000000001</v>
      </c>
      <c r="AF70" s="361"/>
      <c r="AG70" s="361"/>
      <c r="AH70" s="361" t="s">
        <v>5879</v>
      </c>
      <c r="AI70" s="361" t="s">
        <v>4007</v>
      </c>
      <c r="AJ70" s="358"/>
      <c r="AK70" s="252" t="s">
        <v>6599</v>
      </c>
      <c r="AL70" s="451">
        <v>18.350000000000001</v>
      </c>
      <c r="AM70" s="361"/>
      <c r="AN70" s="361" t="s">
        <v>4272</v>
      </c>
      <c r="AO70" s="479">
        <v>44836</v>
      </c>
      <c r="AP70" s="361" t="s">
        <v>6597</v>
      </c>
      <c r="AQ70" s="361" t="s">
        <v>6600</v>
      </c>
      <c r="AR70" s="361" t="s">
        <v>4293</v>
      </c>
      <c r="AS70" s="451">
        <v>8209967419</v>
      </c>
      <c r="AT70" s="358"/>
      <c r="AU70" s="358"/>
      <c r="AV70" s="358"/>
      <c r="AW70" s="358"/>
      <c r="AX70" s="358"/>
      <c r="AY70" s="358"/>
      <c r="AZ70" s="358"/>
      <c r="BA70" s="505" t="s">
        <v>5750</v>
      </c>
      <c r="BB70" s="451">
        <v>15</v>
      </c>
      <c r="BC70" s="191">
        <v>0</v>
      </c>
      <c r="BD70" s="505" t="s">
        <v>5750</v>
      </c>
      <c r="BE70" s="451">
        <v>114.364</v>
      </c>
      <c r="BF70" s="451">
        <v>99.364000000000004</v>
      </c>
      <c r="BG70" s="358"/>
      <c r="BH70" s="358"/>
      <c r="BI70" s="358"/>
    </row>
    <row r="71" spans="1:61">
      <c r="A71" s="355" t="s">
        <v>23</v>
      </c>
      <c r="B71" s="355" t="s">
        <v>965</v>
      </c>
      <c r="C71" s="356" t="s">
        <v>1092</v>
      </c>
      <c r="D71" s="355" t="s">
        <v>1097</v>
      </c>
      <c r="E71" s="355" t="s">
        <v>1098</v>
      </c>
      <c r="F71" s="355">
        <v>1126.48</v>
      </c>
      <c r="G71" s="355">
        <v>145</v>
      </c>
      <c r="H71" s="355">
        <v>889</v>
      </c>
      <c r="I71" s="355">
        <v>459</v>
      </c>
      <c r="J71" s="355">
        <v>430</v>
      </c>
      <c r="K71" s="355">
        <v>245</v>
      </c>
      <c r="L71" s="355">
        <v>124</v>
      </c>
      <c r="M71" s="355">
        <v>121</v>
      </c>
      <c r="N71" s="355">
        <v>2</v>
      </c>
      <c r="O71" s="355">
        <v>1</v>
      </c>
      <c r="P71" s="355">
        <v>1</v>
      </c>
      <c r="Q71" s="355">
        <v>0</v>
      </c>
      <c r="R71" s="355">
        <v>16.89</v>
      </c>
      <c r="S71" s="355">
        <v>37.1</v>
      </c>
      <c r="T71" s="355">
        <v>113.08</v>
      </c>
      <c r="U71" s="355">
        <v>0</v>
      </c>
      <c r="V71" s="355">
        <f t="shared" si="0"/>
        <v>129.97</v>
      </c>
      <c r="W71" s="355">
        <v>261.14</v>
      </c>
      <c r="X71" s="355">
        <v>167.07</v>
      </c>
      <c r="Y71" s="252" t="s">
        <v>6606</v>
      </c>
      <c r="Z71" s="324" t="s">
        <v>6608</v>
      </c>
      <c r="AA71" s="472">
        <v>26.74</v>
      </c>
      <c r="AB71" s="473">
        <v>73.38</v>
      </c>
      <c r="AC71" s="451">
        <v>37.028599999999997</v>
      </c>
      <c r="AD71" s="361">
        <v>4.3300999999999998</v>
      </c>
      <c r="AE71" s="361">
        <v>32.698500000000003</v>
      </c>
      <c r="AF71" s="361"/>
      <c r="AG71" s="361"/>
      <c r="AH71" s="361" t="s">
        <v>4682</v>
      </c>
      <c r="AI71" s="361" t="s">
        <v>4007</v>
      </c>
      <c r="AJ71" s="358"/>
      <c r="AK71" s="252" t="s">
        <v>6609</v>
      </c>
      <c r="AL71" s="451">
        <v>19.190000000000001</v>
      </c>
      <c r="AM71" s="361"/>
      <c r="AN71" s="361" t="s">
        <v>4272</v>
      </c>
      <c r="AO71" s="479">
        <v>44835</v>
      </c>
      <c r="AP71" s="361" t="s">
        <v>6607</v>
      </c>
      <c r="AQ71" s="361" t="s">
        <v>6610</v>
      </c>
      <c r="AR71" s="361" t="s">
        <v>4293</v>
      </c>
      <c r="AS71" s="451">
        <v>9001250859</v>
      </c>
      <c r="AT71" s="358"/>
      <c r="AU71" s="358"/>
      <c r="AV71" s="358"/>
      <c r="AW71" s="358"/>
      <c r="AX71" s="358"/>
      <c r="AY71" s="358"/>
      <c r="AZ71" s="358"/>
      <c r="BA71" s="505" t="s">
        <v>5750</v>
      </c>
      <c r="BB71" s="451">
        <v>10</v>
      </c>
      <c r="BC71" s="191">
        <v>0</v>
      </c>
      <c r="BD71" s="505" t="s">
        <v>5750</v>
      </c>
      <c r="BE71" s="451">
        <v>37.028599999999997</v>
      </c>
      <c r="BF71" s="451">
        <v>27.028600000000001</v>
      </c>
      <c r="BG71" s="358"/>
      <c r="BH71" s="358"/>
      <c r="BI71" s="358"/>
    </row>
    <row r="72" spans="1:61">
      <c r="A72" s="355" t="s">
        <v>23</v>
      </c>
      <c r="B72" s="355" t="s">
        <v>965</v>
      </c>
      <c r="C72" s="356" t="s">
        <v>1092</v>
      </c>
      <c r="D72" s="355" t="s">
        <v>1099</v>
      </c>
      <c r="E72" s="355" t="s">
        <v>1100</v>
      </c>
      <c r="F72" s="355">
        <v>1018.14</v>
      </c>
      <c r="G72" s="355">
        <v>101</v>
      </c>
      <c r="H72" s="355">
        <v>749</v>
      </c>
      <c r="I72" s="355">
        <v>392</v>
      </c>
      <c r="J72" s="355">
        <v>357</v>
      </c>
      <c r="K72" s="355">
        <v>12</v>
      </c>
      <c r="L72" s="355">
        <v>6</v>
      </c>
      <c r="M72" s="355">
        <v>6</v>
      </c>
      <c r="N72" s="355">
        <v>0</v>
      </c>
      <c r="O72" s="355">
        <v>0</v>
      </c>
      <c r="P72" s="355">
        <v>0</v>
      </c>
      <c r="Q72" s="355">
        <v>0</v>
      </c>
      <c r="R72" s="355">
        <v>13.26</v>
      </c>
      <c r="S72" s="355">
        <v>11.53</v>
      </c>
      <c r="T72" s="355">
        <v>0</v>
      </c>
      <c r="U72" s="355">
        <v>48.16</v>
      </c>
      <c r="V72" s="355">
        <f t="shared" si="0"/>
        <v>61.419999999999995</v>
      </c>
      <c r="W72" s="355">
        <v>61.76</v>
      </c>
      <c r="X72" s="355">
        <v>72.95</v>
      </c>
      <c r="Y72" s="252" t="s">
        <v>6601</v>
      </c>
      <c r="Z72" s="324" t="s">
        <v>6603</v>
      </c>
      <c r="AA72" s="472">
        <v>26.78</v>
      </c>
      <c r="AB72" s="473">
        <v>73.41</v>
      </c>
      <c r="AC72" s="451">
        <v>20.033300000000001</v>
      </c>
      <c r="AD72" s="361"/>
      <c r="AE72" s="361">
        <v>20.033300000000001</v>
      </c>
      <c r="AF72" s="361"/>
      <c r="AG72" s="361"/>
      <c r="AH72" s="361" t="s">
        <v>4682</v>
      </c>
      <c r="AI72" s="361" t="s">
        <v>4327</v>
      </c>
      <c r="AJ72" s="358"/>
      <c r="AK72" s="252" t="s">
        <v>6604</v>
      </c>
      <c r="AL72" s="451">
        <v>21.85</v>
      </c>
      <c r="AM72" s="361"/>
      <c r="AN72" s="361" t="s">
        <v>4272</v>
      </c>
      <c r="AO72" s="479">
        <v>44835</v>
      </c>
      <c r="AP72" s="361" t="s">
        <v>6602</v>
      </c>
      <c r="AQ72" s="361" t="s">
        <v>6605</v>
      </c>
      <c r="AR72" s="361" t="s">
        <v>4293</v>
      </c>
      <c r="AS72" s="451">
        <v>8290175595</v>
      </c>
      <c r="AT72" s="358"/>
      <c r="AU72" s="358"/>
      <c r="AV72" s="358"/>
      <c r="AW72" s="358"/>
      <c r="AX72" s="358"/>
      <c r="AY72" s="358"/>
      <c r="AZ72" s="358"/>
      <c r="BA72" s="505" t="s">
        <v>5750</v>
      </c>
      <c r="BB72" s="451">
        <v>10</v>
      </c>
      <c r="BC72" s="191">
        <v>0</v>
      </c>
      <c r="BD72" s="505" t="s">
        <v>5750</v>
      </c>
      <c r="BE72" s="451">
        <v>20.033300000000001</v>
      </c>
      <c r="BF72" s="451">
        <v>10.033300000000001</v>
      </c>
      <c r="BG72" s="358"/>
      <c r="BH72" s="358"/>
      <c r="BI72" s="358"/>
    </row>
    <row r="73" spans="1:61">
      <c r="A73" s="355" t="s">
        <v>23</v>
      </c>
      <c r="B73" s="355" t="s">
        <v>965</v>
      </c>
      <c r="C73" s="356" t="s">
        <v>1101</v>
      </c>
      <c r="D73" s="357" t="s">
        <v>1102</v>
      </c>
      <c r="E73" s="355" t="s">
        <v>1103</v>
      </c>
      <c r="F73" s="355">
        <v>3639.22</v>
      </c>
      <c r="G73" s="355">
        <v>928</v>
      </c>
      <c r="H73" s="355">
        <v>4901</v>
      </c>
      <c r="I73" s="355">
        <v>2480</v>
      </c>
      <c r="J73" s="355">
        <v>2421</v>
      </c>
      <c r="K73" s="355">
        <v>1450</v>
      </c>
      <c r="L73" s="355">
        <v>743</v>
      </c>
      <c r="M73" s="355">
        <v>707</v>
      </c>
      <c r="N73" s="355">
        <v>103</v>
      </c>
      <c r="O73" s="355">
        <v>54</v>
      </c>
      <c r="P73" s="355">
        <v>49</v>
      </c>
      <c r="Q73" s="355">
        <v>0</v>
      </c>
      <c r="R73" s="355">
        <v>442.78</v>
      </c>
      <c r="S73" s="355">
        <v>18.02</v>
      </c>
      <c r="T73" s="355">
        <v>16.3</v>
      </c>
      <c r="U73" s="355">
        <v>153.1</v>
      </c>
      <c r="V73" s="355">
        <f t="shared" si="0"/>
        <v>612.17999999999995</v>
      </c>
      <c r="W73" s="355">
        <v>300.56</v>
      </c>
      <c r="X73" s="355">
        <v>630.20000000000005</v>
      </c>
      <c r="Y73" s="358" t="s">
        <v>7695</v>
      </c>
      <c r="Z73" s="359">
        <v>1.0619761287129101E+28</v>
      </c>
      <c r="AA73" s="358"/>
      <c r="AB73" s="358"/>
      <c r="AC73" s="447">
        <v>236.5838</v>
      </c>
      <c r="AD73" s="358">
        <v>15.0624</v>
      </c>
      <c r="AE73" s="358">
        <v>221.5214</v>
      </c>
      <c r="AF73" s="358"/>
      <c r="AG73" s="358"/>
      <c r="AH73" s="358" t="s">
        <v>5879</v>
      </c>
      <c r="AI73" s="358" t="s">
        <v>4008</v>
      </c>
      <c r="AJ73" s="358"/>
      <c r="AK73" s="358" t="s">
        <v>8002</v>
      </c>
      <c r="AL73" s="447">
        <v>14.85</v>
      </c>
      <c r="AM73" s="358"/>
      <c r="AN73" s="358" t="s">
        <v>4272</v>
      </c>
      <c r="AO73" s="463">
        <v>44836</v>
      </c>
      <c r="AP73" s="358" t="s">
        <v>7973</v>
      </c>
      <c r="AQ73" s="358" t="s">
        <v>6615</v>
      </c>
      <c r="AR73" s="361" t="s">
        <v>4274</v>
      </c>
      <c r="AS73" s="447">
        <v>9928391622</v>
      </c>
      <c r="AT73" s="358"/>
      <c r="AU73" s="358"/>
      <c r="AV73" s="358"/>
      <c r="AW73" s="358"/>
      <c r="AX73" s="358"/>
      <c r="AY73" s="358"/>
      <c r="AZ73" s="358"/>
      <c r="BA73" s="447" t="s">
        <v>4277</v>
      </c>
      <c r="BB73" s="447">
        <v>14</v>
      </c>
      <c r="BC73" s="358"/>
      <c r="BD73" s="447" t="s">
        <v>4277</v>
      </c>
      <c r="BE73" s="447">
        <v>236.5838</v>
      </c>
      <c r="BF73" s="447">
        <v>222.5838</v>
      </c>
      <c r="BG73" s="358"/>
      <c r="BH73" s="358"/>
      <c r="BI73" s="358"/>
    </row>
    <row r="74" spans="1:61">
      <c r="A74" s="355" t="s">
        <v>23</v>
      </c>
      <c r="B74" s="355" t="s">
        <v>965</v>
      </c>
      <c r="C74" s="356" t="s">
        <v>1101</v>
      </c>
      <c r="D74" s="355" t="s">
        <v>658</v>
      </c>
      <c r="E74" s="355" t="s">
        <v>1104</v>
      </c>
      <c r="F74" s="355">
        <v>900.12</v>
      </c>
      <c r="G74" s="355">
        <v>115</v>
      </c>
      <c r="H74" s="355">
        <v>597</v>
      </c>
      <c r="I74" s="355">
        <v>303</v>
      </c>
      <c r="J74" s="355">
        <v>294</v>
      </c>
      <c r="K74" s="355">
        <v>141</v>
      </c>
      <c r="L74" s="355">
        <v>78</v>
      </c>
      <c r="M74" s="355">
        <v>63</v>
      </c>
      <c r="N74" s="355">
        <v>0</v>
      </c>
      <c r="O74" s="355">
        <v>0</v>
      </c>
      <c r="P74" s="355">
        <v>0</v>
      </c>
      <c r="Q74" s="355">
        <v>0</v>
      </c>
      <c r="R74" s="355">
        <v>22.54</v>
      </c>
      <c r="S74" s="355">
        <v>0</v>
      </c>
      <c r="T74" s="355">
        <v>0</v>
      </c>
      <c r="U74" s="355">
        <v>75.5</v>
      </c>
      <c r="V74" s="355">
        <f t="shared" si="0"/>
        <v>98.039999999999992</v>
      </c>
      <c r="W74" s="355">
        <v>74.5</v>
      </c>
      <c r="X74" s="355">
        <v>98.04</v>
      </c>
      <c r="Y74" s="358" t="s">
        <v>7695</v>
      </c>
      <c r="Z74" s="359">
        <v>134313781379</v>
      </c>
      <c r="AA74" s="358"/>
      <c r="AB74" s="358"/>
      <c r="AC74" s="447">
        <v>119.56010000000001</v>
      </c>
      <c r="AD74" s="358"/>
      <c r="AE74" s="358">
        <v>119.56010000000001</v>
      </c>
      <c r="AF74" s="358"/>
      <c r="AG74" s="358"/>
      <c r="AH74" s="358" t="s">
        <v>4682</v>
      </c>
      <c r="AI74" s="358" t="s">
        <v>4007</v>
      </c>
      <c r="AJ74" s="358"/>
      <c r="AK74" s="358" t="s">
        <v>7974</v>
      </c>
      <c r="AL74" s="447">
        <v>21.4</v>
      </c>
      <c r="AM74" s="358"/>
      <c r="AN74" s="358" t="s">
        <v>4272</v>
      </c>
      <c r="AO74" s="463">
        <v>44836</v>
      </c>
      <c r="AP74" s="358" t="s">
        <v>7972</v>
      </c>
      <c r="AQ74" s="358" t="s">
        <v>7975</v>
      </c>
      <c r="AR74" s="361" t="s">
        <v>4293</v>
      </c>
      <c r="AS74" s="447">
        <v>9928896208</v>
      </c>
      <c r="AT74" s="358"/>
      <c r="AU74" s="358"/>
      <c r="AV74" s="358"/>
      <c r="AW74" s="358"/>
      <c r="AX74" s="358"/>
      <c r="AY74" s="358"/>
      <c r="AZ74" s="358"/>
      <c r="BA74" s="447" t="s">
        <v>5750</v>
      </c>
      <c r="BB74" s="447">
        <v>21</v>
      </c>
      <c r="BC74" s="358"/>
      <c r="BD74" s="447" t="s">
        <v>4277</v>
      </c>
      <c r="BE74" s="447">
        <v>119.56010000000001</v>
      </c>
      <c r="BF74" s="447">
        <v>98.560100000000006</v>
      </c>
      <c r="BG74" s="358"/>
      <c r="BH74" s="358"/>
      <c r="BI74" s="358"/>
    </row>
    <row r="75" spans="1:61">
      <c r="A75" s="355" t="s">
        <v>23</v>
      </c>
      <c r="B75" s="355" t="s">
        <v>965</v>
      </c>
      <c r="C75" s="356" t="s">
        <v>1105</v>
      </c>
      <c r="D75" s="357" t="s">
        <v>634</v>
      </c>
      <c r="E75" s="355" t="s">
        <v>1106</v>
      </c>
      <c r="F75" s="355">
        <v>1655.45</v>
      </c>
      <c r="G75" s="355">
        <v>253</v>
      </c>
      <c r="H75" s="355">
        <v>1353</v>
      </c>
      <c r="I75" s="355">
        <v>703</v>
      </c>
      <c r="J75" s="355">
        <v>650</v>
      </c>
      <c r="K75" s="355">
        <v>209</v>
      </c>
      <c r="L75" s="355">
        <v>100</v>
      </c>
      <c r="M75" s="355">
        <v>109</v>
      </c>
      <c r="N75" s="355">
        <v>10</v>
      </c>
      <c r="O75" s="355">
        <v>3</v>
      </c>
      <c r="P75" s="355">
        <v>7</v>
      </c>
      <c r="Q75" s="355">
        <v>0</v>
      </c>
      <c r="R75" s="355">
        <v>62.05</v>
      </c>
      <c r="S75" s="355">
        <v>46.05</v>
      </c>
      <c r="T75" s="355">
        <v>48.05</v>
      </c>
      <c r="U75" s="355">
        <v>262.05</v>
      </c>
      <c r="V75" s="355">
        <f t="shared" si="0"/>
        <v>372.15</v>
      </c>
      <c r="W75" s="355">
        <v>98.05</v>
      </c>
      <c r="X75" s="355">
        <v>418.2</v>
      </c>
      <c r="Y75" s="252" t="s">
        <v>6636</v>
      </c>
      <c r="Z75" s="324" t="s">
        <v>6638</v>
      </c>
      <c r="AA75" s="472">
        <v>26.72</v>
      </c>
      <c r="AB75" s="473">
        <v>73.650000000000006</v>
      </c>
      <c r="AC75" s="451">
        <v>110.2362</v>
      </c>
      <c r="AD75" s="361">
        <v>46.255499999999998</v>
      </c>
      <c r="AE75" s="361">
        <v>63.980699999999999</v>
      </c>
      <c r="AF75" s="361"/>
      <c r="AG75" s="361"/>
      <c r="AH75" s="361" t="s">
        <v>4682</v>
      </c>
      <c r="AI75" s="361" t="s">
        <v>4280</v>
      </c>
      <c r="AJ75" s="358"/>
      <c r="AK75" s="252" t="s">
        <v>6639</v>
      </c>
      <c r="AL75" s="451">
        <v>17.690000000000001</v>
      </c>
      <c r="AM75" s="361"/>
      <c r="AN75" s="361" t="s">
        <v>4272</v>
      </c>
      <c r="AO75" s="479">
        <v>44836</v>
      </c>
      <c r="AP75" s="361" t="s">
        <v>6637</v>
      </c>
      <c r="AQ75" s="361" t="s">
        <v>6640</v>
      </c>
      <c r="AR75" s="361" t="s">
        <v>4274</v>
      </c>
      <c r="AS75" s="451">
        <v>9166774545</v>
      </c>
      <c r="AT75" s="358"/>
      <c r="AU75" s="358"/>
      <c r="AV75" s="358"/>
      <c r="AW75" s="358"/>
      <c r="AX75" s="358"/>
      <c r="AY75" s="358"/>
      <c r="AZ75" s="358"/>
      <c r="BA75" s="505" t="s">
        <v>5750</v>
      </c>
      <c r="BB75" s="451">
        <v>10</v>
      </c>
      <c r="BC75" s="191">
        <v>0</v>
      </c>
      <c r="BD75" s="505" t="s">
        <v>5750</v>
      </c>
      <c r="BE75" s="451">
        <v>110.2362</v>
      </c>
      <c r="BF75" s="451">
        <v>85.236199999999997</v>
      </c>
      <c r="BG75" s="358"/>
      <c r="BH75" s="358"/>
      <c r="BI75" s="358"/>
    </row>
    <row r="76" spans="1:61">
      <c r="A76" s="355"/>
      <c r="B76" s="355"/>
      <c r="C76" s="356"/>
      <c r="D76" s="357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294" t="s">
        <v>6641</v>
      </c>
      <c r="Z76" s="368"/>
      <c r="AA76" s="474">
        <v>26.74</v>
      </c>
      <c r="AB76" s="475">
        <v>73.63</v>
      </c>
      <c r="AC76" s="601"/>
      <c r="AD76" s="367"/>
      <c r="AE76" s="367"/>
      <c r="AF76" s="367"/>
      <c r="AG76" s="367"/>
      <c r="AH76" s="367" t="s">
        <v>5879</v>
      </c>
      <c r="AI76" s="367" t="s">
        <v>4008</v>
      </c>
      <c r="AJ76" s="358"/>
      <c r="AK76" s="294" t="s">
        <v>6642</v>
      </c>
      <c r="AL76" s="601">
        <v>22.55</v>
      </c>
      <c r="AM76" s="367"/>
      <c r="AN76" s="367"/>
      <c r="AO76" s="601"/>
      <c r="AP76" s="367"/>
      <c r="AQ76" s="367"/>
      <c r="AR76" s="367"/>
      <c r="AS76" s="601"/>
      <c r="AT76" s="358"/>
      <c r="AU76" s="358"/>
      <c r="AV76" s="358"/>
      <c r="AW76" s="358"/>
      <c r="AX76" s="358"/>
      <c r="AY76" s="358"/>
      <c r="AZ76" s="358"/>
      <c r="BA76" s="835" t="s">
        <v>5750</v>
      </c>
      <c r="BB76" s="601">
        <v>15</v>
      </c>
      <c r="BC76" s="370">
        <v>0</v>
      </c>
      <c r="BD76" s="835"/>
      <c r="BE76" s="601"/>
      <c r="BF76" s="601"/>
      <c r="BG76" s="358"/>
      <c r="BH76" s="358"/>
      <c r="BI76" s="358"/>
    </row>
    <row r="77" spans="1:61">
      <c r="A77" s="355" t="s">
        <v>23</v>
      </c>
      <c r="B77" s="355" t="s">
        <v>965</v>
      </c>
      <c r="C77" s="356" t="s">
        <v>1105</v>
      </c>
      <c r="D77" s="355" t="s">
        <v>1107</v>
      </c>
      <c r="E77" s="355" t="s">
        <v>1108</v>
      </c>
      <c r="F77" s="355">
        <v>1366.45</v>
      </c>
      <c r="G77" s="355">
        <v>489</v>
      </c>
      <c r="H77" s="355">
        <v>2487</v>
      </c>
      <c r="I77" s="355">
        <v>1283</v>
      </c>
      <c r="J77" s="355">
        <v>1204</v>
      </c>
      <c r="K77" s="355">
        <v>587</v>
      </c>
      <c r="L77" s="355">
        <v>303</v>
      </c>
      <c r="M77" s="355">
        <v>284</v>
      </c>
      <c r="N77" s="355">
        <v>1</v>
      </c>
      <c r="O77" s="355">
        <v>1</v>
      </c>
      <c r="P77" s="355">
        <v>0</v>
      </c>
      <c r="Q77" s="355">
        <v>0</v>
      </c>
      <c r="R77" s="355">
        <v>3.1</v>
      </c>
      <c r="S77" s="355">
        <v>113.05</v>
      </c>
      <c r="T77" s="355">
        <v>26</v>
      </c>
      <c r="U77" s="355">
        <v>62.1</v>
      </c>
      <c r="V77" s="355">
        <f t="shared" ref="V77:V92" si="1">R77+T77+U77</f>
        <v>91.2</v>
      </c>
      <c r="W77" s="355">
        <v>67.05</v>
      </c>
      <c r="X77" s="355">
        <v>204.25</v>
      </c>
      <c r="Y77" s="358"/>
      <c r="Z77" s="358"/>
      <c r="AA77" s="358"/>
      <c r="AB77" s="358"/>
      <c r="AC77" s="447"/>
      <c r="AD77" s="358"/>
      <c r="AE77" s="358"/>
      <c r="AF77" s="358"/>
      <c r="AG77" s="358"/>
      <c r="AH77" s="358"/>
      <c r="AI77" s="358"/>
      <c r="AJ77" s="358"/>
      <c r="AK77" s="358"/>
      <c r="AL77" s="447"/>
      <c r="AM77" s="358"/>
      <c r="AN77" s="358"/>
      <c r="AO77" s="447"/>
      <c r="AP77" s="358"/>
      <c r="AQ77" s="358"/>
      <c r="AR77" s="358"/>
      <c r="AS77" s="447"/>
      <c r="AT77" s="358"/>
      <c r="AU77" s="358"/>
      <c r="AV77" s="358"/>
      <c r="AW77" s="358"/>
      <c r="AX77" s="358"/>
      <c r="AY77" s="358"/>
      <c r="AZ77" s="358"/>
      <c r="BA77" s="447"/>
      <c r="BB77" s="447"/>
      <c r="BC77" s="358"/>
      <c r="BD77" s="447"/>
      <c r="BE77" s="447"/>
      <c r="BF77" s="447"/>
      <c r="BG77" s="358"/>
      <c r="BH77" s="358"/>
      <c r="BI77" s="358"/>
    </row>
    <row r="78" spans="1:61">
      <c r="A78" s="355" t="s">
        <v>23</v>
      </c>
      <c r="B78" s="355" t="s">
        <v>965</v>
      </c>
      <c r="C78" s="356" t="s">
        <v>1109</v>
      </c>
      <c r="D78" s="357" t="s">
        <v>1110</v>
      </c>
      <c r="E78" s="355" t="s">
        <v>1111</v>
      </c>
      <c r="F78" s="355">
        <v>2614.59</v>
      </c>
      <c r="G78" s="355">
        <v>518</v>
      </c>
      <c r="H78" s="355">
        <v>2754</v>
      </c>
      <c r="I78" s="355">
        <v>1396</v>
      </c>
      <c r="J78" s="355">
        <v>1358</v>
      </c>
      <c r="K78" s="355">
        <v>870</v>
      </c>
      <c r="L78" s="355">
        <v>453</v>
      </c>
      <c r="M78" s="355">
        <v>417</v>
      </c>
      <c r="N78" s="355">
        <v>3</v>
      </c>
      <c r="O78" s="355">
        <v>1</v>
      </c>
      <c r="P78" s="355">
        <v>2</v>
      </c>
      <c r="Q78" s="355">
        <v>0</v>
      </c>
      <c r="R78" s="355">
        <v>115.03</v>
      </c>
      <c r="S78" s="355">
        <v>43.81</v>
      </c>
      <c r="T78" s="355">
        <v>39</v>
      </c>
      <c r="U78" s="355">
        <v>177</v>
      </c>
      <c r="V78" s="355">
        <f t="shared" si="1"/>
        <v>331.03</v>
      </c>
      <c r="W78" s="355">
        <v>183</v>
      </c>
      <c r="X78" s="355">
        <v>374.84</v>
      </c>
      <c r="Y78" s="252" t="s">
        <v>4197</v>
      </c>
      <c r="Z78" s="326">
        <v>1.0551443759499501E+24</v>
      </c>
      <c r="AA78" s="191">
        <v>26.8</v>
      </c>
      <c r="AB78" s="347">
        <v>73.510000000000005</v>
      </c>
      <c r="AC78" s="451">
        <v>135.3485</v>
      </c>
      <c r="AD78" s="361">
        <v>42.5503</v>
      </c>
      <c r="AE78" s="361">
        <v>92.793199999999999</v>
      </c>
      <c r="AF78" s="361"/>
      <c r="AG78" s="361"/>
      <c r="AH78" s="361" t="s">
        <v>4682</v>
      </c>
      <c r="AI78" s="361" t="s">
        <v>4008</v>
      </c>
      <c r="AJ78" s="358"/>
      <c r="AK78" s="252" t="s">
        <v>4196</v>
      </c>
      <c r="AL78" s="451">
        <v>10</v>
      </c>
      <c r="AM78" s="361"/>
      <c r="AN78" s="361" t="s">
        <v>4272</v>
      </c>
      <c r="AO78" s="479">
        <v>44836</v>
      </c>
      <c r="AP78" s="361" t="s">
        <v>6684</v>
      </c>
      <c r="AQ78" s="361" t="s">
        <v>6685</v>
      </c>
      <c r="AR78" s="361" t="s">
        <v>4293</v>
      </c>
      <c r="AS78" s="451"/>
      <c r="AT78" s="358"/>
      <c r="AU78" s="358"/>
      <c r="AV78" s="358"/>
      <c r="AW78" s="358"/>
      <c r="AX78" s="358"/>
      <c r="AY78" s="358"/>
      <c r="AZ78" s="358"/>
      <c r="BA78" s="505" t="s">
        <v>5750</v>
      </c>
      <c r="BB78" s="451">
        <v>10</v>
      </c>
      <c r="BC78" s="191">
        <v>0</v>
      </c>
      <c r="BD78" s="505" t="s">
        <v>5750</v>
      </c>
      <c r="BE78" s="451">
        <v>135.3485</v>
      </c>
      <c r="BF78" s="451">
        <v>105.3485</v>
      </c>
      <c r="BG78" s="358"/>
      <c r="BH78" s="358"/>
      <c r="BI78" s="358"/>
    </row>
    <row r="79" spans="1:61">
      <c r="A79" s="355"/>
      <c r="B79" s="355"/>
      <c r="C79" s="356"/>
      <c r="D79" s="357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294" t="s">
        <v>6686</v>
      </c>
      <c r="Z79" s="368"/>
      <c r="AA79" s="370">
        <v>26.78</v>
      </c>
      <c r="AB79" s="413">
        <v>73.5</v>
      </c>
      <c r="AC79" s="601"/>
      <c r="AD79" s="367"/>
      <c r="AE79" s="367"/>
      <c r="AF79" s="367"/>
      <c r="AG79" s="367"/>
      <c r="AH79" s="367" t="s">
        <v>5879</v>
      </c>
      <c r="AI79" s="367" t="s">
        <v>4007</v>
      </c>
      <c r="AJ79" s="358"/>
      <c r="AK79" s="294" t="s">
        <v>6687</v>
      </c>
      <c r="AL79" s="601">
        <v>12.75</v>
      </c>
      <c r="AM79" s="367"/>
      <c r="AN79" s="367"/>
      <c r="AO79" s="601"/>
      <c r="AP79" s="367"/>
      <c r="AQ79" s="367"/>
      <c r="AR79" s="367"/>
      <c r="AS79" s="601"/>
      <c r="AT79" s="358"/>
      <c r="AU79" s="358"/>
      <c r="AV79" s="358"/>
      <c r="AW79" s="358"/>
      <c r="AX79" s="358"/>
      <c r="AY79" s="358"/>
      <c r="AZ79" s="358"/>
      <c r="BA79" s="835" t="s">
        <v>5750</v>
      </c>
      <c r="BB79" s="601">
        <v>10</v>
      </c>
      <c r="BC79" s="370">
        <v>0</v>
      </c>
      <c r="BD79" s="835"/>
      <c r="BE79" s="601"/>
      <c r="BF79" s="601"/>
      <c r="BG79" s="358"/>
      <c r="BH79" s="358"/>
      <c r="BI79" s="358"/>
    </row>
    <row r="80" spans="1:61">
      <c r="A80" s="355" t="s">
        <v>23</v>
      </c>
      <c r="B80" s="355" t="s">
        <v>965</v>
      </c>
      <c r="C80" s="356" t="s">
        <v>1109</v>
      </c>
      <c r="D80" s="355" t="s">
        <v>1112</v>
      </c>
      <c r="E80" s="355" t="s">
        <v>1113</v>
      </c>
      <c r="F80" s="355">
        <v>1192.4100000000001</v>
      </c>
      <c r="G80" s="355">
        <v>133</v>
      </c>
      <c r="H80" s="355">
        <v>701</v>
      </c>
      <c r="I80" s="355">
        <v>355</v>
      </c>
      <c r="J80" s="355">
        <v>346</v>
      </c>
      <c r="K80" s="355">
        <v>147</v>
      </c>
      <c r="L80" s="355">
        <v>72</v>
      </c>
      <c r="M80" s="355">
        <v>75</v>
      </c>
      <c r="N80" s="355">
        <v>0</v>
      </c>
      <c r="O80" s="355">
        <v>0</v>
      </c>
      <c r="P80" s="355">
        <v>0</v>
      </c>
      <c r="Q80" s="355">
        <v>0</v>
      </c>
      <c r="R80" s="355">
        <v>49.97</v>
      </c>
      <c r="S80" s="355">
        <v>51.19</v>
      </c>
      <c r="T80" s="355">
        <v>0</v>
      </c>
      <c r="U80" s="355">
        <v>92</v>
      </c>
      <c r="V80" s="355">
        <f t="shared" si="1"/>
        <v>141.97</v>
      </c>
      <c r="W80" s="355">
        <v>97</v>
      </c>
      <c r="X80" s="355">
        <v>193.16</v>
      </c>
      <c r="Y80" s="252" t="s">
        <v>6688</v>
      </c>
      <c r="Z80" s="324" t="s">
        <v>6690</v>
      </c>
      <c r="AA80" s="191">
        <v>26.79</v>
      </c>
      <c r="AB80" s="347">
        <v>73.47</v>
      </c>
      <c r="AC80" s="451">
        <v>85.548199999999994</v>
      </c>
      <c r="AD80" s="361">
        <v>51.192700000000002</v>
      </c>
      <c r="AE80" s="361">
        <v>34.355499999999999</v>
      </c>
      <c r="AF80" s="361"/>
      <c r="AG80" s="361"/>
      <c r="AH80" s="361" t="s">
        <v>4682</v>
      </c>
      <c r="AI80" s="361" t="s">
        <v>4327</v>
      </c>
      <c r="AJ80" s="358"/>
      <c r="AK80" s="252" t="s">
        <v>6691</v>
      </c>
      <c r="AL80" s="451">
        <v>17.850000000000001</v>
      </c>
      <c r="AM80" s="361"/>
      <c r="AN80" s="361" t="s">
        <v>4272</v>
      </c>
      <c r="AO80" s="479">
        <v>44836</v>
      </c>
      <c r="AP80" s="361" t="s">
        <v>6689</v>
      </c>
      <c r="AQ80" s="361" t="s">
        <v>6692</v>
      </c>
      <c r="AR80" s="361" t="s">
        <v>4293</v>
      </c>
      <c r="AS80" s="451"/>
      <c r="AT80" s="358"/>
      <c r="AU80" s="358"/>
      <c r="AV80" s="358"/>
      <c r="AW80" s="358"/>
      <c r="AX80" s="358"/>
      <c r="AY80" s="358"/>
      <c r="AZ80" s="358"/>
      <c r="BA80" s="505" t="s">
        <v>5750</v>
      </c>
      <c r="BB80" s="451">
        <v>15</v>
      </c>
      <c r="BC80" s="191">
        <v>0</v>
      </c>
      <c r="BD80" s="505" t="s">
        <v>5750</v>
      </c>
      <c r="BE80" s="451">
        <v>85.548199999999994</v>
      </c>
      <c r="BF80" s="451">
        <v>70.548199999999994</v>
      </c>
      <c r="BG80" s="358"/>
      <c r="BH80" s="358"/>
      <c r="BI80" s="358"/>
    </row>
    <row r="81" spans="1:61">
      <c r="A81" s="355" t="s">
        <v>23</v>
      </c>
      <c r="B81" s="355" t="s">
        <v>965</v>
      </c>
      <c r="C81" s="356" t="s">
        <v>1114</v>
      </c>
      <c r="D81" s="357" t="s">
        <v>1115</v>
      </c>
      <c r="E81" s="355" t="s">
        <v>1116</v>
      </c>
      <c r="F81" s="355">
        <v>2596.4499999999998</v>
      </c>
      <c r="G81" s="355">
        <v>599</v>
      </c>
      <c r="H81" s="355">
        <v>3317</v>
      </c>
      <c r="I81" s="355">
        <v>1742</v>
      </c>
      <c r="J81" s="355">
        <v>1575</v>
      </c>
      <c r="K81" s="355">
        <v>870</v>
      </c>
      <c r="L81" s="355">
        <v>464</v>
      </c>
      <c r="M81" s="355">
        <v>406</v>
      </c>
      <c r="N81" s="355">
        <v>6</v>
      </c>
      <c r="O81" s="355">
        <v>3</v>
      </c>
      <c r="P81" s="355">
        <v>3</v>
      </c>
      <c r="Q81" s="355">
        <v>0</v>
      </c>
      <c r="R81" s="355">
        <v>103.05</v>
      </c>
      <c r="S81" s="355">
        <v>319</v>
      </c>
      <c r="T81" s="355">
        <v>230.1</v>
      </c>
      <c r="U81" s="355">
        <v>319.10000000000002</v>
      </c>
      <c r="V81" s="355">
        <f t="shared" si="1"/>
        <v>652.25</v>
      </c>
      <c r="W81" s="355">
        <v>120.05</v>
      </c>
      <c r="X81" s="355">
        <v>971.25</v>
      </c>
      <c r="Y81" s="252" t="s">
        <v>6622</v>
      </c>
      <c r="Z81" s="324" t="s">
        <v>6624</v>
      </c>
      <c r="AA81" s="472">
        <v>26.66</v>
      </c>
      <c r="AB81" s="473">
        <v>73.36</v>
      </c>
      <c r="AC81" s="451">
        <v>274.46539999999999</v>
      </c>
      <c r="AD81" s="361">
        <v>274.46539999999999</v>
      </c>
      <c r="AE81" s="361"/>
      <c r="AF81" s="361"/>
      <c r="AG81" s="361"/>
      <c r="AH81" s="361" t="s">
        <v>5879</v>
      </c>
      <c r="AI81" s="361" t="s">
        <v>4008</v>
      </c>
      <c r="AJ81" s="358"/>
      <c r="AK81" s="252" t="s">
        <v>6625</v>
      </c>
      <c r="AL81" s="451">
        <v>10</v>
      </c>
      <c r="AM81" s="361"/>
      <c r="AN81" s="361" t="s">
        <v>4272</v>
      </c>
      <c r="AO81" s="479">
        <v>44836</v>
      </c>
      <c r="AP81" s="361" t="s">
        <v>6623</v>
      </c>
      <c r="AQ81" s="361" t="s">
        <v>6626</v>
      </c>
      <c r="AR81" s="361" t="s">
        <v>4274</v>
      </c>
      <c r="AS81" s="451">
        <v>9929862591</v>
      </c>
      <c r="AT81" s="358"/>
      <c r="AU81" s="358"/>
      <c r="AV81" s="358"/>
      <c r="AW81" s="358"/>
      <c r="AX81" s="358"/>
      <c r="AY81" s="358"/>
      <c r="AZ81" s="358"/>
      <c r="BA81" s="505" t="s">
        <v>5750</v>
      </c>
      <c r="BB81" s="451">
        <v>10</v>
      </c>
      <c r="BC81" s="191">
        <v>0</v>
      </c>
      <c r="BD81" s="505" t="s">
        <v>5750</v>
      </c>
      <c r="BE81" s="451">
        <v>274.46539999999999</v>
      </c>
      <c r="BF81" s="451">
        <v>239.46539999999999</v>
      </c>
      <c r="BG81" s="358"/>
      <c r="BH81" s="358"/>
      <c r="BI81" s="358"/>
    </row>
    <row r="82" spans="1:61">
      <c r="A82" s="355"/>
      <c r="B82" s="355"/>
      <c r="C82" s="356"/>
      <c r="D82" s="357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294" t="s">
        <v>6627</v>
      </c>
      <c r="Z82" s="368"/>
      <c r="AA82" s="474">
        <v>26.67</v>
      </c>
      <c r="AB82" s="475">
        <v>73.36</v>
      </c>
      <c r="AC82" s="601"/>
      <c r="AD82" s="367"/>
      <c r="AE82" s="367"/>
      <c r="AF82" s="367"/>
      <c r="AG82" s="367"/>
      <c r="AH82" s="367" t="s">
        <v>4682</v>
      </c>
      <c r="AI82" s="367" t="s">
        <v>4007</v>
      </c>
      <c r="AJ82" s="358"/>
      <c r="AK82" s="294" t="s">
        <v>6628</v>
      </c>
      <c r="AL82" s="601">
        <v>12.42</v>
      </c>
      <c r="AM82" s="367"/>
      <c r="AN82" s="367"/>
      <c r="AO82" s="601"/>
      <c r="AP82" s="367"/>
      <c r="AQ82" s="367"/>
      <c r="AR82" s="367"/>
      <c r="AS82" s="601"/>
      <c r="AT82" s="358"/>
      <c r="AU82" s="358"/>
      <c r="AV82" s="358"/>
      <c r="AW82" s="358"/>
      <c r="AX82" s="358"/>
      <c r="AY82" s="358"/>
      <c r="AZ82" s="358"/>
      <c r="BA82" s="835" t="s">
        <v>5750</v>
      </c>
      <c r="BB82" s="601">
        <v>10</v>
      </c>
      <c r="BC82" s="370">
        <v>0</v>
      </c>
      <c r="BD82" s="835"/>
      <c r="BE82" s="601"/>
      <c r="BF82" s="601"/>
      <c r="BG82" s="358"/>
      <c r="BH82" s="358"/>
      <c r="BI82" s="358"/>
    </row>
    <row r="83" spans="1:61">
      <c r="A83" s="355"/>
      <c r="B83" s="355"/>
      <c r="C83" s="356"/>
      <c r="D83" s="357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294" t="s">
        <v>6629</v>
      </c>
      <c r="Z83" s="368"/>
      <c r="AA83" s="474">
        <v>26.66</v>
      </c>
      <c r="AB83" s="475">
        <v>73.38</v>
      </c>
      <c r="AC83" s="601"/>
      <c r="AD83" s="367"/>
      <c r="AE83" s="367"/>
      <c r="AF83" s="367"/>
      <c r="AG83" s="367"/>
      <c r="AH83" s="367" t="s">
        <v>4682</v>
      </c>
      <c r="AI83" s="367" t="s">
        <v>4007</v>
      </c>
      <c r="AJ83" s="358"/>
      <c r="AK83" s="294" t="s">
        <v>6630</v>
      </c>
      <c r="AL83" s="601">
        <v>17.850000000000001</v>
      </c>
      <c r="AM83" s="367"/>
      <c r="AN83" s="367"/>
      <c r="AO83" s="601"/>
      <c r="AP83" s="367"/>
      <c r="AQ83" s="367"/>
      <c r="AR83" s="367"/>
      <c r="AS83" s="601"/>
      <c r="AT83" s="358"/>
      <c r="AU83" s="358"/>
      <c r="AV83" s="358"/>
      <c r="AW83" s="358"/>
      <c r="AX83" s="358"/>
      <c r="AY83" s="358"/>
      <c r="AZ83" s="358"/>
      <c r="BA83" s="835" t="s">
        <v>5750</v>
      </c>
      <c r="BB83" s="601">
        <v>15</v>
      </c>
      <c r="BC83" s="370">
        <v>0</v>
      </c>
      <c r="BD83" s="835"/>
      <c r="BE83" s="601"/>
      <c r="BF83" s="601"/>
      <c r="BG83" s="358"/>
      <c r="BH83" s="358"/>
      <c r="BI83" s="358"/>
    </row>
    <row r="84" spans="1:61">
      <c r="A84" s="355" t="s">
        <v>23</v>
      </c>
      <c r="B84" s="355" t="s">
        <v>965</v>
      </c>
      <c r="C84" s="356" t="s">
        <v>1114</v>
      </c>
      <c r="D84" s="355" t="s">
        <v>1117</v>
      </c>
      <c r="E84" s="355" t="s">
        <v>1118</v>
      </c>
      <c r="F84" s="355">
        <v>990.37</v>
      </c>
      <c r="G84" s="355">
        <v>240</v>
      </c>
      <c r="H84" s="355">
        <v>1267</v>
      </c>
      <c r="I84" s="355">
        <v>651</v>
      </c>
      <c r="J84" s="355">
        <v>616</v>
      </c>
      <c r="K84" s="355">
        <v>221</v>
      </c>
      <c r="L84" s="355">
        <v>102</v>
      </c>
      <c r="M84" s="355">
        <v>119</v>
      </c>
      <c r="N84" s="355">
        <v>1</v>
      </c>
      <c r="O84" s="355">
        <v>1</v>
      </c>
      <c r="P84" s="355">
        <v>0</v>
      </c>
      <c r="Q84" s="355">
        <v>0</v>
      </c>
      <c r="R84" s="355">
        <v>299.05</v>
      </c>
      <c r="S84" s="355">
        <v>55.01</v>
      </c>
      <c r="T84" s="355">
        <v>80.05</v>
      </c>
      <c r="U84" s="355">
        <v>14.1</v>
      </c>
      <c r="V84" s="355">
        <f t="shared" si="1"/>
        <v>393.20000000000005</v>
      </c>
      <c r="W84" s="355">
        <v>10.050000000000001</v>
      </c>
      <c r="X84" s="355">
        <v>448.21</v>
      </c>
      <c r="Y84" s="252" t="s">
        <v>6631</v>
      </c>
      <c r="Z84" s="324" t="s">
        <v>6633</v>
      </c>
      <c r="AA84" s="472">
        <v>26.64</v>
      </c>
      <c r="AB84" s="473">
        <v>73.36</v>
      </c>
      <c r="AC84" s="451">
        <v>63.8675</v>
      </c>
      <c r="AD84" s="361">
        <v>53.782699999999998</v>
      </c>
      <c r="AE84" s="361">
        <v>10.0848</v>
      </c>
      <c r="AF84" s="361"/>
      <c r="AG84" s="361"/>
      <c r="AH84" s="361" t="s">
        <v>4682</v>
      </c>
      <c r="AI84" s="361" t="s">
        <v>4007</v>
      </c>
      <c r="AJ84" s="358"/>
      <c r="AK84" s="252" t="s">
        <v>6634</v>
      </c>
      <c r="AL84" s="451">
        <v>17.850000000000001</v>
      </c>
      <c r="AM84" s="361"/>
      <c r="AN84" s="361" t="s">
        <v>4272</v>
      </c>
      <c r="AO84" s="479">
        <v>44836</v>
      </c>
      <c r="AP84" s="361" t="s">
        <v>6632</v>
      </c>
      <c r="AQ84" s="361" t="s">
        <v>6635</v>
      </c>
      <c r="AR84" s="361" t="s">
        <v>4274</v>
      </c>
      <c r="AS84" s="451">
        <v>9587310373</v>
      </c>
      <c r="AT84" s="358"/>
      <c r="AU84" s="358"/>
      <c r="AV84" s="358"/>
      <c r="AW84" s="358"/>
      <c r="AX84" s="358"/>
      <c r="AY84" s="358"/>
      <c r="AZ84" s="358"/>
      <c r="BA84" s="505" t="s">
        <v>5750</v>
      </c>
      <c r="BB84" s="451">
        <v>10</v>
      </c>
      <c r="BC84" s="191">
        <v>0</v>
      </c>
      <c r="BD84" s="505" t="s">
        <v>5750</v>
      </c>
      <c r="BE84" s="451">
        <v>63.8675</v>
      </c>
      <c r="BF84" s="451">
        <v>43.8675</v>
      </c>
      <c r="BG84" s="358"/>
      <c r="BH84" s="358"/>
      <c r="BI84" s="358"/>
    </row>
    <row r="85" spans="1:61">
      <c r="A85" s="355" t="s">
        <v>23</v>
      </c>
      <c r="B85" s="355" t="s">
        <v>965</v>
      </c>
      <c r="C85" s="356" t="s">
        <v>1119</v>
      </c>
      <c r="D85" s="357" t="s">
        <v>1120</v>
      </c>
      <c r="E85" s="355" t="s">
        <v>1121</v>
      </c>
      <c r="F85" s="355">
        <v>2512.1799999999998</v>
      </c>
      <c r="G85" s="355">
        <v>609</v>
      </c>
      <c r="H85" s="355">
        <v>3152</v>
      </c>
      <c r="I85" s="355">
        <v>1620</v>
      </c>
      <c r="J85" s="355">
        <v>1532</v>
      </c>
      <c r="K85" s="355">
        <v>1183</v>
      </c>
      <c r="L85" s="355">
        <v>610</v>
      </c>
      <c r="M85" s="355">
        <v>573</v>
      </c>
      <c r="N85" s="355">
        <v>1</v>
      </c>
      <c r="O85" s="355">
        <v>1</v>
      </c>
      <c r="P85" s="355">
        <v>0</v>
      </c>
      <c r="Q85" s="355">
        <v>84.03</v>
      </c>
      <c r="R85" s="355">
        <v>0</v>
      </c>
      <c r="S85" s="355">
        <v>96.08</v>
      </c>
      <c r="T85" s="355">
        <v>0</v>
      </c>
      <c r="U85" s="355">
        <v>79.290000000000006</v>
      </c>
      <c r="V85" s="355">
        <f t="shared" si="1"/>
        <v>79.290000000000006</v>
      </c>
      <c r="W85" s="355">
        <v>224.91</v>
      </c>
      <c r="X85" s="355">
        <v>175.37</v>
      </c>
      <c r="Y85" s="358" t="s">
        <v>7695</v>
      </c>
      <c r="Z85" s="477">
        <v>3.0549849950014E+29</v>
      </c>
      <c r="AA85" s="358"/>
      <c r="AB85" s="358"/>
      <c r="AC85" s="447">
        <v>277.49270000000001</v>
      </c>
      <c r="AD85" s="358">
        <v>99.455399999999997</v>
      </c>
      <c r="AE85" s="358">
        <v>178.03729999999999</v>
      </c>
      <c r="AF85" s="358"/>
      <c r="AG85" s="358"/>
      <c r="AH85" s="358" t="s">
        <v>4682</v>
      </c>
      <c r="AI85" s="358" t="s">
        <v>4007</v>
      </c>
      <c r="AJ85" s="358"/>
      <c r="AK85" s="358" t="s">
        <v>7936</v>
      </c>
      <c r="AL85" s="447">
        <v>10.79</v>
      </c>
      <c r="AM85" s="358"/>
      <c r="AN85" s="358" t="s">
        <v>4272</v>
      </c>
      <c r="AO85" s="463">
        <v>44836</v>
      </c>
      <c r="AP85" s="358" t="s">
        <v>7934</v>
      </c>
      <c r="AQ85" s="358" t="s">
        <v>7937</v>
      </c>
      <c r="AR85" s="361" t="s">
        <v>4274</v>
      </c>
      <c r="AS85" s="447">
        <v>8278653428</v>
      </c>
      <c r="AT85" s="358"/>
      <c r="AU85" s="358"/>
      <c r="AV85" s="358"/>
      <c r="AW85" s="358"/>
      <c r="AX85" s="358"/>
      <c r="AY85" s="358"/>
      <c r="AZ85" s="358"/>
      <c r="BA85" s="447" t="s">
        <v>4277</v>
      </c>
      <c r="BB85" s="447">
        <v>10</v>
      </c>
      <c r="BC85" s="358"/>
      <c r="BD85" s="447" t="s">
        <v>4277</v>
      </c>
      <c r="BE85" s="447">
        <v>277.49270000000001</v>
      </c>
      <c r="BF85" s="447">
        <v>267.49270000000001</v>
      </c>
      <c r="BG85" s="358"/>
      <c r="BH85" s="358"/>
      <c r="BI85" s="358"/>
    </row>
    <row r="86" spans="1:61">
      <c r="A86" s="355" t="s">
        <v>23</v>
      </c>
      <c r="B86" s="355" t="s">
        <v>965</v>
      </c>
      <c r="C86" s="356" t="s">
        <v>1119</v>
      </c>
      <c r="D86" s="355" t="s">
        <v>1122</v>
      </c>
      <c r="E86" s="355" t="s">
        <v>1123</v>
      </c>
      <c r="F86" s="355">
        <v>384.82</v>
      </c>
      <c r="G86" s="355">
        <v>92</v>
      </c>
      <c r="H86" s="355">
        <v>458</v>
      </c>
      <c r="I86" s="355">
        <v>234</v>
      </c>
      <c r="J86" s="355">
        <v>224</v>
      </c>
      <c r="K86" s="355">
        <v>2</v>
      </c>
      <c r="L86" s="355">
        <v>1</v>
      </c>
      <c r="M86" s="355">
        <v>1</v>
      </c>
      <c r="N86" s="355">
        <v>0</v>
      </c>
      <c r="O86" s="355">
        <v>0</v>
      </c>
      <c r="P86" s="355">
        <v>0</v>
      </c>
      <c r="Q86" s="355">
        <v>0</v>
      </c>
      <c r="R86" s="355">
        <v>0</v>
      </c>
      <c r="S86" s="355">
        <v>0</v>
      </c>
      <c r="T86" s="355">
        <v>0</v>
      </c>
      <c r="U86" s="355">
        <v>6.15</v>
      </c>
      <c r="V86" s="355">
        <f t="shared" si="1"/>
        <v>6.15</v>
      </c>
      <c r="W86" s="355">
        <v>4.8499999999999996</v>
      </c>
      <c r="X86" s="355">
        <v>6.15</v>
      </c>
      <c r="Y86" s="358" t="s">
        <v>7695</v>
      </c>
      <c r="Z86" s="359">
        <v>10019719871078</v>
      </c>
      <c r="AA86" s="358"/>
      <c r="AB86" s="358"/>
      <c r="AC86" s="447">
        <v>10.521800000000001</v>
      </c>
      <c r="AD86" s="358"/>
      <c r="AE86" s="358">
        <v>10.521800000000001</v>
      </c>
      <c r="AF86" s="358"/>
      <c r="AG86" s="358"/>
      <c r="AH86" s="358" t="s">
        <v>4682</v>
      </c>
      <c r="AI86" s="358" t="s">
        <v>4007</v>
      </c>
      <c r="AJ86" s="358"/>
      <c r="AK86" s="358" t="s">
        <v>7935</v>
      </c>
      <c r="AL86" s="447">
        <v>36.29</v>
      </c>
      <c r="AM86" s="358"/>
      <c r="AN86" s="358" t="s">
        <v>4272</v>
      </c>
      <c r="AO86" s="463">
        <v>44836</v>
      </c>
      <c r="AP86" s="358" t="s">
        <v>7933</v>
      </c>
      <c r="AQ86" s="358" t="s">
        <v>5920</v>
      </c>
      <c r="AR86" s="361" t="s">
        <v>4274</v>
      </c>
      <c r="AS86" s="447">
        <v>9251579189</v>
      </c>
      <c r="AT86" s="358"/>
      <c r="AU86" s="358"/>
      <c r="AV86" s="358"/>
      <c r="AW86" s="358"/>
      <c r="AX86" s="358"/>
      <c r="AY86" s="358"/>
      <c r="AZ86" s="358"/>
      <c r="BA86" s="447" t="s">
        <v>5750</v>
      </c>
      <c r="BB86" s="447">
        <v>6</v>
      </c>
      <c r="BC86" s="358"/>
      <c r="BD86" s="447" t="s">
        <v>4277</v>
      </c>
      <c r="BE86" s="447">
        <v>10.521800000000001</v>
      </c>
      <c r="BF86" s="447">
        <v>4.5217999999999998</v>
      </c>
      <c r="BG86" s="358"/>
      <c r="BH86" s="358"/>
      <c r="BI86" s="358"/>
    </row>
    <row r="87" spans="1:61">
      <c r="A87" s="355" t="s">
        <v>23</v>
      </c>
      <c r="B87" s="355" t="s">
        <v>965</v>
      </c>
      <c r="C87" s="356" t="s">
        <v>1124</v>
      </c>
      <c r="D87" s="357" t="s">
        <v>1125</v>
      </c>
      <c r="E87" s="355" t="s">
        <v>1126</v>
      </c>
      <c r="F87" s="355">
        <v>2120.4699999999998</v>
      </c>
      <c r="G87" s="355">
        <v>380</v>
      </c>
      <c r="H87" s="355">
        <v>1945</v>
      </c>
      <c r="I87" s="355">
        <v>1012</v>
      </c>
      <c r="J87" s="355">
        <v>933</v>
      </c>
      <c r="K87" s="355">
        <v>655</v>
      </c>
      <c r="L87" s="355">
        <v>349</v>
      </c>
      <c r="M87" s="355">
        <v>306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131.35</v>
      </c>
      <c r="T87" s="355">
        <v>0</v>
      </c>
      <c r="U87" s="355">
        <v>80.42</v>
      </c>
      <c r="V87" s="355">
        <f t="shared" si="1"/>
        <v>80.42</v>
      </c>
      <c r="W87" s="355">
        <v>214.85</v>
      </c>
      <c r="X87" s="355">
        <v>211.77</v>
      </c>
      <c r="Y87" s="252" t="s">
        <v>6666</v>
      </c>
      <c r="Z87" s="324" t="s">
        <v>6668</v>
      </c>
      <c r="AA87" s="191">
        <v>26.67</v>
      </c>
      <c r="AB87" s="347">
        <v>73.39</v>
      </c>
      <c r="AC87" s="451">
        <v>165.71289999999999</v>
      </c>
      <c r="AD87" s="361">
        <v>131.56309999999999</v>
      </c>
      <c r="AE87" s="361">
        <v>34.149799999999999</v>
      </c>
      <c r="AF87" s="361"/>
      <c r="AG87" s="361"/>
      <c r="AH87" s="361" t="s">
        <v>4682</v>
      </c>
      <c r="AI87" s="361" t="s">
        <v>4007</v>
      </c>
      <c r="AJ87" s="358"/>
      <c r="AK87" s="252" t="s">
        <v>6669</v>
      </c>
      <c r="AL87" s="451">
        <v>21.7</v>
      </c>
      <c r="AM87" s="361"/>
      <c r="AN87" s="361" t="s">
        <v>4272</v>
      </c>
      <c r="AO87" s="479">
        <v>44836</v>
      </c>
      <c r="AP87" s="361" t="s">
        <v>6667</v>
      </c>
      <c r="AQ87" s="361" t="s">
        <v>6670</v>
      </c>
      <c r="AR87" s="361" t="s">
        <v>4293</v>
      </c>
      <c r="AS87" s="451">
        <v>9001472030</v>
      </c>
      <c r="AT87" s="358"/>
      <c r="AU87" s="358"/>
      <c r="AV87" s="358"/>
      <c r="AW87" s="358"/>
      <c r="AX87" s="358"/>
      <c r="AY87" s="358"/>
      <c r="AZ87" s="358"/>
      <c r="BA87" s="505" t="s">
        <v>5750</v>
      </c>
      <c r="BB87" s="451">
        <v>20</v>
      </c>
      <c r="BC87" s="191">
        <v>0</v>
      </c>
      <c r="BD87" s="505" t="s">
        <v>5750</v>
      </c>
      <c r="BE87" s="451">
        <v>165.71289999999999</v>
      </c>
      <c r="BF87" s="451">
        <v>135.71289999999999</v>
      </c>
      <c r="BG87" s="358"/>
      <c r="BH87" s="358"/>
      <c r="BI87" s="358"/>
    </row>
    <row r="88" spans="1:61">
      <c r="A88" s="355"/>
      <c r="B88" s="355"/>
      <c r="C88" s="356"/>
      <c r="D88" s="357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294" t="s">
        <v>6671</v>
      </c>
      <c r="Z88" s="368"/>
      <c r="AA88" s="370">
        <v>26.71</v>
      </c>
      <c r="AB88" s="413">
        <v>73.41</v>
      </c>
      <c r="AC88" s="601"/>
      <c r="AD88" s="367"/>
      <c r="AE88" s="367"/>
      <c r="AF88" s="367"/>
      <c r="AG88" s="367"/>
      <c r="AH88" s="367" t="s">
        <v>4682</v>
      </c>
      <c r="AI88" s="367" t="s">
        <v>4008</v>
      </c>
      <c r="AJ88" s="358"/>
      <c r="AK88" s="294" t="s">
        <v>4028</v>
      </c>
      <c r="AL88" s="601">
        <v>10</v>
      </c>
      <c r="AM88" s="367"/>
      <c r="AN88" s="367"/>
      <c r="AO88" s="603"/>
      <c r="AP88" s="367"/>
      <c r="AQ88" s="367"/>
      <c r="AR88" s="367"/>
      <c r="AS88" s="601"/>
      <c r="AT88" s="358"/>
      <c r="AU88" s="358"/>
      <c r="AV88" s="358"/>
      <c r="AW88" s="358"/>
      <c r="AX88" s="358"/>
      <c r="AY88" s="358"/>
      <c r="AZ88" s="358"/>
      <c r="BA88" s="835" t="s">
        <v>5750</v>
      </c>
      <c r="BB88" s="601">
        <v>10</v>
      </c>
      <c r="BC88" s="370">
        <v>0</v>
      </c>
      <c r="BD88" s="835"/>
      <c r="BE88" s="601"/>
      <c r="BF88" s="601"/>
      <c r="BG88" s="358"/>
      <c r="BH88" s="358"/>
      <c r="BI88" s="358"/>
    </row>
    <row r="89" spans="1:61">
      <c r="A89" s="355" t="s">
        <v>23</v>
      </c>
      <c r="B89" s="355" t="s">
        <v>965</v>
      </c>
      <c r="C89" s="356" t="s">
        <v>1124</v>
      </c>
      <c r="D89" s="355" t="s">
        <v>1127</v>
      </c>
      <c r="E89" s="355" t="s">
        <v>1128</v>
      </c>
      <c r="F89" s="355">
        <v>1472.62</v>
      </c>
      <c r="G89" s="355">
        <v>180</v>
      </c>
      <c r="H89" s="355">
        <v>1009</v>
      </c>
      <c r="I89" s="355">
        <v>469</v>
      </c>
      <c r="J89" s="355">
        <v>540</v>
      </c>
      <c r="K89" s="355">
        <v>63</v>
      </c>
      <c r="L89" s="355">
        <v>32</v>
      </c>
      <c r="M89" s="355">
        <v>31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0</v>
      </c>
      <c r="T89" s="355">
        <v>0</v>
      </c>
      <c r="U89" s="355">
        <v>59.78</v>
      </c>
      <c r="V89" s="355">
        <f t="shared" si="1"/>
        <v>59.78</v>
      </c>
      <c r="W89" s="355">
        <v>105.1</v>
      </c>
      <c r="X89" s="355">
        <v>59.78</v>
      </c>
      <c r="Y89" s="252" t="s">
        <v>6674</v>
      </c>
      <c r="Z89" s="380" t="s">
        <v>6676</v>
      </c>
      <c r="AA89" s="191">
        <v>26.64</v>
      </c>
      <c r="AB89" s="347">
        <v>73.41</v>
      </c>
      <c r="AC89" s="451">
        <v>365.27679999999998</v>
      </c>
      <c r="AD89" s="361"/>
      <c r="AE89" s="361">
        <v>365.27679999999998</v>
      </c>
      <c r="AF89" s="361"/>
      <c r="AG89" s="361"/>
      <c r="AH89" s="361" t="s">
        <v>4682</v>
      </c>
      <c r="AI89" s="361" t="s">
        <v>4327</v>
      </c>
      <c r="AJ89" s="358"/>
      <c r="AK89" s="252" t="s">
        <v>6677</v>
      </c>
      <c r="AL89" s="451">
        <v>21.89</v>
      </c>
      <c r="AM89" s="361"/>
      <c r="AN89" s="361" t="s">
        <v>4272</v>
      </c>
      <c r="AO89" s="479">
        <v>44836</v>
      </c>
      <c r="AP89" s="361" t="s">
        <v>6675</v>
      </c>
      <c r="AQ89" s="361" t="s">
        <v>6678</v>
      </c>
      <c r="AR89" s="361" t="s">
        <v>4293</v>
      </c>
      <c r="AS89" s="451">
        <v>8875569711</v>
      </c>
      <c r="AT89" s="358"/>
      <c r="AU89" s="358"/>
      <c r="AV89" s="358"/>
      <c r="AW89" s="358"/>
      <c r="AX89" s="358"/>
      <c r="AY89" s="358"/>
      <c r="AZ89" s="358"/>
      <c r="BA89" s="505" t="s">
        <v>5750</v>
      </c>
      <c r="BB89" s="451">
        <v>20</v>
      </c>
      <c r="BC89" s="191">
        <v>0</v>
      </c>
      <c r="BD89" s="505" t="s">
        <v>5750</v>
      </c>
      <c r="BE89" s="451">
        <v>365.27679999999998</v>
      </c>
      <c r="BF89" s="451">
        <v>345.27679999999998</v>
      </c>
      <c r="BG89" s="358"/>
      <c r="BH89" s="358"/>
      <c r="BI89" s="358"/>
    </row>
    <row r="90" spans="1:61">
      <c r="A90" s="355" t="s">
        <v>23</v>
      </c>
      <c r="B90" s="355" t="s">
        <v>965</v>
      </c>
      <c r="C90" s="356" t="s">
        <v>1124</v>
      </c>
      <c r="D90" s="355" t="s">
        <v>1129</v>
      </c>
      <c r="E90" s="355" t="s">
        <v>1130</v>
      </c>
      <c r="F90" s="355">
        <v>909.1</v>
      </c>
      <c r="G90" s="355">
        <v>131</v>
      </c>
      <c r="H90" s="355">
        <v>598</v>
      </c>
      <c r="I90" s="355">
        <v>304</v>
      </c>
      <c r="J90" s="355">
        <v>294</v>
      </c>
      <c r="K90" s="355">
        <v>215</v>
      </c>
      <c r="L90" s="355">
        <v>113</v>
      </c>
      <c r="M90" s="355">
        <v>102</v>
      </c>
      <c r="N90" s="355">
        <v>0</v>
      </c>
      <c r="O90" s="355">
        <v>0</v>
      </c>
      <c r="P90" s="355">
        <v>0</v>
      </c>
      <c r="Q90" s="355">
        <v>0</v>
      </c>
      <c r="R90" s="355">
        <v>0</v>
      </c>
      <c r="S90" s="355">
        <v>4.6500000000000004</v>
      </c>
      <c r="T90" s="355">
        <v>0</v>
      </c>
      <c r="U90" s="355">
        <v>50.1</v>
      </c>
      <c r="V90" s="355">
        <f t="shared" si="1"/>
        <v>50.1</v>
      </c>
      <c r="W90" s="355">
        <v>174.6</v>
      </c>
      <c r="X90" s="355">
        <v>54.75</v>
      </c>
      <c r="Y90" s="252">
        <v>0</v>
      </c>
      <c r="Z90" s="324" t="s">
        <v>6672</v>
      </c>
      <c r="AA90" s="191"/>
      <c r="AB90" s="347"/>
      <c r="AC90" s="451">
        <v>4.6539000000000001</v>
      </c>
      <c r="AD90" s="361">
        <v>4.6539000000000001</v>
      </c>
      <c r="AE90" s="361"/>
      <c r="AF90" s="361"/>
      <c r="AG90" s="361"/>
      <c r="AH90" s="361"/>
      <c r="AI90" s="361"/>
      <c r="AJ90" s="358"/>
      <c r="AK90" s="252"/>
      <c r="AL90" s="451"/>
      <c r="AM90" s="361"/>
      <c r="AN90" s="361" t="s">
        <v>4272</v>
      </c>
      <c r="AO90" s="479">
        <v>44836</v>
      </c>
      <c r="AP90" s="361" t="s">
        <v>5610</v>
      </c>
      <c r="AQ90" s="361" t="s">
        <v>6673</v>
      </c>
      <c r="AR90" s="361" t="s">
        <v>4274</v>
      </c>
      <c r="AS90" s="451">
        <v>9660812856</v>
      </c>
      <c r="AT90" s="358"/>
      <c r="AU90" s="358"/>
      <c r="AV90" s="358"/>
      <c r="AW90" s="358"/>
      <c r="AX90" s="358"/>
      <c r="AY90" s="358"/>
      <c r="AZ90" s="358"/>
      <c r="BA90" s="505" t="s">
        <v>5750</v>
      </c>
      <c r="BB90" s="451"/>
      <c r="BC90" s="191">
        <v>0</v>
      </c>
      <c r="BD90" s="505" t="s">
        <v>5750</v>
      </c>
      <c r="BE90" s="451">
        <v>4.6539000000000001</v>
      </c>
      <c r="BF90" s="451">
        <v>4.6539000000000001</v>
      </c>
      <c r="BG90" s="358"/>
      <c r="BH90" s="358"/>
      <c r="BI90" s="358"/>
    </row>
    <row r="91" spans="1:61">
      <c r="A91" s="355" t="s">
        <v>23</v>
      </c>
      <c r="B91" s="355" t="s">
        <v>965</v>
      </c>
      <c r="C91" s="356" t="s">
        <v>1124</v>
      </c>
      <c r="D91" s="355" t="s">
        <v>1131</v>
      </c>
      <c r="E91" s="355" t="s">
        <v>1132</v>
      </c>
      <c r="F91" s="355">
        <v>468.9</v>
      </c>
      <c r="G91" s="355">
        <v>150</v>
      </c>
      <c r="H91" s="355">
        <v>767</v>
      </c>
      <c r="I91" s="355">
        <v>395</v>
      </c>
      <c r="J91" s="355">
        <v>372</v>
      </c>
      <c r="K91" s="355">
        <v>196</v>
      </c>
      <c r="L91" s="355">
        <v>104</v>
      </c>
      <c r="M91" s="355">
        <v>92</v>
      </c>
      <c r="N91" s="355">
        <v>1</v>
      </c>
      <c r="O91" s="355">
        <v>0</v>
      </c>
      <c r="P91" s="355">
        <v>1</v>
      </c>
      <c r="Q91" s="355">
        <v>0</v>
      </c>
      <c r="R91" s="355">
        <v>0</v>
      </c>
      <c r="S91" s="355">
        <v>33.71</v>
      </c>
      <c r="T91" s="355">
        <v>0</v>
      </c>
      <c r="U91" s="355">
        <v>17.3</v>
      </c>
      <c r="V91" s="355">
        <f t="shared" si="1"/>
        <v>17.3</v>
      </c>
      <c r="W91" s="355">
        <v>53.7</v>
      </c>
      <c r="X91" s="355">
        <v>51.01</v>
      </c>
      <c r="Y91" s="252" t="s">
        <v>6679</v>
      </c>
      <c r="Z91" s="324" t="s">
        <v>6681</v>
      </c>
      <c r="AA91" s="191">
        <v>26.72</v>
      </c>
      <c r="AB91" s="347">
        <v>73.38</v>
      </c>
      <c r="AC91" s="451">
        <v>31.274000000000001</v>
      </c>
      <c r="AD91" s="361">
        <v>31.274000000000001</v>
      </c>
      <c r="AE91" s="361"/>
      <c r="AF91" s="361"/>
      <c r="AG91" s="361"/>
      <c r="AH91" s="361" t="s">
        <v>4682</v>
      </c>
      <c r="AI91" s="361" t="s">
        <v>4327</v>
      </c>
      <c r="AJ91" s="358"/>
      <c r="AK91" s="252" t="s">
        <v>6682</v>
      </c>
      <c r="AL91" s="451">
        <v>12.42</v>
      </c>
      <c r="AM91" s="361"/>
      <c r="AN91" s="361" t="s">
        <v>4272</v>
      </c>
      <c r="AO91" s="479">
        <v>44836</v>
      </c>
      <c r="AP91" s="361" t="s">
        <v>6680</v>
      </c>
      <c r="AQ91" s="361" t="s">
        <v>6683</v>
      </c>
      <c r="AR91" s="361" t="s">
        <v>4293</v>
      </c>
      <c r="AS91" s="451">
        <v>6377519086</v>
      </c>
      <c r="AT91" s="358"/>
      <c r="AU91" s="358"/>
      <c r="AV91" s="358"/>
      <c r="AW91" s="358"/>
      <c r="AX91" s="358"/>
      <c r="AY91" s="358"/>
      <c r="AZ91" s="358"/>
      <c r="BA91" s="505" t="s">
        <v>5750</v>
      </c>
      <c r="BB91" s="451">
        <v>10</v>
      </c>
      <c r="BC91" s="191">
        <v>0</v>
      </c>
      <c r="BD91" s="505" t="s">
        <v>5750</v>
      </c>
      <c r="BE91" s="451">
        <v>31.274000000000001</v>
      </c>
      <c r="BF91" s="451">
        <v>21.274000000000001</v>
      </c>
      <c r="BG91" s="358"/>
      <c r="BH91" s="358"/>
      <c r="BI91" s="358"/>
    </row>
    <row r="92" spans="1:61">
      <c r="A92" s="405"/>
      <c r="B92" s="405"/>
      <c r="C92" s="405"/>
      <c r="D92" s="405"/>
      <c r="E92" s="405"/>
      <c r="F92" s="405">
        <f t="shared" ref="F92:X92" si="2">SUM(F3:F91)</f>
        <v>114841.2</v>
      </c>
      <c r="G92" s="405">
        <f t="shared" si="2"/>
        <v>27960</v>
      </c>
      <c r="H92" s="405">
        <f t="shared" si="2"/>
        <v>153772</v>
      </c>
      <c r="I92" s="405">
        <f t="shared" si="2"/>
        <v>79464</v>
      </c>
      <c r="J92" s="405">
        <f t="shared" si="2"/>
        <v>74308</v>
      </c>
      <c r="K92" s="405">
        <f t="shared" si="2"/>
        <v>33552</v>
      </c>
      <c r="L92" s="405">
        <f t="shared" si="2"/>
        <v>17360</v>
      </c>
      <c r="M92" s="405">
        <f t="shared" si="2"/>
        <v>16192</v>
      </c>
      <c r="N92" s="405">
        <f t="shared" si="2"/>
        <v>1023</v>
      </c>
      <c r="O92" s="405">
        <f t="shared" si="2"/>
        <v>512</v>
      </c>
      <c r="P92" s="405">
        <f t="shared" si="2"/>
        <v>511</v>
      </c>
      <c r="Q92" s="405">
        <f t="shared" si="2"/>
        <v>425.87</v>
      </c>
      <c r="R92" s="405">
        <f t="shared" si="2"/>
        <v>6676.9400000000014</v>
      </c>
      <c r="S92" s="405">
        <f t="shared" si="2"/>
        <v>4143.7600000000011</v>
      </c>
      <c r="T92" s="405">
        <f t="shared" si="2"/>
        <v>2960.9500000000007</v>
      </c>
      <c r="U92" s="405">
        <f t="shared" si="2"/>
        <v>9258.25</v>
      </c>
      <c r="V92" s="406">
        <f t="shared" si="1"/>
        <v>18896.140000000003</v>
      </c>
      <c r="W92" s="405">
        <f t="shared" si="2"/>
        <v>10743.389999999998</v>
      </c>
      <c r="X92" s="405">
        <f t="shared" si="2"/>
        <v>23039.899999999994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9" priority="1"/>
  </conditionalFormatting>
  <hyperlinks>
    <hyperlink ref="AK30" r:id="rId1" display="https://nregastrep.nic.in/Netnrega/work_register_dtl.aspx?lflag=eng&amp;state_code=27&amp;panchayat_name=%e0%a4%a6%e0%a5%87%e0%a4%b5%e0%a4%be%e0%a4%a4%e0%a4%a1%e0%a4%be&amp;Panchayat_Code=2715003076&amp;fin_year=2020-2021&amp;work_code=2715003076%2fDP%2f112908417942&amp;state_name=RAJASTHAN&amp;district_name=JODHPUR&amp;block_name=BHOPALGARH&amp;dt_work_start=01%2f09%2f2020&amp;dt_work_status=&amp;work_name=%e0%a4%97%e0%a5%8d%e0%a4%b0%e0%a4%be%e0%a4%ae+%e0%a4%aa%e0%a4%82%e0%a4%9a%e0%a4%be%e0%a4%af%e0%a4%a4+%e0%a4%a6%e0%a5%87%e0%a4%b5%e0%a4%be%e0%a4%a4%e0%a4%a1%e0%a4%be+%e0%a4%95%e0%a5%87+%e0%a4%96%e0%a4%b8%e0%a4%b0%e0%a4%be+%e0%a4%a8%e0%a4%82+2+%e0%a4%ae%e0%a5%87%e0%a4%82+%e0%a4%9a%e0%a4%be%e0%a4%b0%e0%a4%97%e0%a4%be%e0%a4%b9+%e0%a4%b5%e0%a4%bf%e0%a4%95%e0%a4%be%e0%a4%b8+%e0%a4%95%e0%a4%be%e0%a4%b0%e0%a5%8d%e0%a4%af&amp;Digest=z9gMIklzp0prtowC3t1Ecw"/>
    <hyperlink ref="AK34" r:id="rId2" display="https://nregastrep.nic.in/Netnrega/work_register_dtl.aspx?lflag=eng&amp;state_code=27&amp;panchayat_name=Dhandhora&amp;Panchayat_Code=2715003108&amp;fin_year=2020-2021&amp;work_code=2715003108%2fWH%2f112908355900&amp;state_name=RAJASTHAN&amp;district_name=JODHPUR&amp;block_name=BHOPALGARH&amp;dt_work_start=16%2f06%2f2021&amp;dt_work_status=&amp;work_name=%e0%a4%95%e0%a5%81%e0%a4%a1%e0%a4%bf%e0%a4%af%e0%a4%be+%e0%a4%a8%e0%a4%be%e0%a4%a1%e0%a5%80+%e0%a4%ae%e0%a5%89%e0%a4%a1%e0%a4%b2+%e0%a4%a4%e0%a4%be%e0%a4%b2%e0%a4%be%e0%a4%ac+%e0%a4%a8%e0%a4%bf%e0%a4%b0%e0%a5%8d%e0%a4%ae%e0%a4%be%e0%a4%a3+%e0%a4%95%e0%a4%be%e0%a4%b0%e0%a5%8d%e0%a4%af%e0%a5%a4&amp;Digest=ca4W/grsM1kKINYFmYYV/g"/>
    <hyperlink ref="AK47" r:id="rId3" display="https://nregastrep.nic.in/Netnrega/work_register_dtl.aspx?lflag=eng&amp;state_code=27&amp;panchayat_name=%e0%a4%b9%e0%a5%80%e0%a4%b0%e0%a4%be%e0%a4%a6%e0%a5%87%e0%a4%b6%e0%a4%b0&amp;Panchayat_Code=2715003079&amp;fin_year=2020-2021&amp;work_code=2715003079%2fLD%2f112908396926&amp;state_name=RAJASTHAN&amp;district_name=JODHPUR&amp;block_name=BHOPALGARH&amp;dt_work_start=16%2f07%2f2021&amp;dt_work_status=&amp;work_name=Gochar+%2cmagra+rajkiy+bhumi+me+charagah+vikas+kary+hiradesar&amp;Digest=DWEt3u0RuU2YHECAvfQ2uQ"/>
    <hyperlink ref="AK67" r:id="rId4" display="https://nregastrep.nic.in/Netnrega/work_register_dtl.aspx?lflag=eng&amp;state_code=27&amp;panchayat_name=%e0%a4%a8%e0%a4%be%e0%a4%a1%e0%a4%b8%e0%a4%b0&amp;Panchayat_Code=2715003089&amp;fin_year=2020-2021&amp;work_code=2715003089%2fWC%2f112908576673&amp;state_name=RAJASTHAN&amp;district_name=JODHPUR&amp;block_name=BHOPALGARH&amp;dt_work_start=16%2f12%2f2021&amp;dt_work_status=&amp;work_name=%e0%a4%ac%e0%a4%a8%e0%a5%8d%e0%a4%a7%e0%a4%bf%e0%a4%af%e0%a4%be+%e0%a4%a8%e0%a4%be%e0%a4%a1%e0%a5%80+%e0%a4%95%e0%a4%be+%e0%a4%ae%e0%a5%89%e0%a4%a1%e0%a4%b2+%e0%a4%a4%e0%a4%be%e0%a4%b2%e0%a4%be%e0%a4%ac+%e0%a4%a8%e0%a4%bf%e0%a4%b0%e0%a5%8d%e0%a4%ae%e0%a4%be%e0%a4%a3+%e0%a4%95%e0%a4%be%e0%a4%b0%e0%a5%8d%e0%a4%af+%e0%a4%aa%e0%a4%be%e0%a4%ac%e0%a5%81%e0%a4%a8%e0%a4%97%e0%a4%b0%e0%a5%a4&amp;Digest=MGBimEnZ8FctdX8Mu8qNrw"/>
    <hyperlink ref="AK66" r:id="rId5" display="https://nregastrep.nic.in/Netnrega/work_register_dtl.aspx?lflag=eng&amp;state_code=27&amp;panchayat_name=%e0%a4%a8%e0%a4%be%e0%a4%a1%e0%a4%b8%e0%a4%b0&amp;Panchayat_Code=2715003089&amp;fin_year=2020-2021&amp;work_code=2715003089%2fWC%2f112908576672&amp;state_name=RAJASTHAN&amp;district_name=JODHPUR&amp;block_name=BHOPALGARH&amp;dt_work_start=19%2f01%2f2022&amp;dt_work_status=&amp;work_name=%e0%a4%ac%e0%a4%a1%e0%a5%8b%e0%a4%a1%e0%a5%80+%e0%a4%a8%e0%a4%be%e0%a4%a1%e0%a5%80+%e0%a4%95%e0%a4%be+%e0%a4%ae%e0%a5%89%e0%a4%a1%e0%a4%b2+%e0%a4%a4%e0%a4%be%e0%a4%b2%e0%a4%be%e0%a4%ac+%e0%a4%a8%e0%a4%bf%e0%a4%b0%e0%a5%8d%e0%a4%ae%e0%a4%be%e0%a4%a3+%e0%a4%95%e0%a4%be%e0%a4%b0%e0%a5%8d%e0%a4%af+%e0%a4%aa%e0%a4%be%e0%a4%ac%e0%a5%82%e0%a4%a8%e0%a4%97%e0%a4%b0+%e0%a5%a4+&amp;Digest=57hSkVLfguEuvX+KkE9u8A"/>
    <hyperlink ref="AK54" r:id="rId6" display="https://nregastrep.nic.in/Netnrega/work_register_dtl.aspx?lflag=eng&amp;state_code=27&amp;panchayat_name=%e0%a4%96%e0%a5%87%e0%a4%a1%e0%a5%80%e0%a4%b8%e0%a4%be%e0%a4%b2%e0%a4%b5%e0%a4%be&amp;Panchayat_Code=2715003083&amp;fin_year=2020-2021&amp;work_code=2715003083%2fDP%2f112908320094&amp;state_name=RAJASTHAN&amp;district_name=JODHPUR&amp;block_name=BHOPALGARH&amp;dt_work_start=16%2f06%2f2021&amp;dt_work_status=&amp;work_name=Khasra+No+398+Me+Charagah+Vikash+Karya&amp;Digest=0W/FxbvtA6RS9ka2WOtFAg"/>
    <hyperlink ref="AK56" r:id="rId7" display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83955&amp;state_name=RAJASTHAN&amp;district_name=JODHPUR&amp;block_name=BHOPALGARH&amp;dt_work_start=01%2f02%2f2022&amp;dt_work_status=&amp;work_name=Rama+Nada+Ki+Uttar+Disha+Me+Khudai+env+Vistar+Karya&amp;Digest=pXT91HIlvFsBdb1gZPMJ/w"/>
    <hyperlink ref="AK55" r:id="rId8" display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23355&amp;state_name=RAJASTHAN&amp;district_name=JODHPUR&amp;block_name=BHOPALGARH&amp;dt_work_start=01%2f02%2f2022&amp;dt_work_status=&amp;work_name=Doli+Nadi+Ki+Utar+Disha+Me+Khudai%2c+Sudhar+env+Vistar+Karya&amp;Digest=oruMSP3x56EgiM7dtFvWhA"/>
    <hyperlink ref="AK64" r:id="rId9" display="https://nregastrep.nic.in/Netnrega/work_register_dtl.aspx?lflag=eng&amp;state_code=27&amp;panchayat_name=Nandiya+Prabhawati&amp;Panchayat_Code=2715003107&amp;fin_year=2020-2021&amp;work_code=2715003107%2fWC%2f112908430520&amp;state_name=RAJASTHAN&amp;district_name=JODHPUR&amp;block_name=BHOPALGARH&amp;dt_work_start=01%2f04%2f2022&amp;dt_work_status=&amp;work_name=Sunari+Nadi+Khudai+Karya&amp;Digest=JV5XoxiQ8mFJfTu6k2MqWA"/>
    <hyperlink ref="Y64" r:id="rId10" display="https://nregastrep.nic.in/Netnrega/work_register_dtl.aspx?lflag=eng&amp;state_code=27&amp;panchayat_name=Nandiya+Prabhawati&amp;Panchayat_Code=2715003107&amp;fin_year=2020-2021&amp;work_code=2715003107%2fWC%2f112908430520&amp;state_name=RAJASTHAN&amp;district_name=JODHPUR&amp;block_name=BHOPALGARH&amp;dt_work_start=01%2f04%2f2022&amp;dt_work_status=&amp;work_name=Sunari+Nadi+Khudai+Karya&amp;Digest=JV5XoxiQ8mFJfTu6k2MqWA"/>
    <hyperlink ref="AK58" r:id="rId11" display="https://nregastrep.nic.in/Netnrega/work_register_dtl.aspx?lflag=eng&amp;state_code=27&amp;panchayat_name=%e0%a4%96%e0%a5%87%e0%a4%a1%e0%a5%80%e0%a4%b8%e0%a4%be%e0%a4%b2%e0%a4%b5%e0%a4%be&amp;Panchayat_Code=2715003083&amp;fin_year=2020-2021&amp;work_code=2715003083%2fWC%2f112908583955&amp;state_name=RAJASTHAN&amp;district_name=JODHPUR&amp;block_name=BHOPALGARH&amp;dt_work_start=01%2f02%2f2022&amp;dt_work_status=&amp;work_name=Rama+Nada+Ki+Uttar+Disha+Me+Khudai+env+Vistar+Karya&amp;Digest=pXT91HIlvFsBdb1gZPMJ/w"/>
    <hyperlink ref="AK5" r:id="rId12" display="https://nregastrep.nic.in/Netnrega/work_register_dtl.aspx?lflag=eng&amp;state_code=27&amp;panchayat_name=Artiya+Khurd&amp;Panchayat_Code=2715003104&amp;fin_year=2020-2021&amp;work_code=2715003104%2fWC%2f112908515616&amp;state_name=RAJASTHAN&amp;district_name=JODHPUR&amp;block_name=BHOPALGARH&amp;dt_work_start=02%2f10%2f2021&amp;dt_work_status=&amp;work_name=DHANLAI+NADI+KI+UTTAR+DISHA+KHUDAI+KARYA&amp;Digest=//WUnGQLeeEAYEK7F91ncQ"/>
    <hyperlink ref="AK6" r:id="rId13" display="https://nregastrep.nic.in/Netnrega/work_register_dtl.aspx?lflag=eng&amp;state_code=27&amp;panchayat_name=Artiya+Khurd&amp;Panchayat_Code=2715003104&amp;fin_year=2020-2021&amp;work_code=2715003104%2fWC%2f112908515616&amp;state_name=RAJASTHAN&amp;district_name=JODHPUR&amp;block_name=BHOPALGARH&amp;dt_work_start=02%2f10%2f2021&amp;dt_work_status=&amp;work_name=DHANLAI+NADI+KI+UTTAR+DISHA+KHUDAI+KARYA&amp;Digest=//WUnGQLeeEAYEK7F91ncQ"/>
    <hyperlink ref="AK25" r:id="rId14" display="https://nregastrep.nic.in/Netnrega/work_register_dtl.aspx?lflag=eng&amp;state_code=27&amp;panchayat_name=%e0%a4%ac%e0%a5%81%e0%a4%a1%e0%a4%95%e0%a4%bf%e0%a4%af%e0%a4%be&amp;Panchayat_Code=2715003074&amp;fin_year=2020-2021&amp;work_code=2715003074%2fWH%2f112908359897&amp;state_name=RAJASTHAN&amp;district_name=JODHPUR&amp;block_name=BHOPALGARH&amp;dt_work_start=01%2f03%2f2022&amp;dt_work_status=&amp;work_name=GRAM+BUDKIYA+ME+DANTALAI+NADI+KO+MODEL+TALAB+KE+RUP+ME+VIKSHIT+KARNA&amp;Digest=4o9faaMNIY8/LBS6XLDkMw"/>
    <hyperlink ref="AK26" r:id="rId15" display="https://nregastrep.nic.in/Netnrega/work_register_dtl.aspx?lflag=eng&amp;state_code=27&amp;panchayat_name=%e0%a4%ac%e0%a5%81%e0%a4%a1%e0%a4%95%e0%a4%bf%e0%a4%af%e0%a4%be&amp;Panchayat_Code=2715003074&amp;fin_year=2020-2021&amp;work_code=2715003074%2fWH%2f112908359895&amp;state_name=RAJASTHAN&amp;district_name=JODHPUR&amp;block_name=BHOPALGARH&amp;dt_work_start=01%2f02%2f2020&amp;dt_work_status=&amp;work_name=KANKRALI+NADI+KE+DAKSHIN+DISHA+ME+KHUDAI+KARYA+&amp;Digest=qSouaUmKy3q3v0G7DFckFQ"/>
  </hyperlinks>
  <pageMargins left="0.7" right="0.7" top="0.75" bottom="0.75" header="0.3" footer="0.3"/>
  <legacy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13"/>
  <sheetViews>
    <sheetView zoomScaleNormal="100" workbookViewId="0">
      <pane xSplit="4" ySplit="1" topLeftCell="AX99" activePane="bottomRight" state="frozen"/>
      <selection pane="topRight" activeCell="E1" sqref="E1"/>
      <selection pane="bottomLeft" activeCell="A2" sqref="A2"/>
      <selection pane="bottomRight" activeCell="BI105" sqref="BI105"/>
    </sheetView>
  </sheetViews>
  <sheetFormatPr defaultRowHeight="15.75"/>
  <cols>
    <col min="1" max="1" width="9.28515625" style="405" bestFit="1" customWidth="1"/>
    <col min="2" max="2" width="14.42578125" style="405" customWidth="1"/>
    <col min="3" max="3" width="20.28515625" style="405" bestFit="1" customWidth="1"/>
    <col min="4" max="4" width="18.85546875" style="405" bestFit="1" customWidth="1"/>
    <col min="5" max="5" width="17.28515625" style="405" bestFit="1" customWidth="1"/>
    <col min="6" max="6" width="9.85546875" style="405" bestFit="1" customWidth="1"/>
    <col min="7" max="7" width="9.5703125" style="405" bestFit="1" customWidth="1"/>
    <col min="8" max="8" width="9.7109375" style="405" bestFit="1" customWidth="1"/>
    <col min="9" max="9" width="6.7109375" style="405" bestFit="1" customWidth="1"/>
    <col min="10" max="10" width="7.7109375" style="405" bestFit="1" customWidth="1"/>
    <col min="11" max="11" width="9.7109375" style="405" bestFit="1" customWidth="1"/>
    <col min="12" max="12" width="8.28515625" style="405" bestFit="1" customWidth="1"/>
    <col min="13" max="13" width="8.140625" style="405" bestFit="1" customWidth="1"/>
    <col min="14" max="14" width="9.7109375" style="405" bestFit="1" customWidth="1"/>
    <col min="15" max="16" width="8.140625" style="405" bestFit="1" customWidth="1"/>
    <col min="17" max="17" width="7.140625" style="405" bestFit="1" customWidth="1"/>
    <col min="18" max="18" width="9.5703125" style="405" bestFit="1" customWidth="1"/>
    <col min="19" max="19" width="8.28515625" style="405" bestFit="1" customWidth="1"/>
    <col min="20" max="20" width="9.5703125" style="405" bestFit="1" customWidth="1"/>
    <col min="21" max="21" width="8.140625" style="405" bestFit="1" customWidth="1"/>
    <col min="22" max="22" width="9.85546875" style="405" bestFit="1" customWidth="1"/>
    <col min="23" max="23" width="9.140625" style="405" bestFit="1" customWidth="1"/>
    <col min="24" max="24" width="9.5703125" style="405" bestFit="1" customWidth="1"/>
    <col min="25" max="25" width="44.42578125" style="405" customWidth="1"/>
    <col min="26" max="26" width="22.85546875" style="405" customWidth="1"/>
    <col min="27" max="27" width="11.85546875" style="405" customWidth="1"/>
    <col min="28" max="28" width="11.140625" style="405" customWidth="1"/>
    <col min="29" max="29" width="7.28515625" style="405" customWidth="1"/>
    <col min="30" max="30" width="13.5703125" style="405" customWidth="1"/>
    <col min="31" max="31" width="11.5703125" style="405" customWidth="1"/>
    <col min="32" max="32" width="12.28515625" style="405" customWidth="1"/>
    <col min="33" max="33" width="9.7109375" style="405" customWidth="1"/>
    <col min="34" max="34" width="14.28515625" style="405" customWidth="1"/>
    <col min="35" max="35" width="13.7109375" style="776" customWidth="1"/>
    <col min="36" max="36" width="14.140625" style="776" customWidth="1"/>
    <col min="37" max="37" width="38.42578125" style="405" customWidth="1"/>
    <col min="38" max="38" width="6.85546875" style="405" customWidth="1"/>
    <col min="39" max="39" width="13.28515625" style="405" customWidth="1"/>
    <col min="40" max="40" width="8.140625" style="405" customWidth="1"/>
    <col min="41" max="41" width="12.140625" style="776" customWidth="1"/>
    <col min="42" max="42" width="17" style="405" customWidth="1"/>
    <col min="43" max="43" width="20.7109375" style="405" customWidth="1"/>
    <col min="44" max="44" width="10" style="405" customWidth="1"/>
    <col min="45" max="45" width="15" style="776" customWidth="1"/>
    <col min="46" max="46" width="7.140625" style="405" bestFit="1" customWidth="1"/>
    <col min="47" max="47" width="10.28515625" style="405" customWidth="1"/>
    <col min="48" max="48" width="14.140625" style="405" customWidth="1"/>
    <col min="49" max="49" width="13.42578125" style="405" customWidth="1"/>
    <col min="50" max="50" width="13.7109375" style="405" customWidth="1"/>
    <col min="51" max="51" width="8" style="405" customWidth="1"/>
    <col min="52" max="52" width="14.42578125" style="405" customWidth="1"/>
    <col min="53" max="53" width="11.28515625" style="776" customWidth="1"/>
    <col min="54" max="54" width="13.7109375" style="776" customWidth="1"/>
    <col min="55" max="55" width="11.42578125" style="776" customWidth="1"/>
    <col min="56" max="56" width="12.7109375" style="776" bestFit="1" customWidth="1"/>
    <col min="57" max="57" width="13" style="776" bestFit="1" customWidth="1"/>
    <col min="58" max="58" width="16.42578125" style="776" customWidth="1"/>
    <col min="59" max="16384" width="9.140625" style="405"/>
  </cols>
  <sheetData>
    <row r="1" spans="1:61" ht="110.2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7" t="s">
        <v>4232</v>
      </c>
      <c r="AB1" s="938"/>
      <c r="AC1" s="935" t="s">
        <v>4233</v>
      </c>
      <c r="AD1" s="935"/>
      <c r="AE1" s="935"/>
      <c r="AF1" s="935"/>
      <c r="AG1" s="935"/>
      <c r="AH1" s="354"/>
      <c r="AI1" s="759" t="s">
        <v>4234</v>
      </c>
      <c r="AJ1" s="867" t="s">
        <v>4234</v>
      </c>
      <c r="AK1" s="353" t="s">
        <v>4235</v>
      </c>
      <c r="AL1" s="353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828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760"/>
      <c r="AJ2" s="868"/>
      <c r="AK2" s="153"/>
      <c r="AL2" s="153"/>
      <c r="AM2" s="153"/>
      <c r="AN2" s="153"/>
      <c r="AO2" s="760"/>
      <c r="AP2" s="153"/>
      <c r="AQ2" s="153"/>
      <c r="AR2" s="354"/>
      <c r="AS2" s="760"/>
      <c r="AT2" s="150"/>
      <c r="AU2" s="150"/>
      <c r="AV2" s="932" t="s">
        <v>4262</v>
      </c>
      <c r="AW2" s="932"/>
      <c r="AX2" s="932"/>
      <c r="AY2" s="932"/>
      <c r="AZ2" s="932"/>
      <c r="BA2" s="828" t="s">
        <v>4263</v>
      </c>
      <c r="BB2" s="828" t="s">
        <v>4264</v>
      </c>
      <c r="BC2" s="836" t="s">
        <v>4265</v>
      </c>
      <c r="BD2" s="828" t="s">
        <v>4266</v>
      </c>
      <c r="BE2" s="828" t="s">
        <v>4267</v>
      </c>
      <c r="BF2" s="782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1133</v>
      </c>
      <c r="C3" s="356" t="s">
        <v>1134</v>
      </c>
      <c r="D3" s="357" t="s">
        <v>1135</v>
      </c>
      <c r="E3" s="355" t="s">
        <v>1136</v>
      </c>
      <c r="F3" s="355">
        <v>3406</v>
      </c>
      <c r="G3" s="355">
        <v>661</v>
      </c>
      <c r="H3" s="355">
        <v>3280</v>
      </c>
      <c r="I3" s="355">
        <v>1737</v>
      </c>
      <c r="J3" s="355">
        <v>1543</v>
      </c>
      <c r="K3" s="355">
        <v>961</v>
      </c>
      <c r="L3" s="355">
        <v>504</v>
      </c>
      <c r="M3" s="355">
        <v>457</v>
      </c>
      <c r="N3" s="355">
        <v>100</v>
      </c>
      <c r="O3" s="355">
        <v>52</v>
      </c>
      <c r="P3" s="355">
        <v>48</v>
      </c>
      <c r="Q3" s="355">
        <v>0</v>
      </c>
      <c r="R3" s="355">
        <v>228</v>
      </c>
      <c r="S3" s="355">
        <v>261</v>
      </c>
      <c r="T3" s="355">
        <v>0</v>
      </c>
      <c r="U3" s="355">
        <v>441</v>
      </c>
      <c r="V3" s="355">
        <f>R3+T3+U3</f>
        <v>669</v>
      </c>
      <c r="W3" s="355">
        <v>347</v>
      </c>
      <c r="X3" s="355">
        <v>930</v>
      </c>
      <c r="Y3" s="517" t="s">
        <v>4167</v>
      </c>
      <c r="Z3" s="324" t="s">
        <v>5891</v>
      </c>
      <c r="AA3" s="361">
        <v>26.168596999999998</v>
      </c>
      <c r="AB3" s="361">
        <v>73.521658000000002</v>
      </c>
      <c r="AC3" s="361">
        <v>260.98700000000002</v>
      </c>
      <c r="AD3" s="361">
        <v>260.98700000000002</v>
      </c>
      <c r="AE3" s="361"/>
      <c r="AF3" s="361"/>
      <c r="AG3" s="361"/>
      <c r="AH3" s="376" t="s">
        <v>4010</v>
      </c>
      <c r="AI3" s="451">
        <v>2021</v>
      </c>
      <c r="AJ3" s="451"/>
      <c r="AK3" s="252" t="s">
        <v>4166</v>
      </c>
      <c r="AL3" s="361">
        <v>10</v>
      </c>
      <c r="AM3" s="361"/>
      <c r="AN3" s="361" t="s">
        <v>4272</v>
      </c>
      <c r="AO3" s="479">
        <v>44629</v>
      </c>
      <c r="AP3" s="361" t="s">
        <v>5890</v>
      </c>
      <c r="AQ3" s="361" t="s">
        <v>5892</v>
      </c>
      <c r="AR3" s="361" t="s">
        <v>4274</v>
      </c>
      <c r="AS3" s="451">
        <v>9166867567</v>
      </c>
      <c r="AT3" s="361"/>
      <c r="AU3" s="361"/>
      <c r="AV3" s="361"/>
      <c r="AW3" s="361"/>
      <c r="AX3" s="361"/>
      <c r="AY3" s="361"/>
      <c r="AZ3" s="361"/>
      <c r="BA3" s="451" t="s">
        <v>5750</v>
      </c>
      <c r="BB3" s="451">
        <v>10</v>
      </c>
      <c r="BC3" s="451"/>
      <c r="BD3" s="451" t="s">
        <v>5750</v>
      </c>
      <c r="BE3" s="451">
        <v>250.9187</v>
      </c>
      <c r="BF3" s="451">
        <v>250.9187</v>
      </c>
      <c r="BG3" s="355"/>
      <c r="BH3" s="355"/>
      <c r="BI3" s="355"/>
    </row>
    <row r="4" spans="1:61">
      <c r="A4" s="355"/>
      <c r="B4" s="355"/>
      <c r="C4" s="356"/>
      <c r="D4" s="357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678" t="s">
        <v>4167</v>
      </c>
      <c r="Z4" s="659" t="s">
        <v>5891</v>
      </c>
      <c r="AA4" s="643">
        <v>26.168596999999998</v>
      </c>
      <c r="AB4" s="643">
        <v>73.521658000000002</v>
      </c>
      <c r="AC4" s="643">
        <v>260.98700000000002</v>
      </c>
      <c r="AD4" s="643">
        <v>260.98700000000002</v>
      </c>
      <c r="AE4" s="643"/>
      <c r="AF4" s="643"/>
      <c r="AG4" s="643"/>
      <c r="AH4" s="660" t="s">
        <v>4010</v>
      </c>
      <c r="AI4" s="644" t="s">
        <v>4007</v>
      </c>
      <c r="AJ4" s="775"/>
      <c r="AK4" s="650" t="s">
        <v>4166</v>
      </c>
      <c r="AL4" s="644">
        <v>10</v>
      </c>
      <c r="AM4" s="643"/>
      <c r="AN4" s="643" t="s">
        <v>4272</v>
      </c>
      <c r="AO4" s="646">
        <v>44629</v>
      </c>
      <c r="AP4" s="643" t="s">
        <v>5890</v>
      </c>
      <c r="AQ4" s="643" t="s">
        <v>5892</v>
      </c>
      <c r="AR4" s="643" t="s">
        <v>4274</v>
      </c>
      <c r="AS4" s="644">
        <v>9166867567</v>
      </c>
      <c r="AT4" s="643"/>
      <c r="AU4" s="643"/>
      <c r="AV4" s="643"/>
      <c r="AW4" s="643"/>
      <c r="AX4" s="643"/>
      <c r="AY4" s="643"/>
      <c r="AZ4" s="643"/>
      <c r="BA4" s="644" t="s">
        <v>5750</v>
      </c>
      <c r="BB4" s="862">
        <v>200</v>
      </c>
      <c r="BC4" s="644">
        <v>0</v>
      </c>
      <c r="BD4" s="644" t="s">
        <v>5750</v>
      </c>
      <c r="BE4" s="644">
        <v>250.9187</v>
      </c>
      <c r="BF4" s="644">
        <v>50.918700000000001</v>
      </c>
      <c r="BG4" s="355"/>
      <c r="BH4" s="355"/>
      <c r="BI4" s="355"/>
    </row>
    <row r="5" spans="1:61">
      <c r="A5" s="355" t="s">
        <v>23</v>
      </c>
      <c r="B5" s="355" t="s">
        <v>1133</v>
      </c>
      <c r="C5" s="356" t="s">
        <v>1134</v>
      </c>
      <c r="D5" s="355" t="s">
        <v>1137</v>
      </c>
      <c r="E5" s="355" t="s">
        <v>1138</v>
      </c>
      <c r="F5" s="355">
        <v>199</v>
      </c>
      <c r="G5" s="355">
        <v>0</v>
      </c>
      <c r="H5" s="355">
        <v>0</v>
      </c>
      <c r="I5" s="355">
        <v>0</v>
      </c>
      <c r="J5" s="355">
        <v>0</v>
      </c>
      <c r="K5" s="355">
        <v>0</v>
      </c>
      <c r="L5" s="355">
        <v>0</v>
      </c>
      <c r="M5" s="355">
        <v>0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0</v>
      </c>
      <c r="T5" s="355">
        <v>0</v>
      </c>
      <c r="U5" s="355">
        <v>11</v>
      </c>
      <c r="V5" s="355">
        <f t="shared" ref="V5:V111" si="0">R5+T5+U5</f>
        <v>11</v>
      </c>
      <c r="W5" s="355">
        <v>15</v>
      </c>
      <c r="X5" s="355">
        <v>11</v>
      </c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775"/>
      <c r="AJ5" s="775"/>
      <c r="AK5" s="355"/>
      <c r="AL5" s="355"/>
      <c r="AM5" s="355"/>
      <c r="AN5" s="355"/>
      <c r="AO5" s="775"/>
      <c r="AP5" s="355"/>
      <c r="AQ5" s="355"/>
      <c r="AR5" s="355"/>
      <c r="AS5" s="775"/>
      <c r="AT5" s="355"/>
      <c r="AU5" s="355"/>
      <c r="AV5" s="355"/>
      <c r="AW5" s="355"/>
      <c r="AX5" s="355"/>
      <c r="AY5" s="355"/>
      <c r="AZ5" s="355"/>
      <c r="BA5" s="775"/>
      <c r="BB5" s="775"/>
      <c r="BC5" s="775"/>
      <c r="BD5" s="775"/>
      <c r="BE5" s="775"/>
      <c r="BF5" s="775"/>
      <c r="BG5" s="355"/>
      <c r="BH5" s="355"/>
      <c r="BI5" s="355"/>
    </row>
    <row r="6" spans="1:61">
      <c r="A6" s="355" t="s">
        <v>23</v>
      </c>
      <c r="B6" s="355" t="s">
        <v>1133</v>
      </c>
      <c r="C6" s="356" t="s">
        <v>1134</v>
      </c>
      <c r="D6" s="355" t="s">
        <v>1139</v>
      </c>
      <c r="E6" s="355" t="s">
        <v>1140</v>
      </c>
      <c r="F6" s="355">
        <v>768</v>
      </c>
      <c r="G6" s="355">
        <v>142</v>
      </c>
      <c r="H6" s="355">
        <v>845</v>
      </c>
      <c r="I6" s="355">
        <v>428</v>
      </c>
      <c r="J6" s="355">
        <v>417</v>
      </c>
      <c r="K6" s="355">
        <v>0</v>
      </c>
      <c r="L6" s="355">
        <v>0</v>
      </c>
      <c r="M6" s="355">
        <v>0</v>
      </c>
      <c r="N6" s="355">
        <v>0</v>
      </c>
      <c r="O6" s="355">
        <v>0</v>
      </c>
      <c r="P6" s="355">
        <v>0</v>
      </c>
      <c r="Q6" s="355">
        <v>0</v>
      </c>
      <c r="R6" s="355">
        <v>7</v>
      </c>
      <c r="S6" s="355">
        <v>0</v>
      </c>
      <c r="T6" s="355">
        <v>0</v>
      </c>
      <c r="U6" s="355">
        <v>63</v>
      </c>
      <c r="V6" s="355">
        <f t="shared" si="0"/>
        <v>70</v>
      </c>
      <c r="W6" s="355">
        <v>58</v>
      </c>
      <c r="X6" s="355">
        <v>70</v>
      </c>
      <c r="Y6" s="123" t="s">
        <v>7695</v>
      </c>
      <c r="Z6" s="324" t="s">
        <v>8023</v>
      </c>
      <c r="AA6" s="361">
        <v>26.233733999999998</v>
      </c>
      <c r="AB6" s="361">
        <v>73.523152999999994</v>
      </c>
      <c r="AC6" s="361">
        <v>11.0106</v>
      </c>
      <c r="AD6" s="361">
        <v>11.0106</v>
      </c>
      <c r="AE6" s="361"/>
      <c r="AF6" s="361"/>
      <c r="AG6" s="361"/>
      <c r="AH6" s="361"/>
      <c r="AI6" s="451"/>
      <c r="AJ6" s="451"/>
      <c r="AK6" s="361"/>
      <c r="AL6" s="361"/>
      <c r="AM6" s="361"/>
      <c r="AN6" s="361" t="s">
        <v>4272</v>
      </c>
      <c r="AO6" s="479">
        <v>44629</v>
      </c>
      <c r="AP6" s="361" t="s">
        <v>8022</v>
      </c>
      <c r="AQ6" s="361" t="s">
        <v>8024</v>
      </c>
      <c r="AR6" s="361" t="s">
        <v>4274</v>
      </c>
      <c r="AS6" s="451">
        <v>9602325073</v>
      </c>
      <c r="AT6" s="361"/>
      <c r="AU6" s="361"/>
      <c r="AV6" s="361"/>
      <c r="AW6" s="361"/>
      <c r="AX6" s="361"/>
      <c r="AY6" s="361"/>
      <c r="AZ6" s="361"/>
      <c r="BA6" s="451" t="s">
        <v>5750</v>
      </c>
      <c r="BB6" s="451">
        <v>2</v>
      </c>
      <c r="BC6" s="451"/>
      <c r="BD6" s="451" t="s">
        <v>5750</v>
      </c>
      <c r="BE6" s="451">
        <v>9.0106000000000002</v>
      </c>
      <c r="BF6" s="451">
        <v>9.0106000000000002</v>
      </c>
      <c r="BG6" s="355"/>
      <c r="BH6" s="355"/>
      <c r="BI6" s="355"/>
    </row>
    <row r="7" spans="1:61">
      <c r="A7" s="355" t="s">
        <v>23</v>
      </c>
      <c r="B7" s="355" t="s">
        <v>1133</v>
      </c>
      <c r="C7" s="356" t="s">
        <v>1134</v>
      </c>
      <c r="D7" s="355" t="s">
        <v>1141</v>
      </c>
      <c r="E7" s="355" t="s">
        <v>1142</v>
      </c>
      <c r="F7" s="355">
        <v>502</v>
      </c>
      <c r="G7" s="355">
        <v>52</v>
      </c>
      <c r="H7" s="355">
        <v>285</v>
      </c>
      <c r="I7" s="355">
        <v>148</v>
      </c>
      <c r="J7" s="355">
        <v>137</v>
      </c>
      <c r="K7" s="355">
        <v>0</v>
      </c>
      <c r="L7" s="355">
        <v>0</v>
      </c>
      <c r="M7" s="355">
        <v>0</v>
      </c>
      <c r="N7" s="355">
        <v>0</v>
      </c>
      <c r="O7" s="355">
        <v>0</v>
      </c>
      <c r="P7" s="355">
        <v>0</v>
      </c>
      <c r="Q7" s="355">
        <v>0</v>
      </c>
      <c r="R7" s="355">
        <v>6</v>
      </c>
      <c r="S7" s="355">
        <v>12</v>
      </c>
      <c r="T7" s="355">
        <v>0</v>
      </c>
      <c r="U7" s="355">
        <v>41</v>
      </c>
      <c r="V7" s="355">
        <f t="shared" si="0"/>
        <v>47</v>
      </c>
      <c r="W7" s="355">
        <v>78</v>
      </c>
      <c r="X7" s="355">
        <v>59</v>
      </c>
      <c r="Y7" s="123" t="s">
        <v>7695</v>
      </c>
      <c r="Z7" s="326">
        <v>114117123206</v>
      </c>
      <c r="AA7" s="361"/>
      <c r="AB7" s="361"/>
      <c r="AC7" s="361">
        <v>6.2697000000000003</v>
      </c>
      <c r="AD7" s="361">
        <v>6.2697000000000003</v>
      </c>
      <c r="AE7" s="361"/>
      <c r="AF7" s="361"/>
      <c r="AG7" s="361"/>
      <c r="AH7" s="361"/>
      <c r="AI7" s="451"/>
      <c r="AJ7" s="451"/>
      <c r="AK7" s="361"/>
      <c r="AL7" s="361"/>
      <c r="AM7" s="361"/>
      <c r="AN7" s="361" t="s">
        <v>4272</v>
      </c>
      <c r="AO7" s="479">
        <v>44629</v>
      </c>
      <c r="AP7" s="361" t="s">
        <v>8025</v>
      </c>
      <c r="AQ7" s="361" t="s">
        <v>8026</v>
      </c>
      <c r="AR7" s="361" t="s">
        <v>4274</v>
      </c>
      <c r="AS7" s="451">
        <v>9571831627</v>
      </c>
      <c r="AT7" s="361"/>
      <c r="AU7" s="361"/>
      <c r="AV7" s="361"/>
      <c r="AW7" s="361"/>
      <c r="AX7" s="361"/>
      <c r="AY7" s="361"/>
      <c r="AZ7" s="361"/>
      <c r="BA7" s="451" t="s">
        <v>5750</v>
      </c>
      <c r="BB7" s="451">
        <v>1</v>
      </c>
      <c r="BC7" s="451"/>
      <c r="BD7" s="451" t="s">
        <v>5750</v>
      </c>
      <c r="BE7" s="451">
        <v>5.2697000000000003</v>
      </c>
      <c r="BF7" s="451">
        <v>5.2697000000000003</v>
      </c>
      <c r="BG7" s="355"/>
      <c r="BH7" s="355"/>
      <c r="BI7" s="355"/>
    </row>
    <row r="8" spans="1:61">
      <c r="A8" s="355" t="s">
        <v>23</v>
      </c>
      <c r="B8" s="355" t="s">
        <v>1133</v>
      </c>
      <c r="C8" s="356" t="s">
        <v>1143</v>
      </c>
      <c r="D8" s="357" t="s">
        <v>1144</v>
      </c>
      <c r="E8" s="355" t="s">
        <v>1145</v>
      </c>
      <c r="F8" s="355">
        <v>3188.25</v>
      </c>
      <c r="G8" s="355">
        <v>709</v>
      </c>
      <c r="H8" s="355">
        <v>3269</v>
      </c>
      <c r="I8" s="355">
        <v>1594</v>
      </c>
      <c r="J8" s="355">
        <v>1675</v>
      </c>
      <c r="K8" s="355">
        <v>1366</v>
      </c>
      <c r="L8" s="355">
        <v>678</v>
      </c>
      <c r="M8" s="355">
        <v>688</v>
      </c>
      <c r="N8" s="355">
        <v>0</v>
      </c>
      <c r="O8" s="355">
        <v>0</v>
      </c>
      <c r="P8" s="355">
        <v>0</v>
      </c>
      <c r="Q8" s="355">
        <v>0</v>
      </c>
      <c r="R8" s="355">
        <v>0</v>
      </c>
      <c r="S8" s="355">
        <v>194</v>
      </c>
      <c r="T8" s="355">
        <v>0</v>
      </c>
      <c r="U8" s="355">
        <v>0</v>
      </c>
      <c r="V8" s="355">
        <f t="shared" si="0"/>
        <v>0</v>
      </c>
      <c r="W8" s="355">
        <v>470.25</v>
      </c>
      <c r="X8" s="355">
        <v>194</v>
      </c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775"/>
      <c r="AJ8" s="775"/>
      <c r="AK8" s="355"/>
      <c r="AL8" s="355"/>
      <c r="AM8" s="355"/>
      <c r="AN8" s="355"/>
      <c r="AO8" s="775"/>
      <c r="AP8" s="355"/>
      <c r="AQ8" s="355"/>
      <c r="AR8" s="355"/>
      <c r="AS8" s="775"/>
      <c r="AT8" s="355"/>
      <c r="AU8" s="355"/>
      <c r="AV8" s="355"/>
      <c r="AW8" s="355"/>
      <c r="AX8" s="355"/>
      <c r="AY8" s="355"/>
      <c r="AZ8" s="355"/>
      <c r="BA8" s="775"/>
      <c r="BB8" s="775"/>
      <c r="BC8" s="775"/>
      <c r="BD8" s="775"/>
      <c r="BE8" s="775"/>
      <c r="BF8" s="775"/>
      <c r="BG8" s="355"/>
      <c r="BH8" s="355"/>
      <c r="BI8" s="355"/>
    </row>
    <row r="9" spans="1:61" ht="17.25">
      <c r="A9" s="355" t="s">
        <v>23</v>
      </c>
      <c r="B9" s="355" t="s">
        <v>1133</v>
      </c>
      <c r="C9" s="356" t="s">
        <v>1146</v>
      </c>
      <c r="D9" s="357" t="s">
        <v>1146</v>
      </c>
      <c r="E9" s="355" t="s">
        <v>1147</v>
      </c>
      <c r="F9" s="355">
        <v>951.3</v>
      </c>
      <c r="G9" s="355">
        <v>147</v>
      </c>
      <c r="H9" s="355">
        <v>674</v>
      </c>
      <c r="I9" s="355">
        <v>308</v>
      </c>
      <c r="J9" s="355">
        <v>366</v>
      </c>
      <c r="K9" s="355">
        <v>265</v>
      </c>
      <c r="L9" s="355">
        <v>125</v>
      </c>
      <c r="M9" s="355">
        <v>140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81</v>
      </c>
      <c r="T9" s="355">
        <v>0</v>
      </c>
      <c r="U9" s="355">
        <v>0</v>
      </c>
      <c r="V9" s="355">
        <f t="shared" si="0"/>
        <v>0</v>
      </c>
      <c r="W9" s="355">
        <v>200.3</v>
      </c>
      <c r="X9" s="355">
        <v>81</v>
      </c>
      <c r="Y9" s="82" t="s">
        <v>8850</v>
      </c>
      <c r="Z9" s="361" t="s">
        <v>8852</v>
      </c>
      <c r="AA9" s="361">
        <v>26.173983</v>
      </c>
      <c r="AB9" s="361">
        <v>73.634454000000005</v>
      </c>
      <c r="AC9" s="361">
        <v>60.59</v>
      </c>
      <c r="AD9" s="361">
        <v>60.59</v>
      </c>
      <c r="AE9" s="361">
        <v>0</v>
      </c>
      <c r="AF9" s="361"/>
      <c r="AG9" s="361"/>
      <c r="AH9" s="82" t="s">
        <v>4055</v>
      </c>
      <c r="AI9" s="451" t="s">
        <v>4007</v>
      </c>
      <c r="AJ9" s="479">
        <v>45904</v>
      </c>
      <c r="AK9" s="82" t="s">
        <v>8853</v>
      </c>
      <c r="AL9" s="361">
        <v>14.84</v>
      </c>
      <c r="AM9" s="361">
        <v>12.34</v>
      </c>
      <c r="AN9" s="361"/>
      <c r="AO9" s="479">
        <v>46249</v>
      </c>
      <c r="AP9" s="365" t="s">
        <v>8851</v>
      </c>
      <c r="AQ9" s="361" t="s">
        <v>8854</v>
      </c>
      <c r="AR9" s="361" t="s">
        <v>4274</v>
      </c>
      <c r="AS9" s="451">
        <v>8432872836</v>
      </c>
      <c r="AT9" s="361"/>
      <c r="AU9" s="361" t="s">
        <v>4307</v>
      </c>
      <c r="AV9" s="361" t="s">
        <v>4272</v>
      </c>
      <c r="AW9" s="361" t="s">
        <v>4276</v>
      </c>
      <c r="AX9" s="361" t="s">
        <v>4276</v>
      </c>
      <c r="AY9" s="361" t="s">
        <v>4276</v>
      </c>
      <c r="AZ9" s="361" t="s">
        <v>4276</v>
      </c>
      <c r="BA9" s="451" t="s">
        <v>4277</v>
      </c>
      <c r="BB9" s="451">
        <v>10</v>
      </c>
      <c r="BC9" s="451">
        <v>0</v>
      </c>
      <c r="BD9" s="451" t="s">
        <v>4277</v>
      </c>
      <c r="BE9" s="451">
        <v>60.59</v>
      </c>
      <c r="BF9" s="451">
        <v>39.590000000000003</v>
      </c>
      <c r="BG9" s="355"/>
      <c r="BH9" s="355"/>
      <c r="BI9" s="355"/>
    </row>
    <row r="10" spans="1:61" ht="17.25">
      <c r="A10" s="355"/>
      <c r="B10" s="355"/>
      <c r="C10" s="356"/>
      <c r="D10" s="357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679" t="s">
        <v>8855</v>
      </c>
      <c r="Z10" s="661">
        <v>72</v>
      </c>
      <c r="AA10" s="661">
        <v>26.182054999999998</v>
      </c>
      <c r="AB10" s="661">
        <v>73.654467999999994</v>
      </c>
      <c r="AC10" s="661"/>
      <c r="AD10" s="661"/>
      <c r="AE10" s="661"/>
      <c r="AF10" s="661"/>
      <c r="AG10" s="661"/>
      <c r="AH10" s="661" t="s">
        <v>4682</v>
      </c>
      <c r="AI10" s="855" t="s">
        <v>4479</v>
      </c>
      <c r="AJ10" s="864"/>
      <c r="AK10" s="679" t="s">
        <v>8856</v>
      </c>
      <c r="AL10" s="661">
        <v>14.97</v>
      </c>
      <c r="AM10" s="661">
        <v>7.72</v>
      </c>
      <c r="AN10" s="661"/>
      <c r="AO10" s="864"/>
      <c r="AP10" s="662"/>
      <c r="AQ10" s="661"/>
      <c r="AR10" s="661"/>
      <c r="AS10" s="855"/>
      <c r="AT10" s="661"/>
      <c r="AU10" s="661" t="s">
        <v>4307</v>
      </c>
      <c r="AV10" s="661" t="s">
        <v>4276</v>
      </c>
      <c r="AW10" s="661" t="s">
        <v>4276</v>
      </c>
      <c r="AX10" s="661" t="s">
        <v>4272</v>
      </c>
      <c r="AY10" s="661" t="s">
        <v>4272</v>
      </c>
      <c r="AZ10" s="661" t="s">
        <v>4272</v>
      </c>
      <c r="BA10" s="855" t="s">
        <v>4277</v>
      </c>
      <c r="BB10" s="855">
        <v>11</v>
      </c>
      <c r="BC10" s="855">
        <v>0</v>
      </c>
      <c r="BD10" s="855" t="s">
        <v>4277</v>
      </c>
      <c r="BE10" s="855"/>
      <c r="BF10" s="855"/>
      <c r="BG10" s="355"/>
      <c r="BH10" s="355"/>
      <c r="BI10" s="355"/>
    </row>
    <row r="11" spans="1:61">
      <c r="A11" s="355" t="s">
        <v>23</v>
      </c>
      <c r="B11" s="355" t="s">
        <v>1133</v>
      </c>
      <c r="C11" s="356" t="s">
        <v>1146</v>
      </c>
      <c r="D11" s="355" t="s">
        <v>1148</v>
      </c>
      <c r="E11" s="355" t="s">
        <v>1149</v>
      </c>
      <c r="F11" s="355">
        <v>383.5</v>
      </c>
      <c r="G11" s="355">
        <v>168</v>
      </c>
      <c r="H11" s="355">
        <v>778</v>
      </c>
      <c r="I11" s="355">
        <v>375</v>
      </c>
      <c r="J11" s="355">
        <v>403</v>
      </c>
      <c r="K11" s="355">
        <v>221</v>
      </c>
      <c r="L11" s="355">
        <v>112</v>
      </c>
      <c r="M11" s="355">
        <v>109</v>
      </c>
      <c r="N11" s="355">
        <v>1</v>
      </c>
      <c r="O11" s="355">
        <v>1</v>
      </c>
      <c r="P11" s="355">
        <v>0</v>
      </c>
      <c r="Q11" s="355">
        <v>0</v>
      </c>
      <c r="R11" s="355">
        <v>0</v>
      </c>
      <c r="S11" s="355">
        <v>67</v>
      </c>
      <c r="T11" s="355">
        <v>0</v>
      </c>
      <c r="U11" s="355">
        <v>0</v>
      </c>
      <c r="V11" s="355">
        <f t="shared" si="0"/>
        <v>0</v>
      </c>
      <c r="W11" s="355">
        <v>17</v>
      </c>
      <c r="X11" s="355">
        <v>67</v>
      </c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775"/>
      <c r="AJ11" s="775"/>
      <c r="AK11" s="355"/>
      <c r="AL11" s="355"/>
      <c r="AM11" s="355"/>
      <c r="AN11" s="355"/>
      <c r="AO11" s="775"/>
      <c r="AP11" s="355"/>
      <c r="AQ11" s="355"/>
      <c r="AR11" s="355"/>
      <c r="AS11" s="775"/>
      <c r="AT11" s="355"/>
      <c r="AU11" s="355"/>
      <c r="AV11" s="355"/>
      <c r="AW11" s="355"/>
      <c r="AX11" s="355"/>
      <c r="AY11" s="355"/>
      <c r="AZ11" s="355"/>
      <c r="BA11" s="775"/>
      <c r="BB11" s="775"/>
      <c r="BC11" s="775"/>
      <c r="BD11" s="775"/>
      <c r="BE11" s="775"/>
      <c r="BF11" s="775"/>
      <c r="BG11" s="355"/>
      <c r="BH11" s="355"/>
      <c r="BI11" s="355"/>
    </row>
    <row r="12" spans="1:61">
      <c r="A12" s="355" t="s">
        <v>23</v>
      </c>
      <c r="B12" s="355" t="s">
        <v>1133</v>
      </c>
      <c r="C12" s="356" t="s">
        <v>1146</v>
      </c>
      <c r="D12" s="355" t="s">
        <v>1150</v>
      </c>
      <c r="E12" s="355" t="s">
        <v>1151</v>
      </c>
      <c r="F12" s="355">
        <v>267.49</v>
      </c>
      <c r="G12" s="355">
        <v>94</v>
      </c>
      <c r="H12" s="355">
        <v>486</v>
      </c>
      <c r="I12" s="355">
        <v>239</v>
      </c>
      <c r="J12" s="355">
        <v>247</v>
      </c>
      <c r="K12" s="355">
        <v>154</v>
      </c>
      <c r="L12" s="355">
        <v>80</v>
      </c>
      <c r="M12" s="355">
        <v>74</v>
      </c>
      <c r="N12" s="355">
        <v>0</v>
      </c>
      <c r="O12" s="355">
        <v>0</v>
      </c>
      <c r="P12" s="355">
        <v>0</v>
      </c>
      <c r="Q12" s="355">
        <v>0</v>
      </c>
      <c r="R12" s="355">
        <v>0</v>
      </c>
      <c r="S12" s="355">
        <v>0</v>
      </c>
      <c r="T12" s="355">
        <v>32</v>
      </c>
      <c r="U12" s="355">
        <v>0</v>
      </c>
      <c r="V12" s="355">
        <f t="shared" si="0"/>
        <v>32</v>
      </c>
      <c r="W12" s="355">
        <v>0</v>
      </c>
      <c r="X12" s="355">
        <v>32</v>
      </c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775"/>
      <c r="AJ12" s="775"/>
      <c r="AK12" s="355"/>
      <c r="AL12" s="355"/>
      <c r="AM12" s="355"/>
      <c r="AN12" s="355"/>
      <c r="AO12" s="775"/>
      <c r="AP12" s="355"/>
      <c r="AQ12" s="355"/>
      <c r="AR12" s="355"/>
      <c r="AS12" s="775"/>
      <c r="AT12" s="355"/>
      <c r="AU12" s="355"/>
      <c r="AV12" s="355"/>
      <c r="AW12" s="355"/>
      <c r="AX12" s="355"/>
      <c r="AY12" s="355"/>
      <c r="AZ12" s="355"/>
      <c r="BA12" s="775"/>
      <c r="BB12" s="775"/>
      <c r="BC12" s="775"/>
      <c r="BD12" s="775"/>
      <c r="BE12" s="775"/>
      <c r="BF12" s="775"/>
      <c r="BG12" s="355"/>
      <c r="BH12" s="355"/>
      <c r="BI12" s="355"/>
    </row>
    <row r="13" spans="1:61">
      <c r="A13" s="355" t="s">
        <v>23</v>
      </c>
      <c r="B13" s="355" t="s">
        <v>1133</v>
      </c>
      <c r="C13" s="356" t="s">
        <v>1146</v>
      </c>
      <c r="D13" s="355" t="s">
        <v>1152</v>
      </c>
      <c r="E13" s="355" t="s">
        <v>1153</v>
      </c>
      <c r="F13" s="355">
        <v>655</v>
      </c>
      <c r="G13" s="355">
        <v>50</v>
      </c>
      <c r="H13" s="355">
        <v>204</v>
      </c>
      <c r="I13" s="355">
        <v>100</v>
      </c>
      <c r="J13" s="355">
        <v>104</v>
      </c>
      <c r="K13" s="355">
        <v>36</v>
      </c>
      <c r="L13" s="355">
        <v>18</v>
      </c>
      <c r="M13" s="355">
        <v>18</v>
      </c>
      <c r="N13" s="355">
        <v>1</v>
      </c>
      <c r="O13" s="355">
        <v>1</v>
      </c>
      <c r="P13" s="355">
        <v>0</v>
      </c>
      <c r="Q13" s="355">
        <v>0</v>
      </c>
      <c r="R13" s="355">
        <v>0</v>
      </c>
      <c r="S13" s="355">
        <v>6</v>
      </c>
      <c r="T13" s="355">
        <v>0</v>
      </c>
      <c r="U13" s="355">
        <v>71</v>
      </c>
      <c r="V13" s="355">
        <f t="shared" si="0"/>
        <v>71</v>
      </c>
      <c r="W13" s="355">
        <v>4</v>
      </c>
      <c r="X13" s="355">
        <v>77</v>
      </c>
      <c r="Y13" s="374"/>
      <c r="Z13" s="361">
        <v>66</v>
      </c>
      <c r="AA13" s="361"/>
      <c r="AB13" s="361"/>
      <c r="AC13" s="361">
        <v>9.68</v>
      </c>
      <c r="AD13" s="361">
        <v>9.68</v>
      </c>
      <c r="AE13" s="361">
        <v>0</v>
      </c>
      <c r="AF13" s="361"/>
      <c r="AG13" s="361"/>
      <c r="AH13" s="361">
        <v>0</v>
      </c>
      <c r="AI13" s="451">
        <v>0</v>
      </c>
      <c r="AJ13" s="451"/>
      <c r="AK13" s="361">
        <v>0</v>
      </c>
      <c r="AL13" s="361">
        <v>0</v>
      </c>
      <c r="AM13" s="361">
        <v>0</v>
      </c>
      <c r="AN13" s="361"/>
      <c r="AO13" s="479">
        <v>46249</v>
      </c>
      <c r="AP13" s="361" t="s">
        <v>8857</v>
      </c>
      <c r="AQ13" s="361" t="s">
        <v>8858</v>
      </c>
      <c r="AR13" s="361" t="s">
        <v>4274</v>
      </c>
      <c r="AS13" s="451">
        <v>9828742891</v>
      </c>
      <c r="AT13" s="361"/>
      <c r="AU13" s="361">
        <v>0</v>
      </c>
      <c r="AV13" s="361">
        <v>0</v>
      </c>
      <c r="AW13" s="361">
        <v>0</v>
      </c>
      <c r="AX13" s="361">
        <v>0</v>
      </c>
      <c r="AY13" s="361">
        <v>0</v>
      </c>
      <c r="AZ13" s="361">
        <v>0</v>
      </c>
      <c r="BA13" s="451" t="s">
        <v>4277</v>
      </c>
      <c r="BB13" s="451">
        <v>0</v>
      </c>
      <c r="BC13" s="451">
        <v>0</v>
      </c>
      <c r="BD13" s="451" t="s">
        <v>4277</v>
      </c>
      <c r="BE13" s="451">
        <v>9.68</v>
      </c>
      <c r="BF13" s="451">
        <v>9.68</v>
      </c>
      <c r="BG13" s="355"/>
      <c r="BH13" s="355"/>
      <c r="BI13" s="355"/>
    </row>
    <row r="14" spans="1:61">
      <c r="A14" s="355" t="s">
        <v>23</v>
      </c>
      <c r="B14" s="355" t="s">
        <v>1133</v>
      </c>
      <c r="C14" s="356" t="s">
        <v>1146</v>
      </c>
      <c r="D14" s="355" t="s">
        <v>1154</v>
      </c>
      <c r="E14" s="355" t="s">
        <v>1155</v>
      </c>
      <c r="F14" s="355">
        <v>241.97</v>
      </c>
      <c r="G14" s="355">
        <v>102</v>
      </c>
      <c r="H14" s="355">
        <v>412</v>
      </c>
      <c r="I14" s="355">
        <v>213</v>
      </c>
      <c r="J14" s="355">
        <v>199</v>
      </c>
      <c r="K14" s="355">
        <v>19</v>
      </c>
      <c r="L14" s="355">
        <v>10</v>
      </c>
      <c r="M14" s="355">
        <v>9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0</v>
      </c>
      <c r="T14" s="355">
        <v>30</v>
      </c>
      <c r="U14" s="355">
        <v>0</v>
      </c>
      <c r="V14" s="355">
        <f t="shared" si="0"/>
        <v>30</v>
      </c>
      <c r="W14" s="355">
        <v>0</v>
      </c>
      <c r="X14" s="355">
        <v>30</v>
      </c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775"/>
      <c r="AJ14" s="775"/>
      <c r="AK14" s="355"/>
      <c r="AL14" s="355"/>
      <c r="AM14" s="355"/>
      <c r="AN14" s="355"/>
      <c r="AO14" s="775"/>
      <c r="AP14" s="355"/>
      <c r="AQ14" s="355"/>
      <c r="AR14" s="355"/>
      <c r="AS14" s="775"/>
      <c r="AT14" s="355"/>
      <c r="AU14" s="355"/>
      <c r="AV14" s="355"/>
      <c r="AW14" s="355"/>
      <c r="AX14" s="355"/>
      <c r="AY14" s="355"/>
      <c r="AZ14" s="355"/>
      <c r="BA14" s="775"/>
      <c r="BB14" s="775"/>
      <c r="BC14" s="775"/>
      <c r="BD14" s="775"/>
      <c r="BE14" s="775"/>
      <c r="BF14" s="775"/>
      <c r="BG14" s="355"/>
      <c r="BH14" s="355"/>
      <c r="BI14" s="355"/>
    </row>
    <row r="15" spans="1:61" ht="17.25">
      <c r="A15" s="355" t="s">
        <v>23</v>
      </c>
      <c r="B15" s="355" t="s">
        <v>1133</v>
      </c>
      <c r="C15" s="356" t="s">
        <v>1156</v>
      </c>
      <c r="D15" s="357" t="s">
        <v>1157</v>
      </c>
      <c r="E15" s="355" t="s">
        <v>1158</v>
      </c>
      <c r="F15" s="355">
        <v>1006.2</v>
      </c>
      <c r="G15" s="355">
        <v>455</v>
      </c>
      <c r="H15" s="355">
        <v>1995</v>
      </c>
      <c r="I15" s="355">
        <v>993</v>
      </c>
      <c r="J15" s="355">
        <v>1002</v>
      </c>
      <c r="K15" s="355">
        <v>543</v>
      </c>
      <c r="L15" s="355">
        <v>278</v>
      </c>
      <c r="M15" s="355">
        <v>265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126</v>
      </c>
      <c r="T15" s="355">
        <v>0</v>
      </c>
      <c r="U15" s="355">
        <v>168.2</v>
      </c>
      <c r="V15" s="355">
        <f t="shared" si="0"/>
        <v>168.2</v>
      </c>
      <c r="W15" s="355">
        <v>0</v>
      </c>
      <c r="X15" s="355">
        <v>294.2</v>
      </c>
      <c r="Y15" s="82" t="s">
        <v>8859</v>
      </c>
      <c r="Z15" s="361" t="s">
        <v>8860</v>
      </c>
      <c r="AA15" s="361"/>
      <c r="AB15" s="361"/>
      <c r="AC15" s="361">
        <v>116.61</v>
      </c>
      <c r="AD15" s="361">
        <v>116.61</v>
      </c>
      <c r="AE15" s="361">
        <v>0</v>
      </c>
      <c r="AF15" s="361"/>
      <c r="AG15" s="361"/>
      <c r="AH15" s="361" t="s">
        <v>4682</v>
      </c>
      <c r="AI15" s="451" t="s">
        <v>4479</v>
      </c>
      <c r="AJ15" s="451"/>
      <c r="AK15" s="82" t="s">
        <v>8861</v>
      </c>
      <c r="AL15" s="361">
        <v>9.1999999999999993</v>
      </c>
      <c r="AM15" s="361">
        <v>5</v>
      </c>
      <c r="AN15" s="361"/>
      <c r="AO15" s="479">
        <v>46249</v>
      </c>
      <c r="AP15" s="361" t="s">
        <v>8862</v>
      </c>
      <c r="AQ15" s="361" t="s">
        <v>8863</v>
      </c>
      <c r="AR15" s="361" t="s">
        <v>4274</v>
      </c>
      <c r="AS15" s="451">
        <v>8949276928</v>
      </c>
      <c r="AT15" s="361"/>
      <c r="AU15" s="361" t="s">
        <v>4307</v>
      </c>
      <c r="AV15" s="361" t="s">
        <v>4276</v>
      </c>
      <c r="AW15" s="361" t="s">
        <v>4276</v>
      </c>
      <c r="AX15" s="361" t="s">
        <v>4272</v>
      </c>
      <c r="AY15" s="361" t="s">
        <v>4272</v>
      </c>
      <c r="AZ15" s="361" t="s">
        <v>4272</v>
      </c>
      <c r="BA15" s="451" t="s">
        <v>4277</v>
      </c>
      <c r="BB15" s="451">
        <v>5</v>
      </c>
      <c r="BC15" s="451">
        <v>0</v>
      </c>
      <c r="BD15" s="451" t="s">
        <v>4277</v>
      </c>
      <c r="BE15" s="451">
        <v>116.61</v>
      </c>
      <c r="BF15" s="451">
        <v>41.61</v>
      </c>
      <c r="BG15" s="355"/>
      <c r="BH15" s="355"/>
      <c r="BI15" s="355"/>
    </row>
    <row r="16" spans="1:61" ht="17.25">
      <c r="A16" s="355"/>
      <c r="B16" s="355"/>
      <c r="C16" s="356"/>
      <c r="D16" s="357"/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680" t="s">
        <v>8864</v>
      </c>
      <c r="Z16" s="661">
        <v>104</v>
      </c>
      <c r="AA16" s="661"/>
      <c r="AB16" s="661"/>
      <c r="AC16" s="661"/>
      <c r="AD16" s="661"/>
      <c r="AE16" s="661"/>
      <c r="AF16" s="661"/>
      <c r="AG16" s="661"/>
      <c r="AH16" s="661" t="s">
        <v>4682</v>
      </c>
      <c r="AI16" s="855" t="s">
        <v>4270</v>
      </c>
      <c r="AJ16" s="855"/>
      <c r="AK16" s="679" t="s">
        <v>8865</v>
      </c>
      <c r="AL16" s="661">
        <v>14.77</v>
      </c>
      <c r="AM16" s="661">
        <v>11.96</v>
      </c>
      <c r="AN16" s="661"/>
      <c r="AO16" s="855"/>
      <c r="AP16" s="661"/>
      <c r="AQ16" s="661"/>
      <c r="AR16" s="661"/>
      <c r="AS16" s="855"/>
      <c r="AT16" s="661"/>
      <c r="AU16" s="661" t="s">
        <v>4307</v>
      </c>
      <c r="AV16" s="661" t="s">
        <v>4272</v>
      </c>
      <c r="AW16" s="661" t="s">
        <v>4276</v>
      </c>
      <c r="AX16" s="661" t="s">
        <v>4276</v>
      </c>
      <c r="AY16" s="661" t="s">
        <v>4276</v>
      </c>
      <c r="AZ16" s="661" t="s">
        <v>4276</v>
      </c>
      <c r="BA16" s="855" t="s">
        <v>4277</v>
      </c>
      <c r="BB16" s="855">
        <v>10</v>
      </c>
      <c r="BC16" s="855">
        <v>0</v>
      </c>
      <c r="BD16" s="855" t="s">
        <v>4277</v>
      </c>
      <c r="BE16" s="855"/>
      <c r="BF16" s="855"/>
      <c r="BG16" s="355"/>
      <c r="BH16" s="355"/>
      <c r="BI16" s="355"/>
    </row>
    <row r="17" spans="1:61" ht="17.25">
      <c r="A17" s="355"/>
      <c r="B17" s="355"/>
      <c r="C17" s="356"/>
      <c r="D17" s="357"/>
      <c r="E17" s="355"/>
      <c r="F17" s="35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679" t="s">
        <v>8866</v>
      </c>
      <c r="Z17" s="661">
        <v>104</v>
      </c>
      <c r="AA17" s="661"/>
      <c r="AB17" s="661"/>
      <c r="AC17" s="661"/>
      <c r="AD17" s="661"/>
      <c r="AE17" s="661"/>
      <c r="AF17" s="661"/>
      <c r="AG17" s="661"/>
      <c r="AH17" s="661" t="s">
        <v>4055</v>
      </c>
      <c r="AI17" s="855" t="s">
        <v>4007</v>
      </c>
      <c r="AJ17" s="864">
        <v>45303</v>
      </c>
      <c r="AK17" s="679" t="s">
        <v>8867</v>
      </c>
      <c r="AL17" s="661">
        <v>14.98</v>
      </c>
      <c r="AM17" s="661">
        <v>11.88</v>
      </c>
      <c r="AN17" s="661"/>
      <c r="AO17" s="855"/>
      <c r="AP17" s="661"/>
      <c r="AQ17" s="661"/>
      <c r="AR17" s="661"/>
      <c r="AS17" s="855"/>
      <c r="AT17" s="661"/>
      <c r="AU17" s="661" t="s">
        <v>4307</v>
      </c>
      <c r="AV17" s="661" t="s">
        <v>4272</v>
      </c>
      <c r="AW17" s="661" t="s">
        <v>4276</v>
      </c>
      <c r="AX17" s="661" t="s">
        <v>4276</v>
      </c>
      <c r="AY17" s="661" t="s">
        <v>4276</v>
      </c>
      <c r="AZ17" s="661" t="s">
        <v>4276</v>
      </c>
      <c r="BA17" s="855" t="s">
        <v>4277</v>
      </c>
      <c r="BB17" s="855">
        <v>10</v>
      </c>
      <c r="BC17" s="855">
        <v>0</v>
      </c>
      <c r="BD17" s="855" t="s">
        <v>4277</v>
      </c>
      <c r="BE17" s="855"/>
      <c r="BF17" s="855"/>
      <c r="BG17" s="355"/>
      <c r="BH17" s="355"/>
      <c r="BI17" s="355"/>
    </row>
    <row r="18" spans="1:61" ht="17.25">
      <c r="A18" s="355"/>
      <c r="B18" s="355"/>
      <c r="C18" s="356"/>
      <c r="D18" s="357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679" t="s">
        <v>8868</v>
      </c>
      <c r="Z18" s="661" t="s">
        <v>8869</v>
      </c>
      <c r="AA18" s="661"/>
      <c r="AB18" s="661"/>
      <c r="AC18" s="661"/>
      <c r="AD18" s="661"/>
      <c r="AE18" s="661"/>
      <c r="AF18" s="661"/>
      <c r="AG18" s="661"/>
      <c r="AH18" s="661" t="s">
        <v>4055</v>
      </c>
      <c r="AI18" s="855" t="s">
        <v>4007</v>
      </c>
      <c r="AJ18" s="864">
        <v>44655</v>
      </c>
      <c r="AK18" s="679" t="s">
        <v>8870</v>
      </c>
      <c r="AL18" s="661">
        <v>14.98</v>
      </c>
      <c r="AM18" s="661">
        <v>12.22</v>
      </c>
      <c r="AN18" s="661"/>
      <c r="AO18" s="855"/>
      <c r="AP18" s="661"/>
      <c r="AQ18" s="661"/>
      <c r="AR18" s="661"/>
      <c r="AS18" s="855"/>
      <c r="AT18" s="661"/>
      <c r="AU18" s="661" t="s">
        <v>4307</v>
      </c>
      <c r="AV18" s="661" t="s">
        <v>4272</v>
      </c>
      <c r="AW18" s="661" t="s">
        <v>4276</v>
      </c>
      <c r="AX18" s="661" t="s">
        <v>4276</v>
      </c>
      <c r="AY18" s="661" t="s">
        <v>4276</v>
      </c>
      <c r="AZ18" s="661" t="s">
        <v>4276</v>
      </c>
      <c r="BA18" s="855" t="s">
        <v>4277</v>
      </c>
      <c r="BB18" s="855">
        <v>15</v>
      </c>
      <c r="BC18" s="855">
        <v>0</v>
      </c>
      <c r="BD18" s="855" t="s">
        <v>4277</v>
      </c>
      <c r="BE18" s="855"/>
      <c r="BF18" s="855"/>
      <c r="BG18" s="355"/>
      <c r="BH18" s="355"/>
      <c r="BI18" s="355"/>
    </row>
    <row r="19" spans="1:61" ht="17.25">
      <c r="A19" s="355"/>
      <c r="B19" s="355"/>
      <c r="C19" s="356"/>
      <c r="D19" s="357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680" t="s">
        <v>8871</v>
      </c>
      <c r="Z19" s="661">
        <v>243</v>
      </c>
      <c r="AA19" s="661"/>
      <c r="AB19" s="661"/>
      <c r="AC19" s="661"/>
      <c r="AD19" s="661"/>
      <c r="AE19" s="661"/>
      <c r="AF19" s="661"/>
      <c r="AG19" s="661"/>
      <c r="AH19" s="661" t="s">
        <v>4055</v>
      </c>
      <c r="AI19" s="855" t="s">
        <v>4327</v>
      </c>
      <c r="AJ19" s="864">
        <v>45867</v>
      </c>
      <c r="AK19" s="679" t="s">
        <v>8872</v>
      </c>
      <c r="AL19" s="661">
        <v>24.78</v>
      </c>
      <c r="AM19" s="661">
        <v>20.29</v>
      </c>
      <c r="AN19" s="661"/>
      <c r="AO19" s="855"/>
      <c r="AP19" s="661"/>
      <c r="AQ19" s="661"/>
      <c r="AR19" s="661"/>
      <c r="AS19" s="855"/>
      <c r="AT19" s="661"/>
      <c r="AU19" s="661" t="s">
        <v>4307</v>
      </c>
      <c r="AV19" s="661" t="s">
        <v>4272</v>
      </c>
      <c r="AW19" s="661" t="s">
        <v>4276</v>
      </c>
      <c r="AX19" s="661" t="s">
        <v>4276</v>
      </c>
      <c r="AY19" s="661" t="s">
        <v>4276</v>
      </c>
      <c r="AZ19" s="661" t="s">
        <v>4276</v>
      </c>
      <c r="BA19" s="855" t="s">
        <v>4277</v>
      </c>
      <c r="BB19" s="855">
        <v>20</v>
      </c>
      <c r="BC19" s="855">
        <v>0</v>
      </c>
      <c r="BD19" s="855" t="s">
        <v>4277</v>
      </c>
      <c r="BE19" s="855"/>
      <c r="BF19" s="855"/>
      <c r="BG19" s="355"/>
      <c r="BH19" s="355"/>
      <c r="BI19" s="355"/>
    </row>
    <row r="20" spans="1:61" ht="17.25">
      <c r="A20" s="355"/>
      <c r="B20" s="355"/>
      <c r="C20" s="356"/>
      <c r="D20" s="357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679" t="s">
        <v>8873</v>
      </c>
      <c r="Z20" s="661">
        <v>243</v>
      </c>
      <c r="AA20" s="661"/>
      <c r="AB20" s="661"/>
      <c r="AC20" s="661"/>
      <c r="AD20" s="661"/>
      <c r="AE20" s="661"/>
      <c r="AF20" s="661"/>
      <c r="AG20" s="661"/>
      <c r="AH20" s="661" t="s">
        <v>4055</v>
      </c>
      <c r="AI20" s="855" t="s">
        <v>4327</v>
      </c>
      <c r="AJ20" s="864">
        <v>45297</v>
      </c>
      <c r="AK20" s="680" t="s">
        <v>8874</v>
      </c>
      <c r="AL20" s="661">
        <v>7.33</v>
      </c>
      <c r="AM20" s="661">
        <v>6.09</v>
      </c>
      <c r="AN20" s="661"/>
      <c r="AO20" s="855"/>
      <c r="AP20" s="661"/>
      <c r="AQ20" s="661"/>
      <c r="AR20" s="661"/>
      <c r="AS20" s="855"/>
      <c r="AT20" s="661"/>
      <c r="AU20" s="661" t="s">
        <v>4307</v>
      </c>
      <c r="AV20" s="661" t="s">
        <v>4272</v>
      </c>
      <c r="AW20" s="661" t="s">
        <v>4276</v>
      </c>
      <c r="AX20" s="661" t="s">
        <v>4276</v>
      </c>
      <c r="AY20" s="661" t="s">
        <v>4276</v>
      </c>
      <c r="AZ20" s="661" t="s">
        <v>4276</v>
      </c>
      <c r="BA20" s="855" t="s">
        <v>4277</v>
      </c>
      <c r="BB20" s="855">
        <v>7</v>
      </c>
      <c r="BC20" s="855">
        <v>0</v>
      </c>
      <c r="BD20" s="855" t="s">
        <v>4277</v>
      </c>
      <c r="BE20" s="855"/>
      <c r="BF20" s="855"/>
      <c r="BG20" s="355"/>
      <c r="BH20" s="355"/>
      <c r="BI20" s="355"/>
    </row>
    <row r="21" spans="1:61" ht="17.25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679" t="s">
        <v>8875</v>
      </c>
      <c r="Z21" s="661" t="s">
        <v>8869</v>
      </c>
      <c r="AA21" s="661"/>
      <c r="AB21" s="661"/>
      <c r="AC21" s="661"/>
      <c r="AD21" s="661"/>
      <c r="AE21" s="661"/>
      <c r="AF21" s="661"/>
      <c r="AG21" s="661"/>
      <c r="AH21" s="661" t="s">
        <v>4055</v>
      </c>
      <c r="AI21" s="855" t="s">
        <v>4280</v>
      </c>
      <c r="AJ21" s="864">
        <v>45455</v>
      </c>
      <c r="AK21" s="679" t="s">
        <v>8876</v>
      </c>
      <c r="AL21" s="661">
        <v>8.81</v>
      </c>
      <c r="AM21" s="661">
        <v>7.35</v>
      </c>
      <c r="AN21" s="661"/>
      <c r="AO21" s="855"/>
      <c r="AP21" s="661"/>
      <c r="AQ21" s="661"/>
      <c r="AR21" s="661"/>
      <c r="AS21" s="855"/>
      <c r="AT21" s="661"/>
      <c r="AU21" s="661" t="s">
        <v>4307</v>
      </c>
      <c r="AV21" s="661" t="s">
        <v>4272</v>
      </c>
      <c r="AW21" s="661" t="s">
        <v>4276</v>
      </c>
      <c r="AX21" s="661" t="s">
        <v>4276</v>
      </c>
      <c r="AY21" s="661" t="s">
        <v>4276</v>
      </c>
      <c r="AZ21" s="661" t="s">
        <v>4276</v>
      </c>
      <c r="BA21" s="855" t="s">
        <v>4277</v>
      </c>
      <c r="BB21" s="855">
        <v>8</v>
      </c>
      <c r="BC21" s="855">
        <v>0</v>
      </c>
      <c r="BD21" s="855" t="s">
        <v>4277</v>
      </c>
      <c r="BE21" s="855"/>
      <c r="BF21" s="855"/>
      <c r="BG21" s="355"/>
      <c r="BH21" s="355"/>
      <c r="BI21" s="355"/>
    </row>
    <row r="22" spans="1:61">
      <c r="A22" s="355" t="s">
        <v>23</v>
      </c>
      <c r="B22" s="355" t="s">
        <v>1133</v>
      </c>
      <c r="C22" s="356" t="s">
        <v>1156</v>
      </c>
      <c r="D22" s="355" t="s">
        <v>1159</v>
      </c>
      <c r="E22" s="355" t="s">
        <v>1160</v>
      </c>
      <c r="F22" s="355">
        <v>402.48</v>
      </c>
      <c r="G22" s="355">
        <v>196</v>
      </c>
      <c r="H22" s="355">
        <v>933</v>
      </c>
      <c r="I22" s="355">
        <v>483</v>
      </c>
      <c r="J22" s="355">
        <v>450</v>
      </c>
      <c r="K22" s="355">
        <v>488</v>
      </c>
      <c r="L22" s="355">
        <v>260</v>
      </c>
      <c r="M22" s="355">
        <v>228</v>
      </c>
      <c r="N22" s="355">
        <v>0</v>
      </c>
      <c r="O22" s="355">
        <v>0</v>
      </c>
      <c r="P22" s="355">
        <v>0</v>
      </c>
      <c r="Q22" s="355">
        <v>0</v>
      </c>
      <c r="R22" s="355">
        <v>0</v>
      </c>
      <c r="S22" s="355">
        <v>0</v>
      </c>
      <c r="T22" s="355">
        <v>0</v>
      </c>
      <c r="U22" s="355">
        <v>0</v>
      </c>
      <c r="V22" s="355">
        <f t="shared" si="0"/>
        <v>0</v>
      </c>
      <c r="W22" s="355">
        <v>97.48</v>
      </c>
      <c r="X22" s="355">
        <v>0</v>
      </c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775"/>
      <c r="AJ22" s="775"/>
      <c r="AK22" s="355"/>
      <c r="AL22" s="355"/>
      <c r="AM22" s="355"/>
      <c r="AN22" s="355"/>
      <c r="AO22" s="775"/>
      <c r="AP22" s="355"/>
      <c r="AQ22" s="355"/>
      <c r="AR22" s="355"/>
      <c r="AS22" s="775"/>
      <c r="AT22" s="355"/>
      <c r="AU22" s="355"/>
      <c r="AV22" s="355"/>
      <c r="AW22" s="355"/>
      <c r="AX22" s="355"/>
      <c r="AY22" s="355"/>
      <c r="AZ22" s="355"/>
      <c r="BA22" s="775"/>
      <c r="BB22" s="775"/>
      <c r="BC22" s="775"/>
      <c r="BD22" s="775"/>
      <c r="BE22" s="775"/>
      <c r="BF22" s="775"/>
      <c r="BG22" s="355"/>
      <c r="BH22" s="355"/>
      <c r="BI22" s="355"/>
    </row>
    <row r="23" spans="1:61" ht="47.25">
      <c r="A23" s="355" t="s">
        <v>23</v>
      </c>
      <c r="B23" s="355" t="s">
        <v>1133</v>
      </c>
      <c r="C23" s="356" t="s">
        <v>1161</v>
      </c>
      <c r="D23" s="357" t="s">
        <v>1162</v>
      </c>
      <c r="E23" s="355" t="s">
        <v>1163</v>
      </c>
      <c r="F23" s="355">
        <v>6421</v>
      </c>
      <c r="G23" s="355">
        <v>1635</v>
      </c>
      <c r="H23" s="355">
        <v>8099</v>
      </c>
      <c r="I23" s="355">
        <v>4115</v>
      </c>
      <c r="J23" s="355">
        <v>3984</v>
      </c>
      <c r="K23" s="355">
        <v>1978</v>
      </c>
      <c r="L23" s="355">
        <v>1018</v>
      </c>
      <c r="M23" s="355">
        <v>960</v>
      </c>
      <c r="N23" s="355">
        <v>19</v>
      </c>
      <c r="O23" s="355">
        <v>7</v>
      </c>
      <c r="P23" s="355">
        <v>12</v>
      </c>
      <c r="Q23" s="355">
        <v>39</v>
      </c>
      <c r="R23" s="355">
        <v>289</v>
      </c>
      <c r="S23" s="355">
        <v>0</v>
      </c>
      <c r="T23" s="355">
        <v>199</v>
      </c>
      <c r="U23" s="355">
        <v>160</v>
      </c>
      <c r="V23" s="355">
        <f t="shared" si="0"/>
        <v>648</v>
      </c>
      <c r="W23" s="355">
        <v>147</v>
      </c>
      <c r="X23" s="355">
        <v>648</v>
      </c>
      <c r="Y23" s="324" t="s">
        <v>7704</v>
      </c>
      <c r="Z23" s="324" t="s">
        <v>7705</v>
      </c>
      <c r="AA23" s="327">
        <v>26.232749999999999</v>
      </c>
      <c r="AB23" s="327">
        <v>73.618559000000005</v>
      </c>
      <c r="AC23" s="329">
        <v>197.43</v>
      </c>
      <c r="AD23" s="541">
        <v>160.11000000000001</v>
      </c>
      <c r="AE23" s="323"/>
      <c r="AF23" s="323"/>
      <c r="AG23" s="323"/>
      <c r="AH23" s="663" t="s">
        <v>4010</v>
      </c>
      <c r="AI23" s="869" t="s">
        <v>4008</v>
      </c>
      <c r="AJ23" s="869"/>
      <c r="AK23" s="324" t="s">
        <v>4182</v>
      </c>
      <c r="AL23" s="423">
        <v>37.32</v>
      </c>
      <c r="AM23" s="423">
        <v>37.32</v>
      </c>
      <c r="AN23" s="334" t="s">
        <v>4277</v>
      </c>
      <c r="AO23" s="865">
        <v>44400</v>
      </c>
      <c r="AP23" s="538" t="s">
        <v>1162</v>
      </c>
      <c r="AQ23" s="323" t="s">
        <v>7706</v>
      </c>
      <c r="AR23" s="323"/>
      <c r="AS23" s="856">
        <v>9414418120</v>
      </c>
      <c r="AT23" s="324"/>
      <c r="AU23" s="324"/>
      <c r="AV23" s="324"/>
      <c r="AW23" s="324"/>
      <c r="AX23" s="324"/>
      <c r="AY23" s="324"/>
      <c r="AZ23" s="324"/>
      <c r="BA23" s="808" t="s">
        <v>4277</v>
      </c>
      <c r="BB23" s="665">
        <v>37.32</v>
      </c>
      <c r="BC23" s="665"/>
      <c r="BD23" s="808" t="s">
        <v>4277</v>
      </c>
      <c r="BE23" s="856">
        <v>160.11000000000001</v>
      </c>
      <c r="BF23" s="856">
        <v>160.11000000000001</v>
      </c>
      <c r="BG23" s="355"/>
      <c r="BH23" s="355"/>
      <c r="BI23" s="355"/>
    </row>
    <row r="24" spans="1:61" ht="47.25">
      <c r="A24" s="355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539" t="s">
        <v>7707</v>
      </c>
      <c r="Z24" s="324" t="s">
        <v>7705</v>
      </c>
      <c r="AA24" s="664">
        <v>26.232749999999999</v>
      </c>
      <c r="AB24" s="664">
        <v>73.618559000000005</v>
      </c>
      <c r="AC24" s="329">
        <v>11.97</v>
      </c>
      <c r="AD24" s="541"/>
      <c r="AE24" s="538"/>
      <c r="AF24" s="538"/>
      <c r="AG24" s="538"/>
      <c r="AH24" s="538" t="s">
        <v>4055</v>
      </c>
      <c r="AI24" s="856" t="s">
        <v>4007</v>
      </c>
      <c r="AJ24" s="856"/>
      <c r="AK24" s="541" t="s">
        <v>7708</v>
      </c>
      <c r="AL24" s="538">
        <v>10.97</v>
      </c>
      <c r="AM24" s="538">
        <v>10.97</v>
      </c>
      <c r="AN24" s="334" t="s">
        <v>4277</v>
      </c>
      <c r="AO24" s="865">
        <v>44400</v>
      </c>
      <c r="AP24" s="538"/>
      <c r="AQ24" s="538" t="s">
        <v>7709</v>
      </c>
      <c r="AR24" s="538"/>
      <c r="AS24" s="856">
        <v>9414418120</v>
      </c>
      <c r="AT24" s="541"/>
      <c r="AU24" s="541"/>
      <c r="AV24" s="541"/>
      <c r="AW24" s="541"/>
      <c r="AX24" s="541"/>
      <c r="AY24" s="541"/>
      <c r="AZ24" s="541"/>
      <c r="BA24" s="808" t="s">
        <v>4277</v>
      </c>
      <c r="BB24" s="860">
        <v>11.97</v>
      </c>
      <c r="BC24" s="860"/>
      <c r="BD24" s="808" t="s">
        <v>4277</v>
      </c>
      <c r="BE24" s="856"/>
      <c r="BF24" s="856"/>
      <c r="BG24" s="355"/>
      <c r="BH24" s="355"/>
      <c r="BI24" s="355"/>
    </row>
    <row r="25" spans="1:61" ht="47.25">
      <c r="A25" s="355" t="s">
        <v>23</v>
      </c>
      <c r="B25" s="355" t="s">
        <v>1133</v>
      </c>
      <c r="C25" s="356" t="s">
        <v>1164</v>
      </c>
      <c r="D25" s="357" t="s">
        <v>1164</v>
      </c>
      <c r="E25" s="355" t="s">
        <v>1165</v>
      </c>
      <c r="F25" s="355">
        <v>1884</v>
      </c>
      <c r="G25" s="355">
        <v>476</v>
      </c>
      <c r="H25" s="355">
        <v>2533</v>
      </c>
      <c r="I25" s="355">
        <v>1292</v>
      </c>
      <c r="J25" s="355">
        <v>1241</v>
      </c>
      <c r="K25" s="355">
        <v>748</v>
      </c>
      <c r="L25" s="355">
        <v>389</v>
      </c>
      <c r="M25" s="355">
        <v>359</v>
      </c>
      <c r="N25" s="355">
        <v>3</v>
      </c>
      <c r="O25" s="355">
        <v>1</v>
      </c>
      <c r="P25" s="355">
        <v>2</v>
      </c>
      <c r="Q25" s="355">
        <v>0</v>
      </c>
      <c r="R25" s="355">
        <v>0</v>
      </c>
      <c r="S25" s="355">
        <v>127</v>
      </c>
      <c r="T25" s="355">
        <v>0</v>
      </c>
      <c r="U25" s="355">
        <v>80</v>
      </c>
      <c r="V25" s="355">
        <f t="shared" si="0"/>
        <v>80</v>
      </c>
      <c r="W25" s="355">
        <v>257</v>
      </c>
      <c r="X25" s="355">
        <v>207</v>
      </c>
      <c r="Y25" s="284" t="s">
        <v>6759</v>
      </c>
      <c r="Z25" s="372" t="s">
        <v>6761</v>
      </c>
      <c r="AA25" s="358"/>
      <c r="AB25" s="358"/>
      <c r="AC25" s="358">
        <v>103.9881</v>
      </c>
      <c r="AD25" s="358">
        <v>64.8</v>
      </c>
      <c r="AE25" s="358">
        <v>39.188099999999999</v>
      </c>
      <c r="AF25" s="358"/>
      <c r="AG25" s="358"/>
      <c r="AH25" s="358" t="s">
        <v>4682</v>
      </c>
      <c r="AI25" s="447" t="s">
        <v>4007</v>
      </c>
      <c r="AJ25" s="775"/>
      <c r="AK25" s="284" t="s">
        <v>4012</v>
      </c>
      <c r="AL25" s="358">
        <v>10</v>
      </c>
      <c r="AM25" s="358"/>
      <c r="AN25" s="358" t="s">
        <v>4272</v>
      </c>
      <c r="AO25" s="463">
        <v>45201</v>
      </c>
      <c r="AP25" s="358" t="s">
        <v>6760</v>
      </c>
      <c r="AQ25" s="358" t="s">
        <v>6762</v>
      </c>
      <c r="AR25" s="358" t="s">
        <v>4274</v>
      </c>
      <c r="AS25" s="447">
        <v>9166936922</v>
      </c>
      <c r="AT25" s="355"/>
      <c r="AU25" s="355"/>
      <c r="AV25" s="355"/>
      <c r="AW25" s="355"/>
      <c r="AX25" s="355"/>
      <c r="AY25" s="355"/>
      <c r="AZ25" s="355"/>
      <c r="BA25" s="447" t="s">
        <v>4277</v>
      </c>
      <c r="BB25" s="447">
        <v>10</v>
      </c>
      <c r="BC25" s="447">
        <v>0</v>
      </c>
      <c r="BD25" s="447" t="s">
        <v>4277</v>
      </c>
      <c r="BE25" s="447">
        <v>103.9881</v>
      </c>
      <c r="BF25" s="447">
        <v>68.988100000000003</v>
      </c>
      <c r="BG25" s="355"/>
      <c r="BH25" s="355"/>
      <c r="BI25" s="355"/>
    </row>
    <row r="26" spans="1:61">
      <c r="A26" s="355"/>
      <c r="B26" s="355"/>
      <c r="C26" s="356"/>
      <c r="D26" s="357"/>
      <c r="E26" s="355"/>
      <c r="F26" s="355"/>
      <c r="G26" s="355"/>
      <c r="H26" s="355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294" t="s">
        <v>6763</v>
      </c>
      <c r="Z26" s="368"/>
      <c r="AA26" s="367"/>
      <c r="AB26" s="367"/>
      <c r="AC26" s="367"/>
      <c r="AD26" s="367"/>
      <c r="AE26" s="367"/>
      <c r="AF26" s="367"/>
      <c r="AG26" s="367"/>
      <c r="AH26" s="367" t="s">
        <v>5879</v>
      </c>
      <c r="AI26" s="601" t="s">
        <v>4007</v>
      </c>
      <c r="AJ26" s="775"/>
      <c r="AK26" s="294" t="s">
        <v>6764</v>
      </c>
      <c r="AL26" s="367">
        <v>11.19</v>
      </c>
      <c r="AM26" s="367"/>
      <c r="AN26" s="367"/>
      <c r="AO26" s="601"/>
      <c r="AP26" s="367"/>
      <c r="AQ26" s="367"/>
      <c r="AR26" s="367"/>
      <c r="AS26" s="601"/>
      <c r="AT26" s="355"/>
      <c r="AU26" s="355"/>
      <c r="AV26" s="355"/>
      <c r="AW26" s="355"/>
      <c r="AX26" s="355"/>
      <c r="AY26" s="355"/>
      <c r="AZ26" s="355"/>
      <c r="BA26" s="601" t="s">
        <v>4277</v>
      </c>
      <c r="BB26" s="601">
        <v>10</v>
      </c>
      <c r="BC26" s="601">
        <v>0</v>
      </c>
      <c r="BD26" s="601" t="s">
        <v>4277</v>
      </c>
      <c r="BE26" s="601"/>
      <c r="BF26" s="601"/>
      <c r="BG26" s="355"/>
      <c r="BH26" s="355"/>
      <c r="BI26" s="355"/>
    </row>
    <row r="27" spans="1:61">
      <c r="A27" s="355"/>
      <c r="B27" s="355"/>
      <c r="C27" s="356"/>
      <c r="D27" s="357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294" t="s">
        <v>6765</v>
      </c>
      <c r="Z27" s="368"/>
      <c r="AA27" s="367"/>
      <c r="AB27" s="367"/>
      <c r="AC27" s="367"/>
      <c r="AD27" s="367"/>
      <c r="AE27" s="367"/>
      <c r="AF27" s="367"/>
      <c r="AG27" s="367"/>
      <c r="AH27" s="367" t="s">
        <v>5879</v>
      </c>
      <c r="AI27" s="601" t="s">
        <v>4007</v>
      </c>
      <c r="AJ27" s="775"/>
      <c r="AK27" s="294" t="s">
        <v>6766</v>
      </c>
      <c r="AL27" s="367">
        <v>16.93</v>
      </c>
      <c r="AM27" s="367"/>
      <c r="AN27" s="367"/>
      <c r="AO27" s="601"/>
      <c r="AP27" s="367"/>
      <c r="AQ27" s="367"/>
      <c r="AR27" s="367"/>
      <c r="AS27" s="601"/>
      <c r="AT27" s="355"/>
      <c r="AU27" s="355"/>
      <c r="AV27" s="355"/>
      <c r="AW27" s="355"/>
      <c r="AX27" s="355"/>
      <c r="AY27" s="355"/>
      <c r="AZ27" s="355"/>
      <c r="BA27" s="601" t="s">
        <v>4277</v>
      </c>
      <c r="BB27" s="601">
        <v>15</v>
      </c>
      <c r="BC27" s="601">
        <v>0</v>
      </c>
      <c r="BD27" s="601" t="s">
        <v>4277</v>
      </c>
      <c r="BE27" s="601"/>
      <c r="BF27" s="601"/>
      <c r="BG27" s="355"/>
      <c r="BH27" s="355"/>
      <c r="BI27" s="355"/>
    </row>
    <row r="28" spans="1:61">
      <c r="A28" s="355" t="s">
        <v>23</v>
      </c>
      <c r="B28" s="355" t="s">
        <v>1133</v>
      </c>
      <c r="C28" s="356" t="s">
        <v>1166</v>
      </c>
      <c r="D28" s="357" t="s">
        <v>1167</v>
      </c>
      <c r="E28" s="355" t="s">
        <v>1168</v>
      </c>
      <c r="F28" s="355">
        <v>2446</v>
      </c>
      <c r="G28" s="355">
        <v>401</v>
      </c>
      <c r="H28" s="355">
        <v>2201</v>
      </c>
      <c r="I28" s="355">
        <v>1157</v>
      </c>
      <c r="J28" s="355">
        <v>1044</v>
      </c>
      <c r="K28" s="355">
        <v>440</v>
      </c>
      <c r="L28" s="355">
        <v>238</v>
      </c>
      <c r="M28" s="355">
        <v>202</v>
      </c>
      <c r="N28" s="355">
        <v>0</v>
      </c>
      <c r="O28" s="355">
        <v>0</v>
      </c>
      <c r="P28" s="355">
        <v>0</v>
      </c>
      <c r="Q28" s="355">
        <v>0</v>
      </c>
      <c r="R28" s="355">
        <v>68</v>
      </c>
      <c r="S28" s="355">
        <v>20</v>
      </c>
      <c r="T28" s="355">
        <v>104</v>
      </c>
      <c r="U28" s="355">
        <v>80</v>
      </c>
      <c r="V28" s="355">
        <f t="shared" si="0"/>
        <v>252</v>
      </c>
      <c r="W28" s="355">
        <v>206</v>
      </c>
      <c r="X28" s="355">
        <v>272</v>
      </c>
      <c r="Y28" s="517" t="s">
        <v>4087</v>
      </c>
      <c r="Z28" s="324">
        <v>141</v>
      </c>
      <c r="AA28" s="361">
        <v>26.263964999999999</v>
      </c>
      <c r="AB28" s="361">
        <v>73.404522</v>
      </c>
      <c r="AC28" s="361">
        <v>20.176500000000001</v>
      </c>
      <c r="AD28" s="361">
        <v>20.176500000000001</v>
      </c>
      <c r="AE28" s="361"/>
      <c r="AF28" s="361"/>
      <c r="AG28" s="361"/>
      <c r="AH28" s="376" t="s">
        <v>4010</v>
      </c>
      <c r="AI28" s="451">
        <v>2021</v>
      </c>
      <c r="AJ28" s="451"/>
      <c r="AK28" s="252" t="s">
        <v>4086</v>
      </c>
      <c r="AL28" s="361">
        <v>10</v>
      </c>
      <c r="AM28" s="361"/>
      <c r="AN28" s="361" t="s">
        <v>4272</v>
      </c>
      <c r="AO28" s="479">
        <v>44629</v>
      </c>
      <c r="AP28" s="361" t="s">
        <v>1166</v>
      </c>
      <c r="AQ28" s="361" t="s">
        <v>4965</v>
      </c>
      <c r="AR28" s="361" t="s">
        <v>4293</v>
      </c>
      <c r="AS28" s="451">
        <v>9571657298</v>
      </c>
      <c r="AT28" s="361"/>
      <c r="AU28" s="361"/>
      <c r="AV28" s="361"/>
      <c r="AW28" s="361"/>
      <c r="AX28" s="361"/>
      <c r="AY28" s="361"/>
      <c r="AZ28" s="361"/>
      <c r="BA28" s="451" t="s">
        <v>5750</v>
      </c>
      <c r="BB28" s="451">
        <v>10</v>
      </c>
      <c r="BC28" s="451"/>
      <c r="BD28" s="451" t="s">
        <v>5750</v>
      </c>
      <c r="BE28" s="451">
        <v>10.176500000000001</v>
      </c>
      <c r="BF28" s="451">
        <v>10.176500000000001</v>
      </c>
      <c r="BG28" s="355"/>
      <c r="BH28" s="355"/>
      <c r="BI28" s="355"/>
    </row>
    <row r="29" spans="1:61" ht="34.5">
      <c r="A29" s="355"/>
      <c r="B29" s="355"/>
      <c r="C29" s="356"/>
      <c r="D29" s="357"/>
      <c r="E29" s="355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493" t="s">
        <v>8813</v>
      </c>
      <c r="Z29" s="513">
        <v>141</v>
      </c>
      <c r="AA29" s="480">
        <v>26.263964999999999</v>
      </c>
      <c r="AB29" s="480">
        <v>73.404522</v>
      </c>
      <c r="AC29" s="480">
        <v>69.790000000000006</v>
      </c>
      <c r="AD29" s="480">
        <v>20.170000000000002</v>
      </c>
      <c r="AE29" s="480">
        <v>49.62</v>
      </c>
      <c r="AF29" s="480"/>
      <c r="AG29" s="480"/>
      <c r="AH29" s="480" t="s">
        <v>8811</v>
      </c>
      <c r="AI29" s="482" t="s">
        <v>8814</v>
      </c>
      <c r="AJ29" s="487">
        <v>45590</v>
      </c>
      <c r="AK29" s="495" t="s">
        <v>8815</v>
      </c>
      <c r="AL29" s="480">
        <v>14.93</v>
      </c>
      <c r="AM29" s="480">
        <v>13.26</v>
      </c>
      <c r="AN29" s="480"/>
      <c r="AO29" s="487"/>
      <c r="AP29" s="482"/>
      <c r="AQ29" s="482"/>
      <c r="AR29" s="497"/>
      <c r="AS29" s="482"/>
      <c r="AT29" s="480"/>
      <c r="AU29" s="480" t="s">
        <v>4307</v>
      </c>
      <c r="AV29" s="480" t="s">
        <v>4276</v>
      </c>
      <c r="AW29" s="480" t="s">
        <v>4276</v>
      </c>
      <c r="AX29" s="480" t="s">
        <v>4272</v>
      </c>
      <c r="AY29" s="480" t="s">
        <v>4272</v>
      </c>
      <c r="AZ29" s="480"/>
      <c r="BA29" s="482" t="s">
        <v>4277</v>
      </c>
      <c r="BB29" s="482">
        <v>10</v>
      </c>
      <c r="BC29" s="482">
        <v>0</v>
      </c>
      <c r="BD29" s="482" t="s">
        <v>4277</v>
      </c>
      <c r="BE29" s="482">
        <v>69.790000000000006</v>
      </c>
      <c r="BF29" s="482">
        <v>54.79</v>
      </c>
      <c r="BG29" s="355"/>
      <c r="BH29" s="355"/>
      <c r="BI29" s="355"/>
    </row>
    <row r="30" spans="1:61" ht="34.5">
      <c r="A30" s="355"/>
      <c r="B30" s="355"/>
      <c r="C30" s="356"/>
      <c r="D30" s="357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493" t="s">
        <v>8816</v>
      </c>
      <c r="Z30" s="513"/>
      <c r="AA30" s="480">
        <v>26.263968999999999</v>
      </c>
      <c r="AB30" s="480">
        <v>73.404527999999999</v>
      </c>
      <c r="AC30" s="480"/>
      <c r="AD30" s="480"/>
      <c r="AE30" s="480"/>
      <c r="AF30" s="480"/>
      <c r="AG30" s="480"/>
      <c r="AH30" s="480" t="s">
        <v>8811</v>
      </c>
      <c r="AI30" s="482" t="s">
        <v>8814</v>
      </c>
      <c r="AJ30" s="487">
        <v>45693</v>
      </c>
      <c r="AK30" s="499" t="s">
        <v>8817</v>
      </c>
      <c r="AL30" s="499">
        <v>20.64</v>
      </c>
      <c r="AM30" s="480">
        <v>16.940000000000001</v>
      </c>
      <c r="AN30" s="480"/>
      <c r="AO30" s="487">
        <v>44807</v>
      </c>
      <c r="AP30" s="482" t="s">
        <v>1166</v>
      </c>
      <c r="AQ30" s="482" t="s">
        <v>6289</v>
      </c>
      <c r="AR30" s="497" t="s">
        <v>4293</v>
      </c>
      <c r="AS30" s="482">
        <v>9571657298</v>
      </c>
      <c r="AT30" s="480"/>
      <c r="AU30" s="480" t="s">
        <v>4307</v>
      </c>
      <c r="AV30" s="480" t="s">
        <v>4276</v>
      </c>
      <c r="AW30" s="480" t="s">
        <v>4276</v>
      </c>
      <c r="AX30" s="480" t="s">
        <v>4272</v>
      </c>
      <c r="AY30" s="480" t="s">
        <v>4272</v>
      </c>
      <c r="AZ30" s="480"/>
      <c r="BA30" s="482" t="s">
        <v>4277</v>
      </c>
      <c r="BB30" s="499">
        <v>15</v>
      </c>
      <c r="BC30" s="482">
        <v>0</v>
      </c>
      <c r="BD30" s="482" t="s">
        <v>4277</v>
      </c>
      <c r="BE30" s="482"/>
      <c r="BF30" s="482"/>
      <c r="BG30" s="355"/>
      <c r="BH30" s="355"/>
      <c r="BI30" s="355"/>
    </row>
    <row r="31" spans="1:61">
      <c r="A31" s="355" t="s">
        <v>23</v>
      </c>
      <c r="B31" s="355" t="s">
        <v>1133</v>
      </c>
      <c r="C31" s="356" t="s">
        <v>1166</v>
      </c>
      <c r="D31" s="355" t="s">
        <v>1169</v>
      </c>
      <c r="E31" s="355" t="s">
        <v>1170</v>
      </c>
      <c r="F31" s="355">
        <v>566</v>
      </c>
      <c r="G31" s="355">
        <v>91</v>
      </c>
      <c r="H31" s="355">
        <v>584</v>
      </c>
      <c r="I31" s="355">
        <v>303</v>
      </c>
      <c r="J31" s="355">
        <v>281</v>
      </c>
      <c r="K31" s="355">
        <v>0</v>
      </c>
      <c r="L31" s="355">
        <v>0</v>
      </c>
      <c r="M31" s="355">
        <v>0</v>
      </c>
      <c r="N31" s="355">
        <v>0</v>
      </c>
      <c r="O31" s="355">
        <v>0</v>
      </c>
      <c r="P31" s="355">
        <v>0</v>
      </c>
      <c r="Q31" s="355">
        <v>0</v>
      </c>
      <c r="R31" s="355">
        <v>0</v>
      </c>
      <c r="S31" s="355">
        <v>92</v>
      </c>
      <c r="T31" s="355">
        <v>9</v>
      </c>
      <c r="U31" s="355">
        <v>10</v>
      </c>
      <c r="V31" s="355">
        <f t="shared" si="0"/>
        <v>19</v>
      </c>
      <c r="W31" s="355">
        <v>40</v>
      </c>
      <c r="X31" s="355">
        <v>111</v>
      </c>
      <c r="Y31" s="517" t="s">
        <v>4085</v>
      </c>
      <c r="Z31" s="324" t="s">
        <v>8020</v>
      </c>
      <c r="AA31" s="361">
        <v>26.272279999999999</v>
      </c>
      <c r="AB31" s="361">
        <v>73.411991999999998</v>
      </c>
      <c r="AC31" s="361">
        <v>92.274500000000003</v>
      </c>
      <c r="AD31" s="361">
        <v>92.274500000000003</v>
      </c>
      <c r="AE31" s="361"/>
      <c r="AF31" s="361"/>
      <c r="AG31" s="361"/>
      <c r="AH31" s="376" t="s">
        <v>4010</v>
      </c>
      <c r="AI31" s="451">
        <v>2021</v>
      </c>
      <c r="AJ31" s="451"/>
      <c r="AK31" s="252" t="s">
        <v>4084</v>
      </c>
      <c r="AL31" s="361">
        <v>10</v>
      </c>
      <c r="AM31" s="361"/>
      <c r="AN31" s="361" t="s">
        <v>4272</v>
      </c>
      <c r="AO31" s="479">
        <v>44630</v>
      </c>
      <c r="AP31" s="361" t="s">
        <v>8019</v>
      </c>
      <c r="AQ31" s="361" t="s">
        <v>8021</v>
      </c>
      <c r="AR31" s="361" t="s">
        <v>4274</v>
      </c>
      <c r="AS31" s="451">
        <v>9166522033</v>
      </c>
      <c r="AT31" s="361"/>
      <c r="AU31" s="361"/>
      <c r="AV31" s="361"/>
      <c r="AW31" s="361"/>
      <c r="AX31" s="361"/>
      <c r="AY31" s="361"/>
      <c r="AZ31" s="361"/>
      <c r="BA31" s="451" t="s">
        <v>5750</v>
      </c>
      <c r="BB31" s="451">
        <v>10</v>
      </c>
      <c r="BC31" s="451"/>
      <c r="BD31" s="451" t="s">
        <v>5750</v>
      </c>
      <c r="BE31" s="451">
        <v>82.274500000000003</v>
      </c>
      <c r="BF31" s="451">
        <v>82.274500000000003</v>
      </c>
      <c r="BG31" s="355"/>
      <c r="BH31" s="355"/>
      <c r="BI31" s="355"/>
    </row>
    <row r="32" spans="1:61">
      <c r="A32" s="355" t="s">
        <v>23</v>
      </c>
      <c r="B32" s="355" t="s">
        <v>1133</v>
      </c>
      <c r="C32" s="356" t="s">
        <v>1171</v>
      </c>
      <c r="D32" s="357" t="s">
        <v>1172</v>
      </c>
      <c r="E32" s="355" t="s">
        <v>1173</v>
      </c>
      <c r="F32" s="355">
        <v>1464</v>
      </c>
      <c r="G32" s="355">
        <v>405</v>
      </c>
      <c r="H32" s="355">
        <v>1905</v>
      </c>
      <c r="I32" s="355">
        <v>961</v>
      </c>
      <c r="J32" s="355">
        <v>944</v>
      </c>
      <c r="K32" s="355">
        <v>415</v>
      </c>
      <c r="L32" s="355">
        <v>217</v>
      </c>
      <c r="M32" s="355">
        <v>198</v>
      </c>
      <c r="N32" s="355">
        <v>0</v>
      </c>
      <c r="O32" s="355">
        <v>0</v>
      </c>
      <c r="P32" s="355">
        <v>0</v>
      </c>
      <c r="Q32" s="355">
        <v>0</v>
      </c>
      <c r="R32" s="355">
        <v>25</v>
      </c>
      <c r="S32" s="355">
        <v>48</v>
      </c>
      <c r="T32" s="355">
        <v>0</v>
      </c>
      <c r="U32" s="355">
        <v>0</v>
      </c>
      <c r="V32" s="355">
        <f t="shared" si="0"/>
        <v>25</v>
      </c>
      <c r="W32" s="355">
        <v>135</v>
      </c>
      <c r="X32" s="355">
        <v>73</v>
      </c>
      <c r="Y32" s="355"/>
      <c r="Z32" s="355"/>
      <c r="AA32" s="355"/>
      <c r="AB32" s="355"/>
      <c r="AC32" s="355"/>
      <c r="AD32" s="355"/>
      <c r="AE32" s="355"/>
      <c r="AF32" s="355"/>
      <c r="AG32" s="355"/>
      <c r="AH32" s="355"/>
      <c r="AI32" s="775"/>
      <c r="AJ32" s="775"/>
      <c r="AK32" s="355"/>
      <c r="AL32" s="355"/>
      <c r="AM32" s="355"/>
      <c r="AN32" s="355"/>
      <c r="AO32" s="775"/>
      <c r="AP32" s="355"/>
      <c r="AQ32" s="355"/>
      <c r="AR32" s="355"/>
      <c r="AS32" s="775"/>
      <c r="AT32" s="355"/>
      <c r="AU32" s="355"/>
      <c r="AV32" s="355"/>
      <c r="AW32" s="355"/>
      <c r="AX32" s="355"/>
      <c r="AY32" s="355"/>
      <c r="AZ32" s="355"/>
      <c r="BA32" s="775"/>
      <c r="BB32" s="775"/>
      <c r="BC32" s="775"/>
      <c r="BD32" s="775"/>
      <c r="BE32" s="775"/>
      <c r="BF32" s="775"/>
      <c r="BG32" s="355"/>
      <c r="BH32" s="355"/>
      <c r="BI32" s="355"/>
    </row>
    <row r="33" spans="1:61">
      <c r="A33" s="355" t="s">
        <v>23</v>
      </c>
      <c r="B33" s="355" t="s">
        <v>1133</v>
      </c>
      <c r="C33" s="356" t="s">
        <v>1171</v>
      </c>
      <c r="D33" s="355" t="s">
        <v>1174</v>
      </c>
      <c r="E33" s="355" t="s">
        <v>1175</v>
      </c>
      <c r="F33" s="355">
        <v>2139</v>
      </c>
      <c r="G33" s="355">
        <v>396</v>
      </c>
      <c r="H33" s="355">
        <v>2146</v>
      </c>
      <c r="I33" s="355">
        <v>1082</v>
      </c>
      <c r="J33" s="355">
        <v>1064</v>
      </c>
      <c r="K33" s="355">
        <v>556</v>
      </c>
      <c r="L33" s="355">
        <v>277</v>
      </c>
      <c r="M33" s="355">
        <v>279</v>
      </c>
      <c r="N33" s="355">
        <v>0</v>
      </c>
      <c r="O33" s="355">
        <v>0</v>
      </c>
      <c r="P33" s="355">
        <v>0</v>
      </c>
      <c r="Q33" s="355">
        <v>0</v>
      </c>
      <c r="R33" s="355">
        <v>90</v>
      </c>
      <c r="S33" s="355">
        <v>58</v>
      </c>
      <c r="T33" s="355">
        <v>0</v>
      </c>
      <c r="U33" s="355">
        <v>0</v>
      </c>
      <c r="V33" s="355">
        <f t="shared" si="0"/>
        <v>90</v>
      </c>
      <c r="W33" s="355">
        <v>395</v>
      </c>
      <c r="X33" s="355">
        <v>148</v>
      </c>
      <c r="Y33" s="355"/>
      <c r="Z33" s="355"/>
      <c r="AA33" s="355"/>
      <c r="AB33" s="355"/>
      <c r="AC33" s="355"/>
      <c r="AD33" s="355"/>
      <c r="AE33" s="355"/>
      <c r="AF33" s="355"/>
      <c r="AG33" s="355"/>
      <c r="AH33" s="355"/>
      <c r="AI33" s="775"/>
      <c r="AJ33" s="775"/>
      <c r="AK33" s="355"/>
      <c r="AL33" s="355"/>
      <c r="AM33" s="355"/>
      <c r="AN33" s="355"/>
      <c r="AO33" s="775"/>
      <c r="AP33" s="355"/>
      <c r="AQ33" s="355"/>
      <c r="AR33" s="355"/>
      <c r="AS33" s="775"/>
      <c r="AT33" s="355"/>
      <c r="AU33" s="355"/>
      <c r="AV33" s="355"/>
      <c r="AW33" s="355"/>
      <c r="AX33" s="355"/>
      <c r="AY33" s="355"/>
      <c r="AZ33" s="355"/>
      <c r="BA33" s="775"/>
      <c r="BB33" s="775"/>
      <c r="BC33" s="775"/>
      <c r="BD33" s="775"/>
      <c r="BE33" s="775"/>
      <c r="BF33" s="775"/>
      <c r="BG33" s="355"/>
      <c r="BH33" s="355"/>
      <c r="BI33" s="355"/>
    </row>
    <row r="34" spans="1:61">
      <c r="A34" s="355" t="s">
        <v>23</v>
      </c>
      <c r="B34" s="355" t="s">
        <v>1133</v>
      </c>
      <c r="C34" s="356" t="s">
        <v>1176</v>
      </c>
      <c r="D34" s="357" t="s">
        <v>1177</v>
      </c>
      <c r="E34" s="355" t="s">
        <v>1178</v>
      </c>
      <c r="F34" s="355">
        <v>3080</v>
      </c>
      <c r="G34" s="355">
        <v>1151</v>
      </c>
      <c r="H34" s="355">
        <v>5966</v>
      </c>
      <c r="I34" s="355">
        <v>3075</v>
      </c>
      <c r="J34" s="355">
        <v>2891</v>
      </c>
      <c r="K34" s="355">
        <v>2173</v>
      </c>
      <c r="L34" s="355">
        <v>1127</v>
      </c>
      <c r="M34" s="355">
        <v>1046</v>
      </c>
      <c r="N34" s="355">
        <v>8</v>
      </c>
      <c r="O34" s="355">
        <v>2</v>
      </c>
      <c r="P34" s="355">
        <v>6</v>
      </c>
      <c r="Q34" s="355">
        <v>0</v>
      </c>
      <c r="R34" s="355">
        <v>160</v>
      </c>
      <c r="S34" s="355">
        <v>185</v>
      </c>
      <c r="T34" s="355">
        <v>29</v>
      </c>
      <c r="U34" s="355">
        <v>12</v>
      </c>
      <c r="V34" s="355">
        <f t="shared" si="0"/>
        <v>201</v>
      </c>
      <c r="W34" s="355">
        <v>698</v>
      </c>
      <c r="X34" s="355">
        <v>386</v>
      </c>
      <c r="Y34" s="284" t="s">
        <v>6767</v>
      </c>
      <c r="Z34" s="372" t="s">
        <v>6769</v>
      </c>
      <c r="AA34" s="358"/>
      <c r="AB34" s="358"/>
      <c r="AC34" s="358">
        <v>144.57640000000001</v>
      </c>
      <c r="AD34" s="358">
        <v>138.3552</v>
      </c>
      <c r="AE34" s="358">
        <v>6.2211999999999996</v>
      </c>
      <c r="AF34" s="358"/>
      <c r="AG34" s="358"/>
      <c r="AH34" s="358" t="s">
        <v>4682</v>
      </c>
      <c r="AI34" s="447" t="s">
        <v>6770</v>
      </c>
      <c r="AJ34" s="775"/>
      <c r="AK34" s="284" t="s">
        <v>4221</v>
      </c>
      <c r="AL34" s="358">
        <v>17</v>
      </c>
      <c r="AM34" s="358"/>
      <c r="AN34" s="358" t="s">
        <v>4272</v>
      </c>
      <c r="AO34" s="463">
        <v>45348</v>
      </c>
      <c r="AP34" s="358" t="s">
        <v>6768</v>
      </c>
      <c r="AQ34" s="358" t="s">
        <v>6771</v>
      </c>
      <c r="AR34" s="358" t="s">
        <v>4274</v>
      </c>
      <c r="AS34" s="447">
        <v>9636861010</v>
      </c>
      <c r="AT34" s="355"/>
      <c r="AU34" s="355"/>
      <c r="AV34" s="355"/>
      <c r="AW34" s="355"/>
      <c r="AX34" s="355"/>
      <c r="AY34" s="355"/>
      <c r="AZ34" s="355"/>
      <c r="BA34" s="447" t="s">
        <v>4277</v>
      </c>
      <c r="BB34" s="447">
        <v>15</v>
      </c>
      <c r="BC34" s="447">
        <v>0</v>
      </c>
      <c r="BD34" s="447" t="s">
        <v>4277</v>
      </c>
      <c r="BE34" s="447">
        <v>144.57640000000001</v>
      </c>
      <c r="BF34" s="447">
        <v>109</v>
      </c>
      <c r="BG34" s="355"/>
      <c r="BH34" s="355"/>
      <c r="BI34" s="355"/>
    </row>
    <row r="35" spans="1:61">
      <c r="A35" s="355"/>
      <c r="B35" s="355"/>
      <c r="C35" s="356"/>
      <c r="D35" s="357"/>
      <c r="E35" s="355"/>
      <c r="F35" s="355"/>
      <c r="G35" s="355"/>
      <c r="H35" s="355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294" t="s">
        <v>6772</v>
      </c>
      <c r="Z35" s="368"/>
      <c r="AA35" s="367"/>
      <c r="AB35" s="367"/>
      <c r="AC35" s="367"/>
      <c r="AD35" s="367"/>
      <c r="AE35" s="367"/>
      <c r="AF35" s="367"/>
      <c r="AG35" s="367"/>
      <c r="AH35" s="367" t="s">
        <v>4682</v>
      </c>
      <c r="AI35" s="601" t="s">
        <v>4327</v>
      </c>
      <c r="AJ35" s="775"/>
      <c r="AK35" s="294" t="s">
        <v>6773</v>
      </c>
      <c r="AL35" s="367">
        <v>12.52</v>
      </c>
      <c r="AM35" s="367"/>
      <c r="AN35" s="367"/>
      <c r="AO35" s="601"/>
      <c r="AP35" s="367"/>
      <c r="AQ35" s="367"/>
      <c r="AR35" s="367"/>
      <c r="AS35" s="601"/>
      <c r="AT35" s="355"/>
      <c r="AU35" s="355"/>
      <c r="AV35" s="355"/>
      <c r="AW35" s="355"/>
      <c r="AX35" s="355"/>
      <c r="AY35" s="355"/>
      <c r="AZ35" s="355"/>
      <c r="BA35" s="601" t="s">
        <v>4277</v>
      </c>
      <c r="BB35" s="601">
        <v>10</v>
      </c>
      <c r="BC35" s="601">
        <v>0</v>
      </c>
      <c r="BD35" s="601" t="s">
        <v>4277</v>
      </c>
      <c r="BE35" s="601"/>
      <c r="BF35" s="601"/>
      <c r="BG35" s="355"/>
      <c r="BH35" s="355"/>
      <c r="BI35" s="355"/>
    </row>
    <row r="36" spans="1:61">
      <c r="A36" s="355"/>
      <c r="B36" s="355"/>
      <c r="C36" s="356"/>
      <c r="D36" s="357"/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294" t="s">
        <v>6774</v>
      </c>
      <c r="Z36" s="368"/>
      <c r="AA36" s="367"/>
      <c r="AB36" s="367"/>
      <c r="AC36" s="367"/>
      <c r="AD36" s="367"/>
      <c r="AE36" s="367"/>
      <c r="AF36" s="367"/>
      <c r="AG36" s="367"/>
      <c r="AH36" s="367" t="s">
        <v>4682</v>
      </c>
      <c r="AI36" s="601" t="s">
        <v>4327</v>
      </c>
      <c r="AJ36" s="775"/>
      <c r="AK36" s="294" t="s">
        <v>6775</v>
      </c>
      <c r="AL36" s="367">
        <v>12.52</v>
      </c>
      <c r="AM36" s="367"/>
      <c r="AN36" s="367"/>
      <c r="AO36" s="601"/>
      <c r="AP36" s="367"/>
      <c r="AQ36" s="367"/>
      <c r="AR36" s="367"/>
      <c r="AS36" s="601"/>
      <c r="AT36" s="355"/>
      <c r="AU36" s="355"/>
      <c r="AV36" s="355"/>
      <c r="AW36" s="355"/>
      <c r="AX36" s="355"/>
      <c r="AY36" s="355"/>
      <c r="AZ36" s="355"/>
      <c r="BA36" s="601" t="s">
        <v>4277</v>
      </c>
      <c r="BB36" s="601">
        <v>10</v>
      </c>
      <c r="BC36" s="601">
        <v>0</v>
      </c>
      <c r="BD36" s="601" t="s">
        <v>4277</v>
      </c>
      <c r="BE36" s="601"/>
      <c r="BF36" s="601"/>
      <c r="BG36" s="355"/>
      <c r="BH36" s="355"/>
      <c r="BI36" s="355"/>
    </row>
    <row r="37" spans="1:61">
      <c r="A37" s="355" t="s">
        <v>23</v>
      </c>
      <c r="B37" s="355" t="s">
        <v>1133</v>
      </c>
      <c r="C37" s="356" t="s">
        <v>1176</v>
      </c>
      <c r="D37" s="355" t="s">
        <v>235</v>
      </c>
      <c r="E37" s="355" t="s">
        <v>1179</v>
      </c>
      <c r="F37" s="355">
        <v>754</v>
      </c>
      <c r="G37" s="355">
        <v>149</v>
      </c>
      <c r="H37" s="355">
        <v>766</v>
      </c>
      <c r="I37" s="355">
        <v>385</v>
      </c>
      <c r="J37" s="355">
        <v>381</v>
      </c>
      <c r="K37" s="355">
        <v>82</v>
      </c>
      <c r="L37" s="355">
        <v>39</v>
      </c>
      <c r="M37" s="355">
        <v>43</v>
      </c>
      <c r="N37" s="355">
        <v>0</v>
      </c>
      <c r="O37" s="355">
        <v>0</v>
      </c>
      <c r="P37" s="355">
        <v>0</v>
      </c>
      <c r="Q37" s="355">
        <v>0</v>
      </c>
      <c r="R37" s="355">
        <v>105</v>
      </c>
      <c r="S37" s="355">
        <v>61</v>
      </c>
      <c r="T37" s="355">
        <v>6</v>
      </c>
      <c r="U37" s="355">
        <v>3</v>
      </c>
      <c r="V37" s="355">
        <f t="shared" si="0"/>
        <v>114</v>
      </c>
      <c r="W37" s="355">
        <v>154</v>
      </c>
      <c r="X37" s="355">
        <v>175</v>
      </c>
      <c r="Y37" s="284" t="s">
        <v>6780</v>
      </c>
      <c r="Z37" s="372" t="s">
        <v>6782</v>
      </c>
      <c r="AA37" s="358"/>
      <c r="AB37" s="358"/>
      <c r="AC37" s="358">
        <v>39.398400000000002</v>
      </c>
      <c r="AD37" s="358">
        <v>39.398400000000002</v>
      </c>
      <c r="AE37" s="358"/>
      <c r="AF37" s="358"/>
      <c r="AG37" s="358"/>
      <c r="AH37" s="358" t="s">
        <v>4682</v>
      </c>
      <c r="AI37" s="447" t="s">
        <v>6770</v>
      </c>
      <c r="AJ37" s="775"/>
      <c r="AK37" s="284" t="s">
        <v>6783</v>
      </c>
      <c r="AL37" s="358">
        <v>12.52</v>
      </c>
      <c r="AM37" s="358"/>
      <c r="AN37" s="358" t="s">
        <v>4272</v>
      </c>
      <c r="AO37" s="463">
        <v>45348</v>
      </c>
      <c r="AP37" s="358" t="s">
        <v>6781</v>
      </c>
      <c r="AQ37" s="358" t="s">
        <v>6144</v>
      </c>
      <c r="AR37" s="358" t="s">
        <v>4293</v>
      </c>
      <c r="AS37" s="447">
        <v>9413572002</v>
      </c>
      <c r="AT37" s="355"/>
      <c r="AU37" s="355"/>
      <c r="AV37" s="355"/>
      <c r="AW37" s="355"/>
      <c r="AX37" s="355"/>
      <c r="AY37" s="355"/>
      <c r="AZ37" s="355"/>
      <c r="BA37" s="447" t="s">
        <v>4277</v>
      </c>
      <c r="BB37" s="447">
        <v>12</v>
      </c>
      <c r="BC37" s="447">
        <v>0</v>
      </c>
      <c r="BD37" s="447" t="s">
        <v>4277</v>
      </c>
      <c r="BE37" s="447">
        <v>39.398400000000002</v>
      </c>
      <c r="BF37" s="447">
        <v>27.398399999999999</v>
      </c>
      <c r="BG37" s="355"/>
      <c r="BH37" s="355"/>
      <c r="BI37" s="355"/>
    </row>
    <row r="38" spans="1:61">
      <c r="A38" s="355" t="s">
        <v>23</v>
      </c>
      <c r="B38" s="355" t="s">
        <v>1133</v>
      </c>
      <c r="C38" s="356" t="s">
        <v>1176</v>
      </c>
      <c r="D38" s="355" t="s">
        <v>1180</v>
      </c>
      <c r="E38" s="355" t="s">
        <v>1181</v>
      </c>
      <c r="F38" s="355">
        <v>1006</v>
      </c>
      <c r="G38" s="355">
        <v>132</v>
      </c>
      <c r="H38" s="355">
        <v>632</v>
      </c>
      <c r="I38" s="355">
        <v>328</v>
      </c>
      <c r="J38" s="355">
        <v>304</v>
      </c>
      <c r="K38" s="355">
        <v>5</v>
      </c>
      <c r="L38" s="355">
        <v>4</v>
      </c>
      <c r="M38" s="355">
        <v>1</v>
      </c>
      <c r="N38" s="355">
        <v>0</v>
      </c>
      <c r="O38" s="355">
        <v>0</v>
      </c>
      <c r="P38" s="355">
        <v>0</v>
      </c>
      <c r="Q38" s="355">
        <v>0</v>
      </c>
      <c r="R38" s="355">
        <v>175</v>
      </c>
      <c r="S38" s="355">
        <v>65</v>
      </c>
      <c r="T38" s="355">
        <v>4</v>
      </c>
      <c r="U38" s="355">
        <v>4</v>
      </c>
      <c r="V38" s="355">
        <f t="shared" si="0"/>
        <v>183</v>
      </c>
      <c r="W38" s="355">
        <v>146</v>
      </c>
      <c r="X38" s="355">
        <v>248</v>
      </c>
      <c r="Y38" s="284" t="s">
        <v>6776</v>
      </c>
      <c r="Z38" s="372">
        <v>2705</v>
      </c>
      <c r="AA38" s="358"/>
      <c r="AB38" s="358"/>
      <c r="AC38" s="358">
        <v>47.868499999999997</v>
      </c>
      <c r="AD38" s="358">
        <v>47.868499999999997</v>
      </c>
      <c r="AE38" s="358"/>
      <c r="AF38" s="358"/>
      <c r="AG38" s="358"/>
      <c r="AH38" s="358" t="s">
        <v>4682</v>
      </c>
      <c r="AI38" s="447" t="s">
        <v>6770</v>
      </c>
      <c r="AJ38" s="775"/>
      <c r="AK38" s="284" t="s">
        <v>6778</v>
      </c>
      <c r="AL38" s="358">
        <v>12.52</v>
      </c>
      <c r="AM38" s="358"/>
      <c r="AN38" s="358" t="s">
        <v>4272</v>
      </c>
      <c r="AO38" s="463">
        <v>45348</v>
      </c>
      <c r="AP38" s="358" t="s">
        <v>6777</v>
      </c>
      <c r="AQ38" s="358" t="s">
        <v>6779</v>
      </c>
      <c r="AR38" s="358" t="s">
        <v>4274</v>
      </c>
      <c r="AS38" s="447">
        <v>9602816882</v>
      </c>
      <c r="AT38" s="355"/>
      <c r="AU38" s="355"/>
      <c r="AV38" s="355"/>
      <c r="AW38" s="355"/>
      <c r="AX38" s="355"/>
      <c r="AY38" s="355"/>
      <c r="AZ38" s="355"/>
      <c r="BA38" s="447" t="s">
        <v>4277</v>
      </c>
      <c r="BB38" s="447">
        <v>12</v>
      </c>
      <c r="BC38" s="447">
        <v>0</v>
      </c>
      <c r="BD38" s="447" t="s">
        <v>4277</v>
      </c>
      <c r="BE38" s="447">
        <v>47.868499999999997</v>
      </c>
      <c r="BF38" s="447">
        <v>35.868499999999997</v>
      </c>
      <c r="BG38" s="355"/>
      <c r="BH38" s="355"/>
      <c r="BI38" s="355"/>
    </row>
    <row r="39" spans="1:61" ht="17.25">
      <c r="A39" s="355" t="s">
        <v>23</v>
      </c>
      <c r="B39" s="355" t="s">
        <v>1133</v>
      </c>
      <c r="C39" s="356" t="s">
        <v>1182</v>
      </c>
      <c r="D39" s="357" t="s">
        <v>1183</v>
      </c>
      <c r="E39" s="355" t="s">
        <v>1184</v>
      </c>
      <c r="F39" s="355">
        <v>2872</v>
      </c>
      <c r="G39" s="355">
        <v>414</v>
      </c>
      <c r="H39" s="355">
        <v>1922</v>
      </c>
      <c r="I39" s="355">
        <v>952</v>
      </c>
      <c r="J39" s="355">
        <v>970</v>
      </c>
      <c r="K39" s="355">
        <v>588</v>
      </c>
      <c r="L39" s="355">
        <v>289</v>
      </c>
      <c r="M39" s="355">
        <v>299</v>
      </c>
      <c r="N39" s="355">
        <v>0</v>
      </c>
      <c r="O39" s="355">
        <v>0</v>
      </c>
      <c r="P39" s="355">
        <v>0</v>
      </c>
      <c r="Q39" s="355">
        <v>228</v>
      </c>
      <c r="R39" s="355">
        <v>155</v>
      </c>
      <c r="S39" s="355">
        <v>188</v>
      </c>
      <c r="T39" s="355">
        <v>203</v>
      </c>
      <c r="U39" s="355">
        <v>468</v>
      </c>
      <c r="V39" s="355">
        <f t="shared" si="0"/>
        <v>826</v>
      </c>
      <c r="W39" s="355">
        <v>35</v>
      </c>
      <c r="X39" s="355">
        <v>1014</v>
      </c>
      <c r="Y39" s="82" t="s">
        <v>4220</v>
      </c>
      <c r="Z39" s="361" t="s">
        <v>8842</v>
      </c>
      <c r="AA39" s="361"/>
      <c r="AB39" s="361"/>
      <c r="AC39" s="361">
        <v>136.87</v>
      </c>
      <c r="AD39" s="361">
        <v>136.87</v>
      </c>
      <c r="AE39" s="361">
        <v>0</v>
      </c>
      <c r="AF39" s="361"/>
      <c r="AG39" s="361"/>
      <c r="AH39" s="82" t="s">
        <v>4055</v>
      </c>
      <c r="AI39" s="451" t="s">
        <v>4008</v>
      </c>
      <c r="AJ39" s="479">
        <v>44372</v>
      </c>
      <c r="AK39" s="82" t="s">
        <v>4219</v>
      </c>
      <c r="AL39" s="361">
        <v>11.07</v>
      </c>
      <c r="AM39" s="361">
        <v>6.72</v>
      </c>
      <c r="AN39" s="361"/>
      <c r="AO39" s="479">
        <v>46249</v>
      </c>
      <c r="AP39" s="361" t="s">
        <v>8843</v>
      </c>
      <c r="AQ39" s="361" t="s">
        <v>4399</v>
      </c>
      <c r="AR39" s="361" t="s">
        <v>4274</v>
      </c>
      <c r="AS39" s="451">
        <v>6377349780</v>
      </c>
      <c r="AT39" s="361"/>
      <c r="AU39" s="361" t="s">
        <v>4307</v>
      </c>
      <c r="AV39" s="361" t="s">
        <v>4276</v>
      </c>
      <c r="AW39" s="361" t="s">
        <v>4276</v>
      </c>
      <c r="AX39" s="361" t="s">
        <v>4272</v>
      </c>
      <c r="AY39" s="361" t="s">
        <v>4272</v>
      </c>
      <c r="AZ39" s="361" t="s">
        <v>4272</v>
      </c>
      <c r="BA39" s="451" t="s">
        <v>4277</v>
      </c>
      <c r="BB39" s="451">
        <v>10</v>
      </c>
      <c r="BC39" s="451">
        <v>0</v>
      </c>
      <c r="BD39" s="451" t="s">
        <v>4277</v>
      </c>
      <c r="BE39" s="451">
        <v>136.87</v>
      </c>
      <c r="BF39" s="451">
        <v>76.87</v>
      </c>
      <c r="BG39" s="355"/>
      <c r="BH39" s="355"/>
      <c r="BI39" s="355"/>
    </row>
    <row r="40" spans="1:61" ht="34.5">
      <c r="A40" s="355"/>
      <c r="B40" s="355"/>
      <c r="C40" s="356"/>
      <c r="D40" s="357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680" t="s">
        <v>8844</v>
      </c>
      <c r="Z40" s="661">
        <v>185</v>
      </c>
      <c r="AA40" s="661"/>
      <c r="AB40" s="661"/>
      <c r="AC40" s="661"/>
      <c r="AD40" s="661"/>
      <c r="AE40" s="661"/>
      <c r="AF40" s="661"/>
      <c r="AG40" s="661"/>
      <c r="AH40" s="679" t="s">
        <v>4055</v>
      </c>
      <c r="AI40" s="855" t="s">
        <v>4007</v>
      </c>
      <c r="AJ40" s="864">
        <v>44882</v>
      </c>
      <c r="AK40" s="680" t="s">
        <v>8845</v>
      </c>
      <c r="AL40" s="680">
        <v>14.97</v>
      </c>
      <c r="AM40" s="661">
        <v>12.32</v>
      </c>
      <c r="AN40" s="661"/>
      <c r="AO40" s="864"/>
      <c r="AP40" s="661"/>
      <c r="AQ40" s="661"/>
      <c r="AR40" s="661"/>
      <c r="AS40" s="855"/>
      <c r="AT40" s="661"/>
      <c r="AU40" s="661" t="s">
        <v>4307</v>
      </c>
      <c r="AV40" s="661" t="s">
        <v>4272</v>
      </c>
      <c r="AW40" s="661" t="s">
        <v>4276</v>
      </c>
      <c r="AX40" s="661" t="s">
        <v>4276</v>
      </c>
      <c r="AY40" s="661" t="s">
        <v>4276</v>
      </c>
      <c r="AZ40" s="661" t="s">
        <v>4276</v>
      </c>
      <c r="BA40" s="855" t="s">
        <v>4277</v>
      </c>
      <c r="BB40" s="680">
        <v>10</v>
      </c>
      <c r="BC40" s="855">
        <v>0</v>
      </c>
      <c r="BD40" s="855" t="s">
        <v>4277</v>
      </c>
      <c r="BE40" s="855"/>
      <c r="BF40" s="855"/>
      <c r="BG40" s="355"/>
      <c r="BH40" s="355"/>
      <c r="BI40" s="355"/>
    </row>
    <row r="41" spans="1:61" ht="17.25">
      <c r="A41" s="355"/>
      <c r="B41" s="355"/>
      <c r="C41" s="356"/>
      <c r="D41" s="357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679" t="s">
        <v>8846</v>
      </c>
      <c r="Z41" s="661">
        <v>1138</v>
      </c>
      <c r="AA41" s="661"/>
      <c r="AB41" s="661"/>
      <c r="AC41" s="661"/>
      <c r="AD41" s="661"/>
      <c r="AE41" s="661"/>
      <c r="AF41" s="661"/>
      <c r="AG41" s="661"/>
      <c r="AH41" s="679" t="s">
        <v>4055</v>
      </c>
      <c r="AI41" s="855" t="s">
        <v>4007</v>
      </c>
      <c r="AJ41" s="864">
        <v>45273</v>
      </c>
      <c r="AK41" s="679" t="s">
        <v>8847</v>
      </c>
      <c r="AL41" s="661">
        <v>14.85</v>
      </c>
      <c r="AM41" s="661">
        <v>11.98</v>
      </c>
      <c r="AN41" s="661"/>
      <c r="AO41" s="864"/>
      <c r="AP41" s="661"/>
      <c r="AQ41" s="661"/>
      <c r="AR41" s="661"/>
      <c r="AS41" s="855"/>
      <c r="AT41" s="661"/>
      <c r="AU41" s="661" t="s">
        <v>4307</v>
      </c>
      <c r="AV41" s="661" t="s">
        <v>4272</v>
      </c>
      <c r="AW41" s="661" t="s">
        <v>4276</v>
      </c>
      <c r="AX41" s="661" t="s">
        <v>4276</v>
      </c>
      <c r="AY41" s="661" t="s">
        <v>4276</v>
      </c>
      <c r="AZ41" s="661" t="s">
        <v>4276</v>
      </c>
      <c r="BA41" s="855" t="s">
        <v>4277</v>
      </c>
      <c r="BB41" s="855">
        <v>10</v>
      </c>
      <c r="BC41" s="855">
        <v>0</v>
      </c>
      <c r="BD41" s="855" t="s">
        <v>4277</v>
      </c>
      <c r="BE41" s="855"/>
      <c r="BF41" s="855"/>
      <c r="BG41" s="355"/>
      <c r="BH41" s="355"/>
      <c r="BI41" s="355"/>
    </row>
    <row r="42" spans="1:61" ht="34.5">
      <c r="A42" s="355"/>
      <c r="B42" s="355"/>
      <c r="C42" s="356"/>
      <c r="D42" s="357"/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680" t="s">
        <v>8848</v>
      </c>
      <c r="Z42" s="661">
        <v>1283</v>
      </c>
      <c r="AA42" s="661"/>
      <c r="AB42" s="661"/>
      <c r="AC42" s="661"/>
      <c r="AD42" s="661"/>
      <c r="AE42" s="661"/>
      <c r="AF42" s="661"/>
      <c r="AG42" s="661"/>
      <c r="AH42" s="679" t="s">
        <v>4055</v>
      </c>
      <c r="AI42" s="855" t="s">
        <v>4327</v>
      </c>
      <c r="AJ42" s="864">
        <v>45282</v>
      </c>
      <c r="AK42" s="679" t="s">
        <v>8849</v>
      </c>
      <c r="AL42" s="661">
        <v>24.46</v>
      </c>
      <c r="AM42" s="661">
        <v>19.010000000000002</v>
      </c>
      <c r="AN42" s="661"/>
      <c r="AO42" s="864"/>
      <c r="AP42" s="661"/>
      <c r="AQ42" s="661"/>
      <c r="AR42" s="661"/>
      <c r="AS42" s="855"/>
      <c r="AT42" s="661"/>
      <c r="AU42" s="661" t="s">
        <v>4307</v>
      </c>
      <c r="AV42" s="661" t="s">
        <v>4272</v>
      </c>
      <c r="AW42" s="661" t="s">
        <v>4276</v>
      </c>
      <c r="AX42" s="661" t="s">
        <v>4276</v>
      </c>
      <c r="AY42" s="661" t="s">
        <v>4276</v>
      </c>
      <c r="AZ42" s="661" t="s">
        <v>4276</v>
      </c>
      <c r="BA42" s="855" t="s">
        <v>4277</v>
      </c>
      <c r="BB42" s="855">
        <v>20</v>
      </c>
      <c r="BC42" s="855">
        <v>0</v>
      </c>
      <c r="BD42" s="855" t="s">
        <v>4277</v>
      </c>
      <c r="BE42" s="855"/>
      <c r="BF42" s="855"/>
      <c r="BG42" s="355"/>
      <c r="BH42" s="355"/>
      <c r="BI42" s="355"/>
    </row>
    <row r="43" spans="1:61" ht="17.25">
      <c r="A43" s="355"/>
      <c r="B43" s="355"/>
      <c r="C43" s="356"/>
      <c r="D43" s="357"/>
      <c r="E43" s="355"/>
      <c r="F43" s="355"/>
      <c r="G43" s="355"/>
      <c r="H43" s="355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679" t="s">
        <v>4218</v>
      </c>
      <c r="Z43" s="661">
        <v>1138</v>
      </c>
      <c r="AA43" s="661"/>
      <c r="AB43" s="661"/>
      <c r="AC43" s="661"/>
      <c r="AD43" s="661"/>
      <c r="AE43" s="661"/>
      <c r="AF43" s="661"/>
      <c r="AG43" s="661"/>
      <c r="AH43" s="679" t="s">
        <v>4055</v>
      </c>
      <c r="AI43" s="855" t="s">
        <v>4327</v>
      </c>
      <c r="AJ43" s="864">
        <v>45282</v>
      </c>
      <c r="AK43" s="679" t="s">
        <v>4217</v>
      </c>
      <c r="AL43" s="661">
        <v>14.54</v>
      </c>
      <c r="AM43" s="661">
        <v>12.71</v>
      </c>
      <c r="AN43" s="661"/>
      <c r="AO43" s="864"/>
      <c r="AP43" s="661"/>
      <c r="AQ43" s="661"/>
      <c r="AR43" s="661"/>
      <c r="AS43" s="855"/>
      <c r="AT43" s="661"/>
      <c r="AU43" s="661" t="s">
        <v>4307</v>
      </c>
      <c r="AV43" s="661" t="s">
        <v>4276</v>
      </c>
      <c r="AW43" s="661" t="s">
        <v>4276</v>
      </c>
      <c r="AX43" s="661" t="s">
        <v>4272</v>
      </c>
      <c r="AY43" s="661" t="s">
        <v>4272</v>
      </c>
      <c r="AZ43" s="661" t="s">
        <v>4272</v>
      </c>
      <c r="BA43" s="855" t="s">
        <v>4277</v>
      </c>
      <c r="BB43" s="855">
        <v>10</v>
      </c>
      <c r="BC43" s="855">
        <v>0</v>
      </c>
      <c r="BD43" s="855" t="s">
        <v>4277</v>
      </c>
      <c r="BE43" s="855"/>
      <c r="BF43" s="855"/>
      <c r="BG43" s="355"/>
      <c r="BH43" s="355"/>
      <c r="BI43" s="355"/>
    </row>
    <row r="44" spans="1:61">
      <c r="A44" s="355" t="s">
        <v>23</v>
      </c>
      <c r="B44" s="355" t="s">
        <v>1133</v>
      </c>
      <c r="C44" s="356" t="s">
        <v>1182</v>
      </c>
      <c r="D44" s="355" t="s">
        <v>1185</v>
      </c>
      <c r="E44" s="355" t="s">
        <v>1186</v>
      </c>
      <c r="F44" s="355">
        <v>910</v>
      </c>
      <c r="G44" s="355">
        <v>227</v>
      </c>
      <c r="H44" s="355">
        <v>1031</v>
      </c>
      <c r="I44" s="355">
        <v>497</v>
      </c>
      <c r="J44" s="355">
        <v>534</v>
      </c>
      <c r="K44" s="355">
        <v>170</v>
      </c>
      <c r="L44" s="355">
        <v>84</v>
      </c>
      <c r="M44" s="355">
        <v>86</v>
      </c>
      <c r="N44" s="355">
        <v>1</v>
      </c>
      <c r="O44" s="355">
        <v>1</v>
      </c>
      <c r="P44" s="355">
        <v>0</v>
      </c>
      <c r="Q44" s="355">
        <v>0</v>
      </c>
      <c r="R44" s="355">
        <v>32</v>
      </c>
      <c r="S44" s="355">
        <v>99</v>
      </c>
      <c r="T44" s="355">
        <v>0</v>
      </c>
      <c r="U44" s="355">
        <v>36</v>
      </c>
      <c r="V44" s="355">
        <f t="shared" si="0"/>
        <v>68</v>
      </c>
      <c r="W44" s="355">
        <v>34</v>
      </c>
      <c r="X44" s="355">
        <v>167</v>
      </c>
      <c r="Y44" s="355"/>
      <c r="Z44" s="355"/>
      <c r="AA44" s="355"/>
      <c r="AB44" s="355"/>
      <c r="AC44" s="355"/>
      <c r="AD44" s="355"/>
      <c r="AE44" s="355"/>
      <c r="AF44" s="355"/>
      <c r="AG44" s="355"/>
      <c r="AH44" s="355"/>
      <c r="AI44" s="775"/>
      <c r="AJ44" s="775"/>
      <c r="AK44" s="355"/>
      <c r="AL44" s="355"/>
      <c r="AM44" s="355"/>
      <c r="AN44" s="355"/>
      <c r="AO44" s="775"/>
      <c r="AP44" s="355"/>
      <c r="AQ44" s="355"/>
      <c r="AR44" s="355"/>
      <c r="AS44" s="775"/>
      <c r="AT44" s="355"/>
      <c r="AU44" s="355"/>
      <c r="AV44" s="355"/>
      <c r="AW44" s="355"/>
      <c r="AX44" s="355"/>
      <c r="AY44" s="355"/>
      <c r="AZ44" s="355"/>
      <c r="BA44" s="775"/>
      <c r="BB44" s="775"/>
      <c r="BC44" s="775"/>
      <c r="BD44" s="775"/>
      <c r="BE44" s="775"/>
      <c r="BF44" s="775"/>
      <c r="BG44" s="355"/>
      <c r="BH44" s="355"/>
      <c r="BI44" s="355"/>
    </row>
    <row r="45" spans="1:61">
      <c r="A45" s="355" t="s">
        <v>23</v>
      </c>
      <c r="B45" s="355" t="s">
        <v>1133</v>
      </c>
      <c r="C45" s="356" t="s">
        <v>1182</v>
      </c>
      <c r="D45" s="355" t="s">
        <v>1187</v>
      </c>
      <c r="E45" s="355" t="s">
        <v>1188</v>
      </c>
      <c r="F45" s="355">
        <v>615</v>
      </c>
      <c r="G45" s="355">
        <v>97</v>
      </c>
      <c r="H45" s="355">
        <v>529</v>
      </c>
      <c r="I45" s="355">
        <v>282</v>
      </c>
      <c r="J45" s="355">
        <v>247</v>
      </c>
      <c r="K45" s="355">
        <v>118</v>
      </c>
      <c r="L45" s="355">
        <v>66</v>
      </c>
      <c r="M45" s="355">
        <v>52</v>
      </c>
      <c r="N45" s="355">
        <v>0</v>
      </c>
      <c r="O45" s="355">
        <v>0</v>
      </c>
      <c r="P45" s="355">
        <v>0</v>
      </c>
      <c r="Q45" s="355">
        <v>0</v>
      </c>
      <c r="R45" s="355">
        <v>8</v>
      </c>
      <c r="S45" s="355">
        <v>139</v>
      </c>
      <c r="T45" s="355">
        <v>0</v>
      </c>
      <c r="U45" s="355">
        <v>43</v>
      </c>
      <c r="V45" s="355">
        <f t="shared" si="0"/>
        <v>51</v>
      </c>
      <c r="W45" s="355">
        <v>34</v>
      </c>
      <c r="X45" s="355">
        <v>190</v>
      </c>
      <c r="Y45" s="355"/>
      <c r="Z45" s="355"/>
      <c r="AA45" s="355"/>
      <c r="AB45" s="355"/>
      <c r="AC45" s="355"/>
      <c r="AD45" s="355"/>
      <c r="AE45" s="355"/>
      <c r="AF45" s="355"/>
      <c r="AG45" s="355"/>
      <c r="AH45" s="355"/>
      <c r="AI45" s="775"/>
      <c r="AJ45" s="775"/>
      <c r="AK45" s="355"/>
      <c r="AL45" s="355"/>
      <c r="AM45" s="355"/>
      <c r="AN45" s="355"/>
      <c r="AO45" s="775"/>
      <c r="AP45" s="355"/>
      <c r="AQ45" s="355"/>
      <c r="AR45" s="355"/>
      <c r="AS45" s="775"/>
      <c r="AT45" s="355"/>
      <c r="AU45" s="355"/>
      <c r="AV45" s="355"/>
      <c r="AW45" s="355"/>
      <c r="AX45" s="355"/>
      <c r="AY45" s="355"/>
      <c r="AZ45" s="355"/>
      <c r="BA45" s="775"/>
      <c r="BB45" s="775"/>
      <c r="BC45" s="775"/>
      <c r="BD45" s="775"/>
      <c r="BE45" s="775"/>
      <c r="BF45" s="775"/>
      <c r="BG45" s="355"/>
      <c r="BH45" s="355"/>
      <c r="BI45" s="355"/>
    </row>
    <row r="46" spans="1:61">
      <c r="A46" s="355" t="s">
        <v>23</v>
      </c>
      <c r="B46" s="355" t="s">
        <v>1133</v>
      </c>
      <c r="C46" s="356" t="s">
        <v>1189</v>
      </c>
      <c r="D46" s="357" t="s">
        <v>1189</v>
      </c>
      <c r="E46" s="355" t="s">
        <v>1190</v>
      </c>
      <c r="F46" s="355">
        <v>1379</v>
      </c>
      <c r="G46" s="355">
        <v>306</v>
      </c>
      <c r="H46" s="355">
        <v>1717</v>
      </c>
      <c r="I46" s="355">
        <v>904</v>
      </c>
      <c r="J46" s="355">
        <v>813</v>
      </c>
      <c r="K46" s="355">
        <v>106</v>
      </c>
      <c r="L46" s="355">
        <v>60</v>
      </c>
      <c r="M46" s="355">
        <v>46</v>
      </c>
      <c r="N46" s="355">
        <v>0</v>
      </c>
      <c r="O46" s="355">
        <v>0</v>
      </c>
      <c r="P46" s="355">
        <v>0</v>
      </c>
      <c r="Q46" s="355">
        <v>0</v>
      </c>
      <c r="R46" s="355">
        <v>12</v>
      </c>
      <c r="S46" s="355">
        <v>0</v>
      </c>
      <c r="T46" s="355">
        <v>0</v>
      </c>
      <c r="U46" s="355">
        <v>41</v>
      </c>
      <c r="V46" s="355">
        <f t="shared" si="0"/>
        <v>53</v>
      </c>
      <c r="W46" s="355">
        <v>239</v>
      </c>
      <c r="X46" s="355">
        <v>53</v>
      </c>
      <c r="Y46" s="284" t="s">
        <v>6793</v>
      </c>
      <c r="Z46" s="372" t="s">
        <v>6795</v>
      </c>
      <c r="AA46" s="358"/>
      <c r="AB46" s="358"/>
      <c r="AC46" s="358">
        <v>64.218400000000003</v>
      </c>
      <c r="AD46" s="358"/>
      <c r="AE46" s="358">
        <v>64.218400000000003</v>
      </c>
      <c r="AF46" s="358"/>
      <c r="AG46" s="358"/>
      <c r="AH46" s="358" t="s">
        <v>4682</v>
      </c>
      <c r="AI46" s="447" t="s">
        <v>4280</v>
      </c>
      <c r="AJ46" s="775"/>
      <c r="AK46" s="284" t="s">
        <v>6796</v>
      </c>
      <c r="AL46" s="358">
        <v>20.41</v>
      </c>
      <c r="AM46" s="358"/>
      <c r="AN46" s="358" t="s">
        <v>4272</v>
      </c>
      <c r="AO46" s="463">
        <v>45317</v>
      </c>
      <c r="AP46" s="358" t="s">
        <v>6794</v>
      </c>
      <c r="AQ46" s="358" t="s">
        <v>6797</v>
      </c>
      <c r="AR46" s="358" t="s">
        <v>4274</v>
      </c>
      <c r="AS46" s="447">
        <v>9799113089</v>
      </c>
      <c r="AT46" s="355"/>
      <c r="AU46" s="355"/>
      <c r="AV46" s="355"/>
      <c r="AW46" s="355"/>
      <c r="AX46" s="355"/>
      <c r="AY46" s="355"/>
      <c r="AZ46" s="355"/>
      <c r="BA46" s="447" t="s">
        <v>4277</v>
      </c>
      <c r="BB46" s="447">
        <v>15</v>
      </c>
      <c r="BC46" s="447">
        <v>0</v>
      </c>
      <c r="BD46" s="447" t="s">
        <v>4277</v>
      </c>
      <c r="BE46" s="447">
        <v>64.218400000000003</v>
      </c>
      <c r="BF46" s="447">
        <v>35.218400000000003</v>
      </c>
      <c r="BG46" s="355"/>
      <c r="BH46" s="355"/>
      <c r="BI46" s="355"/>
    </row>
    <row r="47" spans="1:61">
      <c r="A47" s="355"/>
      <c r="B47" s="355"/>
      <c r="C47" s="356"/>
      <c r="D47" s="357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294" t="s">
        <v>6798</v>
      </c>
      <c r="Z47" s="368"/>
      <c r="AA47" s="367"/>
      <c r="AB47" s="367"/>
      <c r="AC47" s="367"/>
      <c r="AD47" s="367"/>
      <c r="AE47" s="367"/>
      <c r="AF47" s="367"/>
      <c r="AG47" s="367"/>
      <c r="AH47" s="367" t="s">
        <v>4682</v>
      </c>
      <c r="AI47" s="601" t="s">
        <v>4280</v>
      </c>
      <c r="AJ47" s="775"/>
      <c r="AK47" s="294" t="s">
        <v>6799</v>
      </c>
      <c r="AL47" s="367">
        <v>22.23</v>
      </c>
      <c r="AM47" s="367"/>
      <c r="AN47" s="367"/>
      <c r="AO47" s="601"/>
      <c r="AP47" s="367"/>
      <c r="AQ47" s="367"/>
      <c r="AR47" s="367"/>
      <c r="AS47" s="601"/>
      <c r="AT47" s="355"/>
      <c r="AU47" s="355"/>
      <c r="AV47" s="355"/>
      <c r="AW47" s="355"/>
      <c r="AX47" s="355"/>
      <c r="AY47" s="355"/>
      <c r="AZ47" s="355"/>
      <c r="BA47" s="601" t="s">
        <v>4277</v>
      </c>
      <c r="BB47" s="601">
        <v>15</v>
      </c>
      <c r="BC47" s="601">
        <v>0</v>
      </c>
      <c r="BD47" s="601" t="s">
        <v>4277</v>
      </c>
      <c r="BE47" s="601"/>
      <c r="BF47" s="601"/>
      <c r="BG47" s="355"/>
      <c r="BH47" s="355"/>
      <c r="BI47" s="355"/>
    </row>
    <row r="48" spans="1:61">
      <c r="A48" s="355" t="s">
        <v>23</v>
      </c>
      <c r="B48" s="355" t="s">
        <v>1133</v>
      </c>
      <c r="C48" s="356" t="s">
        <v>1189</v>
      </c>
      <c r="D48" s="355" t="s">
        <v>1191</v>
      </c>
      <c r="E48" s="355" t="s">
        <v>1192</v>
      </c>
      <c r="F48" s="355">
        <v>638</v>
      </c>
      <c r="G48" s="355">
        <v>84</v>
      </c>
      <c r="H48" s="355">
        <v>423</v>
      </c>
      <c r="I48" s="355">
        <v>227</v>
      </c>
      <c r="J48" s="355">
        <v>196</v>
      </c>
      <c r="K48" s="355">
        <v>2</v>
      </c>
      <c r="L48" s="355">
        <v>1</v>
      </c>
      <c r="M48" s="355">
        <v>1</v>
      </c>
      <c r="N48" s="355">
        <v>0</v>
      </c>
      <c r="O48" s="355">
        <v>0</v>
      </c>
      <c r="P48" s="355">
        <v>0</v>
      </c>
      <c r="Q48" s="355">
        <v>0</v>
      </c>
      <c r="R48" s="355">
        <v>2</v>
      </c>
      <c r="S48" s="355">
        <v>0</v>
      </c>
      <c r="T48" s="355">
        <v>0</v>
      </c>
      <c r="U48" s="355">
        <v>14</v>
      </c>
      <c r="V48" s="355">
        <f t="shared" si="0"/>
        <v>16</v>
      </c>
      <c r="W48" s="355">
        <v>122</v>
      </c>
      <c r="X48" s="355">
        <v>16</v>
      </c>
      <c r="Y48" s="284" t="s">
        <v>6800</v>
      </c>
      <c r="Z48" s="372" t="s">
        <v>6802</v>
      </c>
      <c r="AA48" s="358"/>
      <c r="AB48" s="358"/>
      <c r="AC48" s="358">
        <v>15.9292</v>
      </c>
      <c r="AD48" s="358"/>
      <c r="AE48" s="358">
        <v>15.9292</v>
      </c>
      <c r="AF48" s="358"/>
      <c r="AG48" s="358"/>
      <c r="AH48" s="358" t="s">
        <v>4682</v>
      </c>
      <c r="AI48" s="447" t="s">
        <v>4327</v>
      </c>
      <c r="AJ48" s="775"/>
      <c r="AK48" s="284" t="s">
        <v>6803</v>
      </c>
      <c r="AL48" s="358">
        <v>20.77</v>
      </c>
      <c r="AM48" s="358"/>
      <c r="AN48" s="358" t="s">
        <v>4272</v>
      </c>
      <c r="AO48" s="463">
        <v>45317</v>
      </c>
      <c r="AP48" s="358" t="s">
        <v>6801</v>
      </c>
      <c r="AQ48" s="358" t="s">
        <v>6804</v>
      </c>
      <c r="AR48" s="358" t="s">
        <v>4274</v>
      </c>
      <c r="AS48" s="447">
        <v>9001203069</v>
      </c>
      <c r="AT48" s="355"/>
      <c r="AU48" s="355"/>
      <c r="AV48" s="355"/>
      <c r="AW48" s="355"/>
      <c r="AX48" s="355"/>
      <c r="AY48" s="355"/>
      <c r="AZ48" s="355"/>
      <c r="BA48" s="447" t="s">
        <v>4277</v>
      </c>
      <c r="BB48" s="447">
        <v>12</v>
      </c>
      <c r="BC48" s="447">
        <v>0</v>
      </c>
      <c r="BD48" s="447" t="s">
        <v>4277</v>
      </c>
      <c r="BE48" s="447">
        <v>15.9292</v>
      </c>
      <c r="BF48" s="447">
        <v>3.9291999999999998</v>
      </c>
      <c r="BG48" s="355"/>
      <c r="BH48" s="355"/>
      <c r="BI48" s="355"/>
    </row>
    <row r="49" spans="1:61">
      <c r="A49" s="355" t="s">
        <v>23</v>
      </c>
      <c r="B49" s="355" t="s">
        <v>1133</v>
      </c>
      <c r="C49" s="356" t="s">
        <v>1189</v>
      </c>
      <c r="D49" s="355" t="s">
        <v>1193</v>
      </c>
      <c r="E49" s="355" t="s">
        <v>1194</v>
      </c>
      <c r="F49" s="355">
        <v>1615</v>
      </c>
      <c r="G49" s="355">
        <v>222</v>
      </c>
      <c r="H49" s="355">
        <v>1101</v>
      </c>
      <c r="I49" s="355">
        <v>545</v>
      </c>
      <c r="J49" s="355">
        <v>556</v>
      </c>
      <c r="K49" s="355">
        <v>368</v>
      </c>
      <c r="L49" s="355">
        <v>176</v>
      </c>
      <c r="M49" s="355">
        <v>192</v>
      </c>
      <c r="N49" s="355">
        <v>0</v>
      </c>
      <c r="O49" s="355">
        <v>0</v>
      </c>
      <c r="P49" s="355">
        <v>0</v>
      </c>
      <c r="Q49" s="355">
        <v>0</v>
      </c>
      <c r="R49" s="355">
        <v>10</v>
      </c>
      <c r="S49" s="355">
        <v>349</v>
      </c>
      <c r="T49" s="355">
        <v>0</v>
      </c>
      <c r="U49" s="355">
        <v>72</v>
      </c>
      <c r="V49" s="355">
        <f t="shared" si="0"/>
        <v>82</v>
      </c>
      <c r="W49" s="355">
        <v>67</v>
      </c>
      <c r="X49" s="355">
        <v>431</v>
      </c>
      <c r="Y49" s="284" t="s">
        <v>6805</v>
      </c>
      <c r="Z49" s="359">
        <v>1.4156798284266199E+21</v>
      </c>
      <c r="AA49" s="358"/>
      <c r="AB49" s="358"/>
      <c r="AC49" s="358">
        <v>171.07929999999999</v>
      </c>
      <c r="AD49" s="358">
        <v>134.45590000000001</v>
      </c>
      <c r="AE49" s="358">
        <v>36.623399999999997</v>
      </c>
      <c r="AF49" s="358"/>
      <c r="AG49" s="358"/>
      <c r="AH49" s="358" t="s">
        <v>4682</v>
      </c>
      <c r="AI49" s="447" t="s">
        <v>4007</v>
      </c>
      <c r="AJ49" s="775"/>
      <c r="AK49" s="284" t="s">
        <v>6807</v>
      </c>
      <c r="AL49" s="358">
        <v>12.44</v>
      </c>
      <c r="AM49" s="358"/>
      <c r="AN49" s="358" t="s">
        <v>4272</v>
      </c>
      <c r="AO49" s="463">
        <v>45317</v>
      </c>
      <c r="AP49" s="358" t="s">
        <v>6806</v>
      </c>
      <c r="AQ49" s="358" t="s">
        <v>6808</v>
      </c>
      <c r="AR49" s="358" t="s">
        <v>4274</v>
      </c>
      <c r="AS49" s="447">
        <v>8003034719</v>
      </c>
      <c r="AT49" s="355"/>
      <c r="AU49" s="355"/>
      <c r="AV49" s="355"/>
      <c r="AW49" s="355"/>
      <c r="AX49" s="355"/>
      <c r="AY49" s="355"/>
      <c r="AZ49" s="355"/>
      <c r="BA49" s="447" t="s">
        <v>4277</v>
      </c>
      <c r="BB49" s="447">
        <v>12</v>
      </c>
      <c r="BC49" s="447">
        <v>0</v>
      </c>
      <c r="BD49" s="447" t="s">
        <v>4277</v>
      </c>
      <c r="BE49" s="447">
        <v>171.07929999999999</v>
      </c>
      <c r="BF49" s="447">
        <v>159.07929999999999</v>
      </c>
      <c r="BG49" s="355"/>
      <c r="BH49" s="355"/>
      <c r="BI49" s="355"/>
    </row>
    <row r="50" spans="1:61" ht="31.5">
      <c r="A50" s="355" t="s">
        <v>23</v>
      </c>
      <c r="B50" s="355" t="s">
        <v>1133</v>
      </c>
      <c r="C50" s="356" t="s">
        <v>1195</v>
      </c>
      <c r="D50" s="357" t="s">
        <v>1195</v>
      </c>
      <c r="E50" s="355" t="s">
        <v>1196</v>
      </c>
      <c r="F50" s="355">
        <v>811</v>
      </c>
      <c r="G50" s="355">
        <v>257</v>
      </c>
      <c r="H50" s="355">
        <v>1208</v>
      </c>
      <c r="I50" s="355">
        <v>627</v>
      </c>
      <c r="J50" s="355">
        <v>581</v>
      </c>
      <c r="K50" s="355">
        <v>41</v>
      </c>
      <c r="L50" s="355">
        <v>24</v>
      </c>
      <c r="M50" s="355">
        <v>17</v>
      </c>
      <c r="N50" s="355">
        <v>6</v>
      </c>
      <c r="O50" s="355">
        <v>4</v>
      </c>
      <c r="P50" s="355">
        <v>2</v>
      </c>
      <c r="Q50" s="355">
        <v>0</v>
      </c>
      <c r="R50" s="355">
        <v>162</v>
      </c>
      <c r="S50" s="355">
        <v>149</v>
      </c>
      <c r="T50" s="355">
        <v>181</v>
      </c>
      <c r="U50" s="355">
        <v>0</v>
      </c>
      <c r="V50" s="355">
        <f t="shared" si="0"/>
        <v>343</v>
      </c>
      <c r="W50" s="355">
        <v>0</v>
      </c>
      <c r="X50" s="355">
        <v>492</v>
      </c>
      <c r="Y50" s="124" t="s">
        <v>7798</v>
      </c>
      <c r="Z50" s="372" t="s">
        <v>8034</v>
      </c>
      <c r="AA50" s="358">
        <v>26.247440000000001</v>
      </c>
      <c r="AB50" s="358">
        <v>73.693799999999996</v>
      </c>
      <c r="AC50" s="358">
        <v>150.1585</v>
      </c>
      <c r="AD50" s="358">
        <v>150.1585</v>
      </c>
      <c r="AE50" s="358"/>
      <c r="AF50" s="358"/>
      <c r="AG50" s="358"/>
      <c r="AH50" s="358" t="s">
        <v>4682</v>
      </c>
      <c r="AI50" s="447" t="s">
        <v>4008</v>
      </c>
      <c r="AJ50" s="447"/>
      <c r="AK50" s="358" t="s">
        <v>4017</v>
      </c>
      <c r="AL50" s="358">
        <v>10</v>
      </c>
      <c r="AM50" s="358"/>
      <c r="AN50" s="358" t="s">
        <v>4272</v>
      </c>
      <c r="AO50" s="463">
        <v>44748</v>
      </c>
      <c r="AP50" s="358" t="s">
        <v>8035</v>
      </c>
      <c r="AQ50" s="358" t="s">
        <v>8036</v>
      </c>
      <c r="AR50" s="361" t="s">
        <v>4274</v>
      </c>
      <c r="AS50" s="447">
        <v>9571174781</v>
      </c>
      <c r="AT50" s="358"/>
      <c r="AU50" s="358"/>
      <c r="AV50" s="358"/>
      <c r="AW50" s="358"/>
      <c r="AX50" s="358"/>
      <c r="AY50" s="358"/>
      <c r="AZ50" s="358"/>
      <c r="BA50" s="447" t="s">
        <v>5397</v>
      </c>
      <c r="BB50" s="447">
        <v>11</v>
      </c>
      <c r="BC50" s="447"/>
      <c r="BD50" s="447" t="s">
        <v>5397</v>
      </c>
      <c r="BE50" s="447">
        <v>150.1585</v>
      </c>
      <c r="BF50" s="447">
        <v>139.1585</v>
      </c>
      <c r="BG50" s="355"/>
      <c r="BH50" s="355"/>
      <c r="BI50" s="355"/>
    </row>
    <row r="51" spans="1:61">
      <c r="A51" s="355" t="s">
        <v>23</v>
      </c>
      <c r="B51" s="355" t="s">
        <v>1133</v>
      </c>
      <c r="C51" s="356" t="s">
        <v>1195</v>
      </c>
      <c r="D51" s="355" t="s">
        <v>1197</v>
      </c>
      <c r="E51" s="355" t="s">
        <v>1198</v>
      </c>
      <c r="F51" s="355">
        <v>559</v>
      </c>
      <c r="G51" s="355">
        <v>223</v>
      </c>
      <c r="H51" s="355">
        <v>1048</v>
      </c>
      <c r="I51" s="355">
        <v>542</v>
      </c>
      <c r="J51" s="355">
        <v>506</v>
      </c>
      <c r="K51" s="355">
        <v>649</v>
      </c>
      <c r="L51" s="355">
        <v>344</v>
      </c>
      <c r="M51" s="355">
        <v>305</v>
      </c>
      <c r="N51" s="355">
        <v>0</v>
      </c>
      <c r="O51" s="355">
        <v>0</v>
      </c>
      <c r="P51" s="355">
        <v>0</v>
      </c>
      <c r="Q51" s="355">
        <v>0</v>
      </c>
      <c r="R51" s="355">
        <v>45</v>
      </c>
      <c r="S51" s="355">
        <v>20</v>
      </c>
      <c r="T51" s="355">
        <v>0</v>
      </c>
      <c r="U51" s="355">
        <v>0</v>
      </c>
      <c r="V51" s="355">
        <f t="shared" si="0"/>
        <v>45</v>
      </c>
      <c r="W51" s="355">
        <v>13</v>
      </c>
      <c r="X51" s="355">
        <v>65</v>
      </c>
      <c r="Y51" s="358" t="s">
        <v>8042</v>
      </c>
      <c r="Z51" s="372" t="s">
        <v>8044</v>
      </c>
      <c r="AA51" s="358">
        <v>26.270261000000001</v>
      </c>
      <c r="AB51" s="358">
        <v>73.728409999999997</v>
      </c>
      <c r="AC51" s="358">
        <v>15.856400000000001</v>
      </c>
      <c r="AD51" s="358">
        <v>15.856400000000001</v>
      </c>
      <c r="AE51" s="358"/>
      <c r="AF51" s="358"/>
      <c r="AG51" s="358"/>
      <c r="AH51" s="358" t="s">
        <v>4682</v>
      </c>
      <c r="AI51" s="447" t="s">
        <v>4008</v>
      </c>
      <c r="AJ51" s="447"/>
      <c r="AK51" s="358" t="s">
        <v>8045</v>
      </c>
      <c r="AL51" s="358">
        <v>23</v>
      </c>
      <c r="AM51" s="358"/>
      <c r="AN51" s="358" t="s">
        <v>4272</v>
      </c>
      <c r="AO51" s="463">
        <v>44746</v>
      </c>
      <c r="AP51" s="358" t="s">
        <v>8046</v>
      </c>
      <c r="AQ51" s="358" t="s">
        <v>8043</v>
      </c>
      <c r="AR51" s="361" t="s">
        <v>4274</v>
      </c>
      <c r="AS51" s="447">
        <v>9549232770</v>
      </c>
      <c r="AT51" s="358"/>
      <c r="AU51" s="358"/>
      <c r="AV51" s="358"/>
      <c r="AW51" s="358"/>
      <c r="AX51" s="358"/>
      <c r="AY51" s="358"/>
      <c r="AZ51" s="358"/>
      <c r="BA51" s="447" t="s">
        <v>5750</v>
      </c>
      <c r="BB51" s="447">
        <v>2</v>
      </c>
      <c r="BC51" s="447"/>
      <c r="BD51" s="447" t="s">
        <v>4277</v>
      </c>
      <c r="BE51" s="447">
        <v>15.856400000000001</v>
      </c>
      <c r="BF51" s="447">
        <v>13.856400000000001</v>
      </c>
      <c r="BG51" s="355"/>
      <c r="BH51" s="355"/>
      <c r="BI51" s="355"/>
    </row>
    <row r="52" spans="1:61">
      <c r="A52" s="355" t="s">
        <v>23</v>
      </c>
      <c r="B52" s="355" t="s">
        <v>1133</v>
      </c>
      <c r="C52" s="356" t="s">
        <v>1195</v>
      </c>
      <c r="D52" s="355" t="s">
        <v>1199</v>
      </c>
      <c r="E52" s="355" t="s">
        <v>1200</v>
      </c>
      <c r="F52" s="355">
        <v>756</v>
      </c>
      <c r="G52" s="355">
        <v>167</v>
      </c>
      <c r="H52" s="355">
        <v>832</v>
      </c>
      <c r="I52" s="355">
        <v>408</v>
      </c>
      <c r="J52" s="355">
        <v>424</v>
      </c>
      <c r="K52" s="355">
        <v>102</v>
      </c>
      <c r="L52" s="355">
        <v>53</v>
      </c>
      <c r="M52" s="355">
        <v>49</v>
      </c>
      <c r="N52" s="355">
        <v>0</v>
      </c>
      <c r="O52" s="355">
        <v>0</v>
      </c>
      <c r="P52" s="355">
        <v>0</v>
      </c>
      <c r="Q52" s="355">
        <v>0</v>
      </c>
      <c r="R52" s="355">
        <v>40</v>
      </c>
      <c r="S52" s="355">
        <v>100</v>
      </c>
      <c r="T52" s="355">
        <v>0</v>
      </c>
      <c r="U52" s="355">
        <v>36</v>
      </c>
      <c r="V52" s="355">
        <f t="shared" si="0"/>
        <v>76</v>
      </c>
      <c r="W52" s="355">
        <v>43</v>
      </c>
      <c r="X52" s="355">
        <v>176</v>
      </c>
      <c r="Y52" s="358" t="s">
        <v>8037</v>
      </c>
      <c r="Z52" s="372" t="s">
        <v>8038</v>
      </c>
      <c r="AA52" s="358">
        <v>26.299323000000001</v>
      </c>
      <c r="AB52" s="358">
        <v>73.700541000000001</v>
      </c>
      <c r="AC52" s="358">
        <v>24.755400000000002</v>
      </c>
      <c r="AD52" s="358">
        <v>24.755400000000002</v>
      </c>
      <c r="AE52" s="358"/>
      <c r="AF52" s="358"/>
      <c r="AG52" s="358"/>
      <c r="AH52" s="358" t="s">
        <v>4682</v>
      </c>
      <c r="AI52" s="447" t="s">
        <v>4008</v>
      </c>
      <c r="AJ52" s="447"/>
      <c r="AK52" s="358" t="s">
        <v>8039</v>
      </c>
      <c r="AL52" s="358">
        <v>13</v>
      </c>
      <c r="AM52" s="358"/>
      <c r="AN52" s="358" t="s">
        <v>4272</v>
      </c>
      <c r="AO52" s="463">
        <v>44750</v>
      </c>
      <c r="AP52" s="358" t="s">
        <v>8040</v>
      </c>
      <c r="AQ52" s="358" t="s">
        <v>8041</v>
      </c>
      <c r="AR52" s="361" t="s">
        <v>4293</v>
      </c>
      <c r="AS52" s="447">
        <v>7976184948</v>
      </c>
      <c r="AT52" s="358"/>
      <c r="AU52" s="358"/>
      <c r="AV52" s="358"/>
      <c r="AW52" s="358"/>
      <c r="AX52" s="358"/>
      <c r="AY52" s="358"/>
      <c r="AZ52" s="358"/>
      <c r="BA52" s="447" t="s">
        <v>4277</v>
      </c>
      <c r="BB52" s="447">
        <v>2</v>
      </c>
      <c r="BC52" s="447"/>
      <c r="BD52" s="447" t="s">
        <v>4277</v>
      </c>
      <c r="BE52" s="447">
        <v>24.755400000000002</v>
      </c>
      <c r="BF52" s="447">
        <v>24.755400000000002</v>
      </c>
      <c r="BG52" s="355"/>
      <c r="BH52" s="355"/>
      <c r="BI52" s="355"/>
    </row>
    <row r="53" spans="1:61">
      <c r="A53" s="355" t="s">
        <v>23</v>
      </c>
      <c r="B53" s="355" t="s">
        <v>1133</v>
      </c>
      <c r="C53" s="356" t="s">
        <v>1201</v>
      </c>
      <c r="D53" s="357" t="s">
        <v>1202</v>
      </c>
      <c r="E53" s="355" t="s">
        <v>1203</v>
      </c>
      <c r="F53" s="355">
        <v>2315.81</v>
      </c>
      <c r="G53" s="355">
        <v>510</v>
      </c>
      <c r="H53" s="355">
        <v>2712</v>
      </c>
      <c r="I53" s="355">
        <v>1406</v>
      </c>
      <c r="J53" s="355">
        <v>1306</v>
      </c>
      <c r="K53" s="355">
        <v>582</v>
      </c>
      <c r="L53" s="355">
        <v>301</v>
      </c>
      <c r="M53" s="355">
        <v>281</v>
      </c>
      <c r="N53" s="355">
        <v>0</v>
      </c>
      <c r="O53" s="355">
        <v>0</v>
      </c>
      <c r="P53" s="355">
        <v>0</v>
      </c>
      <c r="Q53" s="355">
        <v>0</v>
      </c>
      <c r="R53" s="355">
        <v>5</v>
      </c>
      <c r="S53" s="355">
        <v>152</v>
      </c>
      <c r="T53" s="355">
        <v>6</v>
      </c>
      <c r="U53" s="355">
        <v>0</v>
      </c>
      <c r="V53" s="355">
        <f t="shared" si="0"/>
        <v>11</v>
      </c>
      <c r="W53" s="355">
        <v>130.81</v>
      </c>
      <c r="X53" s="355">
        <v>163</v>
      </c>
      <c r="Y53" s="419" t="s">
        <v>4104</v>
      </c>
      <c r="Z53" s="359">
        <v>764874</v>
      </c>
      <c r="AA53" s="358">
        <v>26.100511999999998</v>
      </c>
      <c r="AB53" s="358">
        <v>73.664647000000002</v>
      </c>
      <c r="AC53" s="358">
        <v>136.38120000000001</v>
      </c>
      <c r="AD53" s="358">
        <v>110.5013</v>
      </c>
      <c r="AE53" s="358">
        <v>25.879989999999999</v>
      </c>
      <c r="AF53" s="358"/>
      <c r="AG53" s="358"/>
      <c r="AH53" s="358" t="s">
        <v>4682</v>
      </c>
      <c r="AI53" s="447" t="s">
        <v>4008</v>
      </c>
      <c r="AJ53" s="447"/>
      <c r="AK53" s="419" t="s">
        <v>4103</v>
      </c>
      <c r="AL53" s="358">
        <v>14</v>
      </c>
      <c r="AM53" s="358"/>
      <c r="AN53" s="358" t="s">
        <v>4272</v>
      </c>
      <c r="AO53" s="463">
        <v>44825</v>
      </c>
      <c r="AP53" s="358" t="s">
        <v>8059</v>
      </c>
      <c r="AQ53" s="358" t="s">
        <v>8060</v>
      </c>
      <c r="AR53" s="361" t="s">
        <v>4274</v>
      </c>
      <c r="AS53" s="447">
        <v>7027082068</v>
      </c>
      <c r="AT53" s="358"/>
      <c r="AU53" s="358"/>
      <c r="AV53" s="358"/>
      <c r="AW53" s="358"/>
      <c r="AX53" s="358"/>
      <c r="AY53" s="358"/>
      <c r="AZ53" s="358"/>
      <c r="BA53" s="447" t="s">
        <v>5750</v>
      </c>
      <c r="BB53" s="447">
        <v>5</v>
      </c>
      <c r="BC53" s="447"/>
      <c r="BD53" s="447" t="s">
        <v>4277</v>
      </c>
      <c r="BE53" s="447">
        <v>136.38120000000001</v>
      </c>
      <c r="BF53" s="447">
        <v>131.38120000000001</v>
      </c>
      <c r="BG53" s="355"/>
      <c r="BH53" s="355"/>
      <c r="BI53" s="355"/>
    </row>
    <row r="54" spans="1:61" ht="31.5">
      <c r="A54" s="355" t="s">
        <v>23</v>
      </c>
      <c r="B54" s="355" t="s">
        <v>1133</v>
      </c>
      <c r="C54" s="356" t="s">
        <v>1204</v>
      </c>
      <c r="D54" s="357" t="s">
        <v>1205</v>
      </c>
      <c r="E54" s="355" t="s">
        <v>1206</v>
      </c>
      <c r="F54" s="355">
        <v>2508.0100000000002</v>
      </c>
      <c r="G54" s="355">
        <v>545</v>
      </c>
      <c r="H54" s="355">
        <v>2604</v>
      </c>
      <c r="I54" s="355">
        <v>1316</v>
      </c>
      <c r="J54" s="355">
        <v>1288</v>
      </c>
      <c r="K54" s="355">
        <v>528</v>
      </c>
      <c r="L54" s="355">
        <v>275</v>
      </c>
      <c r="M54" s="355">
        <v>253</v>
      </c>
      <c r="N54" s="355">
        <v>1</v>
      </c>
      <c r="O54" s="355">
        <v>1</v>
      </c>
      <c r="P54" s="355">
        <v>0</v>
      </c>
      <c r="Q54" s="355">
        <v>24.59</v>
      </c>
      <c r="R54" s="355">
        <v>507.39</v>
      </c>
      <c r="S54" s="355">
        <v>146.03</v>
      </c>
      <c r="T54" s="355">
        <v>0.85</v>
      </c>
      <c r="U54" s="355">
        <v>681.14</v>
      </c>
      <c r="V54" s="355">
        <f t="shared" si="0"/>
        <v>1189.3800000000001</v>
      </c>
      <c r="W54" s="355">
        <v>0</v>
      </c>
      <c r="X54" s="355">
        <v>1335.41</v>
      </c>
      <c r="Y54" s="35" t="s">
        <v>4106</v>
      </c>
      <c r="Z54" s="35" t="s">
        <v>6750</v>
      </c>
      <c r="AA54" s="666">
        <v>26.296305</v>
      </c>
      <c r="AB54" s="666">
        <v>73.771013999999994</v>
      </c>
      <c r="AC54" s="191" t="e">
        <v>#VALUE!</v>
      </c>
      <c r="AD54" s="191">
        <v>146.03</v>
      </c>
      <c r="AE54" s="191">
        <v>507.3</v>
      </c>
      <c r="AF54" s="191"/>
      <c r="AG54" s="191"/>
      <c r="AH54" s="35" t="s">
        <v>4010</v>
      </c>
      <c r="AI54" s="677" t="s">
        <v>4008</v>
      </c>
      <c r="AJ54" s="775"/>
      <c r="AK54" s="35" t="s">
        <v>4105</v>
      </c>
      <c r="AL54" s="667">
        <v>11.0786</v>
      </c>
      <c r="AM54" s="667">
        <v>3.9077000000000002</v>
      </c>
      <c r="AN54" s="668" t="s">
        <v>4272</v>
      </c>
      <c r="AO54" s="755">
        <v>44043</v>
      </c>
      <c r="AP54" s="505" t="s">
        <v>6749</v>
      </c>
      <c r="AQ54" s="505" t="s">
        <v>6751</v>
      </c>
      <c r="AR54" s="505" t="s">
        <v>4274</v>
      </c>
      <c r="AS54" s="505">
        <v>8290412433</v>
      </c>
      <c r="AT54" s="355"/>
      <c r="AU54" s="355"/>
      <c r="AV54" s="355"/>
      <c r="AW54" s="355"/>
      <c r="AX54" s="355"/>
      <c r="AY54" s="355"/>
      <c r="AZ54" s="355"/>
      <c r="BA54" s="451" t="s">
        <v>4277</v>
      </c>
      <c r="BB54" s="863">
        <v>0</v>
      </c>
      <c r="BC54" s="451">
        <v>0</v>
      </c>
      <c r="BD54" s="451" t="s">
        <v>4277</v>
      </c>
      <c r="BE54" s="505">
        <v>146</v>
      </c>
      <c r="BF54" s="451">
        <v>90</v>
      </c>
      <c r="BG54" s="355"/>
      <c r="BH54" s="355"/>
      <c r="BI54" s="355"/>
    </row>
    <row r="55" spans="1:61">
      <c r="A55" s="355"/>
      <c r="B55" s="355"/>
      <c r="C55" s="356"/>
      <c r="D55" s="357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294" t="s">
        <v>6752</v>
      </c>
      <c r="Z55" s="669" t="s">
        <v>6750</v>
      </c>
      <c r="AA55" s="367"/>
      <c r="AB55" s="367"/>
      <c r="AC55" s="367"/>
      <c r="AD55" s="367"/>
      <c r="AE55" s="367"/>
      <c r="AF55" s="367"/>
      <c r="AG55" s="367"/>
      <c r="AH55" s="367" t="s">
        <v>4682</v>
      </c>
      <c r="AI55" s="601" t="s">
        <v>4327</v>
      </c>
      <c r="AJ55" s="775"/>
      <c r="AK55" s="294" t="s">
        <v>6753</v>
      </c>
      <c r="AL55" s="367">
        <v>20.239999999999998</v>
      </c>
      <c r="AM55" s="367"/>
      <c r="AN55" s="367"/>
      <c r="AO55" s="601"/>
      <c r="AP55" s="367"/>
      <c r="AQ55" s="367"/>
      <c r="AR55" s="367"/>
      <c r="AS55" s="601"/>
      <c r="AT55" s="355"/>
      <c r="AU55" s="355"/>
      <c r="AV55" s="355"/>
      <c r="AW55" s="355"/>
      <c r="AX55" s="355"/>
      <c r="AY55" s="355"/>
      <c r="AZ55" s="355"/>
      <c r="BA55" s="601" t="s">
        <v>4277</v>
      </c>
      <c r="BB55" s="601">
        <v>15</v>
      </c>
      <c r="BC55" s="601">
        <v>0</v>
      </c>
      <c r="BD55" s="601" t="s">
        <v>4277</v>
      </c>
      <c r="BE55" s="601"/>
      <c r="BF55" s="601"/>
      <c r="BG55" s="355"/>
      <c r="BH55" s="355"/>
      <c r="BI55" s="355"/>
    </row>
    <row r="56" spans="1:61">
      <c r="A56" s="355"/>
      <c r="B56" s="355"/>
      <c r="C56" s="356"/>
      <c r="D56" s="357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294" t="s">
        <v>6754</v>
      </c>
      <c r="Z56" s="669"/>
      <c r="AA56" s="367"/>
      <c r="AB56" s="367"/>
      <c r="AC56" s="367"/>
      <c r="AD56" s="367"/>
      <c r="AE56" s="367"/>
      <c r="AF56" s="367"/>
      <c r="AG56" s="367"/>
      <c r="AH56" s="367" t="s">
        <v>4682</v>
      </c>
      <c r="AI56" s="601" t="s">
        <v>4327</v>
      </c>
      <c r="AJ56" s="775"/>
      <c r="AK56" s="294" t="s">
        <v>6755</v>
      </c>
      <c r="AL56" s="367">
        <v>20.34</v>
      </c>
      <c r="AM56" s="367"/>
      <c r="AN56" s="367"/>
      <c r="AO56" s="601"/>
      <c r="AP56" s="367"/>
      <c r="AQ56" s="367"/>
      <c r="AR56" s="367"/>
      <c r="AS56" s="601"/>
      <c r="AT56" s="355"/>
      <c r="AU56" s="355"/>
      <c r="AV56" s="355"/>
      <c r="AW56" s="355"/>
      <c r="AX56" s="355"/>
      <c r="AY56" s="355"/>
      <c r="AZ56" s="355"/>
      <c r="BA56" s="601" t="s">
        <v>4277</v>
      </c>
      <c r="BB56" s="601">
        <v>15</v>
      </c>
      <c r="BC56" s="601">
        <v>0</v>
      </c>
      <c r="BD56" s="601" t="s">
        <v>4277</v>
      </c>
      <c r="BE56" s="601"/>
      <c r="BF56" s="601"/>
      <c r="BG56" s="355"/>
      <c r="BH56" s="355"/>
      <c r="BI56" s="355"/>
    </row>
    <row r="57" spans="1:61">
      <c r="A57" s="355"/>
      <c r="B57" s="355"/>
      <c r="C57" s="356"/>
      <c r="D57" s="357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294" t="s">
        <v>6756</v>
      </c>
      <c r="Z57" s="368"/>
      <c r="AA57" s="367"/>
      <c r="AB57" s="367"/>
      <c r="AC57" s="367"/>
      <c r="AD57" s="367"/>
      <c r="AE57" s="367"/>
      <c r="AF57" s="367"/>
      <c r="AG57" s="367"/>
      <c r="AH57" s="367" t="s">
        <v>4682</v>
      </c>
      <c r="AI57" s="601" t="s">
        <v>6757</v>
      </c>
      <c r="AJ57" s="775"/>
      <c r="AK57" s="294" t="s">
        <v>6758</v>
      </c>
      <c r="AL57" s="367">
        <v>14.11</v>
      </c>
      <c r="AM57" s="367"/>
      <c r="AN57" s="367"/>
      <c r="AO57" s="601"/>
      <c r="AP57" s="367"/>
      <c r="AQ57" s="367"/>
      <c r="AR57" s="367"/>
      <c r="AS57" s="601"/>
      <c r="AT57" s="355"/>
      <c r="AU57" s="355"/>
      <c r="AV57" s="355"/>
      <c r="AW57" s="355"/>
      <c r="AX57" s="355"/>
      <c r="AY57" s="355"/>
      <c r="AZ57" s="355"/>
      <c r="BA57" s="601" t="s">
        <v>4277</v>
      </c>
      <c r="BB57" s="601">
        <v>15</v>
      </c>
      <c r="BC57" s="601">
        <v>0</v>
      </c>
      <c r="BD57" s="601" t="s">
        <v>4277</v>
      </c>
      <c r="BE57" s="601"/>
      <c r="BF57" s="601"/>
      <c r="BG57" s="355"/>
      <c r="BH57" s="355"/>
      <c r="BI57" s="355"/>
    </row>
    <row r="58" spans="1:61">
      <c r="A58" s="355" t="s">
        <v>23</v>
      </c>
      <c r="B58" s="355" t="s">
        <v>1133</v>
      </c>
      <c r="C58" s="356" t="s">
        <v>1204</v>
      </c>
      <c r="D58" s="355" t="s">
        <v>1207</v>
      </c>
      <c r="E58" s="355" t="s">
        <v>1208</v>
      </c>
      <c r="F58" s="355">
        <v>597.99</v>
      </c>
      <c r="G58" s="355">
        <v>171</v>
      </c>
      <c r="H58" s="355">
        <v>827</v>
      </c>
      <c r="I58" s="355">
        <v>438</v>
      </c>
      <c r="J58" s="355">
        <v>389</v>
      </c>
      <c r="K58" s="355">
        <v>5</v>
      </c>
      <c r="L58" s="355">
        <v>2</v>
      </c>
      <c r="M58" s="355">
        <v>3</v>
      </c>
      <c r="N58" s="355">
        <v>0</v>
      </c>
      <c r="O58" s="355">
        <v>0</v>
      </c>
      <c r="P58" s="355">
        <v>0</v>
      </c>
      <c r="Q58" s="355">
        <v>14.41</v>
      </c>
      <c r="R58" s="355">
        <v>50.61</v>
      </c>
      <c r="S58" s="355">
        <v>28.97</v>
      </c>
      <c r="T58" s="355">
        <v>21.15</v>
      </c>
      <c r="U58" s="355">
        <v>0.86</v>
      </c>
      <c r="V58" s="355">
        <f t="shared" si="0"/>
        <v>72.61999999999999</v>
      </c>
      <c r="W58" s="355">
        <v>0</v>
      </c>
      <c r="X58" s="355">
        <v>101.59</v>
      </c>
      <c r="Y58" s="284" t="s">
        <v>6745</v>
      </c>
      <c r="Z58" s="372" t="s">
        <v>6747</v>
      </c>
      <c r="AA58" s="358"/>
      <c r="AB58" s="358"/>
      <c r="AC58" s="358">
        <v>28.962199999999999</v>
      </c>
      <c r="AD58" s="358">
        <v>28.962199999999999</v>
      </c>
      <c r="AE58" s="358"/>
      <c r="AF58" s="358"/>
      <c r="AG58" s="358"/>
      <c r="AH58" s="358" t="s">
        <v>5879</v>
      </c>
      <c r="AI58" s="447" t="s">
        <v>4007</v>
      </c>
      <c r="AJ58" s="775"/>
      <c r="AK58" s="284" t="s">
        <v>6748</v>
      </c>
      <c r="AL58" s="358">
        <v>20.239999999999998</v>
      </c>
      <c r="AM58" s="358"/>
      <c r="AN58" s="358" t="s">
        <v>4272</v>
      </c>
      <c r="AO58" s="463">
        <v>45201</v>
      </c>
      <c r="AP58" s="358" t="s">
        <v>6746</v>
      </c>
      <c r="AQ58" s="358" t="s">
        <v>6744</v>
      </c>
      <c r="AR58" s="358" t="s">
        <v>4274</v>
      </c>
      <c r="AS58" s="447">
        <v>7742903181</v>
      </c>
      <c r="AT58" s="355"/>
      <c r="AU58" s="355"/>
      <c r="AV58" s="355"/>
      <c r="AW58" s="355"/>
      <c r="AX58" s="355"/>
      <c r="AY58" s="355"/>
      <c r="AZ58" s="355"/>
      <c r="BA58" s="447" t="s">
        <v>4277</v>
      </c>
      <c r="BB58" s="447">
        <v>15</v>
      </c>
      <c r="BC58" s="447">
        <v>0</v>
      </c>
      <c r="BD58" s="447" t="s">
        <v>4277</v>
      </c>
      <c r="BE58" s="447">
        <v>28.962199999999999</v>
      </c>
      <c r="BF58" s="447">
        <v>13.962199999999999</v>
      </c>
      <c r="BG58" s="355"/>
      <c r="BH58" s="355"/>
      <c r="BI58" s="355"/>
    </row>
    <row r="59" spans="1:61">
      <c r="A59" s="355" t="s">
        <v>23</v>
      </c>
      <c r="B59" s="355" t="s">
        <v>1133</v>
      </c>
      <c r="C59" s="356" t="s">
        <v>1204</v>
      </c>
      <c r="D59" s="355" t="s">
        <v>1209</v>
      </c>
      <c r="E59" s="355" t="s">
        <v>1210</v>
      </c>
      <c r="F59" s="355">
        <v>42.54</v>
      </c>
      <c r="G59" s="355">
        <v>43</v>
      </c>
      <c r="H59" s="355">
        <v>219</v>
      </c>
      <c r="I59" s="355">
        <v>114</v>
      </c>
      <c r="J59" s="355">
        <v>105</v>
      </c>
      <c r="K59" s="355">
        <v>163</v>
      </c>
      <c r="L59" s="355">
        <v>85</v>
      </c>
      <c r="M59" s="355">
        <v>78</v>
      </c>
      <c r="N59" s="355">
        <v>1</v>
      </c>
      <c r="O59" s="355">
        <v>1</v>
      </c>
      <c r="P59" s="355">
        <v>0</v>
      </c>
      <c r="Q59" s="355">
        <v>0</v>
      </c>
      <c r="R59" s="355">
        <v>0</v>
      </c>
      <c r="S59" s="355">
        <v>12.11</v>
      </c>
      <c r="T59" s="355">
        <v>0</v>
      </c>
      <c r="U59" s="355">
        <v>0</v>
      </c>
      <c r="V59" s="355">
        <f t="shared" si="0"/>
        <v>0</v>
      </c>
      <c r="W59" s="355">
        <v>0</v>
      </c>
      <c r="X59" s="355">
        <v>12.11</v>
      </c>
      <c r="Y59" s="284" t="s">
        <v>6740</v>
      </c>
      <c r="Z59" s="372" t="s">
        <v>6742</v>
      </c>
      <c r="AA59" s="358"/>
      <c r="AB59" s="358"/>
      <c r="AC59" s="358">
        <v>12.106199999999999</v>
      </c>
      <c r="AD59" s="358">
        <v>12.106199999999999</v>
      </c>
      <c r="AE59" s="358"/>
      <c r="AF59" s="358"/>
      <c r="AG59" s="358"/>
      <c r="AH59" s="358" t="s">
        <v>5879</v>
      </c>
      <c r="AI59" s="447" t="s">
        <v>4007</v>
      </c>
      <c r="AJ59" s="775"/>
      <c r="AK59" s="284" t="s">
        <v>6743</v>
      </c>
      <c r="AL59" s="358">
        <v>16.559999999999999</v>
      </c>
      <c r="AM59" s="358"/>
      <c r="AN59" s="358" t="s">
        <v>4272</v>
      </c>
      <c r="AO59" s="463">
        <v>45201</v>
      </c>
      <c r="AP59" s="358" t="s">
        <v>6741</v>
      </c>
      <c r="AQ59" s="358" t="s">
        <v>6744</v>
      </c>
      <c r="AR59" s="358" t="s">
        <v>4274</v>
      </c>
      <c r="AS59" s="447">
        <v>7742903181</v>
      </c>
      <c r="AT59" s="355"/>
      <c r="AU59" s="355"/>
      <c r="AV59" s="355"/>
      <c r="AW59" s="355"/>
      <c r="AX59" s="355"/>
      <c r="AY59" s="355"/>
      <c r="AZ59" s="355"/>
      <c r="BA59" s="447" t="s">
        <v>4277</v>
      </c>
      <c r="BB59" s="447">
        <v>10</v>
      </c>
      <c r="BC59" s="447">
        <v>0</v>
      </c>
      <c r="BD59" s="447" t="s">
        <v>4277</v>
      </c>
      <c r="BE59" s="447">
        <v>12.106199999999999</v>
      </c>
      <c r="BF59" s="447">
        <v>2.1061999999999999</v>
      </c>
      <c r="BG59" s="355"/>
      <c r="BH59" s="355"/>
      <c r="BI59" s="355"/>
    </row>
    <row r="60" spans="1:61">
      <c r="A60" s="355" t="s">
        <v>23</v>
      </c>
      <c r="B60" s="355" t="s">
        <v>1133</v>
      </c>
      <c r="C60" s="356" t="s">
        <v>1204</v>
      </c>
      <c r="D60" s="355" t="s">
        <v>1211</v>
      </c>
      <c r="E60" s="355" t="s">
        <v>1212</v>
      </c>
      <c r="F60" s="355">
        <v>878.46</v>
      </c>
      <c r="G60" s="355">
        <v>279</v>
      </c>
      <c r="H60" s="355">
        <v>1403</v>
      </c>
      <c r="I60" s="355">
        <v>707</v>
      </c>
      <c r="J60" s="355">
        <v>696</v>
      </c>
      <c r="K60" s="355">
        <v>170</v>
      </c>
      <c r="L60" s="355">
        <v>85</v>
      </c>
      <c r="M60" s="355">
        <v>85</v>
      </c>
      <c r="N60" s="355">
        <v>165</v>
      </c>
      <c r="O60" s="355">
        <v>82</v>
      </c>
      <c r="P60" s="355">
        <v>83</v>
      </c>
      <c r="Q60" s="355">
        <v>4</v>
      </c>
      <c r="R60" s="355">
        <v>212</v>
      </c>
      <c r="S60" s="355">
        <v>47.89</v>
      </c>
      <c r="T60" s="355">
        <v>0</v>
      </c>
      <c r="U60" s="355">
        <v>12</v>
      </c>
      <c r="V60" s="355">
        <f t="shared" si="0"/>
        <v>224</v>
      </c>
      <c r="W60" s="355">
        <v>93</v>
      </c>
      <c r="X60" s="355">
        <v>271.89</v>
      </c>
      <c r="Y60" s="284" t="s">
        <v>6731</v>
      </c>
      <c r="Z60" s="372" t="s">
        <v>6733</v>
      </c>
      <c r="AA60" s="358"/>
      <c r="AB60" s="358"/>
      <c r="AC60" s="358">
        <v>51.638399999999997</v>
      </c>
      <c r="AD60" s="358">
        <v>51.638399999999997</v>
      </c>
      <c r="AE60" s="358"/>
      <c r="AF60" s="358"/>
      <c r="AG60" s="358"/>
      <c r="AH60" s="358" t="s">
        <v>4682</v>
      </c>
      <c r="AI60" s="447" t="s">
        <v>4327</v>
      </c>
      <c r="AJ60" s="775"/>
      <c r="AK60" s="284" t="s">
        <v>6734</v>
      </c>
      <c r="AL60" s="358">
        <v>11.97</v>
      </c>
      <c r="AM60" s="358"/>
      <c r="AN60" s="358" t="s">
        <v>4272</v>
      </c>
      <c r="AO60" s="463">
        <v>45201</v>
      </c>
      <c r="AP60" s="358" t="s">
        <v>6732</v>
      </c>
      <c r="AQ60" s="358" t="s">
        <v>6735</v>
      </c>
      <c r="AR60" s="358" t="s">
        <v>4274</v>
      </c>
      <c r="AS60" s="447">
        <v>9462630293</v>
      </c>
      <c r="AT60" s="355"/>
      <c r="AU60" s="355"/>
      <c r="AV60" s="355"/>
      <c r="AW60" s="355"/>
      <c r="AX60" s="355"/>
      <c r="AY60" s="355"/>
      <c r="AZ60" s="355"/>
      <c r="BA60" s="447" t="s">
        <v>4277</v>
      </c>
      <c r="BB60" s="447">
        <v>10</v>
      </c>
      <c r="BC60" s="447">
        <v>0</v>
      </c>
      <c r="BD60" s="447" t="s">
        <v>4277</v>
      </c>
      <c r="BE60" s="447">
        <v>51.638399999999997</v>
      </c>
      <c r="BF60" s="447">
        <v>11.638400000000001</v>
      </c>
      <c r="BG60" s="355"/>
      <c r="BH60" s="355"/>
      <c r="BI60" s="355"/>
    </row>
    <row r="61" spans="1:61">
      <c r="A61" s="355"/>
      <c r="B61" s="355"/>
      <c r="C61" s="356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294" t="s">
        <v>6736</v>
      </c>
      <c r="Z61" s="368"/>
      <c r="AA61" s="367"/>
      <c r="AB61" s="367"/>
      <c r="AC61" s="367"/>
      <c r="AD61" s="367"/>
      <c r="AE61" s="367"/>
      <c r="AF61" s="367"/>
      <c r="AG61" s="367"/>
      <c r="AH61" s="367" t="s">
        <v>5879</v>
      </c>
      <c r="AI61" s="601" t="s">
        <v>4007</v>
      </c>
      <c r="AJ61" s="775"/>
      <c r="AK61" s="294" t="s">
        <v>6737</v>
      </c>
      <c r="AL61" s="367">
        <v>24.23</v>
      </c>
      <c r="AM61" s="367"/>
      <c r="AN61" s="367"/>
      <c r="AO61" s="601"/>
      <c r="AP61" s="367"/>
      <c r="AQ61" s="367"/>
      <c r="AR61" s="367"/>
      <c r="AS61" s="601"/>
      <c r="AT61" s="355"/>
      <c r="AU61" s="355"/>
      <c r="AV61" s="355"/>
      <c r="AW61" s="355"/>
      <c r="AX61" s="355"/>
      <c r="AY61" s="355"/>
      <c r="AZ61" s="355"/>
      <c r="BA61" s="601" t="s">
        <v>4277</v>
      </c>
      <c r="BB61" s="601">
        <v>15</v>
      </c>
      <c r="BC61" s="601">
        <v>0</v>
      </c>
      <c r="BD61" s="601" t="s">
        <v>4277</v>
      </c>
      <c r="BE61" s="601"/>
      <c r="BF61" s="601"/>
      <c r="BG61" s="355"/>
      <c r="BH61" s="355"/>
      <c r="BI61" s="355"/>
    </row>
    <row r="62" spans="1:61">
      <c r="A62" s="355"/>
      <c r="B62" s="355"/>
      <c r="C62" s="356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294" t="s">
        <v>6738</v>
      </c>
      <c r="Z62" s="368"/>
      <c r="AA62" s="367"/>
      <c r="AB62" s="367"/>
      <c r="AC62" s="367"/>
      <c r="AD62" s="367"/>
      <c r="AE62" s="367"/>
      <c r="AF62" s="367"/>
      <c r="AG62" s="367"/>
      <c r="AH62" s="367" t="s">
        <v>5879</v>
      </c>
      <c r="AI62" s="601" t="s">
        <v>4007</v>
      </c>
      <c r="AJ62" s="775"/>
      <c r="AK62" s="294" t="s">
        <v>6739</v>
      </c>
      <c r="AL62" s="367">
        <v>20.239999999999998</v>
      </c>
      <c r="AM62" s="367"/>
      <c r="AN62" s="367"/>
      <c r="AO62" s="601"/>
      <c r="AP62" s="367"/>
      <c r="AQ62" s="367"/>
      <c r="AR62" s="367"/>
      <c r="AS62" s="601"/>
      <c r="AT62" s="355"/>
      <c r="AU62" s="355"/>
      <c r="AV62" s="355"/>
      <c r="AW62" s="355"/>
      <c r="AX62" s="355"/>
      <c r="AY62" s="355"/>
      <c r="AZ62" s="355"/>
      <c r="BA62" s="601" t="s">
        <v>4277</v>
      </c>
      <c r="BB62" s="601">
        <v>15</v>
      </c>
      <c r="BC62" s="601">
        <v>0</v>
      </c>
      <c r="BD62" s="601" t="s">
        <v>4277</v>
      </c>
      <c r="BE62" s="601"/>
      <c r="BF62" s="601"/>
      <c r="BG62" s="355"/>
      <c r="BH62" s="355"/>
      <c r="BI62" s="355"/>
    </row>
    <row r="63" spans="1:61" ht="31.5">
      <c r="A63" s="355" t="s">
        <v>23</v>
      </c>
      <c r="B63" s="355" t="s">
        <v>1133</v>
      </c>
      <c r="C63" s="356" t="s">
        <v>1213</v>
      </c>
      <c r="D63" s="357" t="s">
        <v>1214</v>
      </c>
      <c r="E63" s="355" t="s">
        <v>1215</v>
      </c>
      <c r="F63" s="355">
        <v>2930</v>
      </c>
      <c r="G63" s="355">
        <v>586</v>
      </c>
      <c r="H63" s="355">
        <v>2781</v>
      </c>
      <c r="I63" s="355">
        <v>1440</v>
      </c>
      <c r="J63" s="355">
        <v>1341</v>
      </c>
      <c r="K63" s="355">
        <v>961</v>
      </c>
      <c r="L63" s="355">
        <v>509</v>
      </c>
      <c r="M63" s="355">
        <v>452</v>
      </c>
      <c r="N63" s="355">
        <v>5</v>
      </c>
      <c r="O63" s="355">
        <v>4</v>
      </c>
      <c r="P63" s="355">
        <v>1</v>
      </c>
      <c r="Q63" s="355">
        <v>0</v>
      </c>
      <c r="R63" s="355">
        <v>0</v>
      </c>
      <c r="S63" s="355">
        <v>157</v>
      </c>
      <c r="T63" s="355">
        <v>0</v>
      </c>
      <c r="U63" s="355">
        <v>172</v>
      </c>
      <c r="V63" s="355">
        <f t="shared" si="0"/>
        <v>172</v>
      </c>
      <c r="W63" s="355">
        <v>492</v>
      </c>
      <c r="X63" s="355">
        <v>329</v>
      </c>
      <c r="Y63" s="423" t="s">
        <v>4038</v>
      </c>
      <c r="Z63" s="324" t="s">
        <v>7702</v>
      </c>
      <c r="AA63" s="327">
        <v>26.267278999999998</v>
      </c>
      <c r="AB63" s="327">
        <v>73.741416000000001</v>
      </c>
      <c r="AC63" s="329">
        <v>157</v>
      </c>
      <c r="AD63" s="323">
        <v>157</v>
      </c>
      <c r="AE63" s="323"/>
      <c r="AF63" s="323"/>
      <c r="AG63" s="323"/>
      <c r="AH63" s="372" t="s">
        <v>4010</v>
      </c>
      <c r="AI63" s="668" t="s">
        <v>4008</v>
      </c>
      <c r="AJ63" s="668"/>
      <c r="AK63" s="423" t="s">
        <v>4037</v>
      </c>
      <c r="AL63" s="423">
        <v>11.077400000000001</v>
      </c>
      <c r="AM63" s="423">
        <v>2.1890000000000001</v>
      </c>
      <c r="AN63" s="334" t="s">
        <v>4277</v>
      </c>
      <c r="AO63" s="785">
        <v>44043</v>
      </c>
      <c r="AP63" s="323" t="s">
        <v>7701</v>
      </c>
      <c r="AQ63" s="323" t="s">
        <v>7703</v>
      </c>
      <c r="AR63" s="323"/>
      <c r="AS63" s="668">
        <v>9024218486</v>
      </c>
      <c r="AT63" s="324"/>
      <c r="AU63" s="324"/>
      <c r="AV63" s="324"/>
      <c r="AW63" s="324"/>
      <c r="AX63" s="324"/>
      <c r="AY63" s="324"/>
      <c r="AZ63" s="324"/>
      <c r="BA63" s="808" t="s">
        <v>4277</v>
      </c>
      <c r="BB63" s="665">
        <v>32</v>
      </c>
      <c r="BC63" s="665"/>
      <c r="BD63" s="808" t="s">
        <v>4277</v>
      </c>
      <c r="BE63" s="668">
        <v>125</v>
      </c>
      <c r="BF63" s="668">
        <v>125</v>
      </c>
      <c r="BG63" s="355"/>
      <c r="BH63" s="355"/>
      <c r="BI63" s="355"/>
    </row>
    <row r="64" spans="1:61" ht="30">
      <c r="A64" s="355" t="s">
        <v>23</v>
      </c>
      <c r="B64" s="355" t="s">
        <v>1133</v>
      </c>
      <c r="C64" s="356" t="s">
        <v>1216</v>
      </c>
      <c r="D64" s="357" t="s">
        <v>1217</v>
      </c>
      <c r="E64" s="355" t="s">
        <v>1218</v>
      </c>
      <c r="F64" s="355">
        <v>3682</v>
      </c>
      <c r="G64" s="355">
        <v>672</v>
      </c>
      <c r="H64" s="355">
        <v>3341</v>
      </c>
      <c r="I64" s="355">
        <v>1725</v>
      </c>
      <c r="J64" s="355">
        <v>1616</v>
      </c>
      <c r="K64" s="355">
        <v>1422</v>
      </c>
      <c r="L64" s="355">
        <v>725</v>
      </c>
      <c r="M64" s="355">
        <v>697</v>
      </c>
      <c r="N64" s="355">
        <v>1</v>
      </c>
      <c r="O64" s="355">
        <v>1</v>
      </c>
      <c r="P64" s="355">
        <v>0</v>
      </c>
      <c r="Q64" s="355">
        <v>0</v>
      </c>
      <c r="R64" s="355">
        <v>0</v>
      </c>
      <c r="S64" s="355">
        <v>257</v>
      </c>
      <c r="T64" s="355">
        <v>570</v>
      </c>
      <c r="U64" s="355">
        <v>390</v>
      </c>
      <c r="V64" s="355">
        <f t="shared" si="0"/>
        <v>960</v>
      </c>
      <c r="W64" s="355">
        <v>670</v>
      </c>
      <c r="X64" s="355">
        <v>1217</v>
      </c>
      <c r="Y64" s="424" t="s">
        <v>4044</v>
      </c>
      <c r="Z64" s="372" t="s">
        <v>7710</v>
      </c>
      <c r="AA64" s="331">
        <v>26.282615002119002</v>
      </c>
      <c r="AB64" s="331">
        <v>73.455284826270997</v>
      </c>
      <c r="AC64" s="329">
        <v>720</v>
      </c>
      <c r="AD64" s="329">
        <v>576</v>
      </c>
      <c r="AE64" s="329">
        <v>144</v>
      </c>
      <c r="AF64" s="329"/>
      <c r="AG64" s="329"/>
      <c r="AH64" s="324" t="s">
        <v>4010</v>
      </c>
      <c r="AI64" s="754" t="s">
        <v>4007</v>
      </c>
      <c r="AJ64" s="754"/>
      <c r="AK64" s="424" t="s">
        <v>4043</v>
      </c>
      <c r="AL64" s="423">
        <v>18.845400000000001</v>
      </c>
      <c r="AM64" s="424">
        <v>0.31</v>
      </c>
      <c r="AN64" s="334" t="s">
        <v>4277</v>
      </c>
      <c r="AO64" s="787">
        <v>44490</v>
      </c>
      <c r="AP64" s="329" t="s">
        <v>7711</v>
      </c>
      <c r="AQ64" s="329" t="s">
        <v>7712</v>
      </c>
      <c r="AR64" s="329"/>
      <c r="AS64" s="790">
        <v>9660463682</v>
      </c>
      <c r="AT64" s="334"/>
      <c r="AU64" s="334"/>
      <c r="AV64" s="334"/>
      <c r="AW64" s="334"/>
      <c r="AX64" s="334"/>
      <c r="AY64" s="334"/>
      <c r="AZ64" s="334"/>
      <c r="BA64" s="808" t="s">
        <v>4277</v>
      </c>
      <c r="BB64" s="790">
        <v>47.84</v>
      </c>
      <c r="BC64" s="790"/>
      <c r="BD64" s="808" t="s">
        <v>4277</v>
      </c>
      <c r="BE64" s="808">
        <v>672.16</v>
      </c>
      <c r="BF64" s="808">
        <v>672.16</v>
      </c>
      <c r="BG64" s="355"/>
      <c r="BH64" s="355"/>
      <c r="BI64" s="355"/>
    </row>
    <row r="65" spans="1:61" ht="30">
      <c r="A65" s="355"/>
      <c r="B65" s="355"/>
      <c r="C65" s="356"/>
      <c r="D65" s="357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539" t="s">
        <v>4042</v>
      </c>
      <c r="Z65" s="541" t="s">
        <v>7713</v>
      </c>
      <c r="AA65" s="538">
        <v>26.260653759115002</v>
      </c>
      <c r="AB65" s="664">
        <v>73.462362639323004</v>
      </c>
      <c r="AC65" s="329">
        <v>11</v>
      </c>
      <c r="AD65" s="329"/>
      <c r="AE65" s="329"/>
      <c r="AF65" s="538"/>
      <c r="AG65" s="538"/>
      <c r="AH65" s="324" t="s">
        <v>4010</v>
      </c>
      <c r="AI65" s="861" t="s">
        <v>4008</v>
      </c>
      <c r="AJ65" s="861"/>
      <c r="AK65" s="539" t="s">
        <v>4041</v>
      </c>
      <c r="AL65" s="539">
        <v>18.845400000000001</v>
      </c>
      <c r="AM65" s="539">
        <v>10.880699999999999</v>
      </c>
      <c r="AN65" s="334" t="s">
        <v>4277</v>
      </c>
      <c r="AO65" s="865">
        <v>44491</v>
      </c>
      <c r="AP65" s="329"/>
      <c r="AQ65" s="329"/>
      <c r="AR65" s="329"/>
      <c r="AS65" s="790">
        <v>9660463682</v>
      </c>
      <c r="AT65" s="541"/>
      <c r="AU65" s="541"/>
      <c r="AV65" s="541"/>
      <c r="AW65" s="541"/>
      <c r="AX65" s="541"/>
      <c r="AY65" s="541"/>
      <c r="AZ65" s="541"/>
      <c r="BA65" s="808" t="s">
        <v>4277</v>
      </c>
      <c r="BB65" s="860">
        <v>11</v>
      </c>
      <c r="BC65" s="860"/>
      <c r="BD65" s="808" t="s">
        <v>4277</v>
      </c>
      <c r="BE65" s="808"/>
      <c r="BF65" s="808"/>
      <c r="BG65" s="355"/>
      <c r="BH65" s="355"/>
      <c r="BI65" s="355"/>
    </row>
    <row r="66" spans="1:61" ht="30">
      <c r="A66" s="355"/>
      <c r="B66" s="355"/>
      <c r="C66" s="356"/>
      <c r="D66" s="357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539" t="s">
        <v>4046</v>
      </c>
      <c r="Z66" s="541" t="s">
        <v>7714</v>
      </c>
      <c r="AA66" s="538">
        <v>26.260653759115002</v>
      </c>
      <c r="AB66" s="664">
        <v>73.462362639323004</v>
      </c>
      <c r="AC66" s="329">
        <v>14</v>
      </c>
      <c r="AD66" s="329"/>
      <c r="AE66" s="329"/>
      <c r="AF66" s="670"/>
      <c r="AG66" s="670"/>
      <c r="AH66" s="324" t="s">
        <v>4010</v>
      </c>
      <c r="AI66" s="861" t="s">
        <v>4008</v>
      </c>
      <c r="AJ66" s="861"/>
      <c r="AK66" s="539" t="s">
        <v>4045</v>
      </c>
      <c r="AL66" s="539">
        <v>18.845400000000001</v>
      </c>
      <c r="AM66" s="539">
        <v>13.4496</v>
      </c>
      <c r="AN66" s="334" t="s">
        <v>4277</v>
      </c>
      <c r="AO66" s="865">
        <v>44491</v>
      </c>
      <c r="AP66" s="329"/>
      <c r="AQ66" s="329"/>
      <c r="AR66" s="329"/>
      <c r="AS66" s="790"/>
      <c r="AT66" s="670"/>
      <c r="AU66" s="670"/>
      <c r="AV66" s="670"/>
      <c r="AW66" s="670"/>
      <c r="AX66" s="670"/>
      <c r="AY66" s="670"/>
      <c r="AZ66" s="670"/>
      <c r="BA66" s="808" t="s">
        <v>4277</v>
      </c>
      <c r="BB66" s="861">
        <v>14</v>
      </c>
      <c r="BC66" s="861"/>
      <c r="BD66" s="808" t="s">
        <v>4277</v>
      </c>
      <c r="BE66" s="808"/>
      <c r="BF66" s="808"/>
      <c r="BG66" s="355"/>
      <c r="BH66" s="355"/>
      <c r="BI66" s="355"/>
    </row>
    <row r="67" spans="1:61">
      <c r="A67" s="355" t="s">
        <v>23</v>
      </c>
      <c r="B67" s="355" t="s">
        <v>1133</v>
      </c>
      <c r="C67" s="356" t="s">
        <v>1216</v>
      </c>
      <c r="D67" s="355" t="s">
        <v>1016</v>
      </c>
      <c r="E67" s="355" t="s">
        <v>1219</v>
      </c>
      <c r="F67" s="355">
        <v>444</v>
      </c>
      <c r="G67" s="355">
        <v>135</v>
      </c>
      <c r="H67" s="355">
        <v>728</v>
      </c>
      <c r="I67" s="355">
        <v>384</v>
      </c>
      <c r="J67" s="355">
        <v>344</v>
      </c>
      <c r="K67" s="355">
        <v>0</v>
      </c>
      <c r="L67" s="355">
        <v>0</v>
      </c>
      <c r="M67" s="355">
        <v>0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1</v>
      </c>
      <c r="T67" s="355">
        <v>8</v>
      </c>
      <c r="U67" s="355">
        <v>14</v>
      </c>
      <c r="V67" s="355">
        <f t="shared" si="0"/>
        <v>22</v>
      </c>
      <c r="W67" s="355">
        <v>28</v>
      </c>
      <c r="X67" s="355">
        <v>23</v>
      </c>
      <c r="Y67" s="355"/>
      <c r="Z67" s="355"/>
      <c r="AA67" s="355"/>
      <c r="AB67" s="355"/>
      <c r="AC67" s="355"/>
      <c r="AD67" s="355"/>
      <c r="AE67" s="355"/>
      <c r="AF67" s="355"/>
      <c r="AG67" s="355"/>
      <c r="AH67" s="355"/>
      <c r="AI67" s="775"/>
      <c r="AJ67" s="775"/>
      <c r="AK67" s="355"/>
      <c r="AL67" s="355"/>
      <c r="AM67" s="355"/>
      <c r="AN67" s="355"/>
      <c r="AO67" s="775"/>
      <c r="AP67" s="355"/>
      <c r="AQ67" s="355"/>
      <c r="AR67" s="355"/>
      <c r="AS67" s="775"/>
      <c r="AT67" s="355"/>
      <c r="AU67" s="355"/>
      <c r="AV67" s="355"/>
      <c r="AW67" s="355"/>
      <c r="AX67" s="355"/>
      <c r="AY67" s="355"/>
      <c r="AZ67" s="355"/>
      <c r="BA67" s="775"/>
      <c r="BB67" s="775"/>
      <c r="BC67" s="775"/>
      <c r="BD67" s="775"/>
      <c r="BE67" s="775"/>
      <c r="BF67" s="775"/>
      <c r="BG67" s="355"/>
      <c r="BH67" s="355"/>
      <c r="BI67" s="355"/>
    </row>
    <row r="68" spans="1:61">
      <c r="A68" s="355" t="s">
        <v>23</v>
      </c>
      <c r="B68" s="355" t="s">
        <v>1133</v>
      </c>
      <c r="C68" s="356" t="s">
        <v>1216</v>
      </c>
      <c r="D68" s="355" t="s">
        <v>1220</v>
      </c>
      <c r="E68" s="355" t="s">
        <v>1221</v>
      </c>
      <c r="F68" s="355">
        <v>478</v>
      </c>
      <c r="G68" s="355">
        <v>79</v>
      </c>
      <c r="H68" s="355">
        <v>453</v>
      </c>
      <c r="I68" s="355">
        <v>238</v>
      </c>
      <c r="J68" s="355">
        <v>215</v>
      </c>
      <c r="K68" s="355">
        <v>0</v>
      </c>
      <c r="L68" s="355">
        <v>0</v>
      </c>
      <c r="M68" s="355">
        <v>0</v>
      </c>
      <c r="N68" s="355">
        <v>0</v>
      </c>
      <c r="O68" s="355">
        <v>0</v>
      </c>
      <c r="P68" s="355">
        <v>0</v>
      </c>
      <c r="Q68" s="355">
        <v>0</v>
      </c>
      <c r="R68" s="355">
        <v>0</v>
      </c>
      <c r="S68" s="355">
        <v>0</v>
      </c>
      <c r="T68" s="355">
        <v>2</v>
      </c>
      <c r="U68" s="355">
        <v>12</v>
      </c>
      <c r="V68" s="355">
        <f t="shared" si="0"/>
        <v>14</v>
      </c>
      <c r="W68" s="355">
        <v>10</v>
      </c>
      <c r="X68" s="355">
        <v>14</v>
      </c>
      <c r="Y68" s="355"/>
      <c r="Z68" s="355"/>
      <c r="AA68" s="355"/>
      <c r="AB68" s="355"/>
      <c r="AC68" s="355"/>
      <c r="AD68" s="355"/>
      <c r="AE68" s="355"/>
      <c r="AF68" s="355"/>
      <c r="AG68" s="355"/>
      <c r="AH68" s="355"/>
      <c r="AI68" s="775"/>
      <c r="AJ68" s="775"/>
      <c r="AK68" s="355"/>
      <c r="AL68" s="355"/>
      <c r="AM68" s="355"/>
      <c r="AN68" s="355"/>
      <c r="AO68" s="775"/>
      <c r="AP68" s="355"/>
      <c r="AQ68" s="355"/>
      <c r="AR68" s="355"/>
      <c r="AS68" s="775"/>
      <c r="AT68" s="355"/>
      <c r="AU68" s="355"/>
      <c r="AV68" s="355"/>
      <c r="AW68" s="355"/>
      <c r="AX68" s="355"/>
      <c r="AY68" s="355"/>
      <c r="AZ68" s="355"/>
      <c r="BA68" s="775"/>
      <c r="BB68" s="775"/>
      <c r="BC68" s="775"/>
      <c r="BD68" s="775"/>
      <c r="BE68" s="775"/>
      <c r="BF68" s="775"/>
      <c r="BG68" s="355"/>
      <c r="BH68" s="355"/>
      <c r="BI68" s="355"/>
    </row>
    <row r="69" spans="1:61">
      <c r="A69" s="355" t="s">
        <v>23</v>
      </c>
      <c r="B69" s="355" t="s">
        <v>1133</v>
      </c>
      <c r="C69" s="356" t="s">
        <v>1216</v>
      </c>
      <c r="D69" s="355" t="s">
        <v>1222</v>
      </c>
      <c r="E69" s="355" t="s">
        <v>1223</v>
      </c>
      <c r="F69" s="355">
        <v>249</v>
      </c>
      <c r="G69" s="355">
        <v>102</v>
      </c>
      <c r="H69" s="355">
        <v>500</v>
      </c>
      <c r="I69" s="355">
        <v>258</v>
      </c>
      <c r="J69" s="355">
        <v>242</v>
      </c>
      <c r="K69" s="355">
        <v>0</v>
      </c>
      <c r="L69" s="355">
        <v>0</v>
      </c>
      <c r="M69" s="355">
        <v>0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1</v>
      </c>
      <c r="T69" s="355">
        <v>14</v>
      </c>
      <c r="U69" s="355">
        <v>17</v>
      </c>
      <c r="V69" s="355">
        <f t="shared" si="0"/>
        <v>31</v>
      </c>
      <c r="W69" s="355">
        <v>21</v>
      </c>
      <c r="X69" s="355">
        <v>32</v>
      </c>
      <c r="Y69" s="355"/>
      <c r="Z69" s="355"/>
      <c r="AA69" s="355"/>
      <c r="AB69" s="355"/>
      <c r="AC69" s="355"/>
      <c r="AD69" s="355"/>
      <c r="AE69" s="355"/>
      <c r="AF69" s="355"/>
      <c r="AG69" s="355"/>
      <c r="AH69" s="355"/>
      <c r="AI69" s="775"/>
      <c r="AJ69" s="775"/>
      <c r="AK69" s="355"/>
      <c r="AL69" s="355"/>
      <c r="AM69" s="355"/>
      <c r="AN69" s="355"/>
      <c r="AO69" s="775"/>
      <c r="AP69" s="355"/>
      <c r="AQ69" s="355"/>
      <c r="AR69" s="355"/>
      <c r="AS69" s="775"/>
      <c r="AT69" s="355"/>
      <c r="AU69" s="355"/>
      <c r="AV69" s="355"/>
      <c r="AW69" s="355"/>
      <c r="AX69" s="355"/>
      <c r="AY69" s="355"/>
      <c r="AZ69" s="355"/>
      <c r="BA69" s="775"/>
      <c r="BB69" s="775"/>
      <c r="BC69" s="775"/>
      <c r="BD69" s="775"/>
      <c r="BE69" s="775"/>
      <c r="BF69" s="775"/>
      <c r="BG69" s="355"/>
      <c r="BH69" s="355"/>
      <c r="BI69" s="355"/>
    </row>
    <row r="70" spans="1:61">
      <c r="A70" s="355" t="s">
        <v>23</v>
      </c>
      <c r="B70" s="355" t="s">
        <v>1133</v>
      </c>
      <c r="C70" s="356" t="s">
        <v>1216</v>
      </c>
      <c r="D70" s="355" t="s">
        <v>1224</v>
      </c>
      <c r="E70" s="355" t="s">
        <v>1225</v>
      </c>
      <c r="F70" s="355">
        <v>307</v>
      </c>
      <c r="G70" s="355">
        <v>54</v>
      </c>
      <c r="H70" s="355">
        <v>228</v>
      </c>
      <c r="I70" s="355">
        <v>114</v>
      </c>
      <c r="J70" s="355">
        <v>114</v>
      </c>
      <c r="K70" s="355">
        <v>0</v>
      </c>
      <c r="L70" s="355">
        <v>0</v>
      </c>
      <c r="M70" s="355">
        <v>0</v>
      </c>
      <c r="N70" s="355">
        <v>0</v>
      </c>
      <c r="O70" s="355">
        <v>0</v>
      </c>
      <c r="P70" s="355">
        <v>0</v>
      </c>
      <c r="Q70" s="355">
        <v>0</v>
      </c>
      <c r="R70" s="355">
        <v>0</v>
      </c>
      <c r="S70" s="355">
        <v>10</v>
      </c>
      <c r="T70" s="355">
        <v>5</v>
      </c>
      <c r="U70" s="355">
        <v>24</v>
      </c>
      <c r="V70" s="355">
        <f t="shared" si="0"/>
        <v>29</v>
      </c>
      <c r="W70" s="355">
        <v>16</v>
      </c>
      <c r="X70" s="355">
        <v>39</v>
      </c>
      <c r="Y70" s="355"/>
      <c r="Z70" s="355"/>
      <c r="AA70" s="355"/>
      <c r="AB70" s="355"/>
      <c r="AC70" s="355"/>
      <c r="AD70" s="355"/>
      <c r="AE70" s="355"/>
      <c r="AF70" s="355"/>
      <c r="AG70" s="355"/>
      <c r="AH70" s="355"/>
      <c r="AI70" s="775"/>
      <c r="AJ70" s="775"/>
      <c r="AK70" s="355"/>
      <c r="AL70" s="355"/>
      <c r="AM70" s="355"/>
      <c r="AN70" s="355"/>
      <c r="AO70" s="775"/>
      <c r="AP70" s="355"/>
      <c r="AQ70" s="355"/>
      <c r="AR70" s="355"/>
      <c r="AS70" s="775"/>
      <c r="AT70" s="355"/>
      <c r="AU70" s="355"/>
      <c r="AV70" s="355"/>
      <c r="AW70" s="355"/>
      <c r="AX70" s="355"/>
      <c r="AY70" s="355"/>
      <c r="AZ70" s="355"/>
      <c r="BA70" s="775"/>
      <c r="BB70" s="775"/>
      <c r="BC70" s="775"/>
      <c r="BD70" s="775"/>
      <c r="BE70" s="775"/>
      <c r="BF70" s="775"/>
      <c r="BG70" s="355"/>
      <c r="BH70" s="355"/>
      <c r="BI70" s="355"/>
    </row>
    <row r="71" spans="1:61" ht="31.5">
      <c r="A71" s="355" t="s">
        <v>23</v>
      </c>
      <c r="B71" s="355" t="s">
        <v>1133</v>
      </c>
      <c r="C71" s="356" t="s">
        <v>1226</v>
      </c>
      <c r="D71" s="357" t="s">
        <v>1227</v>
      </c>
      <c r="E71" s="355" t="s">
        <v>1228</v>
      </c>
      <c r="F71" s="355">
        <v>2198.59</v>
      </c>
      <c r="G71" s="355">
        <v>1495</v>
      </c>
      <c r="H71" s="355">
        <v>7272</v>
      </c>
      <c r="I71" s="355">
        <v>3596</v>
      </c>
      <c r="J71" s="355">
        <v>3676</v>
      </c>
      <c r="K71" s="355">
        <v>1588</v>
      </c>
      <c r="L71" s="355">
        <v>797</v>
      </c>
      <c r="M71" s="355">
        <v>791</v>
      </c>
      <c r="N71" s="355">
        <v>213</v>
      </c>
      <c r="O71" s="355">
        <v>114</v>
      </c>
      <c r="P71" s="355">
        <v>99</v>
      </c>
      <c r="Q71" s="355">
        <v>6</v>
      </c>
      <c r="R71" s="355">
        <v>9</v>
      </c>
      <c r="S71" s="355">
        <v>55.12</v>
      </c>
      <c r="T71" s="355">
        <v>0</v>
      </c>
      <c r="U71" s="355">
        <v>5</v>
      </c>
      <c r="V71" s="355">
        <f t="shared" si="0"/>
        <v>14</v>
      </c>
      <c r="W71" s="355">
        <v>380</v>
      </c>
      <c r="X71" s="355">
        <v>69.12</v>
      </c>
      <c r="Y71" s="324" t="s">
        <v>4058</v>
      </c>
      <c r="Z71" s="324" t="s">
        <v>7715</v>
      </c>
      <c r="AA71" s="327">
        <v>26.208749999999998</v>
      </c>
      <c r="AB71" s="327">
        <v>73.775544999999994</v>
      </c>
      <c r="AC71" s="329">
        <v>3.2</v>
      </c>
      <c r="AD71" s="323">
        <v>69.099999999999994</v>
      </c>
      <c r="AE71" s="323"/>
      <c r="AF71" s="323"/>
      <c r="AG71" s="323"/>
      <c r="AH71" s="324" t="s">
        <v>4009</v>
      </c>
      <c r="AI71" s="668" t="s">
        <v>4008</v>
      </c>
      <c r="AJ71" s="668"/>
      <c r="AK71" s="324" t="s">
        <v>4057</v>
      </c>
      <c r="AL71" s="323">
        <v>3.1</v>
      </c>
      <c r="AM71" s="323"/>
      <c r="AN71" s="334" t="s">
        <v>4277</v>
      </c>
      <c r="AO71" s="665"/>
      <c r="AP71" s="323" t="s">
        <v>7716</v>
      </c>
      <c r="AQ71" s="323" t="s">
        <v>7717</v>
      </c>
      <c r="AR71" s="323"/>
      <c r="AS71" s="665"/>
      <c r="AT71" s="324"/>
      <c r="AU71" s="324"/>
      <c r="AV71" s="324"/>
      <c r="AW71" s="324"/>
      <c r="AX71" s="324"/>
      <c r="AY71" s="324"/>
      <c r="AZ71" s="324"/>
      <c r="BA71" s="668" t="s">
        <v>4277</v>
      </c>
      <c r="BB71" s="665">
        <v>1.6</v>
      </c>
      <c r="BC71" s="665"/>
      <c r="BD71" s="668" t="s">
        <v>4277</v>
      </c>
      <c r="BE71" s="668">
        <v>1.6</v>
      </c>
      <c r="BF71" s="668">
        <v>1.6</v>
      </c>
      <c r="BG71" s="355"/>
      <c r="BH71" s="355"/>
      <c r="BI71" s="355"/>
    </row>
    <row r="72" spans="1:61">
      <c r="A72" s="355" t="s">
        <v>23</v>
      </c>
      <c r="B72" s="355" t="s">
        <v>1133</v>
      </c>
      <c r="C72" s="356" t="s">
        <v>1226</v>
      </c>
      <c r="D72" s="355" t="s">
        <v>406</v>
      </c>
      <c r="E72" s="355" t="s">
        <v>1229</v>
      </c>
      <c r="F72" s="355">
        <v>353.51</v>
      </c>
      <c r="G72" s="355">
        <v>120</v>
      </c>
      <c r="H72" s="355">
        <v>587</v>
      </c>
      <c r="I72" s="355">
        <v>289</v>
      </c>
      <c r="J72" s="355">
        <v>298</v>
      </c>
      <c r="K72" s="355">
        <v>73</v>
      </c>
      <c r="L72" s="355">
        <v>37</v>
      </c>
      <c r="M72" s="355">
        <v>36</v>
      </c>
      <c r="N72" s="355">
        <v>0</v>
      </c>
      <c r="O72" s="355">
        <v>0</v>
      </c>
      <c r="P72" s="355">
        <v>0</v>
      </c>
      <c r="Q72" s="355">
        <v>0</v>
      </c>
      <c r="R72" s="355">
        <v>0</v>
      </c>
      <c r="S72" s="355">
        <v>49.88</v>
      </c>
      <c r="T72" s="355">
        <v>0</v>
      </c>
      <c r="U72" s="355">
        <v>0</v>
      </c>
      <c r="V72" s="355">
        <f t="shared" si="0"/>
        <v>0</v>
      </c>
      <c r="W72" s="355">
        <v>60</v>
      </c>
      <c r="X72" s="355">
        <v>49.88</v>
      </c>
      <c r="Y72" s="355"/>
      <c r="Z72" s="355"/>
      <c r="AA72" s="355"/>
      <c r="AB72" s="355"/>
      <c r="AC72" s="355"/>
      <c r="AD72" s="355"/>
      <c r="AE72" s="355"/>
      <c r="AF72" s="355"/>
      <c r="AG72" s="355"/>
      <c r="AH72" s="355"/>
      <c r="AI72" s="775"/>
      <c r="AJ72" s="775"/>
      <c r="AK72" s="355"/>
      <c r="AL72" s="355"/>
      <c r="AM72" s="355"/>
      <c r="AN72" s="355"/>
      <c r="AO72" s="775"/>
      <c r="AP72" s="355"/>
      <c r="AQ72" s="355"/>
      <c r="AR72" s="355"/>
      <c r="AS72" s="775"/>
      <c r="AT72" s="355"/>
      <c r="AU72" s="355"/>
      <c r="AV72" s="355"/>
      <c r="AW72" s="355"/>
      <c r="AX72" s="355"/>
      <c r="AY72" s="355"/>
      <c r="AZ72" s="355"/>
      <c r="BA72" s="775"/>
      <c r="BB72" s="775"/>
      <c r="BC72" s="775"/>
      <c r="BD72" s="775"/>
      <c r="BE72" s="775"/>
      <c r="BF72" s="775"/>
      <c r="BG72" s="355"/>
      <c r="BH72" s="355"/>
      <c r="BI72" s="355"/>
    </row>
    <row r="73" spans="1:61" ht="34.5">
      <c r="A73" s="355" t="s">
        <v>23</v>
      </c>
      <c r="B73" s="355" t="s">
        <v>1133</v>
      </c>
      <c r="C73" s="356" t="s">
        <v>1230</v>
      </c>
      <c r="D73" s="357" t="s">
        <v>1231</v>
      </c>
      <c r="E73" s="355" t="s">
        <v>1232</v>
      </c>
      <c r="F73" s="355">
        <v>3781</v>
      </c>
      <c r="G73" s="355">
        <v>1461</v>
      </c>
      <c r="H73" s="355">
        <v>7472</v>
      </c>
      <c r="I73" s="355">
        <v>3847</v>
      </c>
      <c r="J73" s="355">
        <v>3625</v>
      </c>
      <c r="K73" s="355">
        <v>1368</v>
      </c>
      <c r="L73" s="355">
        <v>686</v>
      </c>
      <c r="M73" s="355">
        <v>682</v>
      </c>
      <c r="N73" s="355">
        <v>5</v>
      </c>
      <c r="O73" s="355">
        <v>3</v>
      </c>
      <c r="P73" s="355">
        <v>2</v>
      </c>
      <c r="Q73" s="355">
        <v>0</v>
      </c>
      <c r="R73" s="355">
        <v>28</v>
      </c>
      <c r="S73" s="355">
        <v>375</v>
      </c>
      <c r="T73" s="355">
        <v>0</v>
      </c>
      <c r="U73" s="355">
        <v>0</v>
      </c>
      <c r="V73" s="355">
        <f t="shared" si="0"/>
        <v>28</v>
      </c>
      <c r="W73" s="355">
        <v>242</v>
      </c>
      <c r="X73" s="355">
        <v>403</v>
      </c>
      <c r="Y73" s="84" t="s">
        <v>4066</v>
      </c>
      <c r="Z73" s="361" t="s">
        <v>8829</v>
      </c>
      <c r="AA73" s="361">
        <v>26.319288</v>
      </c>
      <c r="AB73" s="361">
        <v>73.677753999999993</v>
      </c>
      <c r="AC73" s="361">
        <v>395.22</v>
      </c>
      <c r="AD73" s="361">
        <v>395.22</v>
      </c>
      <c r="AE73" s="361">
        <v>0</v>
      </c>
      <c r="AF73" s="361"/>
      <c r="AG73" s="361"/>
      <c r="AH73" s="82" t="s">
        <v>4055</v>
      </c>
      <c r="AI73" s="451" t="s">
        <v>4008</v>
      </c>
      <c r="AJ73" s="479">
        <v>44677</v>
      </c>
      <c r="AK73" s="82" t="s">
        <v>4065</v>
      </c>
      <c r="AL73" s="361">
        <v>11.07</v>
      </c>
      <c r="AM73" s="361">
        <v>5.81</v>
      </c>
      <c r="AN73" s="361"/>
      <c r="AO73" s="479">
        <v>46267</v>
      </c>
      <c r="AP73" s="361" t="s">
        <v>8828</v>
      </c>
      <c r="AQ73" s="361" t="s">
        <v>8830</v>
      </c>
      <c r="AR73" s="361" t="s">
        <v>4274</v>
      </c>
      <c r="AS73" s="451">
        <v>9929412956</v>
      </c>
      <c r="AT73" s="361"/>
      <c r="AU73" s="361" t="s">
        <v>4307</v>
      </c>
      <c r="AV73" s="361" t="s">
        <v>4276</v>
      </c>
      <c r="AW73" s="361" t="s">
        <v>4276</v>
      </c>
      <c r="AX73" s="361" t="s">
        <v>4272</v>
      </c>
      <c r="AY73" s="361" t="s">
        <v>4272</v>
      </c>
      <c r="AZ73" s="361" t="s">
        <v>4272</v>
      </c>
      <c r="BA73" s="451" t="s">
        <v>4277</v>
      </c>
      <c r="BB73" s="451">
        <v>10</v>
      </c>
      <c r="BC73" s="451">
        <v>0</v>
      </c>
      <c r="BD73" s="451" t="s">
        <v>4277</v>
      </c>
      <c r="BE73" s="451">
        <v>395.22</v>
      </c>
      <c r="BF73" s="451">
        <v>316.22000000000003</v>
      </c>
      <c r="BG73" s="355"/>
      <c r="BH73" s="355"/>
      <c r="BI73" s="355"/>
    </row>
    <row r="74" spans="1:61" ht="17.25">
      <c r="A74" s="355"/>
      <c r="B74" s="355"/>
      <c r="C74" s="356"/>
      <c r="D74" s="357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680" t="s">
        <v>8831</v>
      </c>
      <c r="Z74" s="661">
        <v>1001</v>
      </c>
      <c r="AA74" s="661">
        <v>26.319606069999999</v>
      </c>
      <c r="AB74" s="661">
        <v>73.690607</v>
      </c>
      <c r="AC74" s="661"/>
      <c r="AD74" s="661"/>
      <c r="AE74" s="661"/>
      <c r="AF74" s="661"/>
      <c r="AG74" s="661"/>
      <c r="AH74" s="679" t="s">
        <v>4055</v>
      </c>
      <c r="AI74" s="855" t="s">
        <v>4280</v>
      </c>
      <c r="AJ74" s="864">
        <v>45482</v>
      </c>
      <c r="AK74" s="679" t="s">
        <v>8832</v>
      </c>
      <c r="AL74" s="661">
        <v>7.7</v>
      </c>
      <c r="AM74" s="661">
        <v>6.85</v>
      </c>
      <c r="AN74" s="661"/>
      <c r="AO74" s="864"/>
      <c r="AP74" s="661"/>
      <c r="AQ74" s="661"/>
      <c r="AR74" s="661"/>
      <c r="AS74" s="855"/>
      <c r="AT74" s="661"/>
      <c r="AU74" s="661" t="s">
        <v>4307</v>
      </c>
      <c r="AV74" s="661" t="s">
        <v>4276</v>
      </c>
      <c r="AW74" s="661" t="s">
        <v>4276</v>
      </c>
      <c r="AX74" s="661" t="s">
        <v>4272</v>
      </c>
      <c r="AY74" s="661" t="s">
        <v>4272</v>
      </c>
      <c r="AZ74" s="661" t="s">
        <v>4272</v>
      </c>
      <c r="BA74" s="855" t="s">
        <v>4277</v>
      </c>
      <c r="BB74" s="855">
        <v>10</v>
      </c>
      <c r="BC74" s="855">
        <v>0</v>
      </c>
      <c r="BD74" s="855" t="s">
        <v>4277</v>
      </c>
      <c r="BE74" s="855"/>
      <c r="BF74" s="855"/>
      <c r="BG74" s="355"/>
      <c r="BH74" s="355"/>
      <c r="BI74" s="355"/>
    </row>
    <row r="75" spans="1:61" ht="17.25">
      <c r="A75" s="355"/>
      <c r="B75" s="355"/>
      <c r="C75" s="356"/>
      <c r="D75" s="357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679" t="s">
        <v>8833</v>
      </c>
      <c r="Z75" s="661">
        <v>725</v>
      </c>
      <c r="AA75" s="661">
        <v>26.323371999999999</v>
      </c>
      <c r="AB75" s="661">
        <v>73.673672999999994</v>
      </c>
      <c r="AC75" s="661"/>
      <c r="AD75" s="661"/>
      <c r="AE75" s="661"/>
      <c r="AF75" s="661"/>
      <c r="AG75" s="661"/>
      <c r="AH75" s="679" t="s">
        <v>4055</v>
      </c>
      <c r="AI75" s="855" t="s">
        <v>4280</v>
      </c>
      <c r="AJ75" s="864">
        <v>45482</v>
      </c>
      <c r="AK75" s="679" t="s">
        <v>8834</v>
      </c>
      <c r="AL75" s="661">
        <v>8.43</v>
      </c>
      <c r="AM75" s="661">
        <v>7.11</v>
      </c>
      <c r="AN75" s="661"/>
      <c r="AO75" s="864"/>
      <c r="AP75" s="661"/>
      <c r="AQ75" s="661"/>
      <c r="AR75" s="661"/>
      <c r="AS75" s="855"/>
      <c r="AT75" s="661"/>
      <c r="AU75" s="661" t="s">
        <v>4307</v>
      </c>
      <c r="AV75" s="661" t="s">
        <v>4276</v>
      </c>
      <c r="AW75" s="661" t="s">
        <v>4276</v>
      </c>
      <c r="AX75" s="661" t="s">
        <v>4272</v>
      </c>
      <c r="AY75" s="661" t="s">
        <v>4272</v>
      </c>
      <c r="AZ75" s="661" t="s">
        <v>4272</v>
      </c>
      <c r="BA75" s="855" t="s">
        <v>4277</v>
      </c>
      <c r="BB75" s="855">
        <v>12</v>
      </c>
      <c r="BC75" s="855">
        <v>0</v>
      </c>
      <c r="BD75" s="855" t="s">
        <v>4277</v>
      </c>
      <c r="BE75" s="855"/>
      <c r="BF75" s="855"/>
      <c r="BG75" s="355"/>
      <c r="BH75" s="355"/>
      <c r="BI75" s="355"/>
    </row>
    <row r="76" spans="1:61" ht="17.25">
      <c r="A76" s="355"/>
      <c r="B76" s="355"/>
      <c r="C76" s="356"/>
      <c r="D76" s="357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679" t="s">
        <v>8835</v>
      </c>
      <c r="Z76" s="661" t="s">
        <v>8836</v>
      </c>
      <c r="AA76" s="661">
        <v>26.321643000000002</v>
      </c>
      <c r="AB76" s="661">
        <v>73.672228000000004</v>
      </c>
      <c r="AC76" s="661"/>
      <c r="AD76" s="661"/>
      <c r="AE76" s="661"/>
      <c r="AF76" s="661"/>
      <c r="AG76" s="661"/>
      <c r="AH76" s="661" t="s">
        <v>4682</v>
      </c>
      <c r="AI76" s="855" t="s">
        <v>4479</v>
      </c>
      <c r="AJ76" s="855"/>
      <c r="AK76" s="679" t="s">
        <v>8837</v>
      </c>
      <c r="AL76" s="661">
        <v>9.1999999999999993</v>
      </c>
      <c r="AM76" s="661">
        <v>5.58</v>
      </c>
      <c r="AN76" s="661"/>
      <c r="AO76" s="864"/>
      <c r="AP76" s="661"/>
      <c r="AQ76" s="661"/>
      <c r="AR76" s="661"/>
      <c r="AS76" s="855"/>
      <c r="AT76" s="661"/>
      <c r="AU76" s="661" t="s">
        <v>4307</v>
      </c>
      <c r="AV76" s="661" t="s">
        <v>4276</v>
      </c>
      <c r="AW76" s="661" t="s">
        <v>4276</v>
      </c>
      <c r="AX76" s="661" t="s">
        <v>4272</v>
      </c>
      <c r="AY76" s="661" t="s">
        <v>4272</v>
      </c>
      <c r="AZ76" s="661" t="s">
        <v>4272</v>
      </c>
      <c r="BA76" s="855" t="s">
        <v>4277</v>
      </c>
      <c r="BB76" s="855">
        <v>12</v>
      </c>
      <c r="BC76" s="855">
        <v>0</v>
      </c>
      <c r="BD76" s="855" t="s">
        <v>4277</v>
      </c>
      <c r="BE76" s="855"/>
      <c r="BF76" s="855"/>
      <c r="BG76" s="355"/>
      <c r="BH76" s="355"/>
      <c r="BI76" s="355"/>
    </row>
    <row r="77" spans="1:61" ht="17.25">
      <c r="A77" s="355"/>
      <c r="B77" s="355"/>
      <c r="C77" s="356"/>
      <c r="D77" s="357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679" t="s">
        <v>8838</v>
      </c>
      <c r="Z77" s="661">
        <v>880</v>
      </c>
      <c r="AA77" s="661">
        <v>26.321002</v>
      </c>
      <c r="AB77" s="661">
        <v>73.687766999999994</v>
      </c>
      <c r="AC77" s="661"/>
      <c r="AD77" s="661"/>
      <c r="AE77" s="661"/>
      <c r="AF77" s="661"/>
      <c r="AG77" s="661"/>
      <c r="AH77" s="661" t="s">
        <v>4682</v>
      </c>
      <c r="AI77" s="855" t="s">
        <v>4270</v>
      </c>
      <c r="AJ77" s="855"/>
      <c r="AK77" s="679" t="s">
        <v>8839</v>
      </c>
      <c r="AL77" s="661">
        <v>14.91</v>
      </c>
      <c r="AM77" s="661">
        <v>9.93</v>
      </c>
      <c r="AN77" s="661"/>
      <c r="AO77" s="864"/>
      <c r="AP77" s="661"/>
      <c r="AQ77" s="661"/>
      <c r="AR77" s="661"/>
      <c r="AS77" s="855"/>
      <c r="AT77" s="661"/>
      <c r="AU77" s="661" t="s">
        <v>4307</v>
      </c>
      <c r="AV77" s="661" t="s">
        <v>4276</v>
      </c>
      <c r="AW77" s="661" t="s">
        <v>4276</v>
      </c>
      <c r="AX77" s="661" t="s">
        <v>4272</v>
      </c>
      <c r="AY77" s="661" t="s">
        <v>4272</v>
      </c>
      <c r="AZ77" s="661" t="s">
        <v>4272</v>
      </c>
      <c r="BA77" s="855" t="s">
        <v>4277</v>
      </c>
      <c r="BB77" s="855">
        <v>20</v>
      </c>
      <c r="BC77" s="855">
        <v>0</v>
      </c>
      <c r="BD77" s="855" t="s">
        <v>4277</v>
      </c>
      <c r="BE77" s="855"/>
      <c r="BF77" s="855"/>
      <c r="BG77" s="355"/>
      <c r="BH77" s="355"/>
      <c r="BI77" s="355"/>
    </row>
    <row r="78" spans="1:61" ht="17.25">
      <c r="A78" s="355"/>
      <c r="B78" s="355"/>
      <c r="C78" s="356"/>
      <c r="D78" s="357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679" t="s">
        <v>8840</v>
      </c>
      <c r="Z78" s="661">
        <v>163</v>
      </c>
      <c r="AA78" s="661">
        <v>26.829387000000001</v>
      </c>
      <c r="AB78" s="661">
        <v>72.687855999999996</v>
      </c>
      <c r="AC78" s="661"/>
      <c r="AD78" s="661"/>
      <c r="AE78" s="661"/>
      <c r="AF78" s="661"/>
      <c r="AG78" s="661"/>
      <c r="AH78" s="679" t="s">
        <v>4055</v>
      </c>
      <c r="AI78" s="855" t="s">
        <v>4008</v>
      </c>
      <c r="AJ78" s="864">
        <v>44677</v>
      </c>
      <c r="AK78" s="679" t="s">
        <v>8841</v>
      </c>
      <c r="AL78" s="661">
        <v>14.7</v>
      </c>
      <c r="AM78" s="661">
        <v>11.65</v>
      </c>
      <c r="AN78" s="661"/>
      <c r="AO78" s="864"/>
      <c r="AP78" s="661"/>
      <c r="AQ78" s="661"/>
      <c r="AR78" s="661"/>
      <c r="AS78" s="855"/>
      <c r="AT78" s="661"/>
      <c r="AU78" s="661" t="s">
        <v>4307</v>
      </c>
      <c r="AV78" s="661" t="s">
        <v>4276</v>
      </c>
      <c r="AW78" s="661" t="s">
        <v>4276</v>
      </c>
      <c r="AX78" s="661" t="s">
        <v>4272</v>
      </c>
      <c r="AY78" s="661" t="s">
        <v>4272</v>
      </c>
      <c r="AZ78" s="661" t="s">
        <v>4272</v>
      </c>
      <c r="BA78" s="855" t="s">
        <v>4277</v>
      </c>
      <c r="BB78" s="855">
        <v>15</v>
      </c>
      <c r="BC78" s="855">
        <v>0</v>
      </c>
      <c r="BD78" s="855" t="s">
        <v>4277</v>
      </c>
      <c r="BE78" s="855"/>
      <c r="BF78" s="855"/>
      <c r="BG78" s="355"/>
      <c r="BH78" s="355"/>
      <c r="BI78" s="355"/>
    </row>
    <row r="79" spans="1:61" ht="31.5">
      <c r="A79" s="355" t="s">
        <v>23</v>
      </c>
      <c r="B79" s="355" t="s">
        <v>1133</v>
      </c>
      <c r="C79" s="356" t="s">
        <v>1233</v>
      </c>
      <c r="D79" s="357" t="s">
        <v>1234</v>
      </c>
      <c r="E79" s="355" t="s">
        <v>1235</v>
      </c>
      <c r="F79" s="355">
        <v>3037.23</v>
      </c>
      <c r="G79" s="355">
        <v>722</v>
      </c>
      <c r="H79" s="355">
        <v>4178</v>
      </c>
      <c r="I79" s="355">
        <v>2110</v>
      </c>
      <c r="J79" s="355">
        <v>2068</v>
      </c>
      <c r="K79" s="355">
        <v>510</v>
      </c>
      <c r="L79" s="355">
        <v>254</v>
      </c>
      <c r="M79" s="355">
        <v>256</v>
      </c>
      <c r="N79" s="355">
        <v>0</v>
      </c>
      <c r="O79" s="355">
        <v>0</v>
      </c>
      <c r="P79" s="355">
        <v>0</v>
      </c>
      <c r="Q79" s="355">
        <v>0</v>
      </c>
      <c r="R79" s="355">
        <v>121.9</v>
      </c>
      <c r="S79" s="355">
        <v>0</v>
      </c>
      <c r="T79" s="355">
        <v>0</v>
      </c>
      <c r="U79" s="355">
        <v>170.16</v>
      </c>
      <c r="V79" s="355">
        <f t="shared" si="0"/>
        <v>292.06</v>
      </c>
      <c r="W79" s="355">
        <v>186.49</v>
      </c>
      <c r="X79" s="355">
        <v>292.06</v>
      </c>
      <c r="Y79" s="284" t="s">
        <v>6702</v>
      </c>
      <c r="Z79" s="372" t="s">
        <v>6704</v>
      </c>
      <c r="AA79" s="358"/>
      <c r="AB79" s="358"/>
      <c r="AC79" s="358">
        <v>31.357700000000001</v>
      </c>
      <c r="AD79" s="358"/>
      <c r="AE79" s="358">
        <v>31.357700000000001</v>
      </c>
      <c r="AF79" s="358"/>
      <c r="AG79" s="358"/>
      <c r="AH79" s="358" t="s">
        <v>4682</v>
      </c>
      <c r="AI79" s="447" t="s">
        <v>4327</v>
      </c>
      <c r="AJ79" s="775"/>
      <c r="AK79" s="284" t="s">
        <v>6705</v>
      </c>
      <c r="AL79" s="358">
        <v>20.77</v>
      </c>
      <c r="AM79" s="358"/>
      <c r="AN79" s="358" t="s">
        <v>4272</v>
      </c>
      <c r="AO79" s="463">
        <v>45348</v>
      </c>
      <c r="AP79" s="358" t="s">
        <v>6703</v>
      </c>
      <c r="AQ79" s="358" t="s">
        <v>6144</v>
      </c>
      <c r="AR79" s="358" t="s">
        <v>4293</v>
      </c>
      <c r="AS79" s="447">
        <v>9166548830</v>
      </c>
      <c r="AT79" s="355"/>
      <c r="AU79" s="355"/>
      <c r="AV79" s="355"/>
      <c r="AW79" s="355"/>
      <c r="AX79" s="355"/>
      <c r="AY79" s="355"/>
      <c r="AZ79" s="355"/>
      <c r="BA79" s="447" t="s">
        <v>4277</v>
      </c>
      <c r="BB79" s="447">
        <v>10</v>
      </c>
      <c r="BC79" s="447">
        <v>0</v>
      </c>
      <c r="BD79" s="447" t="s">
        <v>4277</v>
      </c>
      <c r="BE79" s="447">
        <v>31.357700000000001</v>
      </c>
      <c r="BF79" s="447">
        <v>3.3576999999999999</v>
      </c>
      <c r="BG79" s="355"/>
      <c r="BH79" s="355"/>
      <c r="BI79" s="355"/>
    </row>
    <row r="80" spans="1:61">
      <c r="A80" s="355"/>
      <c r="B80" s="355"/>
      <c r="C80" s="356"/>
      <c r="D80" s="357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294" t="s">
        <v>6706</v>
      </c>
      <c r="Z80" s="368"/>
      <c r="AA80" s="367"/>
      <c r="AB80" s="367"/>
      <c r="AC80" s="367"/>
      <c r="AD80" s="367"/>
      <c r="AE80" s="367"/>
      <c r="AF80" s="367"/>
      <c r="AG80" s="367"/>
      <c r="AH80" s="367" t="s">
        <v>4682</v>
      </c>
      <c r="AI80" s="601" t="s">
        <v>4327</v>
      </c>
      <c r="AJ80" s="775"/>
      <c r="AK80" s="294" t="s">
        <v>6707</v>
      </c>
      <c r="AL80" s="367">
        <v>20.77</v>
      </c>
      <c r="AM80" s="367"/>
      <c r="AN80" s="367"/>
      <c r="AO80" s="601"/>
      <c r="AP80" s="367"/>
      <c r="AQ80" s="367"/>
      <c r="AR80" s="367"/>
      <c r="AS80" s="601"/>
      <c r="AT80" s="355"/>
      <c r="AU80" s="355"/>
      <c r="AV80" s="355"/>
      <c r="AW80" s="355"/>
      <c r="AX80" s="355"/>
      <c r="AY80" s="355"/>
      <c r="AZ80" s="355"/>
      <c r="BA80" s="601" t="s">
        <v>4277</v>
      </c>
      <c r="BB80" s="601">
        <v>8</v>
      </c>
      <c r="BC80" s="601">
        <v>0</v>
      </c>
      <c r="BD80" s="601" t="s">
        <v>4277</v>
      </c>
      <c r="BE80" s="601"/>
      <c r="BF80" s="601"/>
      <c r="BG80" s="355"/>
      <c r="BH80" s="355"/>
      <c r="BI80" s="355"/>
    </row>
    <row r="81" spans="1:61">
      <c r="A81" s="355"/>
      <c r="B81" s="355"/>
      <c r="C81" s="356"/>
      <c r="D81" s="357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294" t="s">
        <v>6708</v>
      </c>
      <c r="Z81" s="368"/>
      <c r="AA81" s="367"/>
      <c r="AB81" s="367"/>
      <c r="AC81" s="367"/>
      <c r="AD81" s="367"/>
      <c r="AE81" s="367"/>
      <c r="AF81" s="367"/>
      <c r="AG81" s="367"/>
      <c r="AH81" s="367" t="s">
        <v>4682</v>
      </c>
      <c r="AI81" s="601" t="s">
        <v>4280</v>
      </c>
      <c r="AJ81" s="775"/>
      <c r="AK81" s="294" t="s">
        <v>6709</v>
      </c>
      <c r="AL81" s="367">
        <v>20.41</v>
      </c>
      <c r="AM81" s="367"/>
      <c r="AN81" s="367"/>
      <c r="AO81" s="601"/>
      <c r="AP81" s="367"/>
      <c r="AQ81" s="367"/>
      <c r="AR81" s="367"/>
      <c r="AS81" s="601"/>
      <c r="AT81" s="355"/>
      <c r="AU81" s="355"/>
      <c r="AV81" s="355"/>
      <c r="AW81" s="355"/>
      <c r="AX81" s="355"/>
      <c r="AY81" s="355"/>
      <c r="AZ81" s="355"/>
      <c r="BA81" s="601" t="s">
        <v>4277</v>
      </c>
      <c r="BB81" s="601">
        <v>10</v>
      </c>
      <c r="BC81" s="601">
        <v>0</v>
      </c>
      <c r="BD81" s="601" t="s">
        <v>4277</v>
      </c>
      <c r="BE81" s="601"/>
      <c r="BF81" s="601"/>
      <c r="BG81" s="355"/>
      <c r="BH81" s="355"/>
      <c r="BI81" s="355"/>
    </row>
    <row r="82" spans="1:61">
      <c r="A82" s="355" t="s">
        <v>23</v>
      </c>
      <c r="B82" s="355" t="s">
        <v>1133</v>
      </c>
      <c r="C82" s="356" t="s">
        <v>1236</v>
      </c>
      <c r="D82" s="357" t="s">
        <v>1237</v>
      </c>
      <c r="E82" s="355" t="s">
        <v>1238</v>
      </c>
      <c r="F82" s="355">
        <v>3115.52</v>
      </c>
      <c r="G82" s="355">
        <v>511</v>
      </c>
      <c r="H82" s="355">
        <v>2692</v>
      </c>
      <c r="I82" s="355">
        <v>1391</v>
      </c>
      <c r="J82" s="355">
        <v>1301</v>
      </c>
      <c r="K82" s="355">
        <v>1100</v>
      </c>
      <c r="L82" s="355">
        <v>572</v>
      </c>
      <c r="M82" s="355">
        <v>528</v>
      </c>
      <c r="N82" s="355">
        <v>7</v>
      </c>
      <c r="O82" s="355">
        <v>3</v>
      </c>
      <c r="P82" s="355">
        <v>4</v>
      </c>
      <c r="Q82" s="355">
        <v>0</v>
      </c>
      <c r="R82" s="355">
        <v>0</v>
      </c>
      <c r="S82" s="355">
        <v>135.88999999999999</v>
      </c>
      <c r="T82" s="355">
        <v>0</v>
      </c>
      <c r="U82" s="355">
        <v>642.12</v>
      </c>
      <c r="V82" s="355">
        <f t="shared" si="0"/>
        <v>642.12</v>
      </c>
      <c r="W82" s="355">
        <v>386.06</v>
      </c>
      <c r="X82" s="355">
        <v>778.01</v>
      </c>
      <c r="Y82" s="284" t="s">
        <v>6720</v>
      </c>
      <c r="Z82" s="372" t="s">
        <v>6722</v>
      </c>
      <c r="AA82" s="358"/>
      <c r="AB82" s="358"/>
      <c r="AC82" s="358">
        <v>141.15440000000001</v>
      </c>
      <c r="AD82" s="358">
        <v>135.87970000000001</v>
      </c>
      <c r="AE82" s="358">
        <v>5.2747000000000002</v>
      </c>
      <c r="AF82" s="358"/>
      <c r="AG82" s="358"/>
      <c r="AH82" s="358" t="s">
        <v>4682</v>
      </c>
      <c r="AI82" s="447" t="s">
        <v>4327</v>
      </c>
      <c r="AJ82" s="775"/>
      <c r="AK82" s="284" t="s">
        <v>6723</v>
      </c>
      <c r="AL82" s="358">
        <v>12.32</v>
      </c>
      <c r="AM82" s="358"/>
      <c r="AN82" s="358" t="s">
        <v>4272</v>
      </c>
      <c r="AO82" s="463">
        <v>45348</v>
      </c>
      <c r="AP82" s="358" t="s">
        <v>6721</v>
      </c>
      <c r="AQ82" s="358" t="s">
        <v>6724</v>
      </c>
      <c r="AR82" s="358" t="s">
        <v>4274</v>
      </c>
      <c r="AS82" s="447">
        <v>8233504212</v>
      </c>
      <c r="AT82" s="355"/>
      <c r="AU82" s="355"/>
      <c r="AV82" s="355"/>
      <c r="AW82" s="355"/>
      <c r="AX82" s="355"/>
      <c r="AY82" s="355"/>
      <c r="AZ82" s="355"/>
      <c r="BA82" s="447" t="s">
        <v>4277</v>
      </c>
      <c r="BB82" s="447">
        <v>12</v>
      </c>
      <c r="BC82" s="447">
        <v>0</v>
      </c>
      <c r="BD82" s="447" t="s">
        <v>4277</v>
      </c>
      <c r="BE82" s="447">
        <v>141.15440000000001</v>
      </c>
      <c r="BF82" s="447"/>
      <c r="BG82" s="355"/>
      <c r="BH82" s="355"/>
      <c r="BI82" s="355"/>
    </row>
    <row r="83" spans="1:61">
      <c r="A83" s="355"/>
      <c r="B83" s="355"/>
      <c r="C83" s="356"/>
      <c r="D83" s="357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294" t="s">
        <v>6725</v>
      </c>
      <c r="Z83" s="368"/>
      <c r="AA83" s="367"/>
      <c r="AB83" s="367"/>
      <c r="AC83" s="367"/>
      <c r="AD83" s="367"/>
      <c r="AE83" s="367"/>
      <c r="AF83" s="367"/>
      <c r="AG83" s="367"/>
      <c r="AH83" s="367" t="s">
        <v>4682</v>
      </c>
      <c r="AI83" s="601" t="s">
        <v>4327</v>
      </c>
      <c r="AJ83" s="775"/>
      <c r="AK83" s="294" t="s">
        <v>6726</v>
      </c>
      <c r="AL83" s="367">
        <v>12.38</v>
      </c>
      <c r="AM83" s="367"/>
      <c r="AN83" s="367"/>
      <c r="AO83" s="601"/>
      <c r="AP83" s="367"/>
      <c r="AQ83" s="367"/>
      <c r="AR83" s="367"/>
      <c r="AS83" s="601"/>
      <c r="AT83" s="355"/>
      <c r="AU83" s="355"/>
      <c r="AV83" s="355"/>
      <c r="AW83" s="355"/>
      <c r="AX83" s="355"/>
      <c r="AY83" s="355"/>
      <c r="AZ83" s="355"/>
      <c r="BA83" s="601" t="s">
        <v>4277</v>
      </c>
      <c r="BB83" s="601">
        <v>12</v>
      </c>
      <c r="BC83" s="601">
        <v>0</v>
      </c>
      <c r="BD83" s="601" t="s">
        <v>4277</v>
      </c>
      <c r="BE83" s="601"/>
      <c r="BF83" s="601">
        <v>90.154399999999995</v>
      </c>
      <c r="BG83" s="355"/>
      <c r="BH83" s="355"/>
      <c r="BI83" s="355"/>
    </row>
    <row r="84" spans="1:61">
      <c r="A84" s="355"/>
      <c r="B84" s="355"/>
      <c r="C84" s="356"/>
      <c r="D84" s="357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294" t="s">
        <v>6727</v>
      </c>
      <c r="Z84" s="368"/>
      <c r="AA84" s="367"/>
      <c r="AB84" s="367"/>
      <c r="AC84" s="367"/>
      <c r="AD84" s="367"/>
      <c r="AE84" s="367"/>
      <c r="AF84" s="367"/>
      <c r="AG84" s="367"/>
      <c r="AH84" s="367" t="s">
        <v>4682</v>
      </c>
      <c r="AI84" s="601" t="s">
        <v>4327</v>
      </c>
      <c r="AJ84" s="775"/>
      <c r="AK84" s="294" t="s">
        <v>6728</v>
      </c>
      <c r="AL84" s="367">
        <v>12.44</v>
      </c>
      <c r="AM84" s="367"/>
      <c r="AN84" s="367"/>
      <c r="AO84" s="601"/>
      <c r="AP84" s="367"/>
      <c r="AQ84" s="367"/>
      <c r="AR84" s="367"/>
      <c r="AS84" s="601"/>
      <c r="AT84" s="355"/>
      <c r="AU84" s="355"/>
      <c r="AV84" s="355"/>
      <c r="AW84" s="355"/>
      <c r="AX84" s="355"/>
      <c r="AY84" s="355"/>
      <c r="AZ84" s="355"/>
      <c r="BA84" s="601" t="s">
        <v>4277</v>
      </c>
      <c r="BB84" s="601">
        <v>15</v>
      </c>
      <c r="BC84" s="601">
        <v>0</v>
      </c>
      <c r="BD84" s="601" t="s">
        <v>4277</v>
      </c>
      <c r="BE84" s="601"/>
      <c r="BF84" s="601"/>
      <c r="BG84" s="355"/>
      <c r="BH84" s="355"/>
      <c r="BI84" s="355"/>
    </row>
    <row r="85" spans="1:61">
      <c r="A85" s="355"/>
      <c r="B85" s="355"/>
      <c r="C85" s="356"/>
      <c r="D85" s="357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294" t="s">
        <v>6729</v>
      </c>
      <c r="Z85" s="368"/>
      <c r="AA85" s="367"/>
      <c r="AB85" s="367"/>
      <c r="AC85" s="367"/>
      <c r="AD85" s="367"/>
      <c r="AE85" s="367"/>
      <c r="AF85" s="367"/>
      <c r="AG85" s="367"/>
      <c r="AH85" s="367" t="s">
        <v>4682</v>
      </c>
      <c r="AI85" s="601" t="s">
        <v>4327</v>
      </c>
      <c r="AJ85" s="775"/>
      <c r="AK85" s="294" t="s">
        <v>6730</v>
      </c>
      <c r="AL85" s="367">
        <v>12.44</v>
      </c>
      <c r="AM85" s="367"/>
      <c r="AN85" s="367"/>
      <c r="AO85" s="601"/>
      <c r="AP85" s="367"/>
      <c r="AQ85" s="367"/>
      <c r="AR85" s="367"/>
      <c r="AS85" s="601"/>
      <c r="AT85" s="355"/>
      <c r="AU85" s="355"/>
      <c r="AV85" s="355"/>
      <c r="AW85" s="355"/>
      <c r="AX85" s="355"/>
      <c r="AY85" s="355"/>
      <c r="AZ85" s="355"/>
      <c r="BA85" s="601" t="s">
        <v>4277</v>
      </c>
      <c r="BB85" s="601">
        <v>12</v>
      </c>
      <c r="BC85" s="601">
        <v>0</v>
      </c>
      <c r="BD85" s="601" t="s">
        <v>4277</v>
      </c>
      <c r="BE85" s="601"/>
      <c r="BF85" s="601"/>
      <c r="BG85" s="355"/>
      <c r="BH85" s="355"/>
      <c r="BI85" s="355"/>
    </row>
    <row r="86" spans="1:61" ht="47.25">
      <c r="A86" s="355" t="s">
        <v>23</v>
      </c>
      <c r="B86" s="355" t="s">
        <v>1133</v>
      </c>
      <c r="C86" s="356" t="s">
        <v>1239</v>
      </c>
      <c r="D86" s="357" t="s">
        <v>1240</v>
      </c>
      <c r="E86" s="355" t="s">
        <v>1241</v>
      </c>
      <c r="F86" s="355">
        <v>3338</v>
      </c>
      <c r="G86" s="355">
        <v>442</v>
      </c>
      <c r="H86" s="355">
        <v>2305</v>
      </c>
      <c r="I86" s="355">
        <v>1200</v>
      </c>
      <c r="J86" s="355">
        <v>1105</v>
      </c>
      <c r="K86" s="355">
        <v>539</v>
      </c>
      <c r="L86" s="355">
        <v>292</v>
      </c>
      <c r="M86" s="355">
        <v>247</v>
      </c>
      <c r="N86" s="355">
        <v>169</v>
      </c>
      <c r="O86" s="355">
        <v>83</v>
      </c>
      <c r="P86" s="355">
        <v>86</v>
      </c>
      <c r="Q86" s="355">
        <v>0</v>
      </c>
      <c r="R86" s="355">
        <v>0</v>
      </c>
      <c r="S86" s="355">
        <v>401</v>
      </c>
      <c r="T86" s="355">
        <v>38</v>
      </c>
      <c r="U86" s="355">
        <v>195</v>
      </c>
      <c r="V86" s="355">
        <f t="shared" si="0"/>
        <v>233</v>
      </c>
      <c r="W86" s="355">
        <v>493</v>
      </c>
      <c r="X86" s="355">
        <v>634</v>
      </c>
      <c r="Y86" s="284" t="s">
        <v>4030</v>
      </c>
      <c r="Z86" s="372" t="s">
        <v>8062</v>
      </c>
      <c r="AA86" s="360">
        <v>26.19</v>
      </c>
      <c r="AB86" s="358">
        <v>73.430000000000007</v>
      </c>
      <c r="AC86" s="358">
        <v>397.05799999999999</v>
      </c>
      <c r="AD86" s="358">
        <v>29.932400000000001</v>
      </c>
      <c r="AE86" s="358">
        <v>367.12560000000002</v>
      </c>
      <c r="AF86" s="358"/>
      <c r="AG86" s="358"/>
      <c r="AH86" s="361" t="s">
        <v>4682</v>
      </c>
      <c r="AI86" s="447" t="s">
        <v>4008</v>
      </c>
      <c r="AJ86" s="447"/>
      <c r="AK86" s="284" t="s">
        <v>4031</v>
      </c>
      <c r="AL86" s="358">
        <v>13.23</v>
      </c>
      <c r="AM86" s="358"/>
      <c r="AN86" s="358" t="s">
        <v>4272</v>
      </c>
      <c r="AO86" s="463">
        <v>44855</v>
      </c>
      <c r="AP86" s="358" t="s">
        <v>8061</v>
      </c>
      <c r="AQ86" s="358" t="s">
        <v>8063</v>
      </c>
      <c r="AR86" s="358" t="s">
        <v>4274</v>
      </c>
      <c r="AS86" s="447">
        <v>9521720910</v>
      </c>
      <c r="AT86" s="358"/>
      <c r="AU86" s="358"/>
      <c r="AV86" s="358"/>
      <c r="AW86" s="358"/>
      <c r="AX86" s="358"/>
      <c r="AY86" s="358"/>
      <c r="AZ86" s="358"/>
      <c r="BA86" s="447"/>
      <c r="BB86" s="447">
        <v>70</v>
      </c>
      <c r="BC86" s="447"/>
      <c r="BD86" s="447"/>
      <c r="BE86" s="447">
        <v>397.05799999999999</v>
      </c>
      <c r="BF86" s="447">
        <v>327.05799999999999</v>
      </c>
      <c r="BG86" s="355"/>
      <c r="BH86" s="355"/>
      <c r="BI86" s="355"/>
    </row>
    <row r="87" spans="1:61">
      <c r="A87" s="355" t="s">
        <v>23</v>
      </c>
      <c r="B87" s="355" t="s">
        <v>1133</v>
      </c>
      <c r="C87" s="356" t="s">
        <v>1239</v>
      </c>
      <c r="D87" s="355" t="s">
        <v>1242</v>
      </c>
      <c r="E87" s="355" t="s">
        <v>1243</v>
      </c>
      <c r="F87" s="355">
        <v>361</v>
      </c>
      <c r="G87" s="355">
        <v>83</v>
      </c>
      <c r="H87" s="355">
        <v>404</v>
      </c>
      <c r="I87" s="355">
        <v>215</v>
      </c>
      <c r="J87" s="355">
        <v>189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58</v>
      </c>
      <c r="T87" s="355">
        <v>0</v>
      </c>
      <c r="U87" s="355">
        <v>24</v>
      </c>
      <c r="V87" s="355">
        <f t="shared" si="0"/>
        <v>24</v>
      </c>
      <c r="W87" s="355">
        <v>21</v>
      </c>
      <c r="X87" s="355">
        <v>82</v>
      </c>
      <c r="Y87" s="284" t="s">
        <v>8068</v>
      </c>
      <c r="Z87" s="372" t="s">
        <v>8070</v>
      </c>
      <c r="AA87" s="360" t="s">
        <v>8071</v>
      </c>
      <c r="AB87" s="358">
        <v>73.41</v>
      </c>
      <c r="AC87" s="358">
        <v>57.803100000000001</v>
      </c>
      <c r="AD87" s="358">
        <v>57.803100000000001</v>
      </c>
      <c r="AE87" s="358"/>
      <c r="AF87" s="358"/>
      <c r="AG87" s="358"/>
      <c r="AH87" s="361" t="s">
        <v>4682</v>
      </c>
      <c r="AI87" s="451" t="s">
        <v>4007</v>
      </c>
      <c r="AJ87" s="451"/>
      <c r="AK87" s="284" t="s">
        <v>8072</v>
      </c>
      <c r="AL87" s="358">
        <v>12.44</v>
      </c>
      <c r="AM87" s="358"/>
      <c r="AN87" s="358" t="s">
        <v>4272</v>
      </c>
      <c r="AO87" s="463">
        <v>44855</v>
      </c>
      <c r="AP87" s="358" t="s">
        <v>8069</v>
      </c>
      <c r="AQ87" s="358" t="s">
        <v>8073</v>
      </c>
      <c r="AR87" s="358" t="s">
        <v>4274</v>
      </c>
      <c r="AS87" s="447">
        <v>7014016109</v>
      </c>
      <c r="AT87" s="358"/>
      <c r="AU87" s="358"/>
      <c r="AV87" s="358"/>
      <c r="AW87" s="358"/>
      <c r="AX87" s="358"/>
      <c r="AY87" s="358"/>
      <c r="AZ87" s="358"/>
      <c r="BA87" s="447" t="s">
        <v>4277</v>
      </c>
      <c r="BB87" s="447">
        <v>20</v>
      </c>
      <c r="BC87" s="447"/>
      <c r="BD87" s="447" t="s">
        <v>4277</v>
      </c>
      <c r="BE87" s="447">
        <v>57.803100000000001</v>
      </c>
      <c r="BF87" s="447">
        <v>37.803100000000001</v>
      </c>
      <c r="BG87" s="355"/>
      <c r="BH87" s="355"/>
      <c r="BI87" s="355"/>
    </row>
    <row r="88" spans="1:61">
      <c r="A88" s="355" t="s">
        <v>23</v>
      </c>
      <c r="B88" s="355" t="s">
        <v>1133</v>
      </c>
      <c r="C88" s="356" t="s">
        <v>1239</v>
      </c>
      <c r="D88" s="355" t="s">
        <v>1244</v>
      </c>
      <c r="E88" s="355" t="s">
        <v>1245</v>
      </c>
      <c r="F88" s="355">
        <v>649</v>
      </c>
      <c r="G88" s="355">
        <v>184</v>
      </c>
      <c r="H88" s="355">
        <v>825</v>
      </c>
      <c r="I88" s="355">
        <v>401</v>
      </c>
      <c r="J88" s="355">
        <v>424</v>
      </c>
      <c r="K88" s="355">
        <v>92</v>
      </c>
      <c r="L88" s="355">
        <v>44</v>
      </c>
      <c r="M88" s="355">
        <v>48</v>
      </c>
      <c r="N88" s="355">
        <v>19</v>
      </c>
      <c r="O88" s="355">
        <v>8</v>
      </c>
      <c r="P88" s="355">
        <v>11</v>
      </c>
      <c r="Q88" s="355">
        <v>0</v>
      </c>
      <c r="R88" s="355">
        <v>6</v>
      </c>
      <c r="S88" s="355">
        <v>40</v>
      </c>
      <c r="T88" s="355">
        <v>0</v>
      </c>
      <c r="U88" s="355">
        <v>45</v>
      </c>
      <c r="V88" s="355">
        <f t="shared" si="0"/>
        <v>51</v>
      </c>
      <c r="W88" s="355">
        <v>126</v>
      </c>
      <c r="X88" s="355">
        <v>91</v>
      </c>
      <c r="Y88" s="284" t="s">
        <v>8064</v>
      </c>
      <c r="Z88" s="372" t="s">
        <v>8065</v>
      </c>
      <c r="AA88" s="360">
        <v>26.19</v>
      </c>
      <c r="AB88" s="358">
        <v>73.42</v>
      </c>
      <c r="AC88" s="358">
        <v>65.8446</v>
      </c>
      <c r="AD88" s="358">
        <v>38.306199999999997</v>
      </c>
      <c r="AE88" s="358">
        <v>27.538399999999999</v>
      </c>
      <c r="AF88" s="358"/>
      <c r="AG88" s="358"/>
      <c r="AH88" s="361" t="s">
        <v>4682</v>
      </c>
      <c r="AI88" s="451" t="s">
        <v>4007</v>
      </c>
      <c r="AJ88" s="451"/>
      <c r="AK88" s="284" t="s">
        <v>8066</v>
      </c>
      <c r="AL88" s="358">
        <v>12.33</v>
      </c>
      <c r="AM88" s="358"/>
      <c r="AN88" s="358" t="s">
        <v>4272</v>
      </c>
      <c r="AO88" s="463">
        <v>44855</v>
      </c>
      <c r="AP88" s="358" t="s">
        <v>8043</v>
      </c>
      <c r="AQ88" s="358" t="s">
        <v>8067</v>
      </c>
      <c r="AR88" s="358" t="s">
        <v>4274</v>
      </c>
      <c r="AS88" s="447">
        <v>7023263290</v>
      </c>
      <c r="AT88" s="358"/>
      <c r="AU88" s="358"/>
      <c r="AV88" s="358"/>
      <c r="AW88" s="358"/>
      <c r="AX88" s="358"/>
      <c r="AY88" s="358"/>
      <c r="AZ88" s="358"/>
      <c r="BA88" s="447" t="s">
        <v>4277</v>
      </c>
      <c r="BB88" s="447">
        <v>20</v>
      </c>
      <c r="BC88" s="447"/>
      <c r="BD88" s="447" t="s">
        <v>4277</v>
      </c>
      <c r="BE88" s="447">
        <v>65.8446</v>
      </c>
      <c r="BF88" s="447">
        <v>45.8446</v>
      </c>
      <c r="BG88" s="355"/>
      <c r="BH88" s="355"/>
      <c r="BI88" s="355"/>
    </row>
    <row r="89" spans="1:61">
      <c r="A89" s="355" t="s">
        <v>23</v>
      </c>
      <c r="B89" s="355" t="s">
        <v>1133</v>
      </c>
      <c r="C89" s="356" t="s">
        <v>1246</v>
      </c>
      <c r="D89" s="357" t="s">
        <v>1247</v>
      </c>
      <c r="E89" s="355" t="s">
        <v>1248</v>
      </c>
      <c r="F89" s="355">
        <v>1523</v>
      </c>
      <c r="G89" s="355">
        <v>283</v>
      </c>
      <c r="H89" s="355">
        <v>1162</v>
      </c>
      <c r="I89" s="355">
        <v>593</v>
      </c>
      <c r="J89" s="355">
        <v>569</v>
      </c>
      <c r="K89" s="355">
        <v>326</v>
      </c>
      <c r="L89" s="355">
        <v>166</v>
      </c>
      <c r="M89" s="355">
        <v>160</v>
      </c>
      <c r="N89" s="355">
        <v>0</v>
      </c>
      <c r="O89" s="355">
        <v>0</v>
      </c>
      <c r="P89" s="355">
        <v>0</v>
      </c>
      <c r="Q89" s="355">
        <v>62</v>
      </c>
      <c r="R89" s="355">
        <v>98</v>
      </c>
      <c r="S89" s="355">
        <v>0</v>
      </c>
      <c r="T89" s="355">
        <v>444</v>
      </c>
      <c r="U89" s="355">
        <v>140</v>
      </c>
      <c r="V89" s="355">
        <f t="shared" si="0"/>
        <v>682</v>
      </c>
      <c r="W89" s="355">
        <v>684</v>
      </c>
      <c r="X89" s="355">
        <v>682</v>
      </c>
      <c r="Y89" s="355"/>
      <c r="Z89" s="355"/>
      <c r="AA89" s="355"/>
      <c r="AB89" s="355"/>
      <c r="AC89" s="355"/>
      <c r="AD89" s="355"/>
      <c r="AE89" s="355"/>
      <c r="AF89" s="355"/>
      <c r="AG89" s="355"/>
      <c r="AH89" s="355"/>
      <c r="AI89" s="775"/>
      <c r="AJ89" s="775"/>
      <c r="AK89" s="355"/>
      <c r="AL89" s="355"/>
      <c r="AM89" s="355"/>
      <c r="AN89" s="355"/>
      <c r="AO89" s="775"/>
      <c r="AP89" s="355"/>
      <c r="AQ89" s="355"/>
      <c r="AR89" s="355"/>
      <c r="AS89" s="775"/>
      <c r="AT89" s="355"/>
      <c r="AU89" s="355"/>
      <c r="AV89" s="355"/>
      <c r="AW89" s="355"/>
      <c r="AX89" s="355"/>
      <c r="AY89" s="355"/>
      <c r="AZ89" s="355"/>
      <c r="BA89" s="775"/>
      <c r="BB89" s="775"/>
      <c r="BC89" s="775"/>
      <c r="BD89" s="775"/>
      <c r="BE89" s="775"/>
      <c r="BF89" s="775"/>
      <c r="BG89" s="355"/>
      <c r="BH89" s="355"/>
      <c r="BI89" s="355"/>
    </row>
    <row r="90" spans="1:61">
      <c r="A90" s="355" t="s">
        <v>23</v>
      </c>
      <c r="B90" s="355" t="s">
        <v>1133</v>
      </c>
      <c r="C90" s="356" t="s">
        <v>1246</v>
      </c>
      <c r="D90" s="355" t="s">
        <v>1249</v>
      </c>
      <c r="E90" s="355" t="s">
        <v>1250</v>
      </c>
      <c r="F90" s="355">
        <v>752</v>
      </c>
      <c r="G90" s="355">
        <v>166</v>
      </c>
      <c r="H90" s="355">
        <v>948</v>
      </c>
      <c r="I90" s="355">
        <v>503</v>
      </c>
      <c r="J90" s="355">
        <v>445</v>
      </c>
      <c r="K90" s="355">
        <v>37</v>
      </c>
      <c r="L90" s="355">
        <v>17</v>
      </c>
      <c r="M90" s="355">
        <v>20</v>
      </c>
      <c r="N90" s="355">
        <v>0</v>
      </c>
      <c r="O90" s="355">
        <v>0</v>
      </c>
      <c r="P90" s="355">
        <v>0</v>
      </c>
      <c r="Q90" s="355">
        <v>0</v>
      </c>
      <c r="R90" s="355">
        <v>9</v>
      </c>
      <c r="S90" s="355">
        <v>74</v>
      </c>
      <c r="T90" s="355">
        <v>2</v>
      </c>
      <c r="U90" s="355">
        <v>106</v>
      </c>
      <c r="V90" s="355">
        <f t="shared" si="0"/>
        <v>117</v>
      </c>
      <c r="W90" s="355">
        <v>98</v>
      </c>
      <c r="X90" s="355">
        <v>191</v>
      </c>
      <c r="Y90" s="355"/>
      <c r="Z90" s="355"/>
      <c r="AA90" s="355"/>
      <c r="AB90" s="355"/>
      <c r="AC90" s="355"/>
      <c r="AD90" s="355"/>
      <c r="AE90" s="355"/>
      <c r="AF90" s="355"/>
      <c r="AG90" s="355"/>
      <c r="AH90" s="355"/>
      <c r="AI90" s="775"/>
      <c r="AJ90" s="775"/>
      <c r="AK90" s="355"/>
      <c r="AL90" s="355"/>
      <c r="AM90" s="355"/>
      <c r="AN90" s="355"/>
      <c r="AO90" s="775"/>
      <c r="AP90" s="355"/>
      <c r="AQ90" s="355"/>
      <c r="AR90" s="355"/>
      <c r="AS90" s="775"/>
      <c r="AT90" s="355"/>
      <c r="AU90" s="355"/>
      <c r="AV90" s="355"/>
      <c r="AW90" s="355"/>
      <c r="AX90" s="355"/>
      <c r="AY90" s="355"/>
      <c r="AZ90" s="355"/>
      <c r="BA90" s="775"/>
      <c r="BB90" s="775"/>
      <c r="BC90" s="775"/>
      <c r="BD90" s="775"/>
      <c r="BE90" s="775"/>
      <c r="BF90" s="775"/>
      <c r="BG90" s="355"/>
      <c r="BH90" s="355"/>
      <c r="BI90" s="355"/>
    </row>
    <row r="91" spans="1:61">
      <c r="A91" s="355" t="s">
        <v>23</v>
      </c>
      <c r="B91" s="355" t="s">
        <v>1133</v>
      </c>
      <c r="C91" s="356" t="s">
        <v>1246</v>
      </c>
      <c r="D91" s="355" t="s">
        <v>1251</v>
      </c>
      <c r="E91" s="355" t="s">
        <v>1252</v>
      </c>
      <c r="F91" s="355">
        <v>740</v>
      </c>
      <c r="G91" s="355">
        <v>170</v>
      </c>
      <c r="H91" s="355">
        <v>803</v>
      </c>
      <c r="I91" s="355">
        <v>394</v>
      </c>
      <c r="J91" s="355">
        <v>409</v>
      </c>
      <c r="K91" s="355">
        <v>178</v>
      </c>
      <c r="L91" s="355">
        <v>91</v>
      </c>
      <c r="M91" s="355">
        <v>87</v>
      </c>
      <c r="N91" s="355">
        <v>0</v>
      </c>
      <c r="O91" s="355">
        <v>0</v>
      </c>
      <c r="P91" s="355">
        <v>0</v>
      </c>
      <c r="Q91" s="355">
        <v>0</v>
      </c>
      <c r="R91" s="355">
        <v>1</v>
      </c>
      <c r="S91" s="355">
        <v>94</v>
      </c>
      <c r="T91" s="355">
        <v>37</v>
      </c>
      <c r="U91" s="355">
        <v>103</v>
      </c>
      <c r="V91" s="355">
        <f t="shared" si="0"/>
        <v>141</v>
      </c>
      <c r="W91" s="355">
        <v>110</v>
      </c>
      <c r="X91" s="355">
        <v>235</v>
      </c>
      <c r="Y91" s="355"/>
      <c r="Z91" s="355"/>
      <c r="AA91" s="355"/>
      <c r="AB91" s="355"/>
      <c r="AC91" s="355"/>
      <c r="AD91" s="355"/>
      <c r="AE91" s="355"/>
      <c r="AF91" s="355"/>
      <c r="AG91" s="355"/>
      <c r="AH91" s="355"/>
      <c r="AI91" s="775"/>
      <c r="AJ91" s="775"/>
      <c r="AK91" s="355"/>
      <c r="AL91" s="355"/>
      <c r="AM91" s="355"/>
      <c r="AN91" s="355"/>
      <c r="AO91" s="775"/>
      <c r="AP91" s="355"/>
      <c r="AQ91" s="355"/>
      <c r="AR91" s="355"/>
      <c r="AS91" s="775"/>
      <c r="AT91" s="355"/>
      <c r="AU91" s="355"/>
      <c r="AV91" s="355"/>
      <c r="AW91" s="355"/>
      <c r="AX91" s="355"/>
      <c r="AY91" s="355"/>
      <c r="AZ91" s="355"/>
      <c r="BA91" s="775"/>
      <c r="BB91" s="775"/>
      <c r="BC91" s="775"/>
      <c r="BD91" s="775"/>
      <c r="BE91" s="775"/>
      <c r="BF91" s="775"/>
      <c r="BG91" s="355"/>
      <c r="BH91" s="355"/>
      <c r="BI91" s="355"/>
    </row>
    <row r="92" spans="1:61" ht="31.5">
      <c r="A92" s="355" t="s">
        <v>23</v>
      </c>
      <c r="B92" s="355" t="s">
        <v>1133</v>
      </c>
      <c r="C92" s="356" t="s">
        <v>1253</v>
      </c>
      <c r="D92" s="357" t="s">
        <v>1254</v>
      </c>
      <c r="E92" s="355" t="s">
        <v>1255</v>
      </c>
      <c r="F92" s="355">
        <v>1889</v>
      </c>
      <c r="G92" s="355">
        <v>501</v>
      </c>
      <c r="H92" s="355">
        <v>2382</v>
      </c>
      <c r="I92" s="355">
        <v>1153</v>
      </c>
      <c r="J92" s="355">
        <v>1229</v>
      </c>
      <c r="K92" s="355">
        <v>275</v>
      </c>
      <c r="L92" s="355">
        <v>138</v>
      </c>
      <c r="M92" s="355">
        <v>137</v>
      </c>
      <c r="N92" s="355">
        <v>0</v>
      </c>
      <c r="O92" s="355">
        <v>0</v>
      </c>
      <c r="P92" s="355">
        <v>0</v>
      </c>
      <c r="Q92" s="355">
        <v>0</v>
      </c>
      <c r="R92" s="355">
        <v>53</v>
      </c>
      <c r="S92" s="355">
        <v>0</v>
      </c>
      <c r="T92" s="355">
        <v>0</v>
      </c>
      <c r="U92" s="355">
        <v>4</v>
      </c>
      <c r="V92" s="355">
        <f t="shared" si="0"/>
        <v>57</v>
      </c>
      <c r="W92" s="355">
        <v>376</v>
      </c>
      <c r="X92" s="355">
        <v>57</v>
      </c>
      <c r="Y92" s="284" t="s">
        <v>6784</v>
      </c>
      <c r="Z92" s="372" t="s">
        <v>6786</v>
      </c>
      <c r="AA92" s="358"/>
      <c r="AB92" s="358"/>
      <c r="AC92" s="358">
        <v>47.189100000000003</v>
      </c>
      <c r="AD92" s="358"/>
      <c r="AE92" s="358">
        <v>47.189100000000003</v>
      </c>
      <c r="AF92" s="358"/>
      <c r="AG92" s="358"/>
      <c r="AH92" s="358" t="s">
        <v>4682</v>
      </c>
      <c r="AI92" s="447" t="s">
        <v>6770</v>
      </c>
      <c r="AJ92" s="775"/>
      <c r="AK92" s="284" t="s">
        <v>6787</v>
      </c>
      <c r="AL92" s="358">
        <v>19.89</v>
      </c>
      <c r="AM92" s="358"/>
      <c r="AN92" s="358" t="s">
        <v>4272</v>
      </c>
      <c r="AO92" s="463">
        <v>45317</v>
      </c>
      <c r="AP92" s="358" t="s">
        <v>6785</v>
      </c>
      <c r="AQ92" s="358" t="s">
        <v>6788</v>
      </c>
      <c r="AR92" s="358" t="s">
        <v>4274</v>
      </c>
      <c r="AS92" s="447">
        <v>9828982064</v>
      </c>
      <c r="AT92" s="355"/>
      <c r="AU92" s="355"/>
      <c r="AV92" s="355"/>
      <c r="AW92" s="355"/>
      <c r="AX92" s="355"/>
      <c r="AY92" s="355"/>
      <c r="AZ92" s="355"/>
      <c r="BA92" s="447" t="s">
        <v>4277</v>
      </c>
      <c r="BB92" s="447">
        <v>10</v>
      </c>
      <c r="BC92" s="447">
        <v>0</v>
      </c>
      <c r="BD92" s="447" t="s">
        <v>4277</v>
      </c>
      <c r="BE92" s="447">
        <v>47.189100000000003</v>
      </c>
      <c r="BF92" s="447">
        <v>7.1890999999999998</v>
      </c>
      <c r="BG92" s="355"/>
      <c r="BH92" s="355"/>
      <c r="BI92" s="355"/>
    </row>
    <row r="93" spans="1:61">
      <c r="A93" s="355"/>
      <c r="B93" s="355"/>
      <c r="C93" s="356"/>
      <c r="D93" s="357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294" t="s">
        <v>6789</v>
      </c>
      <c r="Z93" s="368"/>
      <c r="AA93" s="367"/>
      <c r="AB93" s="367"/>
      <c r="AC93" s="367"/>
      <c r="AD93" s="367"/>
      <c r="AE93" s="367"/>
      <c r="AF93" s="367"/>
      <c r="AG93" s="367"/>
      <c r="AH93" s="367" t="s">
        <v>4682</v>
      </c>
      <c r="AI93" s="601" t="s">
        <v>6770</v>
      </c>
      <c r="AJ93" s="775"/>
      <c r="AK93" s="294" t="s">
        <v>6790</v>
      </c>
      <c r="AL93" s="367">
        <v>19.89</v>
      </c>
      <c r="AM93" s="367"/>
      <c r="AN93" s="367"/>
      <c r="AO93" s="601"/>
      <c r="AP93" s="367"/>
      <c r="AQ93" s="367"/>
      <c r="AR93" s="367"/>
      <c r="AS93" s="601"/>
      <c r="AT93" s="355"/>
      <c r="AU93" s="355"/>
      <c r="AV93" s="355"/>
      <c r="AW93" s="355"/>
      <c r="AX93" s="355"/>
      <c r="AY93" s="355"/>
      <c r="AZ93" s="355"/>
      <c r="BA93" s="447" t="s">
        <v>4277</v>
      </c>
      <c r="BB93" s="601">
        <v>15</v>
      </c>
      <c r="BC93" s="447">
        <v>0</v>
      </c>
      <c r="BD93" s="447" t="s">
        <v>4277</v>
      </c>
      <c r="BE93" s="601"/>
      <c r="BF93" s="447"/>
      <c r="BG93" s="355"/>
      <c r="BH93" s="355"/>
      <c r="BI93" s="355"/>
    </row>
    <row r="94" spans="1:61">
      <c r="A94" s="355"/>
      <c r="B94" s="355"/>
      <c r="C94" s="356"/>
      <c r="D94" s="357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294" t="s">
        <v>6791</v>
      </c>
      <c r="Z94" s="368"/>
      <c r="AA94" s="367"/>
      <c r="AB94" s="367"/>
      <c r="AC94" s="367"/>
      <c r="AD94" s="367"/>
      <c r="AE94" s="367"/>
      <c r="AF94" s="367"/>
      <c r="AG94" s="367"/>
      <c r="AH94" s="367" t="s">
        <v>4682</v>
      </c>
      <c r="AI94" s="601" t="s">
        <v>6770</v>
      </c>
      <c r="AJ94" s="775"/>
      <c r="AK94" s="294" t="s">
        <v>6792</v>
      </c>
      <c r="AL94" s="367">
        <v>20.239999999999998</v>
      </c>
      <c r="AM94" s="367"/>
      <c r="AN94" s="367"/>
      <c r="AO94" s="601"/>
      <c r="AP94" s="367"/>
      <c r="AQ94" s="367"/>
      <c r="AR94" s="367"/>
      <c r="AS94" s="601"/>
      <c r="AT94" s="355"/>
      <c r="AU94" s="355"/>
      <c r="AV94" s="355"/>
      <c r="AW94" s="355"/>
      <c r="AX94" s="355"/>
      <c r="AY94" s="355"/>
      <c r="AZ94" s="355"/>
      <c r="BA94" s="447" t="s">
        <v>4277</v>
      </c>
      <c r="BB94" s="601">
        <v>15</v>
      </c>
      <c r="BC94" s="447">
        <v>0</v>
      </c>
      <c r="BD94" s="447" t="s">
        <v>4277</v>
      </c>
      <c r="BE94" s="601"/>
      <c r="BF94" s="447"/>
      <c r="BG94" s="355"/>
      <c r="BH94" s="355"/>
      <c r="BI94" s="355"/>
    </row>
    <row r="95" spans="1:61">
      <c r="A95" s="355" t="s">
        <v>23</v>
      </c>
      <c r="B95" s="355" t="s">
        <v>1133</v>
      </c>
      <c r="C95" s="356" t="s">
        <v>1256</v>
      </c>
      <c r="D95" s="357" t="s">
        <v>1257</v>
      </c>
      <c r="E95" s="355" t="s">
        <v>1258</v>
      </c>
      <c r="F95" s="355">
        <v>2074</v>
      </c>
      <c r="G95" s="355">
        <v>1011</v>
      </c>
      <c r="H95" s="355">
        <v>5438</v>
      </c>
      <c r="I95" s="355">
        <v>2769</v>
      </c>
      <c r="J95" s="355">
        <v>2669</v>
      </c>
      <c r="K95" s="355">
        <v>1148</v>
      </c>
      <c r="L95" s="355">
        <v>607</v>
      </c>
      <c r="M95" s="355">
        <v>541</v>
      </c>
      <c r="N95" s="355">
        <v>12</v>
      </c>
      <c r="O95" s="355">
        <v>10</v>
      </c>
      <c r="P95" s="355">
        <v>2</v>
      </c>
      <c r="Q95" s="355">
        <v>0</v>
      </c>
      <c r="R95" s="355">
        <v>453</v>
      </c>
      <c r="S95" s="355">
        <v>45</v>
      </c>
      <c r="T95" s="355">
        <v>0</v>
      </c>
      <c r="U95" s="355">
        <v>0</v>
      </c>
      <c r="V95" s="355">
        <f t="shared" si="0"/>
        <v>453</v>
      </c>
      <c r="W95" s="355">
        <v>0</v>
      </c>
      <c r="X95" s="355">
        <v>498</v>
      </c>
      <c r="Y95" s="124" t="s">
        <v>7798</v>
      </c>
      <c r="Z95" s="358" t="s">
        <v>8047</v>
      </c>
      <c r="AA95" s="358">
        <v>26.214970000000001</v>
      </c>
      <c r="AB95" s="358">
        <v>73.661585000000002</v>
      </c>
      <c r="AC95" s="358">
        <v>44.907600000000002</v>
      </c>
      <c r="AD95" s="358">
        <v>44.907600000000002</v>
      </c>
      <c r="AE95" s="358"/>
      <c r="AF95" s="358"/>
      <c r="AG95" s="358"/>
      <c r="AH95" s="358" t="s">
        <v>4682</v>
      </c>
      <c r="AI95" s="447" t="s">
        <v>4008</v>
      </c>
      <c r="AJ95" s="447"/>
      <c r="AK95" s="358" t="s">
        <v>4142</v>
      </c>
      <c r="AL95" s="358">
        <v>10</v>
      </c>
      <c r="AM95" s="358"/>
      <c r="AN95" s="358" t="s">
        <v>4272</v>
      </c>
      <c r="AO95" s="463">
        <v>44748</v>
      </c>
      <c r="AP95" s="358" t="s">
        <v>8048</v>
      </c>
      <c r="AQ95" s="358" t="s">
        <v>8049</v>
      </c>
      <c r="AR95" s="361" t="s">
        <v>4274</v>
      </c>
      <c r="AS95" s="447">
        <v>9252481171</v>
      </c>
      <c r="AT95" s="358"/>
      <c r="AU95" s="358"/>
      <c r="AV95" s="358"/>
      <c r="AW95" s="358"/>
      <c r="AX95" s="358"/>
      <c r="AY95" s="358"/>
      <c r="AZ95" s="358"/>
      <c r="BA95" s="447" t="s">
        <v>4277</v>
      </c>
      <c r="BB95" s="447">
        <v>5</v>
      </c>
      <c r="BC95" s="447"/>
      <c r="BD95" s="447" t="s">
        <v>4277</v>
      </c>
      <c r="BE95" s="447">
        <v>44.907600000000002</v>
      </c>
      <c r="BF95" s="447">
        <v>39.907600000000002</v>
      </c>
      <c r="BG95" s="355"/>
      <c r="BH95" s="355"/>
      <c r="BI95" s="355"/>
    </row>
    <row r="96" spans="1:61">
      <c r="A96" s="355" t="s">
        <v>23</v>
      </c>
      <c r="B96" s="355" t="s">
        <v>1133</v>
      </c>
      <c r="C96" s="356" t="s">
        <v>1256</v>
      </c>
      <c r="D96" s="355" t="s">
        <v>1259</v>
      </c>
      <c r="E96" s="355" t="s">
        <v>1260</v>
      </c>
      <c r="F96" s="355">
        <v>466</v>
      </c>
      <c r="G96" s="355">
        <v>64</v>
      </c>
      <c r="H96" s="355">
        <v>355</v>
      </c>
      <c r="I96" s="355">
        <v>171</v>
      </c>
      <c r="J96" s="355">
        <v>184</v>
      </c>
      <c r="K96" s="355">
        <v>4</v>
      </c>
      <c r="L96" s="355">
        <v>3</v>
      </c>
      <c r="M96" s="355">
        <v>1</v>
      </c>
      <c r="N96" s="355">
        <v>0</v>
      </c>
      <c r="O96" s="355">
        <v>0</v>
      </c>
      <c r="P96" s="355">
        <v>0</v>
      </c>
      <c r="Q96" s="355">
        <v>0</v>
      </c>
      <c r="R96" s="355">
        <v>125</v>
      </c>
      <c r="S96" s="355">
        <v>0</v>
      </c>
      <c r="T96" s="355">
        <v>0</v>
      </c>
      <c r="U96" s="355">
        <v>85</v>
      </c>
      <c r="V96" s="355">
        <f t="shared" si="0"/>
        <v>210</v>
      </c>
      <c r="W96" s="355">
        <v>0</v>
      </c>
      <c r="X96" s="355">
        <v>210</v>
      </c>
      <c r="Y96" s="358" t="s">
        <v>7695</v>
      </c>
      <c r="Z96" s="372" t="s">
        <v>8056</v>
      </c>
      <c r="AA96" s="358">
        <v>26.177499000000001</v>
      </c>
      <c r="AB96" s="358">
        <v>73.656747999999993</v>
      </c>
      <c r="AC96" s="358">
        <v>5</v>
      </c>
      <c r="AD96" s="358">
        <v>5</v>
      </c>
      <c r="AE96" s="358">
        <v>5</v>
      </c>
      <c r="AF96" s="358"/>
      <c r="AG96" s="358"/>
      <c r="AH96" s="358" t="s">
        <v>4682</v>
      </c>
      <c r="AI96" s="447" t="s">
        <v>4008</v>
      </c>
      <c r="AJ96" s="447"/>
      <c r="AK96" s="358" t="s">
        <v>8057</v>
      </c>
      <c r="AL96" s="358">
        <v>8</v>
      </c>
      <c r="AM96" s="358"/>
      <c r="AN96" s="358" t="s">
        <v>4272</v>
      </c>
      <c r="AO96" s="463">
        <v>44778</v>
      </c>
      <c r="AP96" s="358" t="s">
        <v>8058</v>
      </c>
      <c r="AQ96" s="358" t="s">
        <v>8055</v>
      </c>
      <c r="AR96" s="361" t="s">
        <v>4293</v>
      </c>
      <c r="AS96" s="447">
        <v>6367645541</v>
      </c>
      <c r="AT96" s="358"/>
      <c r="AU96" s="358"/>
      <c r="AV96" s="358"/>
      <c r="AW96" s="358"/>
      <c r="AX96" s="358"/>
      <c r="AY96" s="358"/>
      <c r="AZ96" s="358"/>
      <c r="BA96" s="447" t="s">
        <v>4277</v>
      </c>
      <c r="BB96" s="447">
        <v>2</v>
      </c>
      <c r="BC96" s="447"/>
      <c r="BD96" s="447" t="s">
        <v>4277</v>
      </c>
      <c r="BE96" s="447">
        <v>5</v>
      </c>
      <c r="BF96" s="447">
        <v>3</v>
      </c>
      <c r="BG96" s="355"/>
      <c r="BH96" s="355"/>
      <c r="BI96" s="355"/>
    </row>
    <row r="97" spans="1:61">
      <c r="A97" s="355" t="s">
        <v>23</v>
      </c>
      <c r="B97" s="355" t="s">
        <v>1133</v>
      </c>
      <c r="C97" s="356" t="s">
        <v>1256</v>
      </c>
      <c r="D97" s="355" t="s">
        <v>1261</v>
      </c>
      <c r="E97" s="355" t="s">
        <v>1262</v>
      </c>
      <c r="F97" s="355">
        <v>1436</v>
      </c>
      <c r="G97" s="355">
        <v>58</v>
      </c>
      <c r="H97" s="355">
        <v>315</v>
      </c>
      <c r="I97" s="355">
        <v>167</v>
      </c>
      <c r="J97" s="355">
        <v>148</v>
      </c>
      <c r="K97" s="355">
        <v>55</v>
      </c>
      <c r="L97" s="355">
        <v>32</v>
      </c>
      <c r="M97" s="355">
        <v>23</v>
      </c>
      <c r="N97" s="355">
        <v>1</v>
      </c>
      <c r="O97" s="355">
        <v>0</v>
      </c>
      <c r="P97" s="355">
        <v>1</v>
      </c>
      <c r="Q97" s="355">
        <v>0</v>
      </c>
      <c r="R97" s="355">
        <v>98</v>
      </c>
      <c r="S97" s="355">
        <v>0</v>
      </c>
      <c r="T97" s="355">
        <v>0</v>
      </c>
      <c r="U97" s="355">
        <v>260</v>
      </c>
      <c r="V97" s="355">
        <f t="shared" si="0"/>
        <v>358</v>
      </c>
      <c r="W97" s="355">
        <v>0</v>
      </c>
      <c r="X97" s="355">
        <v>358</v>
      </c>
      <c r="Y97" s="358" t="s">
        <v>7695</v>
      </c>
      <c r="Z97" s="372" t="s">
        <v>8052</v>
      </c>
      <c r="AA97" s="358">
        <v>26.201806999999999</v>
      </c>
      <c r="AB97" s="358">
        <v>73.720659999999995</v>
      </c>
      <c r="AC97" s="358">
        <v>2</v>
      </c>
      <c r="AD97" s="358">
        <v>2</v>
      </c>
      <c r="AE97" s="358">
        <v>2</v>
      </c>
      <c r="AF97" s="358"/>
      <c r="AG97" s="358"/>
      <c r="AH97" s="328" t="s">
        <v>5879</v>
      </c>
      <c r="AI97" s="447" t="s">
        <v>4032</v>
      </c>
      <c r="AJ97" s="447"/>
      <c r="AK97" s="358" t="s">
        <v>8053</v>
      </c>
      <c r="AL97" s="358">
        <v>10</v>
      </c>
      <c r="AM97" s="358"/>
      <c r="AN97" s="358" t="s">
        <v>4272</v>
      </c>
      <c r="AO97" s="463">
        <v>44778</v>
      </c>
      <c r="AP97" s="358" t="s">
        <v>8054</v>
      </c>
      <c r="AQ97" s="358" t="s">
        <v>8051</v>
      </c>
      <c r="AR97" s="361" t="s">
        <v>4274</v>
      </c>
      <c r="AS97" s="447">
        <v>9166885900</v>
      </c>
      <c r="AT97" s="358"/>
      <c r="AU97" s="358"/>
      <c r="AV97" s="358"/>
      <c r="AW97" s="358"/>
      <c r="AX97" s="358"/>
      <c r="AY97" s="358"/>
      <c r="AZ97" s="358"/>
      <c r="BA97" s="447" t="s">
        <v>4277</v>
      </c>
      <c r="BB97" s="447">
        <v>2</v>
      </c>
      <c r="BC97" s="447"/>
      <c r="BD97" s="447" t="s">
        <v>4277</v>
      </c>
      <c r="BE97" s="447">
        <v>2</v>
      </c>
      <c r="BF97" s="447">
        <v>2</v>
      </c>
      <c r="BG97" s="355"/>
      <c r="BH97" s="355"/>
      <c r="BI97" s="355"/>
    </row>
    <row r="98" spans="1:61" ht="47.25">
      <c r="A98" s="355" t="s">
        <v>23</v>
      </c>
      <c r="B98" s="355" t="s">
        <v>1133</v>
      </c>
      <c r="C98" s="356" t="s">
        <v>1263</v>
      </c>
      <c r="D98" s="357" t="s">
        <v>1264</v>
      </c>
      <c r="E98" s="355" t="s">
        <v>1265</v>
      </c>
      <c r="F98" s="355">
        <v>2615</v>
      </c>
      <c r="G98" s="355">
        <v>328</v>
      </c>
      <c r="H98" s="355">
        <v>1940</v>
      </c>
      <c r="I98" s="355">
        <v>1007</v>
      </c>
      <c r="J98" s="355">
        <v>933</v>
      </c>
      <c r="K98" s="355">
        <v>468</v>
      </c>
      <c r="L98" s="355">
        <v>244</v>
      </c>
      <c r="M98" s="355">
        <v>224</v>
      </c>
      <c r="N98" s="355">
        <v>0</v>
      </c>
      <c r="O98" s="355">
        <v>0</v>
      </c>
      <c r="P98" s="355">
        <v>0</v>
      </c>
      <c r="Q98" s="355">
        <v>0</v>
      </c>
      <c r="R98" s="355">
        <v>16</v>
      </c>
      <c r="S98" s="355">
        <v>177</v>
      </c>
      <c r="T98" s="355">
        <v>12</v>
      </c>
      <c r="U98" s="355">
        <v>35</v>
      </c>
      <c r="V98" s="355">
        <f t="shared" si="0"/>
        <v>63</v>
      </c>
      <c r="W98" s="355">
        <v>355</v>
      </c>
      <c r="X98" s="355">
        <v>240</v>
      </c>
      <c r="Y98" s="284" t="s">
        <v>8074</v>
      </c>
      <c r="Z98" s="372" t="s">
        <v>8076</v>
      </c>
      <c r="AA98" s="360">
        <v>26.2</v>
      </c>
      <c r="AB98" s="358">
        <v>73.38</v>
      </c>
      <c r="AC98" s="358">
        <v>319.18970000000002</v>
      </c>
      <c r="AD98" s="358">
        <v>193.9254</v>
      </c>
      <c r="AE98" s="358">
        <v>125.26430000000001</v>
      </c>
      <c r="AF98" s="358"/>
      <c r="AG98" s="358"/>
      <c r="AH98" s="361" t="s">
        <v>4682</v>
      </c>
      <c r="AI98" s="451" t="s">
        <v>4007</v>
      </c>
      <c r="AJ98" s="451"/>
      <c r="AK98" s="284" t="s">
        <v>8077</v>
      </c>
      <c r="AL98" s="358">
        <v>12.33</v>
      </c>
      <c r="AM98" s="358"/>
      <c r="AN98" s="358" t="s">
        <v>4272</v>
      </c>
      <c r="AO98" s="463">
        <v>44840</v>
      </c>
      <c r="AP98" s="358" t="s">
        <v>8075</v>
      </c>
      <c r="AQ98" s="358" t="s">
        <v>8078</v>
      </c>
      <c r="AR98" s="361" t="s">
        <v>4293</v>
      </c>
      <c r="AS98" s="447">
        <v>7521722901</v>
      </c>
      <c r="AT98" s="358"/>
      <c r="AU98" s="358"/>
      <c r="AV98" s="358"/>
      <c r="AW98" s="358"/>
      <c r="AX98" s="358"/>
      <c r="AY98" s="358"/>
      <c r="AZ98" s="358"/>
      <c r="BA98" s="447"/>
      <c r="BB98" s="447">
        <v>43.84</v>
      </c>
      <c r="BC98" s="447"/>
      <c r="BD98" s="447"/>
      <c r="BE98" s="447">
        <v>319.18970000000002</v>
      </c>
      <c r="BF98" s="447">
        <v>275.34969999999998</v>
      </c>
      <c r="BG98" s="355"/>
      <c r="BH98" s="355"/>
      <c r="BI98" s="355"/>
    </row>
    <row r="99" spans="1:61">
      <c r="A99" s="355" t="s">
        <v>23</v>
      </c>
      <c r="B99" s="355" t="s">
        <v>1133</v>
      </c>
      <c r="C99" s="356" t="s">
        <v>1263</v>
      </c>
      <c r="D99" s="355" t="s">
        <v>91</v>
      </c>
      <c r="E99" s="355" t="s">
        <v>1266</v>
      </c>
      <c r="F99" s="355">
        <v>559</v>
      </c>
      <c r="G99" s="355">
        <v>53</v>
      </c>
      <c r="H99" s="355">
        <v>304</v>
      </c>
      <c r="I99" s="355">
        <v>161</v>
      </c>
      <c r="J99" s="355">
        <v>143</v>
      </c>
      <c r="K99" s="355">
        <v>14</v>
      </c>
      <c r="L99" s="355">
        <v>8</v>
      </c>
      <c r="M99" s="355">
        <v>6</v>
      </c>
      <c r="N99" s="355">
        <v>0</v>
      </c>
      <c r="O99" s="355">
        <v>0</v>
      </c>
      <c r="P99" s="355">
        <v>0</v>
      </c>
      <c r="Q99" s="355">
        <v>0</v>
      </c>
      <c r="R99" s="355">
        <v>5</v>
      </c>
      <c r="S99" s="355">
        <v>0</v>
      </c>
      <c r="T99" s="355">
        <v>8</v>
      </c>
      <c r="U99" s="355">
        <v>40</v>
      </c>
      <c r="V99" s="355">
        <f t="shared" si="0"/>
        <v>53</v>
      </c>
      <c r="W99" s="355">
        <v>110</v>
      </c>
      <c r="X99" s="355">
        <v>53</v>
      </c>
      <c r="Y99" s="284" t="s">
        <v>8079</v>
      </c>
      <c r="Z99" s="359">
        <v>521418552</v>
      </c>
      <c r="AA99" s="360" t="s">
        <v>8081</v>
      </c>
      <c r="AB99" s="358">
        <v>73.400000000000006</v>
      </c>
      <c r="AC99" s="358">
        <v>16.8565</v>
      </c>
      <c r="AD99" s="358"/>
      <c r="AE99" s="358">
        <v>16.8565</v>
      </c>
      <c r="AF99" s="358"/>
      <c r="AG99" s="358"/>
      <c r="AH99" s="361" t="s">
        <v>4682</v>
      </c>
      <c r="AI99" s="451" t="s">
        <v>4007</v>
      </c>
      <c r="AJ99" s="451"/>
      <c r="AK99" s="284" t="s">
        <v>8082</v>
      </c>
      <c r="AL99" s="358">
        <v>12.33</v>
      </c>
      <c r="AM99" s="358"/>
      <c r="AN99" s="358" t="s">
        <v>4272</v>
      </c>
      <c r="AO99" s="463">
        <v>44840</v>
      </c>
      <c r="AP99" s="358" t="s">
        <v>8080</v>
      </c>
      <c r="AQ99" s="358" t="s">
        <v>8083</v>
      </c>
      <c r="AR99" s="358" t="s">
        <v>4274</v>
      </c>
      <c r="AS99" s="447">
        <v>9521722904</v>
      </c>
      <c r="AT99" s="358"/>
      <c r="AU99" s="358"/>
      <c r="AV99" s="358"/>
      <c r="AW99" s="358"/>
      <c r="AX99" s="358"/>
      <c r="AY99" s="358"/>
      <c r="AZ99" s="358"/>
      <c r="BA99" s="447" t="s">
        <v>4277</v>
      </c>
      <c r="BB99" s="447">
        <v>10</v>
      </c>
      <c r="BC99" s="447"/>
      <c r="BD99" s="447" t="s">
        <v>4277</v>
      </c>
      <c r="BE99" s="447">
        <v>16.8565</v>
      </c>
      <c r="BF99" s="447"/>
      <c r="BG99" s="355"/>
      <c r="BH99" s="355"/>
      <c r="BI99" s="355"/>
    </row>
    <row r="100" spans="1:61">
      <c r="A100" s="355" t="s">
        <v>23</v>
      </c>
      <c r="B100" s="355" t="s">
        <v>1133</v>
      </c>
      <c r="C100" s="356" t="s">
        <v>1267</v>
      </c>
      <c r="D100" s="357" t="s">
        <v>1268</v>
      </c>
      <c r="E100" s="355" t="s">
        <v>1269</v>
      </c>
      <c r="F100" s="355">
        <v>5428.17</v>
      </c>
      <c r="G100" s="355">
        <v>1542</v>
      </c>
      <c r="H100" s="355">
        <v>8418</v>
      </c>
      <c r="I100" s="355">
        <v>4360</v>
      </c>
      <c r="J100" s="355">
        <v>4058</v>
      </c>
      <c r="K100" s="355">
        <v>1718</v>
      </c>
      <c r="L100" s="355">
        <v>893</v>
      </c>
      <c r="M100" s="355">
        <v>825</v>
      </c>
      <c r="N100" s="355">
        <v>1</v>
      </c>
      <c r="O100" s="355">
        <v>1</v>
      </c>
      <c r="P100" s="355">
        <v>0</v>
      </c>
      <c r="Q100" s="355">
        <v>0</v>
      </c>
      <c r="R100" s="355">
        <v>0</v>
      </c>
      <c r="S100" s="355">
        <v>164</v>
      </c>
      <c r="T100" s="355">
        <v>921</v>
      </c>
      <c r="U100" s="355">
        <v>38</v>
      </c>
      <c r="V100" s="355">
        <f t="shared" si="0"/>
        <v>959</v>
      </c>
      <c r="W100" s="355">
        <v>588</v>
      </c>
      <c r="X100" s="355">
        <v>1123</v>
      </c>
      <c r="Y100" s="124" t="s">
        <v>7798</v>
      </c>
      <c r="Z100" s="372">
        <v>724</v>
      </c>
      <c r="AA100" s="358">
        <v>26.357309999999998</v>
      </c>
      <c r="AB100" s="358">
        <v>73.763236000000006</v>
      </c>
      <c r="AC100" s="358">
        <v>36.96</v>
      </c>
      <c r="AD100" s="358">
        <v>36.96</v>
      </c>
      <c r="AE100" s="358">
        <v>36.96</v>
      </c>
      <c r="AF100" s="358"/>
      <c r="AG100" s="358"/>
      <c r="AH100" s="358" t="s">
        <v>4682</v>
      </c>
      <c r="AI100" s="447" t="s">
        <v>4008</v>
      </c>
      <c r="AJ100" s="447"/>
      <c r="AK100" s="358" t="s">
        <v>4198</v>
      </c>
      <c r="AL100" s="358">
        <v>17</v>
      </c>
      <c r="AM100" s="358"/>
      <c r="AN100" s="358" t="s">
        <v>4272</v>
      </c>
      <c r="AO100" s="463">
        <v>44793</v>
      </c>
      <c r="AP100" s="358" t="s">
        <v>7996</v>
      </c>
      <c r="AQ100" s="358" t="s">
        <v>8050</v>
      </c>
      <c r="AR100" s="361" t="s">
        <v>4293</v>
      </c>
      <c r="AS100" s="447">
        <v>9166908584</v>
      </c>
      <c r="AT100" s="358"/>
      <c r="AU100" s="358"/>
      <c r="AV100" s="358"/>
      <c r="AW100" s="358"/>
      <c r="AX100" s="358"/>
      <c r="AY100" s="358"/>
      <c r="AZ100" s="358"/>
      <c r="BA100" s="447" t="s">
        <v>4277</v>
      </c>
      <c r="BB100" s="447">
        <v>4</v>
      </c>
      <c r="BC100" s="447"/>
      <c r="BD100" s="447" t="s">
        <v>4277</v>
      </c>
      <c r="BE100" s="447">
        <v>36.96</v>
      </c>
      <c r="BF100" s="447">
        <v>32.96</v>
      </c>
      <c r="BG100" s="355"/>
      <c r="BH100" s="355"/>
      <c r="BI100" s="355"/>
    </row>
    <row r="101" spans="1:61" ht="31.5">
      <c r="A101" s="355" t="s">
        <v>23</v>
      </c>
      <c r="B101" s="355" t="s">
        <v>1133</v>
      </c>
      <c r="C101" s="356" t="s">
        <v>1270</v>
      </c>
      <c r="D101" s="357" t="s">
        <v>1271</v>
      </c>
      <c r="E101" s="355" t="s">
        <v>1272</v>
      </c>
      <c r="F101" s="355">
        <v>2842</v>
      </c>
      <c r="G101" s="355">
        <v>807</v>
      </c>
      <c r="H101" s="355">
        <v>4238</v>
      </c>
      <c r="I101" s="355">
        <v>2182</v>
      </c>
      <c r="J101" s="355">
        <v>2056</v>
      </c>
      <c r="K101" s="355">
        <v>350</v>
      </c>
      <c r="L101" s="355">
        <v>185</v>
      </c>
      <c r="M101" s="355">
        <v>165</v>
      </c>
      <c r="N101" s="355">
        <v>0</v>
      </c>
      <c r="O101" s="355">
        <v>0</v>
      </c>
      <c r="P101" s="355">
        <v>0</v>
      </c>
      <c r="Q101" s="355">
        <v>0</v>
      </c>
      <c r="R101" s="355">
        <v>119</v>
      </c>
      <c r="S101" s="355">
        <v>54</v>
      </c>
      <c r="T101" s="355">
        <v>0</v>
      </c>
      <c r="U101" s="355">
        <v>151</v>
      </c>
      <c r="V101" s="355">
        <f t="shared" si="0"/>
        <v>270</v>
      </c>
      <c r="W101" s="355">
        <v>133</v>
      </c>
      <c r="X101" s="355">
        <v>324</v>
      </c>
      <c r="Y101" s="642" t="s">
        <v>6693</v>
      </c>
      <c r="Z101" s="671" t="s">
        <v>6695</v>
      </c>
      <c r="AA101" s="440"/>
      <c r="AB101" s="440"/>
      <c r="AC101" s="440">
        <v>98.584800000000001</v>
      </c>
      <c r="AD101" s="440">
        <v>57.989100000000001</v>
      </c>
      <c r="AE101" s="440">
        <v>40.595700000000001</v>
      </c>
      <c r="AF101" s="440"/>
      <c r="AG101" s="440"/>
      <c r="AH101" s="440" t="s">
        <v>4682</v>
      </c>
      <c r="AI101" s="438" t="s">
        <v>4327</v>
      </c>
      <c r="AJ101" s="775"/>
      <c r="AK101" s="642" t="s">
        <v>6696</v>
      </c>
      <c r="AL101" s="440">
        <v>20.32</v>
      </c>
      <c r="AM101" s="440"/>
      <c r="AN101" s="440" t="s">
        <v>4272</v>
      </c>
      <c r="AO101" s="638">
        <v>45348</v>
      </c>
      <c r="AP101" s="440" t="s">
        <v>6694</v>
      </c>
      <c r="AQ101" s="440" t="s">
        <v>6697</v>
      </c>
      <c r="AR101" s="440" t="s">
        <v>4274</v>
      </c>
      <c r="AS101" s="438">
        <v>9929694483</v>
      </c>
      <c r="AT101" s="355"/>
      <c r="AU101" s="355"/>
      <c r="AV101" s="355"/>
      <c r="AW101" s="355"/>
      <c r="AX101" s="355"/>
      <c r="AY101" s="355"/>
      <c r="AZ101" s="355"/>
      <c r="BA101" s="438" t="s">
        <v>4277</v>
      </c>
      <c r="BB101" s="438">
        <v>15</v>
      </c>
      <c r="BC101" s="438">
        <v>0</v>
      </c>
      <c r="BD101" s="438" t="s">
        <v>4277</v>
      </c>
      <c r="BE101" s="438">
        <v>98.584800000000001</v>
      </c>
      <c r="BF101" s="438">
        <v>53.584800000000001</v>
      </c>
      <c r="BG101" s="355"/>
      <c r="BH101" s="355"/>
      <c r="BI101" s="355"/>
    </row>
    <row r="102" spans="1:61">
      <c r="A102" s="355"/>
      <c r="B102" s="355"/>
      <c r="C102" s="356"/>
      <c r="D102" s="357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294" t="s">
        <v>6698</v>
      </c>
      <c r="Z102" s="368"/>
      <c r="AA102" s="367"/>
      <c r="AB102" s="367"/>
      <c r="AC102" s="367"/>
      <c r="AD102" s="367"/>
      <c r="AE102" s="367"/>
      <c r="AF102" s="367"/>
      <c r="AG102" s="367"/>
      <c r="AH102" s="367" t="s">
        <v>4682</v>
      </c>
      <c r="AI102" s="601" t="s">
        <v>4327</v>
      </c>
      <c r="AJ102" s="775"/>
      <c r="AK102" s="294" t="s">
        <v>6699</v>
      </c>
      <c r="AL102" s="367">
        <v>20.77</v>
      </c>
      <c r="AM102" s="367"/>
      <c r="AN102" s="367"/>
      <c r="AO102" s="601"/>
      <c r="AP102" s="367"/>
      <c r="AQ102" s="367"/>
      <c r="AR102" s="367"/>
      <c r="AS102" s="601"/>
      <c r="AT102" s="355"/>
      <c r="AU102" s="355"/>
      <c r="AV102" s="355"/>
      <c r="AW102" s="355"/>
      <c r="AX102" s="355"/>
      <c r="AY102" s="355"/>
      <c r="AZ102" s="355"/>
      <c r="BA102" s="601" t="s">
        <v>4277</v>
      </c>
      <c r="BB102" s="601">
        <v>15</v>
      </c>
      <c r="BC102" s="601">
        <v>0</v>
      </c>
      <c r="BD102" s="601" t="s">
        <v>4277</v>
      </c>
      <c r="BE102" s="601"/>
      <c r="BF102" s="601"/>
      <c r="BG102" s="355"/>
      <c r="BH102" s="355"/>
      <c r="BI102" s="355"/>
    </row>
    <row r="103" spans="1:61">
      <c r="A103" s="355"/>
      <c r="B103" s="355"/>
      <c r="C103" s="356"/>
      <c r="D103" s="357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294" t="s">
        <v>6700</v>
      </c>
      <c r="Z103" s="368"/>
      <c r="AA103" s="367"/>
      <c r="AB103" s="367"/>
      <c r="AC103" s="367"/>
      <c r="AD103" s="367"/>
      <c r="AE103" s="367"/>
      <c r="AF103" s="367"/>
      <c r="AG103" s="367"/>
      <c r="AH103" s="367" t="s">
        <v>4682</v>
      </c>
      <c r="AI103" s="601" t="s">
        <v>4327</v>
      </c>
      <c r="AJ103" s="775"/>
      <c r="AK103" s="294" t="s">
        <v>6701</v>
      </c>
      <c r="AL103" s="367">
        <v>20.77</v>
      </c>
      <c r="AM103" s="367"/>
      <c r="AN103" s="367"/>
      <c r="AO103" s="601"/>
      <c r="AP103" s="367"/>
      <c r="AQ103" s="367"/>
      <c r="AR103" s="367"/>
      <c r="AS103" s="601"/>
      <c r="AT103" s="355"/>
      <c r="AU103" s="355"/>
      <c r="AV103" s="355"/>
      <c r="AW103" s="355"/>
      <c r="AX103" s="355"/>
      <c r="AY103" s="355"/>
      <c r="AZ103" s="355"/>
      <c r="BA103" s="601" t="s">
        <v>4277</v>
      </c>
      <c r="BB103" s="601">
        <v>15</v>
      </c>
      <c r="BC103" s="601">
        <v>0</v>
      </c>
      <c r="BD103" s="601" t="s">
        <v>4277</v>
      </c>
      <c r="BE103" s="601"/>
      <c r="BF103" s="601"/>
      <c r="BG103" s="355"/>
      <c r="BH103" s="355"/>
      <c r="BI103" s="355"/>
    </row>
    <row r="104" spans="1:61" ht="31.5">
      <c r="A104" s="355" t="s">
        <v>23</v>
      </c>
      <c r="B104" s="355" t="s">
        <v>1133</v>
      </c>
      <c r="C104" s="356" t="s">
        <v>1273</v>
      </c>
      <c r="D104" s="357" t="s">
        <v>1274</v>
      </c>
      <c r="E104" s="355" t="s">
        <v>1275</v>
      </c>
      <c r="F104" s="355">
        <v>1338</v>
      </c>
      <c r="G104" s="355">
        <v>390</v>
      </c>
      <c r="H104" s="355">
        <v>2061</v>
      </c>
      <c r="I104" s="355">
        <v>1070</v>
      </c>
      <c r="J104" s="355">
        <v>991</v>
      </c>
      <c r="K104" s="355">
        <v>572</v>
      </c>
      <c r="L104" s="355">
        <v>289</v>
      </c>
      <c r="M104" s="355">
        <v>283</v>
      </c>
      <c r="N104" s="355">
        <v>234</v>
      </c>
      <c r="O104" s="355">
        <v>131</v>
      </c>
      <c r="P104" s="355">
        <v>103</v>
      </c>
      <c r="Q104" s="355">
        <v>0</v>
      </c>
      <c r="R104" s="355">
        <v>0</v>
      </c>
      <c r="S104" s="355">
        <v>315</v>
      </c>
      <c r="T104" s="355">
        <v>0</v>
      </c>
      <c r="U104" s="355">
        <v>110</v>
      </c>
      <c r="V104" s="355">
        <f t="shared" si="0"/>
        <v>110</v>
      </c>
      <c r="W104" s="355">
        <v>98</v>
      </c>
      <c r="X104" s="355">
        <v>425</v>
      </c>
      <c r="Y104" s="284" t="s">
        <v>6710</v>
      </c>
      <c r="Z104" s="372" t="s">
        <v>6711</v>
      </c>
      <c r="AA104" s="358"/>
      <c r="AB104" s="358"/>
      <c r="AC104" s="358">
        <v>311.7303</v>
      </c>
      <c r="AD104" s="358">
        <v>297.16829999999999</v>
      </c>
      <c r="AE104" s="358">
        <v>14.561999999999999</v>
      </c>
      <c r="AF104" s="358"/>
      <c r="AG104" s="358"/>
      <c r="AH104" s="358" t="s">
        <v>4682</v>
      </c>
      <c r="AI104" s="447" t="s">
        <v>6712</v>
      </c>
      <c r="AJ104" s="775"/>
      <c r="AK104" s="284" t="s">
        <v>6713</v>
      </c>
      <c r="AL104" s="358">
        <v>10</v>
      </c>
      <c r="AM104" s="358"/>
      <c r="AN104" s="358" t="s">
        <v>4272</v>
      </c>
      <c r="AO104" s="463">
        <v>45348</v>
      </c>
      <c r="AP104" s="358" t="s">
        <v>6714</v>
      </c>
      <c r="AQ104" s="358" t="s">
        <v>6715</v>
      </c>
      <c r="AR104" s="358" t="s">
        <v>4274</v>
      </c>
      <c r="AS104" s="447">
        <v>9352502409</v>
      </c>
      <c r="AT104" s="355"/>
      <c r="AU104" s="355"/>
      <c r="AV104" s="355"/>
      <c r="AW104" s="355"/>
      <c r="AX104" s="355"/>
      <c r="AY104" s="355"/>
      <c r="AZ104" s="355"/>
      <c r="BA104" s="447" t="s">
        <v>4277</v>
      </c>
      <c r="BB104" s="447">
        <v>10</v>
      </c>
      <c r="BC104" s="447">
        <v>0</v>
      </c>
      <c r="BD104" s="447" t="s">
        <v>4277</v>
      </c>
      <c r="BE104" s="447">
        <v>311.7303</v>
      </c>
      <c r="BF104" s="447">
        <v>101.7303</v>
      </c>
      <c r="BG104" s="355"/>
      <c r="BH104" s="355"/>
      <c r="BI104" s="355"/>
    </row>
    <row r="105" spans="1:61">
      <c r="A105" s="355" t="s">
        <v>23</v>
      </c>
      <c r="B105" s="355" t="s">
        <v>1133</v>
      </c>
      <c r="C105" s="356" t="s">
        <v>1273</v>
      </c>
      <c r="D105" s="355" t="s">
        <v>1276</v>
      </c>
      <c r="E105" s="355" t="s">
        <v>1277</v>
      </c>
      <c r="F105" s="355">
        <v>707</v>
      </c>
      <c r="G105" s="355">
        <v>159</v>
      </c>
      <c r="H105" s="355">
        <v>854</v>
      </c>
      <c r="I105" s="355">
        <v>433</v>
      </c>
      <c r="J105" s="355">
        <v>421</v>
      </c>
      <c r="K105" s="355">
        <v>279</v>
      </c>
      <c r="L105" s="355">
        <v>143</v>
      </c>
      <c r="M105" s="355">
        <v>136</v>
      </c>
      <c r="N105" s="355">
        <v>0</v>
      </c>
      <c r="O105" s="355">
        <v>0</v>
      </c>
      <c r="P105" s="355">
        <v>0</v>
      </c>
      <c r="Q105" s="355">
        <v>0</v>
      </c>
      <c r="R105" s="355">
        <v>0</v>
      </c>
      <c r="S105" s="355">
        <v>44</v>
      </c>
      <c r="T105" s="355">
        <v>0</v>
      </c>
      <c r="U105" s="355">
        <v>66</v>
      </c>
      <c r="V105" s="355">
        <f t="shared" si="0"/>
        <v>66</v>
      </c>
      <c r="W105" s="355">
        <v>70</v>
      </c>
      <c r="X105" s="355">
        <v>110</v>
      </c>
      <c r="Y105" s="284" t="s">
        <v>6716</v>
      </c>
      <c r="Z105" s="372" t="s">
        <v>6717</v>
      </c>
      <c r="AA105" s="358"/>
      <c r="AB105" s="358"/>
      <c r="AC105" s="358">
        <v>48.839300000000001</v>
      </c>
      <c r="AD105" s="358">
        <v>43.888199999999998</v>
      </c>
      <c r="AE105" s="358">
        <v>4.9511000000000003</v>
      </c>
      <c r="AF105" s="358"/>
      <c r="AG105" s="358"/>
      <c r="AH105" s="358" t="s">
        <v>5879</v>
      </c>
      <c r="AI105" s="447" t="s">
        <v>4007</v>
      </c>
      <c r="AJ105" s="775"/>
      <c r="AK105" s="284" t="s">
        <v>6718</v>
      </c>
      <c r="AL105" s="358">
        <v>11.85</v>
      </c>
      <c r="AM105" s="358"/>
      <c r="AN105" s="358" t="s">
        <v>4272</v>
      </c>
      <c r="AO105" s="463">
        <v>45348</v>
      </c>
      <c r="AP105" s="358" t="s">
        <v>6719</v>
      </c>
      <c r="AQ105" s="358" t="s">
        <v>6715</v>
      </c>
      <c r="AR105" s="358" t="s">
        <v>4274</v>
      </c>
      <c r="AS105" s="447">
        <v>9352502409</v>
      </c>
      <c r="AT105" s="355"/>
      <c r="AU105" s="355"/>
      <c r="AV105" s="355"/>
      <c r="AW105" s="355"/>
      <c r="AX105" s="355"/>
      <c r="AY105" s="355"/>
      <c r="AZ105" s="355"/>
      <c r="BA105" s="447" t="s">
        <v>4277</v>
      </c>
      <c r="BB105" s="447">
        <v>10</v>
      </c>
      <c r="BC105" s="447">
        <v>0</v>
      </c>
      <c r="BD105" s="447" t="s">
        <v>4277</v>
      </c>
      <c r="BE105" s="447">
        <v>48.839300000000001</v>
      </c>
      <c r="BF105" s="447">
        <v>38.839300000000001</v>
      </c>
      <c r="BG105" s="355"/>
      <c r="BH105" s="355"/>
      <c r="BI105" s="355"/>
    </row>
    <row r="106" spans="1:61" ht="17.25">
      <c r="A106" s="355" t="s">
        <v>23</v>
      </c>
      <c r="B106" s="355" t="s">
        <v>1133</v>
      </c>
      <c r="C106" s="356" t="s">
        <v>1278</v>
      </c>
      <c r="D106" s="357" t="s">
        <v>1278</v>
      </c>
      <c r="E106" s="355" t="s">
        <v>1279</v>
      </c>
      <c r="F106" s="355">
        <v>933</v>
      </c>
      <c r="G106" s="355">
        <v>506</v>
      </c>
      <c r="H106" s="355">
        <v>2592</v>
      </c>
      <c r="I106" s="355">
        <v>1365</v>
      </c>
      <c r="J106" s="355">
        <v>1227</v>
      </c>
      <c r="K106" s="355">
        <v>0</v>
      </c>
      <c r="L106" s="355">
        <v>0</v>
      </c>
      <c r="M106" s="355">
        <v>0</v>
      </c>
      <c r="N106" s="355">
        <v>0</v>
      </c>
      <c r="O106" s="355">
        <v>0</v>
      </c>
      <c r="P106" s="355">
        <v>0</v>
      </c>
      <c r="Q106" s="355">
        <v>0</v>
      </c>
      <c r="R106" s="355">
        <v>0</v>
      </c>
      <c r="S106" s="355">
        <v>53</v>
      </c>
      <c r="T106" s="355">
        <v>54</v>
      </c>
      <c r="U106" s="355">
        <v>27</v>
      </c>
      <c r="V106" s="355">
        <f t="shared" si="0"/>
        <v>81</v>
      </c>
      <c r="W106" s="355">
        <v>198</v>
      </c>
      <c r="X106" s="355">
        <v>134</v>
      </c>
      <c r="Y106" s="82" t="s">
        <v>8818</v>
      </c>
      <c r="Z106" s="654">
        <v>420469</v>
      </c>
      <c r="AA106" s="361"/>
      <c r="AB106" s="361"/>
      <c r="AC106" s="361">
        <v>40.86</v>
      </c>
      <c r="AD106" s="361">
        <v>40.86</v>
      </c>
      <c r="AE106" s="361">
        <v>0</v>
      </c>
      <c r="AF106" s="361"/>
      <c r="AG106" s="361"/>
      <c r="AH106" s="361" t="s">
        <v>4682</v>
      </c>
      <c r="AI106" s="451" t="s">
        <v>4479</v>
      </c>
      <c r="AJ106" s="451"/>
      <c r="AK106" s="84" t="s">
        <v>8820</v>
      </c>
      <c r="AL106" s="361">
        <v>13.15</v>
      </c>
      <c r="AM106" s="361">
        <v>1.06</v>
      </c>
      <c r="AN106" s="361"/>
      <c r="AO106" s="479">
        <v>46249</v>
      </c>
      <c r="AP106" s="361" t="s">
        <v>8819</v>
      </c>
      <c r="AQ106" s="361" t="s">
        <v>8821</v>
      </c>
      <c r="AR106" s="361" t="s">
        <v>4274</v>
      </c>
      <c r="AS106" s="451">
        <v>9116795784</v>
      </c>
      <c r="AT106" s="361"/>
      <c r="AU106" s="361" t="s">
        <v>4307</v>
      </c>
      <c r="AV106" s="361" t="s">
        <v>4276</v>
      </c>
      <c r="AW106" s="361" t="s">
        <v>4276</v>
      </c>
      <c r="AX106" s="361" t="s">
        <v>4272</v>
      </c>
      <c r="AY106" s="361" t="s">
        <v>4272</v>
      </c>
      <c r="AZ106" s="361" t="s">
        <v>4272</v>
      </c>
      <c r="BA106" s="451" t="s">
        <v>4277</v>
      </c>
      <c r="BB106" s="451">
        <v>5</v>
      </c>
      <c r="BC106" s="451">
        <v>0</v>
      </c>
      <c r="BD106" s="451" t="s">
        <v>4277</v>
      </c>
      <c r="BE106" s="451">
        <v>40.86</v>
      </c>
      <c r="BF106" s="451">
        <v>26.86</v>
      </c>
      <c r="BG106" s="355"/>
      <c r="BH106" s="355"/>
      <c r="BI106" s="355"/>
    </row>
    <row r="107" spans="1:61" ht="17.25">
      <c r="A107" s="355"/>
      <c r="B107" s="355"/>
      <c r="C107" s="356"/>
      <c r="D107" s="357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681" t="s">
        <v>8822</v>
      </c>
      <c r="Z107" s="673">
        <v>420</v>
      </c>
      <c r="AA107" s="672"/>
      <c r="AB107" s="672"/>
      <c r="AC107" s="672"/>
      <c r="AD107" s="672"/>
      <c r="AE107" s="672"/>
      <c r="AF107" s="672"/>
      <c r="AG107" s="672"/>
      <c r="AH107" s="681" t="s">
        <v>4055</v>
      </c>
      <c r="AI107" s="857" t="s">
        <v>4008</v>
      </c>
      <c r="AJ107" s="866">
        <v>44791</v>
      </c>
      <c r="AK107" s="681" t="s">
        <v>8823</v>
      </c>
      <c r="AL107" s="672">
        <v>14.84</v>
      </c>
      <c r="AM107" s="672">
        <v>12.3</v>
      </c>
      <c r="AN107" s="672"/>
      <c r="AO107" s="866"/>
      <c r="AP107" s="672"/>
      <c r="AQ107" s="672"/>
      <c r="AR107" s="672"/>
      <c r="AS107" s="857"/>
      <c r="AT107" s="672"/>
      <c r="AU107" s="672" t="s">
        <v>4307</v>
      </c>
      <c r="AV107" s="672" t="s">
        <v>4272</v>
      </c>
      <c r="AW107" s="672" t="s">
        <v>4276</v>
      </c>
      <c r="AX107" s="672" t="s">
        <v>4276</v>
      </c>
      <c r="AY107" s="672" t="s">
        <v>4276</v>
      </c>
      <c r="AZ107" s="672" t="s">
        <v>4276</v>
      </c>
      <c r="BA107" s="857" t="s">
        <v>4277</v>
      </c>
      <c r="BB107" s="857">
        <v>6</v>
      </c>
      <c r="BC107" s="857">
        <v>0</v>
      </c>
      <c r="BD107" s="857" t="s">
        <v>4277</v>
      </c>
      <c r="BE107" s="857"/>
      <c r="BF107" s="857"/>
      <c r="BG107" s="355"/>
      <c r="BH107" s="355"/>
      <c r="BI107" s="355"/>
    </row>
    <row r="108" spans="1:61" ht="17.25">
      <c r="A108" s="355"/>
      <c r="B108" s="355"/>
      <c r="C108" s="356"/>
      <c r="D108" s="357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681" t="s">
        <v>8824</v>
      </c>
      <c r="Z108" s="673">
        <v>469</v>
      </c>
      <c r="AA108" s="672"/>
      <c r="AB108" s="672"/>
      <c r="AC108" s="672"/>
      <c r="AD108" s="672"/>
      <c r="AE108" s="672"/>
      <c r="AF108" s="672"/>
      <c r="AG108" s="672"/>
      <c r="AH108" s="681" t="s">
        <v>4055</v>
      </c>
      <c r="AI108" s="857" t="s">
        <v>4007</v>
      </c>
      <c r="AJ108" s="866">
        <v>45244</v>
      </c>
      <c r="AK108" s="681" t="s">
        <v>8825</v>
      </c>
      <c r="AL108" s="672">
        <v>5.0199999999999996</v>
      </c>
      <c r="AM108" s="672">
        <v>3.76</v>
      </c>
      <c r="AN108" s="672"/>
      <c r="AO108" s="866"/>
      <c r="AP108" s="672"/>
      <c r="AQ108" s="672"/>
      <c r="AR108" s="672"/>
      <c r="AS108" s="857"/>
      <c r="AT108" s="672"/>
      <c r="AU108" s="672" t="s">
        <v>4307</v>
      </c>
      <c r="AV108" s="672" t="s">
        <v>4276</v>
      </c>
      <c r="AW108" s="672" t="s">
        <v>4276</v>
      </c>
      <c r="AX108" s="672" t="s">
        <v>4272</v>
      </c>
      <c r="AY108" s="672" t="s">
        <v>4272</v>
      </c>
      <c r="AZ108" s="672" t="s">
        <v>4272</v>
      </c>
      <c r="BA108" s="857" t="s">
        <v>4277</v>
      </c>
      <c r="BB108" s="857">
        <v>3</v>
      </c>
      <c r="BC108" s="857">
        <v>0</v>
      </c>
      <c r="BD108" s="857" t="s">
        <v>4277</v>
      </c>
      <c r="BE108" s="857"/>
      <c r="BF108" s="857"/>
      <c r="BG108" s="355"/>
      <c r="BH108" s="355"/>
      <c r="BI108" s="355"/>
    </row>
    <row r="109" spans="1:61" ht="17.25">
      <c r="A109" s="355"/>
      <c r="B109" s="355"/>
      <c r="C109" s="356"/>
      <c r="D109" s="357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681" t="s">
        <v>8826</v>
      </c>
      <c r="Z109" s="673">
        <v>420</v>
      </c>
      <c r="AA109" s="672"/>
      <c r="AB109" s="672"/>
      <c r="AC109" s="672"/>
      <c r="AD109" s="672"/>
      <c r="AE109" s="672"/>
      <c r="AF109" s="672"/>
      <c r="AG109" s="672"/>
      <c r="AH109" s="681" t="s">
        <v>4055</v>
      </c>
      <c r="AI109" s="857" t="s">
        <v>4008</v>
      </c>
      <c r="AJ109" s="866">
        <v>44419</v>
      </c>
      <c r="AK109" s="681" t="s">
        <v>8827</v>
      </c>
      <c r="AL109" s="672">
        <v>14.91</v>
      </c>
      <c r="AM109" s="672">
        <v>12.14</v>
      </c>
      <c r="AN109" s="672"/>
      <c r="AO109" s="866"/>
      <c r="AP109" s="672"/>
      <c r="AQ109" s="672"/>
      <c r="AR109" s="672"/>
      <c r="AS109" s="857"/>
      <c r="AT109" s="672"/>
      <c r="AU109" s="672" t="s">
        <v>4307</v>
      </c>
      <c r="AV109" s="672" t="s">
        <v>4272</v>
      </c>
      <c r="AW109" s="672" t="s">
        <v>4276</v>
      </c>
      <c r="AX109" s="672" t="s">
        <v>4276</v>
      </c>
      <c r="AY109" s="672" t="s">
        <v>4276</v>
      </c>
      <c r="AZ109" s="672" t="s">
        <v>4276</v>
      </c>
      <c r="BA109" s="857" t="s">
        <v>4277</v>
      </c>
      <c r="BB109" s="857">
        <v>10</v>
      </c>
      <c r="BC109" s="857">
        <v>0</v>
      </c>
      <c r="BD109" s="857" t="s">
        <v>4277</v>
      </c>
      <c r="BE109" s="857"/>
      <c r="BF109" s="857"/>
      <c r="BG109" s="355"/>
      <c r="BH109" s="355"/>
      <c r="BI109" s="355"/>
    </row>
    <row r="110" spans="1:61" ht="31.5">
      <c r="A110" s="355" t="s">
        <v>23</v>
      </c>
      <c r="B110" s="355" t="s">
        <v>1133</v>
      </c>
      <c r="C110" s="356" t="s">
        <v>1280</v>
      </c>
      <c r="D110" s="357" t="s">
        <v>1281</v>
      </c>
      <c r="E110" s="355" t="s">
        <v>1282</v>
      </c>
      <c r="F110" s="355">
        <v>688</v>
      </c>
      <c r="G110" s="355">
        <v>626</v>
      </c>
      <c r="H110" s="355">
        <v>3068</v>
      </c>
      <c r="I110" s="355">
        <v>1534</v>
      </c>
      <c r="J110" s="355">
        <v>1534</v>
      </c>
      <c r="K110" s="355">
        <v>862</v>
      </c>
      <c r="L110" s="355">
        <v>436</v>
      </c>
      <c r="M110" s="355">
        <v>426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53</v>
      </c>
      <c r="T110" s="355">
        <v>0</v>
      </c>
      <c r="U110" s="355">
        <v>0</v>
      </c>
      <c r="V110" s="355">
        <f t="shared" si="0"/>
        <v>0</v>
      </c>
      <c r="W110" s="355">
        <v>27</v>
      </c>
      <c r="X110" s="355">
        <v>53</v>
      </c>
      <c r="Y110" s="447" t="s">
        <v>7695</v>
      </c>
      <c r="Z110" s="675" t="s">
        <v>8028</v>
      </c>
      <c r="AA110" s="676">
        <v>26.240207999999999</v>
      </c>
      <c r="AB110" s="676">
        <v>73.761415999999997</v>
      </c>
      <c r="AC110" s="347">
        <v>45.8703</v>
      </c>
      <c r="AD110" s="347">
        <v>45.8703</v>
      </c>
      <c r="AE110" s="347"/>
      <c r="AF110" s="347"/>
      <c r="AG110" s="347"/>
      <c r="AH110" s="682" t="s">
        <v>4055</v>
      </c>
      <c r="AI110" s="682" t="s">
        <v>4007</v>
      </c>
      <c r="AJ110" s="682"/>
      <c r="AK110" s="682" t="s">
        <v>8029</v>
      </c>
      <c r="AL110" s="683">
        <v>14.975099999999999</v>
      </c>
      <c r="AM110" s="683">
        <v>11.7864</v>
      </c>
      <c r="AN110" s="451" t="s">
        <v>4272</v>
      </c>
      <c r="AO110" s="479">
        <v>44725</v>
      </c>
      <c r="AP110" s="451" t="s">
        <v>6788</v>
      </c>
      <c r="AQ110" s="674" t="s">
        <v>8027</v>
      </c>
      <c r="AR110" s="361" t="s">
        <v>4274</v>
      </c>
      <c r="AS110" s="451">
        <v>7014933601</v>
      </c>
      <c r="AT110" s="35"/>
      <c r="AU110" s="35"/>
      <c r="AV110" s="35"/>
      <c r="AW110" s="35"/>
      <c r="AX110" s="35"/>
      <c r="AY110" s="35"/>
      <c r="AZ110" s="35"/>
      <c r="BA110" s="677" t="s">
        <v>4277</v>
      </c>
      <c r="BB110" s="665">
        <v>10</v>
      </c>
      <c r="BC110" s="665"/>
      <c r="BD110" s="677" t="s">
        <v>4277</v>
      </c>
      <c r="BE110" s="677">
        <v>45.8703</v>
      </c>
      <c r="BF110" s="858">
        <v>35.8703</v>
      </c>
      <c r="BG110" s="355"/>
      <c r="BH110" s="355"/>
      <c r="BI110" s="355"/>
    </row>
    <row r="111" spans="1:61">
      <c r="A111" s="355" t="s">
        <v>23</v>
      </c>
      <c r="B111" s="355" t="s">
        <v>1133</v>
      </c>
      <c r="C111" s="356" t="s">
        <v>1280</v>
      </c>
      <c r="D111" s="355" t="s">
        <v>1283</v>
      </c>
      <c r="E111" s="355" t="s">
        <v>1284</v>
      </c>
      <c r="F111" s="355">
        <v>371</v>
      </c>
      <c r="G111" s="355">
        <v>149</v>
      </c>
      <c r="H111" s="355">
        <v>612</v>
      </c>
      <c r="I111" s="355">
        <v>310</v>
      </c>
      <c r="J111" s="355">
        <v>302</v>
      </c>
      <c r="K111" s="355">
        <v>146</v>
      </c>
      <c r="L111" s="355">
        <v>72</v>
      </c>
      <c r="M111" s="355">
        <v>74</v>
      </c>
      <c r="N111" s="355">
        <v>6</v>
      </c>
      <c r="O111" s="355">
        <v>4</v>
      </c>
      <c r="P111" s="355">
        <v>2</v>
      </c>
      <c r="Q111" s="355">
        <v>0</v>
      </c>
      <c r="R111" s="355">
        <v>0</v>
      </c>
      <c r="S111" s="355">
        <v>18</v>
      </c>
      <c r="T111" s="355">
        <v>0</v>
      </c>
      <c r="U111" s="355">
        <v>0</v>
      </c>
      <c r="V111" s="355">
        <f t="shared" si="0"/>
        <v>0</v>
      </c>
      <c r="W111" s="355">
        <v>13</v>
      </c>
      <c r="X111" s="355">
        <v>18</v>
      </c>
      <c r="Y111" s="124" t="s">
        <v>7695</v>
      </c>
      <c r="Z111" s="684" t="s">
        <v>8031</v>
      </c>
      <c r="AA111" s="358">
        <v>26.252452999999999</v>
      </c>
      <c r="AB111" s="358">
        <v>73.764171000000005</v>
      </c>
      <c r="AC111" s="685">
        <v>21.964400000000001</v>
      </c>
      <c r="AD111" s="685">
        <v>21.964400000000001</v>
      </c>
      <c r="AE111" s="358"/>
      <c r="AF111" s="358"/>
      <c r="AG111" s="358"/>
      <c r="AH111" s="389" t="s">
        <v>4010</v>
      </c>
      <c r="AI111" s="447" t="s">
        <v>4008</v>
      </c>
      <c r="AJ111" s="447"/>
      <c r="AK111" s="682" t="s">
        <v>8032</v>
      </c>
      <c r="AL111" s="358">
        <v>14.92</v>
      </c>
      <c r="AM111" s="358"/>
      <c r="AN111" s="358" t="s">
        <v>4272</v>
      </c>
      <c r="AO111" s="463">
        <v>44726</v>
      </c>
      <c r="AP111" s="358" t="s">
        <v>8033</v>
      </c>
      <c r="AQ111" s="358" t="s">
        <v>8030</v>
      </c>
      <c r="AR111" s="361" t="s">
        <v>4274</v>
      </c>
      <c r="AS111" s="447">
        <v>8209420807</v>
      </c>
      <c r="AT111" s="358"/>
      <c r="AU111" s="358"/>
      <c r="AV111" s="358"/>
      <c r="AW111" s="358"/>
      <c r="AX111" s="358"/>
      <c r="AY111" s="358"/>
      <c r="AZ111" s="358"/>
      <c r="BA111" s="447" t="s">
        <v>4277</v>
      </c>
      <c r="BB111" s="447">
        <v>5</v>
      </c>
      <c r="BC111" s="447"/>
      <c r="BD111" s="447" t="s">
        <v>5750</v>
      </c>
      <c r="BE111" s="859">
        <v>21.964400000000001</v>
      </c>
      <c r="BF111" s="447">
        <v>16.964400000000001</v>
      </c>
      <c r="BG111" s="355"/>
      <c r="BH111" s="355"/>
      <c r="BI111" s="355"/>
    </row>
    <row r="112" spans="1:61">
      <c r="A112" s="355" t="s">
        <v>23</v>
      </c>
      <c r="B112" s="355" t="s">
        <v>1133</v>
      </c>
      <c r="C112" s="355"/>
      <c r="D112" s="355" t="s">
        <v>1285</v>
      </c>
      <c r="E112" s="355" t="s">
        <v>1286</v>
      </c>
      <c r="F112" s="355">
        <v>0</v>
      </c>
      <c r="G112" s="355">
        <v>0</v>
      </c>
      <c r="H112" s="355">
        <v>0</v>
      </c>
      <c r="I112" s="355">
        <v>0</v>
      </c>
      <c r="J112" s="355">
        <v>0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5">
        <v>0</v>
      </c>
      <c r="V112" s="355">
        <f t="shared" ref="V112:V113" si="1">R112+T112+U112</f>
        <v>0</v>
      </c>
      <c r="W112" s="355">
        <v>0</v>
      </c>
      <c r="X112" s="355">
        <v>0</v>
      </c>
      <c r="Y112" s="355"/>
      <c r="Z112" s="355"/>
      <c r="AA112" s="355"/>
      <c r="AB112" s="355"/>
      <c r="AC112" s="355"/>
      <c r="AD112" s="355"/>
      <c r="AE112" s="355"/>
      <c r="AF112" s="355"/>
      <c r="AG112" s="355"/>
      <c r="AH112" s="355"/>
      <c r="AI112" s="775"/>
      <c r="AJ112" s="775"/>
      <c r="AK112" s="355"/>
      <c r="AL112" s="355"/>
      <c r="AM112" s="355"/>
      <c r="AN112" s="355"/>
      <c r="AO112" s="775"/>
      <c r="AP112" s="355"/>
      <c r="AQ112" s="355"/>
      <c r="AR112" s="355"/>
      <c r="AS112" s="775"/>
      <c r="AT112" s="355"/>
      <c r="AU112" s="355"/>
      <c r="AV112" s="355"/>
      <c r="AW112" s="355"/>
      <c r="AX112" s="355"/>
      <c r="AY112" s="355"/>
      <c r="AZ112" s="355"/>
      <c r="BA112" s="775"/>
      <c r="BB112" s="775"/>
      <c r="BC112" s="775"/>
      <c r="BD112" s="775"/>
      <c r="BE112" s="775"/>
      <c r="BF112" s="775"/>
      <c r="BG112" s="355"/>
      <c r="BH112" s="355"/>
      <c r="BI112" s="355"/>
    </row>
    <row r="113" spans="6:24">
      <c r="F113" s="405">
        <f t="shared" ref="F113:X113" si="2">SUM(F3:F112)</f>
        <v>97514.02</v>
      </c>
      <c r="G113" s="405">
        <f t="shared" si="2"/>
        <v>24616</v>
      </c>
      <c r="H113" s="405">
        <f t="shared" si="2"/>
        <v>124825</v>
      </c>
      <c r="I113" s="405">
        <f t="shared" si="2"/>
        <v>63661</v>
      </c>
      <c r="J113" s="405">
        <f t="shared" si="2"/>
        <v>61164</v>
      </c>
      <c r="K113" s="405">
        <f t="shared" si="2"/>
        <v>28127</v>
      </c>
      <c r="L113" s="405">
        <f t="shared" si="2"/>
        <v>14459</v>
      </c>
      <c r="M113" s="405">
        <f t="shared" si="2"/>
        <v>13668</v>
      </c>
      <c r="N113" s="405">
        <f t="shared" si="2"/>
        <v>979</v>
      </c>
      <c r="O113" s="405">
        <f t="shared" si="2"/>
        <v>515</v>
      </c>
      <c r="P113" s="405">
        <f t="shared" si="2"/>
        <v>464</v>
      </c>
      <c r="Q113" s="405">
        <f t="shared" si="2"/>
        <v>378</v>
      </c>
      <c r="R113" s="405">
        <f t="shared" si="2"/>
        <v>3535.9</v>
      </c>
      <c r="S113" s="405">
        <f t="shared" si="2"/>
        <v>5465.8899999999994</v>
      </c>
      <c r="T113" s="405">
        <f t="shared" si="2"/>
        <v>2940</v>
      </c>
      <c r="U113" s="405">
        <f t="shared" si="2"/>
        <v>5423.48</v>
      </c>
      <c r="V113" s="406">
        <f t="shared" si="1"/>
        <v>11899.38</v>
      </c>
      <c r="W113" s="405">
        <f t="shared" si="2"/>
        <v>10267.39</v>
      </c>
      <c r="X113" s="405">
        <f t="shared" si="2"/>
        <v>17365.27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8" priority="6"/>
  </conditionalFormatting>
  <conditionalFormatting sqref="AM66">
    <cfRule type="duplicateValues" dxfId="27" priority="2"/>
  </conditionalFormatting>
  <conditionalFormatting sqref="AL65">
    <cfRule type="duplicateValues" dxfId="26" priority="1"/>
  </conditionalFormatting>
  <hyperlinks>
    <hyperlink ref="Y53" r:id="rId1" display="https://nregastrep.nic.in/Netnrega/work_register_dtl.aspx?lflag=eng&amp;state_code=27&amp;panchayat_name=%e0%a4%9c%e0%a5%87%e0%a4%a4%e0%a4%bf%e0%a4%b5%e0%a4%be%e0%a4%b8&amp;Panchayat_Code=2715004115&amp;fin_year=2020-2021&amp;work_code=2715004115%2fLD%2f112908389232&amp;state_name=RAJASTHAN&amp;district_name=JODHPUR&amp;block_name=BILADA&amp;dt_work_start=18%2f06%2f2020&amp;dt_work_status=&amp;work_name=%e0%a4%96%e0%a4%b8%e0%a4%b0%e0%a4%be+%e0%a4%a8%e0%a4%ae%e0%a5%8d%e0%a4%ac%e0%a4%b0+764+%e0%a4%9c%e0%a5%88%e0%a4%a4%e0%a5%80%e0%a4%b5%e0%a4%be%e0%a4%b8+%e0%a4%ae%e0%a5%87%e0%a4%82+%e0%a4%97%e0%a5%88%e0%a4%b0+%e0%a4%ae%e0%a5%81%e0%a4%ae%e0%a4%95%e0%a4%bf%e0%a4%a8+%e0%a4%97%e0%a5%8b%e0%a4%9a%e0%a4%b0+%e0%a4%ad%e0%a5%82%e0%a4%ae%e0%a4%bf+%e0%a4%b5%e0%a4%bf%e0%a4%95%e0%a4%be%e0%a4%b8+%e0%a4%95%e0%a4%be%e0%a4%b0%e0%a5%8d%e0%a4%af&amp;Digest=5HYu3rfxuoqGFbnTpO9Iog"/>
    <hyperlink ref="AK53" r:id="rId2" display="https://nregastrep.nic.in/Netnrega/work_register_dtl.aspx?lflag=eng&amp;state_code=27&amp;panchayat_name=%e0%a4%9c%e0%a5%87%e0%a4%a4%e0%a4%bf%e0%a4%b5%e0%a4%be%e0%a4%b8&amp;Panchayat_Code=2715004115&amp;fin_year=2020-2021&amp;work_code=2715004115%2fLD%2f112908389233&amp;state_name=RAJASTHAN&amp;district_name=JODHPUR&amp;block_name=BILADA&amp;dt_work_start=08%2f07%2f2020&amp;dt_work_status=&amp;work_name=%e0%a4%97%e0%a5%8d%e0%a4%b0%e0%a4%be%e0%a4%ae+%e0%a4%9c%e0%a5%87%e0%a4%b2%e0%a4%b5%e0%a4%be+%e0%a4%ae%e0%a5%87%e0%a4%82+%e0%a4%96+%e0%a4%a8+72+%e0%a4%b5+214+%e0%a4%97%e0%a5%88%e0%a4%b0+%e0%a4%ae%e0%a5%81%e0%a4%ae%e0%a4%95%e0%a4%bf%e0%a4%a8+%e0%a4%97%e0%a5%8b%e0%a4%9a%e0%a4%b0+%e0%a4%b5%e0%a4%bf%e0%a4%95%e0%a4%be%e0%a4%b8+%e0%a4%95%e0%a4%be%e0%a4%b0%e0%a5%8d%e0%a4%af&amp;Digest=RqWWNiszX+xepw+doIkn7A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01"/>
  <sheetViews>
    <sheetView zoomScale="112" zoomScaleNormal="112" workbookViewId="0">
      <pane xSplit="4" ySplit="1" topLeftCell="BB89" activePane="bottomRight" state="frozen"/>
      <selection pane="topRight" activeCell="E1" sqref="E1"/>
      <selection pane="bottomLeft" activeCell="A2" sqref="A2"/>
      <selection pane="bottomRight" activeCell="BK97" sqref="BK97"/>
    </sheetView>
  </sheetViews>
  <sheetFormatPr defaultRowHeight="15.75"/>
  <cols>
    <col min="1" max="1" width="10.5703125" style="405" bestFit="1" customWidth="1"/>
    <col min="2" max="2" width="8.85546875" style="405" bestFit="1" customWidth="1"/>
    <col min="3" max="3" width="20.28515625" style="405" bestFit="1" customWidth="1"/>
    <col min="4" max="4" width="24.42578125" style="405" bestFit="1" customWidth="1"/>
    <col min="5" max="5" width="18.7109375" style="405" bestFit="1" customWidth="1"/>
    <col min="6" max="6" width="11.42578125" style="405" bestFit="1" customWidth="1"/>
    <col min="7" max="7" width="11.5703125" style="405" bestFit="1" customWidth="1"/>
    <col min="8" max="8" width="10.7109375" style="405" bestFit="1" customWidth="1"/>
    <col min="9" max="9" width="10.85546875" style="405" bestFit="1" customWidth="1"/>
    <col min="10" max="10" width="8" style="405" bestFit="1" customWidth="1"/>
    <col min="11" max="11" width="10.7109375" style="405" bestFit="1" customWidth="1"/>
    <col min="12" max="12" width="8.5703125" style="405" bestFit="1" customWidth="1"/>
    <col min="13" max="14" width="10.7109375" style="405" bestFit="1" customWidth="1"/>
    <col min="15" max="15" width="8.5703125" style="405" bestFit="1" customWidth="1"/>
    <col min="16" max="16" width="10.7109375" style="405" bestFit="1" customWidth="1"/>
    <col min="17" max="17" width="11.5703125" style="405" bestFit="1" customWidth="1"/>
    <col min="18" max="18" width="11.42578125" style="405" bestFit="1" customWidth="1"/>
    <col min="19" max="19" width="8.85546875" style="405" bestFit="1" customWidth="1"/>
    <col min="20" max="20" width="10.85546875" style="405" bestFit="1" customWidth="1"/>
    <col min="21" max="21" width="11.5703125" style="405" bestFit="1" customWidth="1"/>
    <col min="22" max="22" width="11.42578125" style="405" bestFit="1" customWidth="1"/>
    <col min="23" max="23" width="8.85546875" style="405" bestFit="1" customWidth="1"/>
    <col min="24" max="24" width="10" style="405" bestFit="1" customWidth="1"/>
    <col min="25" max="25" width="28.140625" style="405" customWidth="1"/>
    <col min="26" max="26" width="31.42578125" style="405" customWidth="1"/>
    <col min="27" max="27" width="9.5703125" style="405" customWidth="1"/>
    <col min="28" max="28" width="10.42578125" style="405" customWidth="1"/>
    <col min="29" max="29" width="11" style="405" customWidth="1"/>
    <col min="30" max="30" width="13.5703125" style="405" customWidth="1"/>
    <col min="31" max="32" width="11.140625" style="405" customWidth="1"/>
    <col min="33" max="33" width="9.42578125" style="405" customWidth="1"/>
    <col min="34" max="34" width="14.42578125" style="776" customWidth="1"/>
    <col min="35" max="35" width="13.140625" style="776" customWidth="1"/>
    <col min="36" max="36" width="13.42578125" style="405" customWidth="1"/>
    <col min="37" max="37" width="30.28515625" style="854" customWidth="1"/>
    <col min="38" max="38" width="13.7109375" style="405" customWidth="1"/>
    <col min="39" max="39" width="9.5703125" style="776" customWidth="1"/>
    <col min="40" max="40" width="11.5703125" style="405" customWidth="1"/>
    <col min="41" max="41" width="13.28515625" style="776" customWidth="1"/>
    <col min="42" max="42" width="23.5703125" style="405" customWidth="1"/>
    <col min="43" max="43" width="20.140625" style="776" customWidth="1"/>
    <col min="44" max="44" width="7.85546875" style="405" customWidth="1"/>
    <col min="45" max="45" width="13.5703125" style="776" customWidth="1"/>
    <col min="46" max="46" width="6.140625" style="405" customWidth="1"/>
    <col min="47" max="47" width="10.85546875" style="405" customWidth="1"/>
    <col min="48" max="48" width="13.85546875" style="405" customWidth="1"/>
    <col min="49" max="49" width="14.85546875" style="405" customWidth="1"/>
    <col min="50" max="50" width="13.7109375" style="405" customWidth="1"/>
    <col min="51" max="51" width="6" style="405" customWidth="1"/>
    <col min="52" max="52" width="14.7109375" style="405" customWidth="1"/>
    <col min="53" max="53" width="9.85546875" style="776" customWidth="1"/>
    <col min="54" max="54" width="13.42578125" style="776" customWidth="1"/>
    <col min="55" max="55" width="11.42578125" style="776" customWidth="1"/>
    <col min="56" max="56" width="11.5703125" style="776" bestFit="1" customWidth="1"/>
    <col min="57" max="57" width="13.140625" style="776" bestFit="1" customWidth="1"/>
    <col min="58" max="58" width="12.42578125" style="776" customWidth="1"/>
    <col min="59" max="16384" width="9.140625" style="405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749"/>
      <c r="AI1" s="759" t="s">
        <v>4234</v>
      </c>
      <c r="AJ1" s="147" t="s">
        <v>4234</v>
      </c>
      <c r="AK1" s="844" t="s">
        <v>4235</v>
      </c>
      <c r="AL1" s="353" t="s">
        <v>4236</v>
      </c>
      <c r="AM1" s="759" t="s">
        <v>4237</v>
      </c>
      <c r="AN1" s="353" t="s">
        <v>4238</v>
      </c>
      <c r="AO1" s="759" t="s">
        <v>4239</v>
      </c>
      <c r="AP1" s="353" t="s">
        <v>4240</v>
      </c>
      <c r="AQ1" s="759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828"/>
      <c r="BD1" s="933" t="s">
        <v>4252</v>
      </c>
      <c r="BE1" s="934"/>
      <c r="BF1" s="840" t="s">
        <v>4253</v>
      </c>
      <c r="BG1" s="148" t="s">
        <v>9393</v>
      </c>
      <c r="BH1" s="912" t="s">
        <v>9394</v>
      </c>
      <c r="BI1" s="59" t="s">
        <v>9395</v>
      </c>
    </row>
    <row r="2" spans="1:6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750" t="s">
        <v>4261</v>
      </c>
      <c r="AI2" s="760"/>
      <c r="AJ2" s="154"/>
      <c r="AK2" s="845"/>
      <c r="AL2" s="153"/>
      <c r="AM2" s="760"/>
      <c r="AN2" s="153"/>
      <c r="AO2" s="760"/>
      <c r="AP2" s="153"/>
      <c r="AQ2" s="760"/>
      <c r="AR2" s="354"/>
      <c r="AS2" s="760"/>
      <c r="AT2" s="150"/>
      <c r="AU2" s="150"/>
      <c r="AV2" s="933" t="s">
        <v>4262</v>
      </c>
      <c r="AW2" s="936"/>
      <c r="AX2" s="936"/>
      <c r="AY2" s="936"/>
      <c r="AZ2" s="936"/>
      <c r="BA2" s="828" t="s">
        <v>4263</v>
      </c>
      <c r="BB2" s="828" t="s">
        <v>4264</v>
      </c>
      <c r="BC2" s="836" t="s">
        <v>4265</v>
      </c>
      <c r="BD2" s="828" t="s">
        <v>4266</v>
      </c>
      <c r="BE2" s="828" t="s">
        <v>4267</v>
      </c>
      <c r="BF2" s="841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1287</v>
      </c>
      <c r="C3" s="356" t="s">
        <v>1288</v>
      </c>
      <c r="D3" s="357" t="s">
        <v>1289</v>
      </c>
      <c r="E3" s="355" t="s">
        <v>1290</v>
      </c>
      <c r="F3" s="355">
        <v>440.3</v>
      </c>
      <c r="G3" s="355">
        <v>76</v>
      </c>
      <c r="H3" s="355">
        <v>552</v>
      </c>
      <c r="I3" s="355">
        <v>300</v>
      </c>
      <c r="J3" s="355">
        <v>252</v>
      </c>
      <c r="K3" s="355">
        <v>21</v>
      </c>
      <c r="L3" s="355">
        <v>12</v>
      </c>
      <c r="M3" s="355">
        <v>9</v>
      </c>
      <c r="N3" s="355">
        <v>0</v>
      </c>
      <c r="O3" s="355">
        <v>0</v>
      </c>
      <c r="P3" s="355">
        <v>0</v>
      </c>
      <c r="Q3" s="355">
        <v>0</v>
      </c>
      <c r="R3" s="355">
        <v>0</v>
      </c>
      <c r="S3" s="355">
        <v>32.25</v>
      </c>
      <c r="T3" s="355">
        <v>0</v>
      </c>
      <c r="U3" s="355">
        <v>15</v>
      </c>
      <c r="V3" s="355">
        <f t="shared" ref="V3:V38" si="0">R3+T3+U3</f>
        <v>15</v>
      </c>
      <c r="W3" s="355">
        <v>25</v>
      </c>
      <c r="X3" s="355">
        <v>47.25</v>
      </c>
      <c r="Y3" s="123" t="s">
        <v>8084</v>
      </c>
      <c r="Z3" s="324" t="s">
        <v>8096</v>
      </c>
      <c r="AA3" s="361">
        <v>26.816708999999999</v>
      </c>
      <c r="AB3" s="361">
        <v>72.555435000000003</v>
      </c>
      <c r="AC3" s="361">
        <v>9.6</v>
      </c>
      <c r="AD3" s="361">
        <v>9.6</v>
      </c>
      <c r="AE3" s="361"/>
      <c r="AF3" s="361"/>
      <c r="AG3" s="361"/>
      <c r="AH3" s="451"/>
      <c r="AI3" s="451"/>
      <c r="AJ3" s="361"/>
      <c r="AK3" s="846"/>
      <c r="AL3" s="361"/>
      <c r="AM3" s="451"/>
      <c r="AN3" s="361" t="s">
        <v>4272</v>
      </c>
      <c r="AO3" s="479">
        <v>44628</v>
      </c>
      <c r="AP3" s="361" t="s">
        <v>8095</v>
      </c>
      <c r="AQ3" s="451" t="s">
        <v>8097</v>
      </c>
      <c r="AR3" s="361" t="s">
        <v>4293</v>
      </c>
      <c r="AS3" s="451">
        <v>9983399615</v>
      </c>
      <c r="AT3" s="361"/>
      <c r="AU3" s="361"/>
      <c r="AV3" s="361"/>
      <c r="AW3" s="361"/>
      <c r="AX3" s="361"/>
      <c r="AY3" s="361"/>
      <c r="AZ3" s="361"/>
      <c r="BA3" s="451" t="s">
        <v>5750</v>
      </c>
      <c r="BB3" s="451">
        <v>2</v>
      </c>
      <c r="BC3" s="451"/>
      <c r="BD3" s="451" t="s">
        <v>5750</v>
      </c>
      <c r="BE3" s="451">
        <v>7.6</v>
      </c>
      <c r="BF3" s="451">
        <v>7.6</v>
      </c>
      <c r="BG3" s="355"/>
      <c r="BH3" s="355"/>
      <c r="BI3" s="355"/>
    </row>
    <row r="4" spans="1:61">
      <c r="A4" s="355" t="s">
        <v>23</v>
      </c>
      <c r="B4" s="355" t="s">
        <v>1287</v>
      </c>
      <c r="C4" s="356" t="s">
        <v>1288</v>
      </c>
      <c r="D4" s="355" t="s">
        <v>1291</v>
      </c>
      <c r="E4" s="355" t="s">
        <v>1292</v>
      </c>
      <c r="F4" s="355">
        <v>557.03</v>
      </c>
      <c r="G4" s="355">
        <v>36</v>
      </c>
      <c r="H4" s="355">
        <v>259</v>
      </c>
      <c r="I4" s="355">
        <v>132</v>
      </c>
      <c r="J4" s="355">
        <v>127</v>
      </c>
      <c r="K4" s="355">
        <v>54</v>
      </c>
      <c r="L4" s="355">
        <v>28</v>
      </c>
      <c r="M4" s="355">
        <v>26</v>
      </c>
      <c r="N4" s="355">
        <v>0</v>
      </c>
      <c r="O4" s="355">
        <v>0</v>
      </c>
      <c r="P4" s="355">
        <v>0</v>
      </c>
      <c r="Q4" s="355">
        <v>0</v>
      </c>
      <c r="R4" s="355">
        <v>0</v>
      </c>
      <c r="S4" s="355">
        <v>21</v>
      </c>
      <c r="T4" s="355">
        <v>0</v>
      </c>
      <c r="U4" s="355">
        <v>110</v>
      </c>
      <c r="V4" s="355">
        <f t="shared" si="0"/>
        <v>110</v>
      </c>
      <c r="W4" s="355">
        <v>85</v>
      </c>
      <c r="X4" s="355">
        <v>131</v>
      </c>
      <c r="Y4" s="123" t="s">
        <v>8084</v>
      </c>
      <c r="Z4" s="324">
        <v>559</v>
      </c>
      <c r="AA4" s="361">
        <v>26.77431</v>
      </c>
      <c r="AB4" s="361">
        <v>72.504386999999994</v>
      </c>
      <c r="AC4" s="361">
        <v>12.8</v>
      </c>
      <c r="AD4" s="361">
        <v>12.8</v>
      </c>
      <c r="AE4" s="361"/>
      <c r="AF4" s="361"/>
      <c r="AG4" s="361"/>
      <c r="AH4" s="451"/>
      <c r="AI4" s="451"/>
      <c r="AJ4" s="361"/>
      <c r="AK4" s="846"/>
      <c r="AL4" s="361"/>
      <c r="AM4" s="451"/>
      <c r="AN4" s="361" t="s">
        <v>4272</v>
      </c>
      <c r="AO4" s="479">
        <v>44627</v>
      </c>
      <c r="AP4" s="361" t="s">
        <v>8094</v>
      </c>
      <c r="AQ4" s="451" t="s">
        <v>7658</v>
      </c>
      <c r="AR4" s="361" t="s">
        <v>4274</v>
      </c>
      <c r="AS4" s="451">
        <v>6376929206</v>
      </c>
      <c r="AT4" s="361"/>
      <c r="AU4" s="361"/>
      <c r="AV4" s="361"/>
      <c r="AW4" s="361"/>
      <c r="AX4" s="361"/>
      <c r="AY4" s="361"/>
      <c r="AZ4" s="361"/>
      <c r="BA4" s="451" t="s">
        <v>5750</v>
      </c>
      <c r="BB4" s="451">
        <v>5</v>
      </c>
      <c r="BC4" s="451"/>
      <c r="BD4" s="451" t="s">
        <v>5750</v>
      </c>
      <c r="BE4" s="451">
        <v>7.8</v>
      </c>
      <c r="BF4" s="451">
        <v>7.8</v>
      </c>
      <c r="BG4" s="355"/>
      <c r="BH4" s="355"/>
      <c r="BI4" s="355"/>
    </row>
    <row r="5" spans="1:61">
      <c r="A5" s="355" t="s">
        <v>23</v>
      </c>
      <c r="B5" s="355" t="s">
        <v>1287</v>
      </c>
      <c r="C5" s="356" t="s">
        <v>1288</v>
      </c>
      <c r="D5" s="355" t="s">
        <v>1293</v>
      </c>
      <c r="E5" s="355" t="s">
        <v>1294</v>
      </c>
      <c r="F5" s="355">
        <v>489.4</v>
      </c>
      <c r="G5" s="355">
        <v>58</v>
      </c>
      <c r="H5" s="355">
        <v>432</v>
      </c>
      <c r="I5" s="355">
        <v>216</v>
      </c>
      <c r="J5" s="355">
        <v>216</v>
      </c>
      <c r="K5" s="355">
        <v>24</v>
      </c>
      <c r="L5" s="355">
        <v>12</v>
      </c>
      <c r="M5" s="355">
        <v>12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0</v>
      </c>
      <c r="T5" s="355">
        <v>0</v>
      </c>
      <c r="U5" s="355">
        <v>100</v>
      </c>
      <c r="V5" s="355">
        <f t="shared" si="0"/>
        <v>100</v>
      </c>
      <c r="W5" s="355">
        <v>92.25</v>
      </c>
      <c r="X5" s="355">
        <v>100</v>
      </c>
      <c r="Y5" s="374">
        <v>0</v>
      </c>
      <c r="Z5" s="326">
        <v>616617</v>
      </c>
      <c r="AA5" s="361"/>
      <c r="AB5" s="361"/>
      <c r="AC5" s="361">
        <v>1.5135000000000001</v>
      </c>
      <c r="AD5" s="361"/>
      <c r="AE5" s="361">
        <v>1.5135000000000001</v>
      </c>
      <c r="AF5" s="361"/>
      <c r="AG5" s="361"/>
      <c r="AH5" s="451"/>
      <c r="AI5" s="451"/>
      <c r="AJ5" s="361"/>
      <c r="AK5" s="846"/>
      <c r="AL5" s="361"/>
      <c r="AM5" s="451"/>
      <c r="AN5" s="361" t="s">
        <v>4272</v>
      </c>
      <c r="AO5" s="479">
        <v>44825</v>
      </c>
      <c r="AP5" s="361" t="s">
        <v>8183</v>
      </c>
      <c r="AQ5" s="451" t="s">
        <v>7658</v>
      </c>
      <c r="AR5" s="361" t="s">
        <v>4274</v>
      </c>
      <c r="AS5" s="451">
        <v>9828968271</v>
      </c>
      <c r="AT5" s="361"/>
      <c r="AU5" s="361"/>
      <c r="AV5" s="361"/>
      <c r="AW5" s="361"/>
      <c r="AX5" s="361"/>
      <c r="AY5" s="361"/>
      <c r="AZ5" s="361"/>
      <c r="BA5" s="451">
        <v>0</v>
      </c>
      <c r="BB5" s="451">
        <v>0</v>
      </c>
      <c r="BC5" s="451"/>
      <c r="BD5" s="451" t="s">
        <v>4277</v>
      </c>
      <c r="BE5" s="451">
        <v>1.5135000000000001</v>
      </c>
      <c r="BF5" s="451">
        <v>1.5135000000000001</v>
      </c>
      <c r="BG5" s="355"/>
      <c r="BH5" s="355"/>
      <c r="BI5" s="355"/>
    </row>
    <row r="6" spans="1:61">
      <c r="A6" s="355" t="s">
        <v>23</v>
      </c>
      <c r="B6" s="355" t="s">
        <v>1287</v>
      </c>
      <c r="C6" s="356" t="s">
        <v>1288</v>
      </c>
      <c r="D6" s="355" t="s">
        <v>402</v>
      </c>
      <c r="E6" s="355" t="s">
        <v>1295</v>
      </c>
      <c r="F6" s="355">
        <v>305.06</v>
      </c>
      <c r="G6" s="355">
        <v>85</v>
      </c>
      <c r="H6" s="355">
        <v>525</v>
      </c>
      <c r="I6" s="355">
        <v>284</v>
      </c>
      <c r="J6" s="355">
        <v>241</v>
      </c>
      <c r="K6" s="355">
        <v>11</v>
      </c>
      <c r="L6" s="355">
        <v>8</v>
      </c>
      <c r="M6" s="355">
        <v>3</v>
      </c>
      <c r="N6" s="355">
        <v>0</v>
      </c>
      <c r="O6" s="355">
        <v>0</v>
      </c>
      <c r="P6" s="355">
        <v>0</v>
      </c>
      <c r="Q6" s="355">
        <v>0</v>
      </c>
      <c r="R6" s="355">
        <v>0</v>
      </c>
      <c r="S6" s="355">
        <v>15</v>
      </c>
      <c r="T6" s="355">
        <v>0</v>
      </c>
      <c r="U6" s="355">
        <v>60</v>
      </c>
      <c r="V6" s="355">
        <f t="shared" si="0"/>
        <v>60</v>
      </c>
      <c r="W6" s="355">
        <v>55</v>
      </c>
      <c r="X6" s="355">
        <v>75</v>
      </c>
      <c r="Y6" s="374">
        <v>0</v>
      </c>
      <c r="Z6" s="324">
        <v>785</v>
      </c>
      <c r="AA6" s="361"/>
      <c r="AB6" s="361"/>
      <c r="AC6" s="361">
        <v>1.1169</v>
      </c>
      <c r="AD6" s="361"/>
      <c r="AE6" s="361">
        <v>1.1169</v>
      </c>
      <c r="AF6" s="361"/>
      <c r="AG6" s="361"/>
      <c r="AH6" s="451"/>
      <c r="AI6" s="451"/>
      <c r="AJ6" s="361"/>
      <c r="AK6" s="846"/>
      <c r="AL6" s="361"/>
      <c r="AM6" s="451"/>
      <c r="AN6" s="361" t="s">
        <v>4272</v>
      </c>
      <c r="AO6" s="479">
        <v>44825</v>
      </c>
      <c r="AP6" s="361" t="s">
        <v>4709</v>
      </c>
      <c r="AQ6" s="451" t="s">
        <v>8097</v>
      </c>
      <c r="AR6" s="361" t="s">
        <v>4293</v>
      </c>
      <c r="AS6" s="451">
        <v>9983399615</v>
      </c>
      <c r="AT6" s="361"/>
      <c r="AU6" s="361"/>
      <c r="AV6" s="361"/>
      <c r="AW6" s="361"/>
      <c r="AX6" s="361"/>
      <c r="AY6" s="361"/>
      <c r="AZ6" s="361"/>
      <c r="BA6" s="451">
        <v>0</v>
      </c>
      <c r="BB6" s="451">
        <v>0</v>
      </c>
      <c r="BC6" s="451"/>
      <c r="BD6" s="451" t="s">
        <v>4277</v>
      </c>
      <c r="BE6" s="451">
        <v>1.1169</v>
      </c>
      <c r="BF6" s="451">
        <v>1.1169</v>
      </c>
      <c r="BG6" s="355"/>
      <c r="BH6" s="355"/>
      <c r="BI6" s="355"/>
    </row>
    <row r="7" spans="1:61">
      <c r="A7" s="355" t="s">
        <v>23</v>
      </c>
      <c r="B7" s="355" t="s">
        <v>1287</v>
      </c>
      <c r="C7" s="356" t="s">
        <v>1288</v>
      </c>
      <c r="D7" s="355" t="s">
        <v>1296</v>
      </c>
      <c r="E7" s="355" t="s">
        <v>1297</v>
      </c>
      <c r="F7" s="355">
        <v>213.39</v>
      </c>
      <c r="G7" s="355">
        <v>61</v>
      </c>
      <c r="H7" s="355">
        <v>377</v>
      </c>
      <c r="I7" s="355">
        <v>192</v>
      </c>
      <c r="J7" s="355">
        <v>185</v>
      </c>
      <c r="K7" s="355">
        <v>150</v>
      </c>
      <c r="L7" s="355">
        <v>75</v>
      </c>
      <c r="M7" s="355">
        <v>75</v>
      </c>
      <c r="N7" s="355">
        <v>0</v>
      </c>
      <c r="O7" s="355">
        <v>0</v>
      </c>
      <c r="P7" s="355">
        <v>0</v>
      </c>
      <c r="Q7" s="355">
        <v>0</v>
      </c>
      <c r="R7" s="355">
        <v>0</v>
      </c>
      <c r="S7" s="355">
        <v>0</v>
      </c>
      <c r="T7" s="355">
        <v>0</v>
      </c>
      <c r="U7" s="355">
        <v>40</v>
      </c>
      <c r="V7" s="355">
        <f t="shared" si="0"/>
        <v>40</v>
      </c>
      <c r="W7" s="355">
        <v>55</v>
      </c>
      <c r="X7" s="355">
        <v>40</v>
      </c>
      <c r="Y7" s="374">
        <v>0</v>
      </c>
      <c r="Z7" s="324">
        <v>0</v>
      </c>
      <c r="AA7" s="361">
        <v>0</v>
      </c>
      <c r="AB7" s="361">
        <v>0</v>
      </c>
      <c r="AC7" s="361">
        <v>0</v>
      </c>
      <c r="AD7" s="361">
        <v>0</v>
      </c>
      <c r="AE7" s="361">
        <v>0</v>
      </c>
      <c r="AF7" s="361">
        <v>0</v>
      </c>
      <c r="AG7" s="361">
        <v>0</v>
      </c>
      <c r="AH7" s="451">
        <v>0</v>
      </c>
      <c r="AI7" s="451"/>
      <c r="AJ7" s="361"/>
      <c r="AK7" s="846">
        <v>0</v>
      </c>
      <c r="AL7" s="361">
        <v>0</v>
      </c>
      <c r="AM7" s="451">
        <v>0</v>
      </c>
      <c r="AN7" s="361" t="s">
        <v>4272</v>
      </c>
      <c r="AO7" s="479">
        <v>44825</v>
      </c>
      <c r="AP7" s="361" t="s">
        <v>8181</v>
      </c>
      <c r="AQ7" s="451" t="s">
        <v>8182</v>
      </c>
      <c r="AR7" s="361" t="s">
        <v>4293</v>
      </c>
      <c r="AS7" s="451">
        <v>9660582608</v>
      </c>
      <c r="AT7" s="361"/>
      <c r="AU7" s="361"/>
      <c r="AV7" s="361"/>
      <c r="AW7" s="361"/>
      <c r="AX7" s="361"/>
      <c r="AY7" s="361"/>
      <c r="AZ7" s="361"/>
      <c r="BA7" s="451">
        <v>0</v>
      </c>
      <c r="BB7" s="451">
        <v>0</v>
      </c>
      <c r="BC7" s="451">
        <v>0</v>
      </c>
      <c r="BD7" s="451">
        <v>0</v>
      </c>
      <c r="BE7" s="451">
        <v>0</v>
      </c>
      <c r="BF7" s="451">
        <v>0</v>
      </c>
      <c r="BG7" s="355"/>
      <c r="BH7" s="355"/>
      <c r="BI7" s="355"/>
    </row>
    <row r="8" spans="1:61">
      <c r="A8" s="355" t="s">
        <v>23</v>
      </c>
      <c r="B8" s="355" t="s">
        <v>1287</v>
      </c>
      <c r="C8" s="356" t="s">
        <v>1288</v>
      </c>
      <c r="D8" s="355" t="s">
        <v>1298</v>
      </c>
      <c r="E8" s="355" t="s">
        <v>1299</v>
      </c>
      <c r="F8" s="355">
        <v>398.23</v>
      </c>
      <c r="G8" s="355">
        <v>47</v>
      </c>
      <c r="H8" s="355">
        <v>278</v>
      </c>
      <c r="I8" s="355">
        <v>158</v>
      </c>
      <c r="J8" s="355">
        <v>120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0</v>
      </c>
      <c r="S8" s="355">
        <v>30</v>
      </c>
      <c r="T8" s="355">
        <v>0</v>
      </c>
      <c r="U8" s="355">
        <v>55</v>
      </c>
      <c r="V8" s="355">
        <f t="shared" si="0"/>
        <v>55</v>
      </c>
      <c r="W8" s="355">
        <v>95</v>
      </c>
      <c r="X8" s="355">
        <v>85</v>
      </c>
      <c r="Y8" s="374">
        <v>0</v>
      </c>
      <c r="Z8" s="324" t="s">
        <v>8180</v>
      </c>
      <c r="AA8" s="361"/>
      <c r="AB8" s="361"/>
      <c r="AC8" s="361">
        <v>0.87409999999999999</v>
      </c>
      <c r="AD8" s="361"/>
      <c r="AE8" s="361">
        <v>0.87409999999999999</v>
      </c>
      <c r="AF8" s="361"/>
      <c r="AG8" s="361"/>
      <c r="AH8" s="451"/>
      <c r="AI8" s="451"/>
      <c r="AJ8" s="361"/>
      <c r="AK8" s="846"/>
      <c r="AL8" s="361"/>
      <c r="AM8" s="451"/>
      <c r="AN8" s="361" t="s">
        <v>4272</v>
      </c>
      <c r="AO8" s="479">
        <v>44825</v>
      </c>
      <c r="AP8" s="361" t="s">
        <v>8179</v>
      </c>
      <c r="AQ8" s="451" t="s">
        <v>7897</v>
      </c>
      <c r="AR8" s="361" t="s">
        <v>4274</v>
      </c>
      <c r="AS8" s="451">
        <v>8290040748</v>
      </c>
      <c r="AT8" s="361"/>
      <c r="AU8" s="361"/>
      <c r="AV8" s="361"/>
      <c r="AW8" s="361"/>
      <c r="AX8" s="361"/>
      <c r="AY8" s="361"/>
      <c r="AZ8" s="361"/>
      <c r="BA8" s="451">
        <v>0</v>
      </c>
      <c r="BB8" s="451">
        <v>0</v>
      </c>
      <c r="BC8" s="451"/>
      <c r="BD8" s="451" t="s">
        <v>4277</v>
      </c>
      <c r="BE8" s="451">
        <v>0.87409999999999999</v>
      </c>
      <c r="BF8" s="451">
        <v>0.87409999999999999</v>
      </c>
      <c r="BG8" s="355"/>
      <c r="BH8" s="355"/>
      <c r="BI8" s="355"/>
    </row>
    <row r="9" spans="1:61">
      <c r="A9" s="355" t="s">
        <v>23</v>
      </c>
      <c r="B9" s="355" t="s">
        <v>1287</v>
      </c>
      <c r="C9" s="356" t="s">
        <v>1288</v>
      </c>
      <c r="D9" s="355" t="s">
        <v>1300</v>
      </c>
      <c r="E9" s="355" t="s">
        <v>1301</v>
      </c>
      <c r="F9" s="355">
        <v>413.56</v>
      </c>
      <c r="G9" s="355">
        <v>73</v>
      </c>
      <c r="H9" s="355">
        <v>505</v>
      </c>
      <c r="I9" s="355">
        <v>264</v>
      </c>
      <c r="J9" s="355">
        <v>241</v>
      </c>
      <c r="K9" s="355">
        <v>109</v>
      </c>
      <c r="L9" s="355">
        <v>61</v>
      </c>
      <c r="M9" s="355">
        <v>48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0</v>
      </c>
      <c r="T9" s="355">
        <v>0</v>
      </c>
      <c r="U9" s="355">
        <v>87</v>
      </c>
      <c r="V9" s="355">
        <f t="shared" si="0"/>
        <v>87</v>
      </c>
      <c r="W9" s="355">
        <v>95</v>
      </c>
      <c r="X9" s="355">
        <v>87</v>
      </c>
      <c r="Y9" s="374" t="s">
        <v>7695</v>
      </c>
      <c r="Z9" s="326">
        <v>868869890891</v>
      </c>
      <c r="AA9" s="361"/>
      <c r="AB9" s="361"/>
      <c r="AC9" s="361">
        <v>2.8003999999999998</v>
      </c>
      <c r="AD9" s="361"/>
      <c r="AE9" s="361">
        <v>2.8003999999999998</v>
      </c>
      <c r="AF9" s="361"/>
      <c r="AG9" s="361"/>
      <c r="AH9" s="451" t="s">
        <v>5879</v>
      </c>
      <c r="AI9" s="451" t="s">
        <v>4008</v>
      </c>
      <c r="AJ9" s="361"/>
      <c r="AK9" s="847" t="s">
        <v>8178</v>
      </c>
      <c r="AL9" s="361">
        <v>15.67</v>
      </c>
      <c r="AM9" s="451"/>
      <c r="AN9" s="361" t="s">
        <v>4272</v>
      </c>
      <c r="AO9" s="479">
        <v>44825</v>
      </c>
      <c r="AP9" s="361" t="s">
        <v>8177</v>
      </c>
      <c r="AQ9" s="451" t="s">
        <v>5198</v>
      </c>
      <c r="AR9" s="361" t="s">
        <v>4293</v>
      </c>
      <c r="AS9" s="451">
        <v>9783837700</v>
      </c>
      <c r="AT9" s="361"/>
      <c r="AU9" s="361"/>
      <c r="AV9" s="361"/>
      <c r="AW9" s="361"/>
      <c r="AX9" s="361"/>
      <c r="AY9" s="361"/>
      <c r="AZ9" s="361"/>
      <c r="BA9" s="451" t="s">
        <v>4277</v>
      </c>
      <c r="BB9" s="451">
        <v>2</v>
      </c>
      <c r="BC9" s="451"/>
      <c r="BD9" s="451" t="s">
        <v>4277</v>
      </c>
      <c r="BE9" s="451">
        <v>2.8003999999999998</v>
      </c>
      <c r="BF9" s="451">
        <v>0.8004</v>
      </c>
      <c r="BG9" s="355"/>
      <c r="BH9" s="355"/>
      <c r="BI9" s="355"/>
    </row>
    <row r="10" spans="1:61">
      <c r="A10" s="355" t="s">
        <v>23</v>
      </c>
      <c r="B10" s="355" t="s">
        <v>1287</v>
      </c>
      <c r="C10" s="356" t="s">
        <v>1288</v>
      </c>
      <c r="D10" s="355" t="s">
        <v>1302</v>
      </c>
      <c r="E10" s="355" t="s">
        <v>1303</v>
      </c>
      <c r="F10" s="355">
        <v>598.87</v>
      </c>
      <c r="G10" s="355">
        <v>78</v>
      </c>
      <c r="H10" s="355">
        <v>633</v>
      </c>
      <c r="I10" s="355">
        <v>325</v>
      </c>
      <c r="J10" s="355">
        <v>308</v>
      </c>
      <c r="K10" s="355">
        <v>0</v>
      </c>
      <c r="L10" s="355">
        <v>0</v>
      </c>
      <c r="M10" s="355">
        <v>0</v>
      </c>
      <c r="N10" s="355">
        <v>0</v>
      </c>
      <c r="O10" s="355">
        <v>0</v>
      </c>
      <c r="P10" s="355">
        <v>0</v>
      </c>
      <c r="Q10" s="355">
        <v>0</v>
      </c>
      <c r="R10" s="355">
        <v>0</v>
      </c>
      <c r="S10" s="355">
        <v>32</v>
      </c>
      <c r="T10" s="355">
        <v>0</v>
      </c>
      <c r="U10" s="355">
        <v>115</v>
      </c>
      <c r="V10" s="355">
        <f t="shared" si="0"/>
        <v>115</v>
      </c>
      <c r="W10" s="355">
        <v>105</v>
      </c>
      <c r="X10" s="355">
        <v>147</v>
      </c>
      <c r="Y10" s="374" t="s">
        <v>7695</v>
      </c>
      <c r="Z10" s="326">
        <v>13951394</v>
      </c>
      <c r="AA10" s="361"/>
      <c r="AB10" s="361"/>
      <c r="AC10" s="361">
        <v>3.0352000000000001</v>
      </c>
      <c r="AD10" s="361"/>
      <c r="AE10" s="361">
        <v>3.0352000000000001</v>
      </c>
      <c r="AF10" s="361">
        <v>3.0352000000000001</v>
      </c>
      <c r="AG10" s="361"/>
      <c r="AH10" s="451" t="s">
        <v>6087</v>
      </c>
      <c r="AI10" s="451" t="s">
        <v>4007</v>
      </c>
      <c r="AJ10" s="361"/>
      <c r="AK10" s="847" t="s">
        <v>8175</v>
      </c>
      <c r="AL10" s="361">
        <v>29.24</v>
      </c>
      <c r="AM10" s="451"/>
      <c r="AN10" s="361" t="s">
        <v>4272</v>
      </c>
      <c r="AO10" s="479">
        <v>44825</v>
      </c>
      <c r="AP10" s="361" t="s">
        <v>8174</v>
      </c>
      <c r="AQ10" s="451" t="s">
        <v>8176</v>
      </c>
      <c r="AR10" s="361" t="s">
        <v>4274</v>
      </c>
      <c r="AS10" s="451">
        <v>8302337219</v>
      </c>
      <c r="AT10" s="361"/>
      <c r="AU10" s="361"/>
      <c r="AV10" s="361"/>
      <c r="AW10" s="361"/>
      <c r="AX10" s="361"/>
      <c r="AY10" s="361"/>
      <c r="AZ10" s="361"/>
      <c r="BA10" s="451" t="s">
        <v>4277</v>
      </c>
      <c r="BB10" s="451">
        <v>2</v>
      </c>
      <c r="BC10" s="451"/>
      <c r="BD10" s="451" t="s">
        <v>4277</v>
      </c>
      <c r="BE10" s="451">
        <v>3.0352000000000001</v>
      </c>
      <c r="BF10" s="451">
        <v>1.0351999999999999</v>
      </c>
      <c r="BG10" s="355"/>
      <c r="BH10" s="355"/>
      <c r="BI10" s="355"/>
    </row>
    <row r="11" spans="1:61" ht="31.5">
      <c r="A11" s="355" t="s">
        <v>23</v>
      </c>
      <c r="B11" s="355" t="s">
        <v>1287</v>
      </c>
      <c r="C11" s="356" t="s">
        <v>1317</v>
      </c>
      <c r="D11" s="357" t="s">
        <v>1317</v>
      </c>
      <c r="E11" s="355" t="s">
        <v>1318</v>
      </c>
      <c r="F11" s="355">
        <v>1328</v>
      </c>
      <c r="G11" s="355">
        <v>139</v>
      </c>
      <c r="H11" s="355">
        <v>830</v>
      </c>
      <c r="I11" s="355">
        <v>435</v>
      </c>
      <c r="J11" s="355">
        <v>395</v>
      </c>
      <c r="K11" s="355">
        <v>99</v>
      </c>
      <c r="L11" s="355">
        <v>55</v>
      </c>
      <c r="M11" s="355">
        <v>44</v>
      </c>
      <c r="N11" s="355">
        <v>42</v>
      </c>
      <c r="O11" s="355">
        <v>21</v>
      </c>
      <c r="P11" s="355">
        <v>21</v>
      </c>
      <c r="Q11" s="355">
        <v>0</v>
      </c>
      <c r="R11" s="355">
        <v>0</v>
      </c>
      <c r="S11" s="355">
        <v>0</v>
      </c>
      <c r="T11" s="355">
        <v>16</v>
      </c>
      <c r="U11" s="355">
        <v>0</v>
      </c>
      <c r="V11" s="355">
        <f t="shared" si="0"/>
        <v>16</v>
      </c>
      <c r="W11" s="355">
        <v>0</v>
      </c>
      <c r="X11" s="355">
        <v>16</v>
      </c>
      <c r="Y11" s="284" t="s">
        <v>8117</v>
      </c>
      <c r="Z11" s="372" t="s">
        <v>8119</v>
      </c>
      <c r="AA11" s="653" t="s">
        <v>8120</v>
      </c>
      <c r="AB11" s="358">
        <v>72.510000000000005</v>
      </c>
      <c r="AC11" s="358">
        <v>311.27120000000002</v>
      </c>
      <c r="AD11" s="358"/>
      <c r="AE11" s="358">
        <v>311.27120000000002</v>
      </c>
      <c r="AF11" s="358"/>
      <c r="AG11" s="358"/>
      <c r="AH11" s="451" t="s">
        <v>4682</v>
      </c>
      <c r="AI11" s="451" t="s">
        <v>4007</v>
      </c>
      <c r="AJ11" s="361"/>
      <c r="AK11" s="848" t="s">
        <v>8121</v>
      </c>
      <c r="AL11" s="358">
        <v>8.31</v>
      </c>
      <c r="AM11" s="447"/>
      <c r="AN11" s="358" t="s">
        <v>4272</v>
      </c>
      <c r="AO11" s="463">
        <v>44825</v>
      </c>
      <c r="AP11" s="358" t="s">
        <v>8118</v>
      </c>
      <c r="AQ11" s="447" t="s">
        <v>8122</v>
      </c>
      <c r="AR11" s="358" t="s">
        <v>4274</v>
      </c>
      <c r="AS11" s="447">
        <v>9828347176</v>
      </c>
      <c r="AT11" s="358"/>
      <c r="AU11" s="358"/>
      <c r="AV11" s="358"/>
      <c r="AW11" s="358"/>
      <c r="AX11" s="358"/>
      <c r="AY11" s="358"/>
      <c r="AZ11" s="358"/>
      <c r="BA11" s="447" t="s">
        <v>4277</v>
      </c>
      <c r="BB11" s="447">
        <v>36</v>
      </c>
      <c r="BC11" s="447"/>
      <c r="BD11" s="447" t="s">
        <v>4277</v>
      </c>
      <c r="BE11" s="447">
        <v>311.27120000000002</v>
      </c>
      <c r="BF11" s="447">
        <v>275.27120000000002</v>
      </c>
      <c r="BG11" s="355"/>
      <c r="BH11" s="355"/>
      <c r="BI11" s="355"/>
    </row>
    <row r="12" spans="1:61">
      <c r="A12" s="355" t="s">
        <v>23</v>
      </c>
      <c r="B12" s="355" t="s">
        <v>1287</v>
      </c>
      <c r="C12" s="356" t="s">
        <v>1317</v>
      </c>
      <c r="D12" s="355" t="s">
        <v>434</v>
      </c>
      <c r="E12" s="355" t="s">
        <v>1319</v>
      </c>
      <c r="F12" s="355">
        <v>367</v>
      </c>
      <c r="G12" s="355">
        <v>121</v>
      </c>
      <c r="H12" s="355">
        <v>723</v>
      </c>
      <c r="I12" s="355">
        <v>381</v>
      </c>
      <c r="J12" s="355">
        <v>342</v>
      </c>
      <c r="K12" s="355">
        <v>311</v>
      </c>
      <c r="L12" s="355">
        <v>168</v>
      </c>
      <c r="M12" s="355">
        <v>143</v>
      </c>
      <c r="N12" s="355">
        <v>1</v>
      </c>
      <c r="O12" s="355">
        <v>0</v>
      </c>
      <c r="P12" s="355">
        <v>1</v>
      </c>
      <c r="Q12" s="355">
        <v>0</v>
      </c>
      <c r="R12" s="355">
        <v>0</v>
      </c>
      <c r="S12" s="355">
        <v>0</v>
      </c>
      <c r="T12" s="355">
        <v>4</v>
      </c>
      <c r="U12" s="355">
        <v>0</v>
      </c>
      <c r="V12" s="355">
        <f t="shared" si="0"/>
        <v>4</v>
      </c>
      <c r="W12" s="355">
        <v>0</v>
      </c>
      <c r="X12" s="355">
        <v>4</v>
      </c>
      <c r="Y12" s="411">
        <v>0</v>
      </c>
      <c r="Z12" s="372" t="s">
        <v>8115</v>
      </c>
      <c r="AA12" s="358">
        <v>0</v>
      </c>
      <c r="AB12" s="358">
        <v>0</v>
      </c>
      <c r="AC12" s="358">
        <v>0</v>
      </c>
      <c r="AD12" s="358">
        <v>0</v>
      </c>
      <c r="AE12" s="358">
        <v>0</v>
      </c>
      <c r="AF12" s="358"/>
      <c r="AG12" s="358"/>
      <c r="AH12" s="447">
        <v>0</v>
      </c>
      <c r="AI12" s="447">
        <v>0</v>
      </c>
      <c r="AJ12" s="358"/>
      <c r="AK12" s="849">
        <v>0</v>
      </c>
      <c r="AL12" s="358"/>
      <c r="AM12" s="447"/>
      <c r="AN12" s="358" t="s">
        <v>4272</v>
      </c>
      <c r="AO12" s="463">
        <v>44825</v>
      </c>
      <c r="AP12" s="358" t="s">
        <v>8123</v>
      </c>
      <c r="AQ12" s="447" t="s">
        <v>8124</v>
      </c>
      <c r="AR12" s="361" t="s">
        <v>4293</v>
      </c>
      <c r="AS12" s="447">
        <v>9982733784</v>
      </c>
      <c r="AT12" s="358"/>
      <c r="AU12" s="358"/>
      <c r="AV12" s="358"/>
      <c r="AW12" s="358"/>
      <c r="AX12" s="358"/>
      <c r="AY12" s="358"/>
      <c r="AZ12" s="358"/>
      <c r="BA12" s="447">
        <v>0</v>
      </c>
      <c r="BB12" s="447">
        <v>0</v>
      </c>
      <c r="BC12" s="447">
        <v>0</v>
      </c>
      <c r="BD12" s="447">
        <v>0</v>
      </c>
      <c r="BE12" s="447">
        <v>0</v>
      </c>
      <c r="BF12" s="447">
        <v>0</v>
      </c>
      <c r="BG12" s="355"/>
      <c r="BH12" s="355"/>
      <c r="BI12" s="355"/>
    </row>
    <row r="13" spans="1:61">
      <c r="A13" s="355" t="s">
        <v>23</v>
      </c>
      <c r="B13" s="355" t="s">
        <v>1287</v>
      </c>
      <c r="C13" s="356" t="s">
        <v>1317</v>
      </c>
      <c r="D13" s="355" t="s">
        <v>1320</v>
      </c>
      <c r="E13" s="355" t="s">
        <v>1321</v>
      </c>
      <c r="F13" s="355">
        <v>200.6</v>
      </c>
      <c r="G13" s="355">
        <v>35</v>
      </c>
      <c r="H13" s="355">
        <v>210</v>
      </c>
      <c r="I13" s="355">
        <v>110</v>
      </c>
      <c r="J13" s="355">
        <v>100</v>
      </c>
      <c r="K13" s="355">
        <v>22</v>
      </c>
      <c r="L13" s="355">
        <v>9</v>
      </c>
      <c r="M13" s="355">
        <v>13</v>
      </c>
      <c r="N13" s="355">
        <v>0</v>
      </c>
      <c r="O13" s="355">
        <v>0</v>
      </c>
      <c r="P13" s="355">
        <v>0</v>
      </c>
      <c r="Q13" s="355">
        <v>0</v>
      </c>
      <c r="R13" s="355">
        <v>0</v>
      </c>
      <c r="S13" s="355">
        <v>0</v>
      </c>
      <c r="T13" s="355">
        <v>6</v>
      </c>
      <c r="U13" s="355">
        <v>0</v>
      </c>
      <c r="V13" s="355">
        <f t="shared" si="0"/>
        <v>6</v>
      </c>
      <c r="W13" s="355">
        <v>0</v>
      </c>
      <c r="X13" s="355">
        <v>6</v>
      </c>
      <c r="Y13" s="411">
        <v>0</v>
      </c>
      <c r="Z13" s="372">
        <v>0</v>
      </c>
      <c r="AA13" s="358">
        <v>0</v>
      </c>
      <c r="AB13" s="358">
        <v>0</v>
      </c>
      <c r="AC13" s="358">
        <v>0</v>
      </c>
      <c r="AD13" s="358">
        <v>0</v>
      </c>
      <c r="AE13" s="358">
        <v>0</v>
      </c>
      <c r="AF13" s="358"/>
      <c r="AG13" s="358"/>
      <c r="AH13" s="447">
        <v>0</v>
      </c>
      <c r="AI13" s="447">
        <v>0</v>
      </c>
      <c r="AJ13" s="358"/>
      <c r="AK13" s="849">
        <v>0</v>
      </c>
      <c r="AL13" s="358"/>
      <c r="AM13" s="447"/>
      <c r="AN13" s="358" t="s">
        <v>4272</v>
      </c>
      <c r="AO13" s="463">
        <v>44825</v>
      </c>
      <c r="AP13" s="358" t="s">
        <v>8127</v>
      </c>
      <c r="AQ13" s="447" t="s">
        <v>8128</v>
      </c>
      <c r="AR13" s="361" t="s">
        <v>4274</v>
      </c>
      <c r="AS13" s="447">
        <v>9982110647</v>
      </c>
      <c r="AT13" s="358"/>
      <c r="AU13" s="358"/>
      <c r="AV13" s="358"/>
      <c r="AW13" s="358"/>
      <c r="AX13" s="358"/>
      <c r="AY13" s="358"/>
      <c r="AZ13" s="358"/>
      <c r="BA13" s="447">
        <v>0</v>
      </c>
      <c r="BB13" s="447">
        <v>0</v>
      </c>
      <c r="BC13" s="447">
        <v>0</v>
      </c>
      <c r="BD13" s="447">
        <v>0</v>
      </c>
      <c r="BE13" s="447">
        <v>0</v>
      </c>
      <c r="BF13" s="447">
        <v>0</v>
      </c>
      <c r="BG13" s="355"/>
      <c r="BH13" s="355"/>
      <c r="BI13" s="355"/>
    </row>
    <row r="14" spans="1:61">
      <c r="A14" s="355" t="s">
        <v>23</v>
      </c>
      <c r="B14" s="355" t="s">
        <v>1287</v>
      </c>
      <c r="C14" s="356" t="s">
        <v>1317</v>
      </c>
      <c r="D14" s="355" t="s">
        <v>1322</v>
      </c>
      <c r="E14" s="355" t="s">
        <v>1323</v>
      </c>
      <c r="F14" s="355">
        <v>385</v>
      </c>
      <c r="G14" s="355">
        <v>65</v>
      </c>
      <c r="H14" s="355">
        <v>292</v>
      </c>
      <c r="I14" s="355">
        <v>154</v>
      </c>
      <c r="J14" s="355">
        <v>138</v>
      </c>
      <c r="K14" s="355">
        <v>8</v>
      </c>
      <c r="L14" s="355">
        <v>4</v>
      </c>
      <c r="M14" s="355">
        <v>4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0</v>
      </c>
      <c r="T14" s="355">
        <v>11</v>
      </c>
      <c r="U14" s="355">
        <v>0</v>
      </c>
      <c r="V14" s="355">
        <f t="shared" si="0"/>
        <v>11</v>
      </c>
      <c r="W14" s="355">
        <v>0</v>
      </c>
      <c r="X14" s="355">
        <v>11</v>
      </c>
      <c r="Y14" s="411"/>
      <c r="Z14" s="359">
        <v>184248</v>
      </c>
      <c r="AA14" s="358">
        <v>0</v>
      </c>
      <c r="AB14" s="358">
        <v>0</v>
      </c>
      <c r="AC14" s="358">
        <v>35.636499999999998</v>
      </c>
      <c r="AD14" s="358">
        <v>35.636499999999998</v>
      </c>
      <c r="AE14" s="358"/>
      <c r="AF14" s="358"/>
      <c r="AG14" s="358"/>
      <c r="AH14" s="447">
        <v>0</v>
      </c>
      <c r="AI14" s="447">
        <v>0</v>
      </c>
      <c r="AJ14" s="358"/>
      <c r="AK14" s="849">
        <v>0</v>
      </c>
      <c r="AL14" s="358"/>
      <c r="AM14" s="447"/>
      <c r="AN14" s="358" t="s">
        <v>4272</v>
      </c>
      <c r="AO14" s="463">
        <v>44825</v>
      </c>
      <c r="AP14" s="358" t="s">
        <v>8131</v>
      </c>
      <c r="AQ14" s="447" t="s">
        <v>8132</v>
      </c>
      <c r="AR14" s="361" t="s">
        <v>4274</v>
      </c>
      <c r="AS14" s="447">
        <v>6376477340</v>
      </c>
      <c r="AT14" s="358"/>
      <c r="AU14" s="358"/>
      <c r="AV14" s="358"/>
      <c r="AW14" s="358"/>
      <c r="AX14" s="358"/>
      <c r="AY14" s="358"/>
      <c r="AZ14" s="358"/>
      <c r="BA14" s="447">
        <v>0</v>
      </c>
      <c r="BB14" s="447">
        <v>0</v>
      </c>
      <c r="BC14" s="447">
        <v>0</v>
      </c>
      <c r="BD14" s="447">
        <v>0</v>
      </c>
      <c r="BE14" s="447">
        <v>0</v>
      </c>
      <c r="BF14" s="447">
        <v>0</v>
      </c>
      <c r="BG14" s="355"/>
      <c r="BH14" s="355"/>
      <c r="BI14" s="355"/>
    </row>
    <row r="15" spans="1:61">
      <c r="A15" s="355" t="s">
        <v>23</v>
      </c>
      <c r="B15" s="355" t="s">
        <v>1287</v>
      </c>
      <c r="C15" s="356" t="s">
        <v>1317</v>
      </c>
      <c r="D15" s="355" t="s">
        <v>1324</v>
      </c>
      <c r="E15" s="355" t="s">
        <v>1325</v>
      </c>
      <c r="F15" s="355">
        <v>458.6</v>
      </c>
      <c r="G15" s="355">
        <v>70</v>
      </c>
      <c r="H15" s="355">
        <v>366</v>
      </c>
      <c r="I15" s="355">
        <v>190</v>
      </c>
      <c r="J15" s="355">
        <v>176</v>
      </c>
      <c r="K15" s="355">
        <v>92</v>
      </c>
      <c r="L15" s="355">
        <v>45</v>
      </c>
      <c r="M15" s="355">
        <v>47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14</v>
      </c>
      <c r="U15" s="355">
        <v>0</v>
      </c>
      <c r="V15" s="355">
        <f t="shared" si="0"/>
        <v>14</v>
      </c>
      <c r="W15" s="355">
        <v>0</v>
      </c>
      <c r="X15" s="355">
        <v>14</v>
      </c>
      <c r="Y15" s="411">
        <v>0</v>
      </c>
      <c r="Z15" s="359">
        <v>160170</v>
      </c>
      <c r="AA15" s="358">
        <v>0</v>
      </c>
      <c r="AB15" s="358">
        <v>0</v>
      </c>
      <c r="AC15" s="358">
        <v>117.4315</v>
      </c>
      <c r="AD15" s="358"/>
      <c r="AE15" s="358">
        <v>117.4315</v>
      </c>
      <c r="AF15" s="358"/>
      <c r="AG15" s="358"/>
      <c r="AH15" s="447">
        <v>0</v>
      </c>
      <c r="AI15" s="447">
        <v>0</v>
      </c>
      <c r="AJ15" s="358"/>
      <c r="AK15" s="849">
        <v>0</v>
      </c>
      <c r="AL15" s="358"/>
      <c r="AM15" s="447"/>
      <c r="AN15" s="358" t="s">
        <v>4272</v>
      </c>
      <c r="AO15" s="463">
        <v>44825</v>
      </c>
      <c r="AP15" s="358" t="s">
        <v>8125</v>
      </c>
      <c r="AQ15" s="447" t="s">
        <v>8126</v>
      </c>
      <c r="AR15" s="361" t="s">
        <v>4274</v>
      </c>
      <c r="AS15" s="447">
        <v>8107115288</v>
      </c>
      <c r="AT15" s="358"/>
      <c r="AU15" s="358"/>
      <c r="AV15" s="358"/>
      <c r="AW15" s="358"/>
      <c r="AX15" s="358"/>
      <c r="AY15" s="358"/>
      <c r="AZ15" s="358"/>
      <c r="BA15" s="447">
        <v>0</v>
      </c>
      <c r="BB15" s="447">
        <v>0</v>
      </c>
      <c r="BC15" s="447">
        <v>0</v>
      </c>
      <c r="BD15" s="447">
        <v>0</v>
      </c>
      <c r="BE15" s="447">
        <v>0</v>
      </c>
      <c r="BF15" s="447">
        <v>0</v>
      </c>
      <c r="BG15" s="355"/>
      <c r="BH15" s="355"/>
      <c r="BI15" s="355"/>
    </row>
    <row r="16" spans="1:61">
      <c r="A16" s="355" t="s">
        <v>23</v>
      </c>
      <c r="B16" s="355" t="s">
        <v>1287</v>
      </c>
      <c r="C16" s="356" t="s">
        <v>1317</v>
      </c>
      <c r="D16" s="355" t="s">
        <v>1326</v>
      </c>
      <c r="E16" s="355" t="s">
        <v>1327</v>
      </c>
      <c r="F16" s="355">
        <v>337</v>
      </c>
      <c r="G16" s="355">
        <v>55</v>
      </c>
      <c r="H16" s="355">
        <v>332</v>
      </c>
      <c r="I16" s="355">
        <v>177</v>
      </c>
      <c r="J16" s="355">
        <v>155</v>
      </c>
      <c r="K16" s="355">
        <v>85</v>
      </c>
      <c r="L16" s="355">
        <v>42</v>
      </c>
      <c r="M16" s="355">
        <v>43</v>
      </c>
      <c r="N16" s="355">
        <v>0</v>
      </c>
      <c r="O16" s="355">
        <v>0</v>
      </c>
      <c r="P16" s="355">
        <v>0</v>
      </c>
      <c r="Q16" s="355">
        <v>0</v>
      </c>
      <c r="R16" s="355">
        <v>0</v>
      </c>
      <c r="S16" s="355">
        <v>0</v>
      </c>
      <c r="T16" s="355">
        <v>0</v>
      </c>
      <c r="U16" s="355">
        <v>0</v>
      </c>
      <c r="V16" s="355">
        <f t="shared" si="0"/>
        <v>0</v>
      </c>
      <c r="W16" s="355">
        <v>0</v>
      </c>
      <c r="X16" s="355">
        <v>0</v>
      </c>
      <c r="Y16" s="411">
        <v>0</v>
      </c>
      <c r="Z16" s="372">
        <v>0</v>
      </c>
      <c r="AA16" s="358">
        <v>0</v>
      </c>
      <c r="AB16" s="358">
        <v>0</v>
      </c>
      <c r="AC16" s="358">
        <v>0</v>
      </c>
      <c r="AD16" s="358">
        <v>0</v>
      </c>
      <c r="AE16" s="358">
        <v>0</v>
      </c>
      <c r="AF16" s="358"/>
      <c r="AG16" s="358"/>
      <c r="AH16" s="447">
        <v>0</v>
      </c>
      <c r="AI16" s="447">
        <v>0</v>
      </c>
      <c r="AJ16" s="358"/>
      <c r="AK16" s="849">
        <v>0</v>
      </c>
      <c r="AL16" s="358"/>
      <c r="AM16" s="447"/>
      <c r="AN16" s="358" t="s">
        <v>4272</v>
      </c>
      <c r="AO16" s="463">
        <v>44825</v>
      </c>
      <c r="AP16" s="358" t="s">
        <v>8129</v>
      </c>
      <c r="AQ16" s="447" t="s">
        <v>8130</v>
      </c>
      <c r="AR16" s="361" t="s">
        <v>4293</v>
      </c>
      <c r="AS16" s="447">
        <v>9079952890</v>
      </c>
      <c r="AT16" s="358"/>
      <c r="AU16" s="358"/>
      <c r="AV16" s="358"/>
      <c r="AW16" s="358"/>
      <c r="AX16" s="358"/>
      <c r="AY16" s="358"/>
      <c r="AZ16" s="358"/>
      <c r="BA16" s="447">
        <v>0</v>
      </c>
      <c r="BB16" s="447">
        <v>0</v>
      </c>
      <c r="BC16" s="447">
        <v>0</v>
      </c>
      <c r="BD16" s="447">
        <v>0</v>
      </c>
      <c r="BE16" s="447">
        <v>0</v>
      </c>
      <c r="BF16" s="447">
        <v>0</v>
      </c>
      <c r="BG16" s="355"/>
      <c r="BH16" s="355"/>
      <c r="BI16" s="355"/>
    </row>
    <row r="17" spans="1:61">
      <c r="A17" s="355" t="s">
        <v>23</v>
      </c>
      <c r="B17" s="355" t="s">
        <v>1287</v>
      </c>
      <c r="C17" s="356" t="s">
        <v>1287</v>
      </c>
      <c r="D17" s="357" t="s">
        <v>1328</v>
      </c>
      <c r="E17" s="355" t="s">
        <v>1329</v>
      </c>
      <c r="F17" s="355">
        <v>413</v>
      </c>
      <c r="G17" s="355">
        <v>377</v>
      </c>
      <c r="H17" s="355">
        <v>2185</v>
      </c>
      <c r="I17" s="355">
        <v>1149</v>
      </c>
      <c r="J17" s="355">
        <v>1036</v>
      </c>
      <c r="K17" s="355">
        <v>147</v>
      </c>
      <c r="L17" s="355">
        <v>77</v>
      </c>
      <c r="M17" s="355">
        <v>70</v>
      </c>
      <c r="N17" s="355">
        <v>285</v>
      </c>
      <c r="O17" s="355">
        <v>152</v>
      </c>
      <c r="P17" s="355">
        <v>133</v>
      </c>
      <c r="Q17" s="355">
        <v>0</v>
      </c>
      <c r="R17" s="355">
        <v>0</v>
      </c>
      <c r="S17" s="355">
        <v>55.72</v>
      </c>
      <c r="T17" s="355">
        <v>0</v>
      </c>
      <c r="U17" s="355">
        <v>26.14</v>
      </c>
      <c r="V17" s="355">
        <f t="shared" si="0"/>
        <v>26.14</v>
      </c>
      <c r="W17" s="355">
        <v>49.14</v>
      </c>
      <c r="X17" s="355">
        <v>81.86</v>
      </c>
      <c r="Y17" s="284" t="s">
        <v>8107</v>
      </c>
      <c r="Z17" s="372" t="s">
        <v>8108</v>
      </c>
      <c r="AA17" s="360">
        <v>26.65</v>
      </c>
      <c r="AB17" s="358">
        <v>72.59</v>
      </c>
      <c r="AC17" s="358">
        <v>48.521799999999999</v>
      </c>
      <c r="AD17" s="358">
        <v>25.1876</v>
      </c>
      <c r="AE17" s="358">
        <v>23.334199999999999</v>
      </c>
      <c r="AF17" s="358"/>
      <c r="AG17" s="358"/>
      <c r="AH17" s="451" t="s">
        <v>4682</v>
      </c>
      <c r="AI17" s="451" t="s">
        <v>4007</v>
      </c>
      <c r="AJ17" s="361"/>
      <c r="AK17" s="848" t="s">
        <v>8109</v>
      </c>
      <c r="AL17" s="358">
        <v>3.8</v>
      </c>
      <c r="AM17" s="447"/>
      <c r="AN17" s="358" t="s">
        <v>4272</v>
      </c>
      <c r="AO17" s="463">
        <v>44826</v>
      </c>
      <c r="AP17" s="358" t="s">
        <v>6811</v>
      </c>
      <c r="AQ17" s="447" t="s">
        <v>8110</v>
      </c>
      <c r="AR17" s="361" t="s">
        <v>4274</v>
      </c>
      <c r="AS17" s="447">
        <v>9636885877</v>
      </c>
      <c r="AT17" s="358"/>
      <c r="AU17" s="358"/>
      <c r="AV17" s="358"/>
      <c r="AW17" s="358"/>
      <c r="AX17" s="358"/>
      <c r="AY17" s="358"/>
      <c r="AZ17" s="358"/>
      <c r="BA17" s="447"/>
      <c r="BB17" s="447">
        <v>3</v>
      </c>
      <c r="BC17" s="447"/>
      <c r="BD17" s="447"/>
      <c r="BE17" s="447">
        <v>48.521799999999999</v>
      </c>
      <c r="BF17" s="447">
        <v>45.521799999999999</v>
      </c>
      <c r="BG17" s="355"/>
      <c r="BH17" s="355"/>
      <c r="BI17" s="355"/>
    </row>
    <row r="18" spans="1:61">
      <c r="A18" s="355" t="s">
        <v>23</v>
      </c>
      <c r="B18" s="355" t="s">
        <v>1287</v>
      </c>
      <c r="C18" s="356" t="s">
        <v>1287</v>
      </c>
      <c r="D18" s="355" t="s">
        <v>1330</v>
      </c>
      <c r="E18" s="355" t="s">
        <v>1331</v>
      </c>
      <c r="F18" s="355">
        <v>545</v>
      </c>
      <c r="G18" s="355">
        <v>77</v>
      </c>
      <c r="H18" s="355">
        <v>547</v>
      </c>
      <c r="I18" s="355">
        <v>272</v>
      </c>
      <c r="J18" s="355">
        <v>275</v>
      </c>
      <c r="K18" s="355">
        <v>0</v>
      </c>
      <c r="L18" s="355">
        <v>0</v>
      </c>
      <c r="M18" s="355">
        <v>0</v>
      </c>
      <c r="N18" s="355">
        <v>0</v>
      </c>
      <c r="O18" s="355">
        <v>0</v>
      </c>
      <c r="P18" s="355">
        <v>0</v>
      </c>
      <c r="Q18" s="355">
        <v>0</v>
      </c>
      <c r="R18" s="355">
        <v>0</v>
      </c>
      <c r="S18" s="355">
        <v>0</v>
      </c>
      <c r="T18" s="355">
        <v>0</v>
      </c>
      <c r="U18" s="355">
        <v>98.49</v>
      </c>
      <c r="V18" s="355">
        <f t="shared" si="0"/>
        <v>98.49</v>
      </c>
      <c r="W18" s="355">
        <v>191.51</v>
      </c>
      <c r="X18" s="355">
        <v>98.49</v>
      </c>
      <c r="Y18" s="411">
        <v>0</v>
      </c>
      <c r="Z18" s="372">
        <v>0</v>
      </c>
      <c r="AA18" s="358">
        <v>0</v>
      </c>
      <c r="AB18" s="358">
        <v>0</v>
      </c>
      <c r="AC18" s="358">
        <v>0</v>
      </c>
      <c r="AD18" s="358">
        <v>0</v>
      </c>
      <c r="AE18" s="358">
        <v>0</v>
      </c>
      <c r="AF18" s="358">
        <v>0</v>
      </c>
      <c r="AG18" s="358">
        <v>0</v>
      </c>
      <c r="AH18" s="447">
        <v>0</v>
      </c>
      <c r="AI18" s="447">
        <v>0</v>
      </c>
      <c r="AJ18" s="358"/>
      <c r="AK18" s="849">
        <v>0</v>
      </c>
      <c r="AL18" s="358">
        <v>0</v>
      </c>
      <c r="AM18" s="447">
        <v>0</v>
      </c>
      <c r="AN18" s="358" t="s">
        <v>4442</v>
      </c>
      <c r="AO18" s="463">
        <v>44826</v>
      </c>
      <c r="AP18" s="358" t="s">
        <v>8111</v>
      </c>
      <c r="AQ18" s="447" t="s">
        <v>8112</v>
      </c>
      <c r="AR18" s="361" t="s">
        <v>4293</v>
      </c>
      <c r="AS18" s="447">
        <v>9680463134</v>
      </c>
      <c r="AT18" s="358"/>
      <c r="AU18" s="358"/>
      <c r="AV18" s="358"/>
      <c r="AW18" s="358"/>
      <c r="AX18" s="358"/>
      <c r="AY18" s="358"/>
      <c r="AZ18" s="358"/>
      <c r="BA18" s="447">
        <v>0</v>
      </c>
      <c r="BB18" s="447">
        <v>0</v>
      </c>
      <c r="BC18" s="447">
        <v>0</v>
      </c>
      <c r="BD18" s="447">
        <v>0</v>
      </c>
      <c r="BE18" s="447">
        <v>0</v>
      </c>
      <c r="BF18" s="447">
        <v>0</v>
      </c>
      <c r="BG18" s="355"/>
      <c r="BH18" s="355"/>
      <c r="BI18" s="355"/>
    </row>
    <row r="19" spans="1:61" ht="17.25">
      <c r="A19" s="355" t="s">
        <v>23</v>
      </c>
      <c r="B19" s="355" t="s">
        <v>1287</v>
      </c>
      <c r="C19" s="356" t="s">
        <v>1332</v>
      </c>
      <c r="D19" s="357" t="s">
        <v>1333</v>
      </c>
      <c r="E19" s="355" t="s">
        <v>1334</v>
      </c>
      <c r="F19" s="355">
        <v>2136</v>
      </c>
      <c r="G19" s="355">
        <v>305</v>
      </c>
      <c r="H19" s="355">
        <v>2055</v>
      </c>
      <c r="I19" s="355">
        <v>1059</v>
      </c>
      <c r="J19" s="355">
        <v>996</v>
      </c>
      <c r="K19" s="355">
        <v>995</v>
      </c>
      <c r="L19" s="355">
        <v>497</v>
      </c>
      <c r="M19" s="355">
        <v>498</v>
      </c>
      <c r="N19" s="355">
        <v>84</v>
      </c>
      <c r="O19" s="355">
        <v>47</v>
      </c>
      <c r="P19" s="355">
        <v>37</v>
      </c>
      <c r="Q19" s="355">
        <v>0</v>
      </c>
      <c r="R19" s="355">
        <v>290.64999999999998</v>
      </c>
      <c r="S19" s="355">
        <v>77.92</v>
      </c>
      <c r="T19" s="355">
        <v>0</v>
      </c>
      <c r="U19" s="355">
        <v>200.06</v>
      </c>
      <c r="V19" s="355">
        <f t="shared" si="0"/>
        <v>490.71</v>
      </c>
      <c r="W19" s="355">
        <v>175</v>
      </c>
      <c r="X19" s="355">
        <v>568.63</v>
      </c>
      <c r="Y19" s="504" t="s">
        <v>8909</v>
      </c>
      <c r="Z19" s="510" t="s">
        <v>8910</v>
      </c>
      <c r="AA19" s="510">
        <v>26.412448999999999</v>
      </c>
      <c r="AB19" s="510">
        <v>72.341237000000007</v>
      </c>
      <c r="AC19" s="510" t="s">
        <v>8911</v>
      </c>
      <c r="AD19" s="510">
        <v>56.53</v>
      </c>
      <c r="AE19" s="510">
        <v>0</v>
      </c>
      <c r="AF19" s="361"/>
      <c r="AG19" s="361"/>
      <c r="AH19" s="451" t="s">
        <v>5320</v>
      </c>
      <c r="AI19" s="451" t="s">
        <v>8878</v>
      </c>
      <c r="AJ19" s="361"/>
      <c r="AK19" s="850" t="s">
        <v>8912</v>
      </c>
      <c r="AL19" s="361">
        <v>12.19</v>
      </c>
      <c r="AM19" s="451">
        <v>3.73</v>
      </c>
      <c r="AN19" s="361" t="s">
        <v>4272</v>
      </c>
      <c r="AO19" s="479">
        <v>45932</v>
      </c>
      <c r="AP19" s="361" t="s">
        <v>1332</v>
      </c>
      <c r="AQ19" s="451" t="s">
        <v>8913</v>
      </c>
      <c r="AR19" s="451" t="s">
        <v>4293</v>
      </c>
      <c r="AS19" s="451">
        <v>0</v>
      </c>
      <c r="AT19" s="361"/>
      <c r="AU19" s="361" t="s">
        <v>4307</v>
      </c>
      <c r="AV19" s="361" t="s">
        <v>4276</v>
      </c>
      <c r="AW19" s="361" t="s">
        <v>4276</v>
      </c>
      <c r="AX19" s="361" t="s">
        <v>4272</v>
      </c>
      <c r="AY19" s="361" t="s">
        <v>4272</v>
      </c>
      <c r="AZ19" s="361"/>
      <c r="BA19" s="451" t="s">
        <v>4277</v>
      </c>
      <c r="BB19" s="451">
        <v>5</v>
      </c>
      <c r="BC19" s="451">
        <v>0</v>
      </c>
      <c r="BD19" s="451" t="s">
        <v>4277</v>
      </c>
      <c r="BE19" s="451">
        <v>56.53</v>
      </c>
      <c r="BF19" s="451">
        <v>11.53</v>
      </c>
      <c r="BG19" s="355"/>
      <c r="BH19" s="355"/>
      <c r="BI19" s="355"/>
    </row>
    <row r="20" spans="1:61" ht="17.25">
      <c r="A20" s="355"/>
      <c r="B20" s="355"/>
      <c r="C20" s="356"/>
      <c r="D20" s="357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502" t="s">
        <v>8914</v>
      </c>
      <c r="Z20" s="480"/>
      <c r="AA20" s="480">
        <v>26.405265</v>
      </c>
      <c r="AB20" s="480">
        <v>72.333547999999993</v>
      </c>
      <c r="AC20" s="480"/>
      <c r="AD20" s="480"/>
      <c r="AE20" s="480"/>
      <c r="AF20" s="480"/>
      <c r="AG20" s="480"/>
      <c r="AH20" s="482" t="s">
        <v>8811</v>
      </c>
      <c r="AI20" s="482" t="s">
        <v>8915</v>
      </c>
      <c r="AJ20" s="509">
        <v>44631</v>
      </c>
      <c r="AK20" s="851" t="s">
        <v>8916</v>
      </c>
      <c r="AL20" s="480">
        <v>16.41</v>
      </c>
      <c r="AM20" s="482">
        <v>12.41</v>
      </c>
      <c r="AN20" s="480"/>
      <c r="AO20" s="482"/>
      <c r="AP20" s="480"/>
      <c r="AQ20" s="482"/>
      <c r="AR20" s="482"/>
      <c r="AS20" s="482"/>
      <c r="AT20" s="480"/>
      <c r="AU20" s="480" t="s">
        <v>4307</v>
      </c>
      <c r="AV20" s="480" t="s">
        <v>4272</v>
      </c>
      <c r="AW20" s="480" t="s">
        <v>4276</v>
      </c>
      <c r="AX20" s="480" t="s">
        <v>4276</v>
      </c>
      <c r="AY20" s="480" t="s">
        <v>4276</v>
      </c>
      <c r="AZ20" s="480"/>
      <c r="BA20" s="482" t="s">
        <v>4277</v>
      </c>
      <c r="BB20" s="482">
        <v>10</v>
      </c>
      <c r="BC20" s="482">
        <v>0</v>
      </c>
      <c r="BD20" s="482" t="s">
        <v>4277</v>
      </c>
      <c r="BE20" s="482"/>
      <c r="BF20" s="482"/>
      <c r="BG20" s="355"/>
      <c r="BH20" s="355"/>
      <c r="BI20" s="355"/>
    </row>
    <row r="21" spans="1:61" ht="17.25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502" t="s">
        <v>8917</v>
      </c>
      <c r="Z21" s="480"/>
      <c r="AA21" s="480">
        <v>26.393608</v>
      </c>
      <c r="AB21" s="480">
        <v>72.322525999999996</v>
      </c>
      <c r="AC21" s="480"/>
      <c r="AD21" s="480"/>
      <c r="AE21" s="480"/>
      <c r="AF21" s="480"/>
      <c r="AG21" s="480"/>
      <c r="AH21" s="482" t="s">
        <v>8811</v>
      </c>
      <c r="AI21" s="482" t="s">
        <v>8915</v>
      </c>
      <c r="AJ21" s="509">
        <v>45217</v>
      </c>
      <c r="AK21" s="851" t="s">
        <v>8918</v>
      </c>
      <c r="AL21" s="480">
        <v>17.86</v>
      </c>
      <c r="AM21" s="482">
        <v>14.67</v>
      </c>
      <c r="AN21" s="480"/>
      <c r="AO21" s="482"/>
      <c r="AP21" s="480"/>
      <c r="AQ21" s="482"/>
      <c r="AR21" s="482"/>
      <c r="AS21" s="482"/>
      <c r="AT21" s="480"/>
      <c r="AU21" s="480" t="s">
        <v>4307</v>
      </c>
      <c r="AV21" s="480" t="s">
        <v>4272</v>
      </c>
      <c r="AW21" s="480" t="s">
        <v>4276</v>
      </c>
      <c r="AX21" s="480" t="s">
        <v>4276</v>
      </c>
      <c r="AY21" s="480" t="s">
        <v>4276</v>
      </c>
      <c r="AZ21" s="480"/>
      <c r="BA21" s="482" t="s">
        <v>4277</v>
      </c>
      <c r="BB21" s="482">
        <v>10</v>
      </c>
      <c r="BC21" s="482">
        <v>0</v>
      </c>
      <c r="BD21" s="482" t="s">
        <v>4277</v>
      </c>
      <c r="BE21" s="482"/>
      <c r="BF21" s="482"/>
      <c r="BG21" s="355"/>
      <c r="BH21" s="355"/>
      <c r="BI21" s="355"/>
    </row>
    <row r="22" spans="1:61" ht="17.25">
      <c r="A22" s="355"/>
      <c r="B22" s="355"/>
      <c r="C22" s="356"/>
      <c r="D22" s="357"/>
      <c r="E22" s="355"/>
      <c r="F22" s="355"/>
      <c r="G22" s="355"/>
      <c r="H22" s="355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502" t="s">
        <v>8919</v>
      </c>
      <c r="Z22" s="480"/>
      <c r="AA22" s="480">
        <v>26.385701999999998</v>
      </c>
      <c r="AB22" s="480">
        <v>72.303145000000001</v>
      </c>
      <c r="AC22" s="480"/>
      <c r="AD22" s="480"/>
      <c r="AE22" s="480"/>
      <c r="AF22" s="480"/>
      <c r="AG22" s="480"/>
      <c r="AH22" s="482" t="s">
        <v>8811</v>
      </c>
      <c r="AI22" s="482" t="s">
        <v>8814</v>
      </c>
      <c r="AJ22" s="509">
        <v>45546</v>
      </c>
      <c r="AK22" s="851" t="s">
        <v>8920</v>
      </c>
      <c r="AL22" s="480">
        <v>23.51</v>
      </c>
      <c r="AM22" s="482">
        <v>19.03</v>
      </c>
      <c r="AN22" s="480"/>
      <c r="AO22" s="482"/>
      <c r="AP22" s="480"/>
      <c r="AQ22" s="482"/>
      <c r="AR22" s="482"/>
      <c r="AS22" s="482"/>
      <c r="AT22" s="480"/>
      <c r="AU22" s="480" t="s">
        <v>4307</v>
      </c>
      <c r="AV22" s="480" t="s">
        <v>4272</v>
      </c>
      <c r="AW22" s="480" t="s">
        <v>4276</v>
      </c>
      <c r="AX22" s="480" t="s">
        <v>4276</v>
      </c>
      <c r="AY22" s="480" t="s">
        <v>4276</v>
      </c>
      <c r="AZ22" s="480"/>
      <c r="BA22" s="482" t="s">
        <v>4277</v>
      </c>
      <c r="BB22" s="482">
        <v>15</v>
      </c>
      <c r="BC22" s="482">
        <v>0</v>
      </c>
      <c r="BD22" s="482" t="s">
        <v>4277</v>
      </c>
      <c r="BE22" s="482"/>
      <c r="BF22" s="482"/>
      <c r="BG22" s="355"/>
      <c r="BH22" s="355"/>
      <c r="BI22" s="355"/>
    </row>
    <row r="23" spans="1:61" ht="17.25">
      <c r="A23" s="355"/>
      <c r="B23" s="355"/>
      <c r="C23" s="356"/>
      <c r="D23" s="357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502" t="s">
        <v>8921</v>
      </c>
      <c r="Z23" s="480"/>
      <c r="AA23" s="480">
        <v>26.963778999999999</v>
      </c>
      <c r="AB23" s="480">
        <v>72.311263999999994</v>
      </c>
      <c r="AC23" s="480"/>
      <c r="AD23" s="480"/>
      <c r="AE23" s="480"/>
      <c r="AF23" s="480"/>
      <c r="AG23" s="480"/>
      <c r="AH23" s="482" t="s">
        <v>8811</v>
      </c>
      <c r="AI23" s="482" t="s">
        <v>8804</v>
      </c>
      <c r="AJ23" s="509">
        <v>45546</v>
      </c>
      <c r="AK23" s="851" t="s">
        <v>8922</v>
      </c>
      <c r="AL23" s="480" t="s">
        <v>8923</v>
      </c>
      <c r="AM23" s="482">
        <v>11.97</v>
      </c>
      <c r="AN23" s="480"/>
      <c r="AO23" s="482"/>
      <c r="AP23" s="480"/>
      <c r="AQ23" s="482"/>
      <c r="AR23" s="482"/>
      <c r="AS23" s="482"/>
      <c r="AT23" s="480"/>
      <c r="AU23" s="480" t="s">
        <v>4307</v>
      </c>
      <c r="AV23" s="480" t="s">
        <v>4272</v>
      </c>
      <c r="AW23" s="480" t="s">
        <v>4276</v>
      </c>
      <c r="AX23" s="480" t="s">
        <v>4276</v>
      </c>
      <c r="AY23" s="480" t="s">
        <v>4276</v>
      </c>
      <c r="AZ23" s="480"/>
      <c r="BA23" s="482" t="s">
        <v>4277</v>
      </c>
      <c r="BB23" s="482">
        <v>5</v>
      </c>
      <c r="BC23" s="482">
        <v>0</v>
      </c>
      <c r="BD23" s="482" t="s">
        <v>4277</v>
      </c>
      <c r="BE23" s="482"/>
      <c r="BF23" s="482"/>
      <c r="BG23" s="355"/>
      <c r="BH23" s="355"/>
      <c r="BI23" s="355"/>
    </row>
    <row r="24" spans="1:61">
      <c r="A24" s="355" t="s">
        <v>23</v>
      </c>
      <c r="B24" s="355" t="s">
        <v>1287</v>
      </c>
      <c r="C24" s="356" t="s">
        <v>1332</v>
      </c>
      <c r="D24" s="355" t="s">
        <v>1335</v>
      </c>
      <c r="E24" s="355" t="s">
        <v>1336</v>
      </c>
      <c r="F24" s="355">
        <v>382.71</v>
      </c>
      <c r="G24" s="355">
        <v>58</v>
      </c>
      <c r="H24" s="355">
        <v>392</v>
      </c>
      <c r="I24" s="355">
        <v>200</v>
      </c>
      <c r="J24" s="355">
        <v>192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97.46</v>
      </c>
      <c r="S24" s="355">
        <v>13.08</v>
      </c>
      <c r="T24" s="355">
        <v>0</v>
      </c>
      <c r="U24" s="355">
        <v>62.97</v>
      </c>
      <c r="V24" s="355">
        <f t="shared" si="0"/>
        <v>160.43</v>
      </c>
      <c r="W24" s="355">
        <v>30</v>
      </c>
      <c r="X24" s="355">
        <v>173.51</v>
      </c>
      <c r="Y24" s="411">
        <v>0</v>
      </c>
      <c r="Z24" s="372" t="s">
        <v>8115</v>
      </c>
      <c r="AA24" s="358">
        <v>0</v>
      </c>
      <c r="AB24" s="358">
        <v>0</v>
      </c>
      <c r="AC24" s="358">
        <v>0</v>
      </c>
      <c r="AD24" s="358">
        <v>0</v>
      </c>
      <c r="AE24" s="358">
        <v>0</v>
      </c>
      <c r="AF24" s="358"/>
      <c r="AG24" s="358"/>
      <c r="AH24" s="447">
        <v>0</v>
      </c>
      <c r="AI24" s="447">
        <v>0</v>
      </c>
      <c r="AJ24" s="358"/>
      <c r="AK24" s="849">
        <v>0</v>
      </c>
      <c r="AL24" s="358">
        <v>0</v>
      </c>
      <c r="AM24" s="447"/>
      <c r="AN24" s="358" t="s">
        <v>4272</v>
      </c>
      <c r="AO24" s="463">
        <v>44829</v>
      </c>
      <c r="AP24" s="358" t="s">
        <v>8114</v>
      </c>
      <c r="AQ24" s="447" t="s">
        <v>8116</v>
      </c>
      <c r="AR24" s="358" t="s">
        <v>4274</v>
      </c>
      <c r="AS24" s="447">
        <v>9799702820</v>
      </c>
      <c r="AT24" s="358"/>
      <c r="AU24" s="358"/>
      <c r="AV24" s="358"/>
      <c r="AW24" s="358"/>
      <c r="AX24" s="358"/>
      <c r="AY24" s="358"/>
      <c r="AZ24" s="358"/>
      <c r="BA24" s="447">
        <v>0</v>
      </c>
      <c r="BB24" s="447">
        <v>0</v>
      </c>
      <c r="BC24" s="447">
        <v>0</v>
      </c>
      <c r="BD24" s="447">
        <v>0</v>
      </c>
      <c r="BE24" s="447">
        <v>0</v>
      </c>
      <c r="BF24" s="447">
        <v>0</v>
      </c>
      <c r="BG24" s="355"/>
      <c r="BH24" s="355"/>
      <c r="BI24" s="355"/>
    </row>
    <row r="25" spans="1:61" ht="31.5">
      <c r="A25" s="355" t="s">
        <v>23</v>
      </c>
      <c r="B25" s="355" t="s">
        <v>1287</v>
      </c>
      <c r="C25" s="356" t="s">
        <v>1337</v>
      </c>
      <c r="D25" s="357" t="s">
        <v>1338</v>
      </c>
      <c r="E25" s="355" t="s">
        <v>1339</v>
      </c>
      <c r="F25" s="355">
        <v>897.22</v>
      </c>
      <c r="G25" s="355">
        <v>156</v>
      </c>
      <c r="H25" s="355">
        <v>1023</v>
      </c>
      <c r="I25" s="355">
        <v>547</v>
      </c>
      <c r="J25" s="355">
        <v>476</v>
      </c>
      <c r="K25" s="355">
        <v>19</v>
      </c>
      <c r="L25" s="355">
        <v>11</v>
      </c>
      <c r="M25" s="355">
        <v>8</v>
      </c>
      <c r="N25" s="355">
        <v>46</v>
      </c>
      <c r="O25" s="355">
        <v>27</v>
      </c>
      <c r="P25" s="355">
        <v>19</v>
      </c>
      <c r="Q25" s="355">
        <v>0</v>
      </c>
      <c r="R25" s="355">
        <v>0</v>
      </c>
      <c r="S25" s="355">
        <v>15</v>
      </c>
      <c r="T25" s="355">
        <v>0</v>
      </c>
      <c r="U25" s="355">
        <v>46</v>
      </c>
      <c r="V25" s="355">
        <f t="shared" si="0"/>
        <v>46</v>
      </c>
      <c r="W25" s="355">
        <v>48</v>
      </c>
      <c r="X25" s="355">
        <v>61</v>
      </c>
      <c r="Y25" s="374" t="s">
        <v>8934</v>
      </c>
      <c r="Z25" s="654">
        <v>150326415245</v>
      </c>
      <c r="AA25" s="361">
        <v>26.733725</v>
      </c>
      <c r="AB25" s="361">
        <v>72.528188</v>
      </c>
      <c r="AC25" s="361">
        <v>44.05</v>
      </c>
      <c r="AD25" s="361">
        <v>41.63</v>
      </c>
      <c r="AE25" s="361">
        <v>2.42</v>
      </c>
      <c r="AF25" s="361"/>
      <c r="AG25" s="361"/>
      <c r="AH25" s="451" t="s">
        <v>4010</v>
      </c>
      <c r="AI25" s="451" t="s">
        <v>8936</v>
      </c>
      <c r="AJ25" s="361"/>
      <c r="AK25" s="846" t="s">
        <v>8937</v>
      </c>
      <c r="AL25" s="361">
        <v>2.61</v>
      </c>
      <c r="AM25" s="451">
        <v>1.51</v>
      </c>
      <c r="AN25" s="361"/>
      <c r="AO25" s="479">
        <v>45932</v>
      </c>
      <c r="AP25" s="451" t="s">
        <v>8935</v>
      </c>
      <c r="AQ25" s="451" t="s">
        <v>8938</v>
      </c>
      <c r="AR25" s="505" t="s">
        <v>4274</v>
      </c>
      <c r="AS25" s="451">
        <v>8769679505</v>
      </c>
      <c r="AT25" s="361"/>
      <c r="AU25" s="361" t="s">
        <v>4307</v>
      </c>
      <c r="AV25" s="361" t="s">
        <v>4276</v>
      </c>
      <c r="AW25" s="361" t="s">
        <v>4276</v>
      </c>
      <c r="AX25" s="361" t="s">
        <v>4272</v>
      </c>
      <c r="AY25" s="361" t="s">
        <v>4272</v>
      </c>
      <c r="AZ25" s="361" t="s">
        <v>4272</v>
      </c>
      <c r="BA25" s="451" t="s">
        <v>4277</v>
      </c>
      <c r="BB25" s="451">
        <v>2</v>
      </c>
      <c r="BC25" s="451">
        <v>0</v>
      </c>
      <c r="BD25" s="451" t="s">
        <v>4277</v>
      </c>
      <c r="BE25" s="451">
        <v>44.05</v>
      </c>
      <c r="BF25" s="451">
        <v>15.05</v>
      </c>
      <c r="BG25" s="355"/>
      <c r="BH25" s="355"/>
      <c r="BI25" s="355"/>
    </row>
    <row r="26" spans="1:61">
      <c r="A26" s="355" t="s">
        <v>23</v>
      </c>
      <c r="B26" s="355" t="s">
        <v>1287</v>
      </c>
      <c r="C26" s="356" t="s">
        <v>1337</v>
      </c>
      <c r="D26" s="355" t="s">
        <v>30</v>
      </c>
      <c r="E26" s="355" t="s">
        <v>1340</v>
      </c>
      <c r="F26" s="355">
        <v>319.74</v>
      </c>
      <c r="G26" s="355">
        <v>48</v>
      </c>
      <c r="H26" s="355">
        <v>374</v>
      </c>
      <c r="I26" s="355">
        <v>198</v>
      </c>
      <c r="J26" s="355">
        <v>176</v>
      </c>
      <c r="K26" s="355">
        <v>218</v>
      </c>
      <c r="L26" s="355">
        <v>117</v>
      </c>
      <c r="M26" s="355">
        <v>101</v>
      </c>
      <c r="N26" s="355">
        <v>156</v>
      </c>
      <c r="O26" s="355">
        <v>81</v>
      </c>
      <c r="P26" s="355">
        <v>75</v>
      </c>
      <c r="Q26" s="355">
        <v>0</v>
      </c>
      <c r="R26" s="355">
        <v>0</v>
      </c>
      <c r="S26" s="355">
        <v>0</v>
      </c>
      <c r="T26" s="355">
        <v>0</v>
      </c>
      <c r="U26" s="355">
        <v>25</v>
      </c>
      <c r="V26" s="355">
        <f t="shared" si="0"/>
        <v>25</v>
      </c>
      <c r="W26" s="355">
        <v>33</v>
      </c>
      <c r="X26" s="355">
        <v>25</v>
      </c>
      <c r="Y26" s="374"/>
      <c r="Z26" s="361">
        <v>0</v>
      </c>
      <c r="AA26" s="361"/>
      <c r="AB26" s="361"/>
      <c r="AC26" s="361">
        <v>0</v>
      </c>
      <c r="AD26" s="361">
        <v>0</v>
      </c>
      <c r="AE26" s="361">
        <v>0</v>
      </c>
      <c r="AF26" s="361"/>
      <c r="AG26" s="361"/>
      <c r="AH26" s="451"/>
      <c r="AI26" s="451"/>
      <c r="AJ26" s="361"/>
      <c r="AK26" s="846"/>
      <c r="AL26" s="361"/>
      <c r="AM26" s="451"/>
      <c r="AN26" s="361"/>
      <c r="AO26" s="479">
        <v>45932</v>
      </c>
      <c r="AP26" s="451" t="s">
        <v>4294</v>
      </c>
      <c r="AQ26" s="451" t="s">
        <v>8943</v>
      </c>
      <c r="AR26" s="505" t="s">
        <v>4274</v>
      </c>
      <c r="AS26" s="451">
        <v>8239205252</v>
      </c>
      <c r="AT26" s="361"/>
      <c r="AU26" s="361"/>
      <c r="AV26" s="361"/>
      <c r="AW26" s="361"/>
      <c r="AX26" s="361"/>
      <c r="AY26" s="361"/>
      <c r="AZ26" s="361"/>
      <c r="BA26" s="451" t="s">
        <v>4277</v>
      </c>
      <c r="BB26" s="451">
        <v>0</v>
      </c>
      <c r="BC26" s="451">
        <v>0</v>
      </c>
      <c r="BD26" s="451" t="s">
        <v>4277</v>
      </c>
      <c r="BE26" s="451">
        <v>0</v>
      </c>
      <c r="BF26" s="451">
        <v>0</v>
      </c>
      <c r="BG26" s="355"/>
      <c r="BH26" s="355"/>
      <c r="BI26" s="355"/>
    </row>
    <row r="27" spans="1:61">
      <c r="A27" s="355" t="s">
        <v>23</v>
      </c>
      <c r="B27" s="355" t="s">
        <v>1287</v>
      </c>
      <c r="C27" s="356" t="s">
        <v>1337</v>
      </c>
      <c r="D27" s="355" t="s">
        <v>1341</v>
      </c>
      <c r="E27" s="355" t="s">
        <v>1342</v>
      </c>
      <c r="F27" s="355">
        <v>736.04</v>
      </c>
      <c r="G27" s="355">
        <v>125</v>
      </c>
      <c r="H27" s="355">
        <v>784</v>
      </c>
      <c r="I27" s="355">
        <v>422</v>
      </c>
      <c r="J27" s="355">
        <v>362</v>
      </c>
      <c r="K27" s="355">
        <v>0</v>
      </c>
      <c r="L27" s="355">
        <v>0</v>
      </c>
      <c r="M27" s="355">
        <v>0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0</v>
      </c>
      <c r="T27" s="355">
        <v>0</v>
      </c>
      <c r="U27" s="355">
        <v>35</v>
      </c>
      <c r="V27" s="355">
        <f t="shared" si="0"/>
        <v>35</v>
      </c>
      <c r="W27" s="355">
        <v>38</v>
      </c>
      <c r="X27" s="355">
        <v>35</v>
      </c>
      <c r="Y27" s="374"/>
      <c r="Z27" s="361">
        <v>0</v>
      </c>
      <c r="AA27" s="361"/>
      <c r="AB27" s="361"/>
      <c r="AC27" s="361">
        <v>0</v>
      </c>
      <c r="AD27" s="361">
        <v>0</v>
      </c>
      <c r="AE27" s="361">
        <v>0</v>
      </c>
      <c r="AF27" s="361"/>
      <c r="AG27" s="361"/>
      <c r="AH27" s="451"/>
      <c r="AI27" s="451"/>
      <c r="AJ27" s="361"/>
      <c r="AK27" s="846"/>
      <c r="AL27" s="361"/>
      <c r="AM27" s="451"/>
      <c r="AN27" s="361"/>
      <c r="AO27" s="479">
        <v>45932</v>
      </c>
      <c r="AP27" s="451" t="s">
        <v>8941</v>
      </c>
      <c r="AQ27" s="451" t="s">
        <v>8942</v>
      </c>
      <c r="AR27" s="505" t="s">
        <v>4293</v>
      </c>
      <c r="AS27" s="451">
        <v>9983759943</v>
      </c>
      <c r="AT27" s="361"/>
      <c r="AU27" s="361"/>
      <c r="AV27" s="361"/>
      <c r="AW27" s="361"/>
      <c r="AX27" s="361"/>
      <c r="AY27" s="361"/>
      <c r="AZ27" s="361"/>
      <c r="BA27" s="451" t="s">
        <v>4277</v>
      </c>
      <c r="BB27" s="451">
        <v>0</v>
      </c>
      <c r="BC27" s="451">
        <v>0</v>
      </c>
      <c r="BD27" s="451" t="s">
        <v>4277</v>
      </c>
      <c r="BE27" s="451">
        <v>0</v>
      </c>
      <c r="BF27" s="451">
        <v>0</v>
      </c>
      <c r="BG27" s="355"/>
      <c r="BH27" s="355"/>
      <c r="BI27" s="355"/>
    </row>
    <row r="28" spans="1:61">
      <c r="A28" s="355" t="s">
        <v>23</v>
      </c>
      <c r="B28" s="355" t="s">
        <v>1287</v>
      </c>
      <c r="C28" s="356" t="s">
        <v>1337</v>
      </c>
      <c r="D28" s="355" t="s">
        <v>1343</v>
      </c>
      <c r="E28" s="355" t="s">
        <v>1344</v>
      </c>
      <c r="F28" s="355">
        <v>568</v>
      </c>
      <c r="G28" s="355">
        <v>76</v>
      </c>
      <c r="H28" s="355">
        <v>467</v>
      </c>
      <c r="I28" s="355">
        <v>258</v>
      </c>
      <c r="J28" s="355">
        <v>209</v>
      </c>
      <c r="K28" s="355">
        <v>0</v>
      </c>
      <c r="L28" s="355">
        <v>0</v>
      </c>
      <c r="M28" s="355">
        <v>0</v>
      </c>
      <c r="N28" s="355">
        <v>0</v>
      </c>
      <c r="O28" s="355">
        <v>0</v>
      </c>
      <c r="P28" s="355">
        <v>0</v>
      </c>
      <c r="Q28" s="355">
        <v>0</v>
      </c>
      <c r="R28" s="355">
        <v>0</v>
      </c>
      <c r="S28" s="355">
        <v>0</v>
      </c>
      <c r="T28" s="355">
        <v>0</v>
      </c>
      <c r="U28" s="355">
        <v>70</v>
      </c>
      <c r="V28" s="355">
        <f t="shared" si="0"/>
        <v>70</v>
      </c>
      <c r="W28" s="355">
        <v>60</v>
      </c>
      <c r="X28" s="355">
        <v>70</v>
      </c>
      <c r="Y28" s="374"/>
      <c r="Z28" s="361">
        <v>43</v>
      </c>
      <c r="AA28" s="361"/>
      <c r="AB28" s="361"/>
      <c r="AC28" s="361">
        <v>1</v>
      </c>
      <c r="AD28" s="361">
        <v>1</v>
      </c>
      <c r="AE28" s="361">
        <v>0</v>
      </c>
      <c r="AF28" s="361"/>
      <c r="AG28" s="361"/>
      <c r="AH28" s="451"/>
      <c r="AI28" s="451"/>
      <c r="AJ28" s="361"/>
      <c r="AK28" s="846"/>
      <c r="AL28" s="361"/>
      <c r="AM28" s="451"/>
      <c r="AN28" s="361"/>
      <c r="AO28" s="479">
        <v>45932</v>
      </c>
      <c r="AP28" s="451" t="s">
        <v>8939</v>
      </c>
      <c r="AQ28" s="451" t="s">
        <v>8940</v>
      </c>
      <c r="AR28" s="505" t="s">
        <v>4274</v>
      </c>
      <c r="AS28" s="451">
        <v>9828735958</v>
      </c>
      <c r="AT28" s="361"/>
      <c r="AU28" s="361"/>
      <c r="AV28" s="361"/>
      <c r="AW28" s="361"/>
      <c r="AX28" s="361"/>
      <c r="AY28" s="361"/>
      <c r="AZ28" s="361"/>
      <c r="BA28" s="451" t="s">
        <v>4277</v>
      </c>
      <c r="BB28" s="451">
        <v>0</v>
      </c>
      <c r="BC28" s="451">
        <v>0</v>
      </c>
      <c r="BD28" s="451" t="s">
        <v>4277</v>
      </c>
      <c r="BE28" s="451">
        <v>1</v>
      </c>
      <c r="BF28" s="451">
        <v>1</v>
      </c>
      <c r="BG28" s="355"/>
      <c r="BH28" s="355"/>
      <c r="BI28" s="355"/>
    </row>
    <row r="29" spans="1:61" ht="31.5">
      <c r="A29" s="355" t="s">
        <v>23</v>
      </c>
      <c r="B29" s="355" t="s">
        <v>1287</v>
      </c>
      <c r="C29" s="356" t="s">
        <v>1345</v>
      </c>
      <c r="D29" s="357" t="s">
        <v>1346</v>
      </c>
      <c r="E29" s="355" t="s">
        <v>1347</v>
      </c>
      <c r="F29" s="355">
        <v>638</v>
      </c>
      <c r="G29" s="355">
        <v>340</v>
      </c>
      <c r="H29" s="355">
        <v>1833</v>
      </c>
      <c r="I29" s="355">
        <v>952</v>
      </c>
      <c r="J29" s="355">
        <v>881</v>
      </c>
      <c r="K29" s="355">
        <v>663</v>
      </c>
      <c r="L29" s="355">
        <v>343</v>
      </c>
      <c r="M29" s="355">
        <v>320</v>
      </c>
      <c r="N29" s="355">
        <v>0</v>
      </c>
      <c r="O29" s="355">
        <v>0</v>
      </c>
      <c r="P29" s="355">
        <v>0</v>
      </c>
      <c r="Q29" s="355">
        <v>0</v>
      </c>
      <c r="R29" s="355">
        <v>8</v>
      </c>
      <c r="S29" s="355">
        <v>43</v>
      </c>
      <c r="T29" s="355">
        <v>0</v>
      </c>
      <c r="U29" s="355">
        <v>6</v>
      </c>
      <c r="V29" s="355">
        <f t="shared" si="0"/>
        <v>14</v>
      </c>
      <c r="W29" s="355">
        <v>5</v>
      </c>
      <c r="X29" s="355">
        <v>57</v>
      </c>
      <c r="Y29" s="374" t="s">
        <v>8967</v>
      </c>
      <c r="Z29" s="654">
        <v>1.01213525527293E+16</v>
      </c>
      <c r="AA29" s="361">
        <v>26.654123999999999</v>
      </c>
      <c r="AB29" s="361">
        <v>72.445627999999999</v>
      </c>
      <c r="AC29" s="361">
        <v>118.18</v>
      </c>
      <c r="AD29" s="361">
        <v>118.18</v>
      </c>
      <c r="AE29" s="361">
        <v>0</v>
      </c>
      <c r="AF29" s="361"/>
      <c r="AG29" s="361"/>
      <c r="AH29" s="451" t="s">
        <v>5502</v>
      </c>
      <c r="AI29" s="451" t="s">
        <v>4270</v>
      </c>
      <c r="AJ29" s="365">
        <v>45924</v>
      </c>
      <c r="AK29" s="846" t="s">
        <v>8969</v>
      </c>
      <c r="AL29" s="361">
        <v>14.96</v>
      </c>
      <c r="AM29" s="451">
        <v>11.37</v>
      </c>
      <c r="AN29" s="361"/>
      <c r="AO29" s="479">
        <v>45932</v>
      </c>
      <c r="AP29" s="451" t="s">
        <v>8968</v>
      </c>
      <c r="AQ29" s="451" t="s">
        <v>8970</v>
      </c>
      <c r="AR29" s="505" t="s">
        <v>4274</v>
      </c>
      <c r="AS29" s="451">
        <v>8237601186</v>
      </c>
      <c r="AT29" s="361"/>
      <c r="AU29" s="361" t="s">
        <v>4325</v>
      </c>
      <c r="AV29" s="361" t="s">
        <v>4272</v>
      </c>
      <c r="AW29" s="361" t="s">
        <v>4276</v>
      </c>
      <c r="AX29" s="361" t="s">
        <v>4276</v>
      </c>
      <c r="AY29" s="361" t="s">
        <v>4276</v>
      </c>
      <c r="AZ29" s="361" t="s">
        <v>4276</v>
      </c>
      <c r="BA29" s="451" t="s">
        <v>4277</v>
      </c>
      <c r="BB29" s="451">
        <v>15</v>
      </c>
      <c r="BC29" s="451">
        <v>0</v>
      </c>
      <c r="BD29" s="451" t="s">
        <v>4277</v>
      </c>
      <c r="BE29" s="451">
        <v>118.18</v>
      </c>
      <c r="BF29" s="451">
        <v>75.180000000000007</v>
      </c>
      <c r="BG29" s="355"/>
      <c r="BH29" s="355"/>
      <c r="BI29" s="355"/>
    </row>
    <row r="30" spans="1:61">
      <c r="A30" s="355" t="s">
        <v>23</v>
      </c>
      <c r="B30" s="355" t="s">
        <v>1287</v>
      </c>
      <c r="C30" s="356" t="s">
        <v>1345</v>
      </c>
      <c r="D30" s="355" t="s">
        <v>1348</v>
      </c>
      <c r="E30" s="355" t="s">
        <v>1349</v>
      </c>
      <c r="F30" s="355">
        <v>364</v>
      </c>
      <c r="G30" s="355">
        <v>68</v>
      </c>
      <c r="H30" s="355">
        <v>437</v>
      </c>
      <c r="I30" s="355">
        <v>248</v>
      </c>
      <c r="J30" s="355">
        <v>189</v>
      </c>
      <c r="K30" s="355">
        <v>0</v>
      </c>
      <c r="L30" s="355">
        <v>0</v>
      </c>
      <c r="M30" s="355">
        <v>0</v>
      </c>
      <c r="N30" s="355">
        <v>0</v>
      </c>
      <c r="O30" s="355">
        <v>0</v>
      </c>
      <c r="P30" s="355">
        <v>0</v>
      </c>
      <c r="Q30" s="355">
        <v>0</v>
      </c>
      <c r="R30" s="355">
        <v>55</v>
      </c>
      <c r="S30" s="355">
        <v>2</v>
      </c>
      <c r="T30" s="355">
        <v>0</v>
      </c>
      <c r="U30" s="355">
        <v>36</v>
      </c>
      <c r="V30" s="355">
        <f t="shared" si="0"/>
        <v>91</v>
      </c>
      <c r="W30" s="355">
        <v>39</v>
      </c>
      <c r="X30" s="355">
        <v>93</v>
      </c>
      <c r="Y30" s="374"/>
      <c r="Z30" s="361">
        <v>0</v>
      </c>
      <c r="AA30" s="361"/>
      <c r="AB30" s="361"/>
      <c r="AC30" s="361">
        <v>0</v>
      </c>
      <c r="AD30" s="361">
        <v>0</v>
      </c>
      <c r="AE30" s="361">
        <v>0</v>
      </c>
      <c r="AF30" s="361"/>
      <c r="AG30" s="361"/>
      <c r="AH30" s="451"/>
      <c r="AI30" s="451"/>
      <c r="AJ30" s="361"/>
      <c r="AK30" s="846"/>
      <c r="AL30" s="361"/>
      <c r="AM30" s="451"/>
      <c r="AN30" s="361"/>
      <c r="AO30" s="479">
        <v>45932</v>
      </c>
      <c r="AP30" s="451" t="s">
        <v>8982</v>
      </c>
      <c r="AQ30" s="451" t="s">
        <v>4297</v>
      </c>
      <c r="AR30" s="505" t="s">
        <v>4274</v>
      </c>
      <c r="AS30" s="451">
        <v>9587761551</v>
      </c>
      <c r="AT30" s="361"/>
      <c r="AU30" s="361"/>
      <c r="AV30" s="361"/>
      <c r="AW30" s="361"/>
      <c r="AX30" s="361"/>
      <c r="AY30" s="361"/>
      <c r="AZ30" s="361"/>
      <c r="BA30" s="451" t="s">
        <v>4277</v>
      </c>
      <c r="BB30" s="451">
        <v>0</v>
      </c>
      <c r="BC30" s="451">
        <v>0</v>
      </c>
      <c r="BD30" s="451" t="s">
        <v>4277</v>
      </c>
      <c r="BE30" s="451">
        <v>0</v>
      </c>
      <c r="BF30" s="451">
        <v>0</v>
      </c>
      <c r="BG30" s="355"/>
      <c r="BH30" s="355"/>
      <c r="BI30" s="355"/>
    </row>
    <row r="31" spans="1:61">
      <c r="A31" s="355" t="s">
        <v>23</v>
      </c>
      <c r="B31" s="355" t="s">
        <v>1287</v>
      </c>
      <c r="C31" s="356" t="s">
        <v>1345</v>
      </c>
      <c r="D31" s="355" t="s">
        <v>201</v>
      </c>
      <c r="E31" s="355" t="s">
        <v>1350</v>
      </c>
      <c r="F31" s="355">
        <v>876</v>
      </c>
      <c r="G31" s="355">
        <v>101</v>
      </c>
      <c r="H31" s="355">
        <v>582</v>
      </c>
      <c r="I31" s="355">
        <v>319</v>
      </c>
      <c r="J31" s="355">
        <v>263</v>
      </c>
      <c r="K31" s="355">
        <v>170</v>
      </c>
      <c r="L31" s="355">
        <v>93</v>
      </c>
      <c r="M31" s="355">
        <v>77</v>
      </c>
      <c r="N31" s="355">
        <v>0</v>
      </c>
      <c r="O31" s="355">
        <v>0</v>
      </c>
      <c r="P31" s="355">
        <v>0</v>
      </c>
      <c r="Q31" s="355">
        <v>0</v>
      </c>
      <c r="R31" s="355">
        <v>92</v>
      </c>
      <c r="S31" s="355">
        <v>65</v>
      </c>
      <c r="T31" s="355">
        <v>0</v>
      </c>
      <c r="U31" s="355">
        <v>92</v>
      </c>
      <c r="V31" s="355">
        <f t="shared" si="0"/>
        <v>184</v>
      </c>
      <c r="W31" s="355">
        <v>189</v>
      </c>
      <c r="X31" s="355">
        <v>249</v>
      </c>
      <c r="Y31" s="374"/>
      <c r="Z31" s="451" t="s">
        <v>8980</v>
      </c>
      <c r="AA31" s="361"/>
      <c r="AB31" s="361"/>
      <c r="AC31" s="361">
        <v>13.28</v>
      </c>
      <c r="AD31" s="361">
        <v>13.28</v>
      </c>
      <c r="AE31" s="361">
        <v>0</v>
      </c>
      <c r="AF31" s="361"/>
      <c r="AG31" s="361"/>
      <c r="AH31" s="451"/>
      <c r="AI31" s="451"/>
      <c r="AJ31" s="361"/>
      <c r="AK31" s="846"/>
      <c r="AL31" s="361"/>
      <c r="AM31" s="451"/>
      <c r="AN31" s="361"/>
      <c r="AO31" s="479">
        <v>45932</v>
      </c>
      <c r="AP31" s="451" t="s">
        <v>8979</v>
      </c>
      <c r="AQ31" s="451" t="s">
        <v>8981</v>
      </c>
      <c r="AR31" s="505" t="s">
        <v>4293</v>
      </c>
      <c r="AS31" s="451">
        <v>9587202414</v>
      </c>
      <c r="AT31" s="361"/>
      <c r="AU31" s="361"/>
      <c r="AV31" s="361"/>
      <c r="AW31" s="361"/>
      <c r="AX31" s="361"/>
      <c r="AY31" s="361"/>
      <c r="AZ31" s="361"/>
      <c r="BA31" s="451" t="s">
        <v>4277</v>
      </c>
      <c r="BB31" s="451">
        <v>0</v>
      </c>
      <c r="BC31" s="451">
        <v>0</v>
      </c>
      <c r="BD31" s="451" t="s">
        <v>4277</v>
      </c>
      <c r="BE31" s="451">
        <v>13.28</v>
      </c>
      <c r="BF31" s="451">
        <v>13.28</v>
      </c>
      <c r="BG31" s="355"/>
      <c r="BH31" s="355"/>
      <c r="BI31" s="355"/>
    </row>
    <row r="32" spans="1:61">
      <c r="A32" s="355" t="s">
        <v>23</v>
      </c>
      <c r="B32" s="355" t="s">
        <v>1287</v>
      </c>
      <c r="C32" s="356" t="s">
        <v>1345</v>
      </c>
      <c r="D32" s="355" t="s">
        <v>1351</v>
      </c>
      <c r="E32" s="355" t="s">
        <v>1352</v>
      </c>
      <c r="F32" s="355">
        <v>419</v>
      </c>
      <c r="G32" s="355">
        <v>81</v>
      </c>
      <c r="H32" s="355">
        <v>471</v>
      </c>
      <c r="I32" s="355">
        <v>249</v>
      </c>
      <c r="J32" s="355">
        <v>222</v>
      </c>
      <c r="K32" s="355">
        <v>0</v>
      </c>
      <c r="L32" s="355">
        <v>0</v>
      </c>
      <c r="M32" s="355">
        <v>0</v>
      </c>
      <c r="N32" s="355">
        <v>0</v>
      </c>
      <c r="O32" s="355">
        <v>0</v>
      </c>
      <c r="P32" s="355">
        <v>0</v>
      </c>
      <c r="Q32" s="355">
        <v>0</v>
      </c>
      <c r="R32" s="355">
        <v>0</v>
      </c>
      <c r="S32" s="355">
        <v>10</v>
      </c>
      <c r="T32" s="355">
        <v>0</v>
      </c>
      <c r="U32" s="355">
        <v>74</v>
      </c>
      <c r="V32" s="355">
        <f t="shared" si="0"/>
        <v>74</v>
      </c>
      <c r="W32" s="355">
        <v>85</v>
      </c>
      <c r="X32" s="355">
        <v>84</v>
      </c>
      <c r="Y32" s="374"/>
      <c r="Z32" s="361">
        <v>0</v>
      </c>
      <c r="AA32" s="361"/>
      <c r="AB32" s="361"/>
      <c r="AC32" s="361">
        <v>0</v>
      </c>
      <c r="AD32" s="361">
        <v>0</v>
      </c>
      <c r="AE32" s="361">
        <v>0</v>
      </c>
      <c r="AF32" s="361"/>
      <c r="AG32" s="361"/>
      <c r="AH32" s="451"/>
      <c r="AI32" s="451"/>
      <c r="AJ32" s="361"/>
      <c r="AK32" s="846"/>
      <c r="AL32" s="361"/>
      <c r="AM32" s="451"/>
      <c r="AN32" s="361"/>
      <c r="AO32" s="479">
        <v>45932</v>
      </c>
      <c r="AP32" s="451" t="s">
        <v>8974</v>
      </c>
      <c r="AQ32" s="451" t="s">
        <v>8975</v>
      </c>
      <c r="AR32" s="505" t="s">
        <v>4274</v>
      </c>
      <c r="AS32" s="451">
        <v>9982954445</v>
      </c>
      <c r="AT32" s="361"/>
      <c r="AU32" s="361"/>
      <c r="AV32" s="361"/>
      <c r="AW32" s="361"/>
      <c r="AX32" s="361"/>
      <c r="AY32" s="361"/>
      <c r="AZ32" s="361"/>
      <c r="BA32" s="451" t="s">
        <v>4277</v>
      </c>
      <c r="BB32" s="451">
        <v>0</v>
      </c>
      <c r="BC32" s="451">
        <v>0</v>
      </c>
      <c r="BD32" s="451" t="s">
        <v>4277</v>
      </c>
      <c r="BE32" s="451">
        <v>0</v>
      </c>
      <c r="BF32" s="451">
        <v>0</v>
      </c>
      <c r="BG32" s="355"/>
      <c r="BH32" s="355"/>
      <c r="BI32" s="355"/>
    </row>
    <row r="33" spans="1:61">
      <c r="A33" s="355" t="s">
        <v>23</v>
      </c>
      <c r="B33" s="355" t="s">
        <v>1287</v>
      </c>
      <c r="C33" s="356" t="s">
        <v>1345</v>
      </c>
      <c r="D33" s="355" t="s">
        <v>1353</v>
      </c>
      <c r="E33" s="355" t="s">
        <v>1354</v>
      </c>
      <c r="F33" s="355">
        <v>598</v>
      </c>
      <c r="G33" s="355">
        <v>78</v>
      </c>
      <c r="H33" s="355">
        <v>458</v>
      </c>
      <c r="I33" s="355">
        <v>252</v>
      </c>
      <c r="J33" s="355">
        <v>206</v>
      </c>
      <c r="K33" s="355">
        <v>0</v>
      </c>
      <c r="L33" s="355">
        <v>0</v>
      </c>
      <c r="M33" s="355">
        <v>0</v>
      </c>
      <c r="N33" s="355">
        <v>0</v>
      </c>
      <c r="O33" s="355">
        <v>0</v>
      </c>
      <c r="P33" s="355">
        <v>0</v>
      </c>
      <c r="Q33" s="355">
        <v>0</v>
      </c>
      <c r="R33" s="355">
        <v>15</v>
      </c>
      <c r="S33" s="355">
        <v>14</v>
      </c>
      <c r="T33" s="355">
        <v>0</v>
      </c>
      <c r="U33" s="355">
        <v>42</v>
      </c>
      <c r="V33" s="355">
        <f t="shared" si="0"/>
        <v>57</v>
      </c>
      <c r="W33" s="355">
        <v>71</v>
      </c>
      <c r="X33" s="355">
        <v>71</v>
      </c>
      <c r="Y33" s="374"/>
      <c r="Z33" s="361">
        <v>186</v>
      </c>
      <c r="AA33" s="361"/>
      <c r="AB33" s="361"/>
      <c r="AC33" s="361">
        <v>3.51</v>
      </c>
      <c r="AD33" s="361">
        <v>0</v>
      </c>
      <c r="AE33" s="361">
        <v>3.51</v>
      </c>
      <c r="AF33" s="361"/>
      <c r="AG33" s="361"/>
      <c r="AH33" s="451"/>
      <c r="AI33" s="451"/>
      <c r="AJ33" s="361"/>
      <c r="AK33" s="846"/>
      <c r="AL33" s="361"/>
      <c r="AM33" s="451"/>
      <c r="AN33" s="361"/>
      <c r="AO33" s="479">
        <v>45932</v>
      </c>
      <c r="AP33" s="451" t="s">
        <v>8983</v>
      </c>
      <c r="AQ33" s="451" t="s">
        <v>8984</v>
      </c>
      <c r="AR33" s="505" t="s">
        <v>4293</v>
      </c>
      <c r="AS33" s="451">
        <v>9983796553</v>
      </c>
      <c r="AT33" s="361"/>
      <c r="AU33" s="361"/>
      <c r="AV33" s="361"/>
      <c r="AW33" s="361"/>
      <c r="AX33" s="361"/>
      <c r="AY33" s="361"/>
      <c r="AZ33" s="361"/>
      <c r="BA33" s="451" t="s">
        <v>4277</v>
      </c>
      <c r="BB33" s="451">
        <v>0</v>
      </c>
      <c r="BC33" s="451">
        <v>0</v>
      </c>
      <c r="BD33" s="451" t="s">
        <v>4277</v>
      </c>
      <c r="BE33" s="451">
        <v>3.51</v>
      </c>
      <c r="BF33" s="451">
        <v>3.51</v>
      </c>
      <c r="BG33" s="355"/>
      <c r="BH33" s="355"/>
      <c r="BI33" s="355"/>
    </row>
    <row r="34" spans="1:61">
      <c r="A34" s="355" t="s">
        <v>23</v>
      </c>
      <c r="B34" s="355" t="s">
        <v>1287</v>
      </c>
      <c r="C34" s="356" t="s">
        <v>1345</v>
      </c>
      <c r="D34" s="355" t="s">
        <v>1355</v>
      </c>
      <c r="E34" s="355" t="s">
        <v>1356</v>
      </c>
      <c r="F34" s="355">
        <v>595</v>
      </c>
      <c r="G34" s="355">
        <v>96</v>
      </c>
      <c r="H34" s="355">
        <v>588</v>
      </c>
      <c r="I34" s="355">
        <v>307</v>
      </c>
      <c r="J34" s="355">
        <v>281</v>
      </c>
      <c r="K34" s="355">
        <v>175</v>
      </c>
      <c r="L34" s="355">
        <v>89</v>
      </c>
      <c r="M34" s="355">
        <v>86</v>
      </c>
      <c r="N34" s="355">
        <v>0</v>
      </c>
      <c r="O34" s="355">
        <v>0</v>
      </c>
      <c r="P34" s="355">
        <v>0</v>
      </c>
      <c r="Q34" s="355">
        <v>0</v>
      </c>
      <c r="R34" s="355">
        <v>6</v>
      </c>
      <c r="S34" s="355">
        <v>23</v>
      </c>
      <c r="T34" s="355">
        <v>0</v>
      </c>
      <c r="U34" s="355">
        <v>29</v>
      </c>
      <c r="V34" s="355">
        <f t="shared" si="0"/>
        <v>35</v>
      </c>
      <c r="W34" s="355">
        <v>51</v>
      </c>
      <c r="X34" s="355">
        <v>58</v>
      </c>
      <c r="Y34" s="374"/>
      <c r="Z34" s="451" t="s">
        <v>8972</v>
      </c>
      <c r="AA34" s="361"/>
      <c r="AB34" s="361"/>
      <c r="AC34" s="361">
        <v>18.48</v>
      </c>
      <c r="AD34" s="361">
        <v>18.48</v>
      </c>
      <c r="AE34" s="361">
        <v>0</v>
      </c>
      <c r="AF34" s="361"/>
      <c r="AG34" s="361"/>
      <c r="AH34" s="451"/>
      <c r="AI34" s="451"/>
      <c r="AJ34" s="361"/>
      <c r="AK34" s="846"/>
      <c r="AL34" s="361"/>
      <c r="AM34" s="451"/>
      <c r="AN34" s="361"/>
      <c r="AO34" s="479">
        <v>45932</v>
      </c>
      <c r="AP34" s="451" t="s">
        <v>8971</v>
      </c>
      <c r="AQ34" s="451" t="s">
        <v>8973</v>
      </c>
      <c r="AR34" s="505" t="s">
        <v>4274</v>
      </c>
      <c r="AS34" s="451">
        <v>9549012788</v>
      </c>
      <c r="AT34" s="361"/>
      <c r="AU34" s="361"/>
      <c r="AV34" s="361"/>
      <c r="AW34" s="361"/>
      <c r="AX34" s="361"/>
      <c r="AY34" s="361"/>
      <c r="AZ34" s="361"/>
      <c r="BA34" s="451" t="s">
        <v>4277</v>
      </c>
      <c r="BB34" s="451">
        <v>0</v>
      </c>
      <c r="BC34" s="451">
        <v>0</v>
      </c>
      <c r="BD34" s="451" t="s">
        <v>4277</v>
      </c>
      <c r="BE34" s="451">
        <v>18.48</v>
      </c>
      <c r="BF34" s="451">
        <v>18.48</v>
      </c>
      <c r="BG34" s="355"/>
      <c r="BH34" s="355"/>
      <c r="BI34" s="355"/>
    </row>
    <row r="35" spans="1:61">
      <c r="A35" s="355" t="s">
        <v>23</v>
      </c>
      <c r="B35" s="355" t="s">
        <v>1287</v>
      </c>
      <c r="C35" s="356" t="s">
        <v>1345</v>
      </c>
      <c r="D35" s="355" t="s">
        <v>1357</v>
      </c>
      <c r="E35" s="355" t="s">
        <v>1358</v>
      </c>
      <c r="F35" s="355">
        <v>404</v>
      </c>
      <c r="G35" s="355">
        <v>114</v>
      </c>
      <c r="H35" s="355">
        <v>568</v>
      </c>
      <c r="I35" s="355">
        <v>302</v>
      </c>
      <c r="J35" s="355">
        <v>266</v>
      </c>
      <c r="K35" s="355">
        <v>292</v>
      </c>
      <c r="L35" s="355">
        <v>152</v>
      </c>
      <c r="M35" s="355">
        <v>140</v>
      </c>
      <c r="N35" s="355">
        <v>2</v>
      </c>
      <c r="O35" s="355">
        <v>1</v>
      </c>
      <c r="P35" s="355">
        <v>1</v>
      </c>
      <c r="Q35" s="355">
        <v>0</v>
      </c>
      <c r="R35" s="355">
        <v>0</v>
      </c>
      <c r="S35" s="355">
        <v>17</v>
      </c>
      <c r="T35" s="355">
        <v>0</v>
      </c>
      <c r="U35" s="355">
        <v>19</v>
      </c>
      <c r="V35" s="355">
        <f t="shared" si="0"/>
        <v>19</v>
      </c>
      <c r="W35" s="355">
        <v>49</v>
      </c>
      <c r="X35" s="355">
        <v>36</v>
      </c>
      <c r="Y35" s="374"/>
      <c r="Z35" s="451" t="s">
        <v>8977</v>
      </c>
      <c r="AA35" s="361"/>
      <c r="AB35" s="361"/>
      <c r="AC35" s="361">
        <v>0.54</v>
      </c>
      <c r="AD35" s="361">
        <v>0.54</v>
      </c>
      <c r="AE35" s="361">
        <v>0</v>
      </c>
      <c r="AF35" s="361"/>
      <c r="AG35" s="361"/>
      <c r="AH35" s="451"/>
      <c r="AI35" s="451"/>
      <c r="AJ35" s="361"/>
      <c r="AK35" s="846"/>
      <c r="AL35" s="361"/>
      <c r="AM35" s="451"/>
      <c r="AN35" s="361"/>
      <c r="AO35" s="479">
        <v>45932</v>
      </c>
      <c r="AP35" s="451" t="s">
        <v>8976</v>
      </c>
      <c r="AQ35" s="451" t="s">
        <v>8978</v>
      </c>
      <c r="AR35" s="505" t="s">
        <v>4274</v>
      </c>
      <c r="AS35" s="451">
        <v>9828583136</v>
      </c>
      <c r="AT35" s="361"/>
      <c r="AU35" s="361"/>
      <c r="AV35" s="361"/>
      <c r="AW35" s="361"/>
      <c r="AX35" s="361"/>
      <c r="AY35" s="361"/>
      <c r="AZ35" s="361"/>
      <c r="BA35" s="451" t="s">
        <v>4277</v>
      </c>
      <c r="BB35" s="451">
        <v>0</v>
      </c>
      <c r="BC35" s="451">
        <v>0</v>
      </c>
      <c r="BD35" s="451" t="s">
        <v>4277</v>
      </c>
      <c r="BE35" s="451">
        <v>0.54</v>
      </c>
      <c r="BF35" s="451">
        <v>0.54</v>
      </c>
      <c r="BG35" s="355"/>
      <c r="BH35" s="355"/>
      <c r="BI35" s="355"/>
    </row>
    <row r="36" spans="1:61">
      <c r="A36" s="355" t="s">
        <v>23</v>
      </c>
      <c r="B36" s="355" t="s">
        <v>1287</v>
      </c>
      <c r="C36" s="356" t="s">
        <v>1345</v>
      </c>
      <c r="D36" s="355" t="s">
        <v>1359</v>
      </c>
      <c r="E36" s="355" t="s">
        <v>1360</v>
      </c>
      <c r="F36" s="355">
        <v>430</v>
      </c>
      <c r="G36" s="355">
        <v>83</v>
      </c>
      <c r="H36" s="355">
        <v>433</v>
      </c>
      <c r="I36" s="355">
        <v>235</v>
      </c>
      <c r="J36" s="355">
        <v>198</v>
      </c>
      <c r="K36" s="355">
        <v>99</v>
      </c>
      <c r="L36" s="355">
        <v>53</v>
      </c>
      <c r="M36" s="355">
        <v>46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3</v>
      </c>
      <c r="T36" s="355">
        <v>0</v>
      </c>
      <c r="U36" s="355">
        <v>35</v>
      </c>
      <c r="V36" s="355">
        <f t="shared" si="0"/>
        <v>35</v>
      </c>
      <c r="W36" s="355">
        <v>39</v>
      </c>
      <c r="X36" s="355">
        <v>38</v>
      </c>
      <c r="Y36" s="374"/>
      <c r="Z36" s="361">
        <v>0</v>
      </c>
      <c r="AA36" s="361"/>
      <c r="AB36" s="361"/>
      <c r="AC36" s="361">
        <v>0</v>
      </c>
      <c r="AD36" s="361">
        <v>0</v>
      </c>
      <c r="AE36" s="361">
        <v>0</v>
      </c>
      <c r="AF36" s="361"/>
      <c r="AG36" s="361"/>
      <c r="AH36" s="451"/>
      <c r="AI36" s="451"/>
      <c r="AJ36" s="361"/>
      <c r="AK36" s="846"/>
      <c r="AL36" s="361"/>
      <c r="AM36" s="451"/>
      <c r="AN36" s="361"/>
      <c r="AO36" s="479">
        <v>45932</v>
      </c>
      <c r="AP36" s="451" t="s">
        <v>8985</v>
      </c>
      <c r="AQ36" s="451" t="s">
        <v>8986</v>
      </c>
      <c r="AR36" s="505" t="s">
        <v>4274</v>
      </c>
      <c r="AS36" s="451">
        <v>9610239787</v>
      </c>
      <c r="AT36" s="361"/>
      <c r="AU36" s="361"/>
      <c r="AV36" s="361"/>
      <c r="AW36" s="361"/>
      <c r="AX36" s="361"/>
      <c r="AY36" s="361"/>
      <c r="AZ36" s="361"/>
      <c r="BA36" s="451" t="s">
        <v>4277</v>
      </c>
      <c r="BB36" s="451">
        <v>0</v>
      </c>
      <c r="BC36" s="451">
        <v>0</v>
      </c>
      <c r="BD36" s="451" t="s">
        <v>4277</v>
      </c>
      <c r="BE36" s="451">
        <v>0</v>
      </c>
      <c r="BF36" s="451">
        <v>0</v>
      </c>
      <c r="BG36" s="355"/>
      <c r="BH36" s="355"/>
      <c r="BI36" s="355"/>
    </row>
    <row r="37" spans="1:61">
      <c r="A37" s="355" t="s">
        <v>23</v>
      </c>
      <c r="B37" s="355" t="s">
        <v>1287</v>
      </c>
      <c r="C37" s="356" t="s">
        <v>1345</v>
      </c>
      <c r="D37" s="355" t="s">
        <v>1361</v>
      </c>
      <c r="E37" s="355" t="s">
        <v>1362</v>
      </c>
      <c r="F37" s="355">
        <v>353</v>
      </c>
      <c r="G37" s="355">
        <v>35</v>
      </c>
      <c r="H37" s="355">
        <v>248</v>
      </c>
      <c r="I37" s="355">
        <v>131</v>
      </c>
      <c r="J37" s="355">
        <v>117</v>
      </c>
      <c r="K37" s="355">
        <v>6</v>
      </c>
      <c r="L37" s="355">
        <v>4</v>
      </c>
      <c r="M37" s="355">
        <v>2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13</v>
      </c>
      <c r="T37" s="355">
        <v>0</v>
      </c>
      <c r="U37" s="355">
        <v>9</v>
      </c>
      <c r="V37" s="355">
        <f t="shared" si="0"/>
        <v>9</v>
      </c>
      <c r="W37" s="355">
        <v>21</v>
      </c>
      <c r="X37" s="355">
        <v>22</v>
      </c>
      <c r="Y37" s="374"/>
      <c r="Z37" s="361">
        <v>0</v>
      </c>
      <c r="AA37" s="361"/>
      <c r="AB37" s="361"/>
      <c r="AC37" s="361">
        <v>0</v>
      </c>
      <c r="AD37" s="361">
        <v>0</v>
      </c>
      <c r="AE37" s="361">
        <v>0</v>
      </c>
      <c r="AF37" s="361"/>
      <c r="AG37" s="361"/>
      <c r="AH37" s="451"/>
      <c r="AI37" s="451"/>
      <c r="AJ37" s="361"/>
      <c r="AK37" s="846"/>
      <c r="AL37" s="361"/>
      <c r="AM37" s="451"/>
      <c r="AN37" s="361"/>
      <c r="AO37" s="479">
        <v>45932</v>
      </c>
      <c r="AP37" s="451" t="s">
        <v>8991</v>
      </c>
      <c r="AQ37" s="451" t="s">
        <v>8986</v>
      </c>
      <c r="AR37" s="505" t="s">
        <v>4274</v>
      </c>
      <c r="AS37" s="451">
        <v>9610239787</v>
      </c>
      <c r="AT37" s="361"/>
      <c r="AU37" s="361"/>
      <c r="AV37" s="361"/>
      <c r="AW37" s="361"/>
      <c r="AX37" s="361"/>
      <c r="AY37" s="361"/>
      <c r="AZ37" s="361"/>
      <c r="BA37" s="451" t="s">
        <v>4277</v>
      </c>
      <c r="BB37" s="451"/>
      <c r="BC37" s="451">
        <v>0</v>
      </c>
      <c r="BD37" s="451" t="s">
        <v>4277</v>
      </c>
      <c r="BE37" s="451">
        <v>0</v>
      </c>
      <c r="BF37" s="451">
        <v>0</v>
      </c>
      <c r="BG37" s="355"/>
      <c r="BH37" s="355"/>
      <c r="BI37" s="355"/>
    </row>
    <row r="38" spans="1:61" ht="31.5">
      <c r="A38" s="355" t="s">
        <v>23</v>
      </c>
      <c r="B38" s="355" t="s">
        <v>1287</v>
      </c>
      <c r="C38" s="356" t="s">
        <v>1345</v>
      </c>
      <c r="D38" s="355" t="s">
        <v>1363</v>
      </c>
      <c r="E38" s="355" t="s">
        <v>1364</v>
      </c>
      <c r="F38" s="355">
        <v>617</v>
      </c>
      <c r="G38" s="355">
        <v>50</v>
      </c>
      <c r="H38" s="355">
        <v>320</v>
      </c>
      <c r="I38" s="355">
        <v>159</v>
      </c>
      <c r="J38" s="355">
        <v>161</v>
      </c>
      <c r="K38" s="355">
        <v>105</v>
      </c>
      <c r="L38" s="355">
        <v>50</v>
      </c>
      <c r="M38" s="355">
        <v>55</v>
      </c>
      <c r="N38" s="355">
        <v>0</v>
      </c>
      <c r="O38" s="355">
        <v>0</v>
      </c>
      <c r="P38" s="355">
        <v>0</v>
      </c>
      <c r="Q38" s="355">
        <v>0</v>
      </c>
      <c r="R38" s="355">
        <v>25</v>
      </c>
      <c r="S38" s="355">
        <v>67</v>
      </c>
      <c r="T38" s="355">
        <v>0</v>
      </c>
      <c r="U38" s="355">
        <v>30</v>
      </c>
      <c r="V38" s="355">
        <f t="shared" si="0"/>
        <v>55</v>
      </c>
      <c r="W38" s="355">
        <v>59</v>
      </c>
      <c r="X38" s="355">
        <v>122</v>
      </c>
      <c r="Y38" s="374" t="s">
        <v>8987</v>
      </c>
      <c r="Z38" s="361">
        <v>1</v>
      </c>
      <c r="AA38" s="361">
        <v>26.684560999999999</v>
      </c>
      <c r="AB38" s="361">
        <v>72.478952000000007</v>
      </c>
      <c r="AC38" s="361">
        <v>58.96</v>
      </c>
      <c r="AD38" s="361">
        <v>58.96</v>
      </c>
      <c r="AE38" s="361">
        <v>0</v>
      </c>
      <c r="AF38" s="361"/>
      <c r="AG38" s="361"/>
      <c r="AH38" s="451" t="s">
        <v>4010</v>
      </c>
      <c r="AI38" s="451" t="s">
        <v>4479</v>
      </c>
      <c r="AJ38" s="361"/>
      <c r="AK38" s="846" t="s">
        <v>8988</v>
      </c>
      <c r="AL38" s="361">
        <v>12.19</v>
      </c>
      <c r="AM38" s="451">
        <v>3.26</v>
      </c>
      <c r="AN38" s="361"/>
      <c r="AO38" s="479">
        <v>45932</v>
      </c>
      <c r="AP38" s="451" t="s">
        <v>8989</v>
      </c>
      <c r="AQ38" s="451" t="s">
        <v>8990</v>
      </c>
      <c r="AR38" s="505" t="s">
        <v>4274</v>
      </c>
      <c r="AS38" s="451">
        <v>7027005595</v>
      </c>
      <c r="AT38" s="361"/>
      <c r="AU38" s="361" t="s">
        <v>4325</v>
      </c>
      <c r="AV38" s="361" t="s">
        <v>4276</v>
      </c>
      <c r="AW38" s="361" t="s">
        <v>4276</v>
      </c>
      <c r="AX38" s="361" t="s">
        <v>4272</v>
      </c>
      <c r="AY38" s="361" t="s">
        <v>4272</v>
      </c>
      <c r="AZ38" s="361" t="s">
        <v>4272</v>
      </c>
      <c r="BA38" s="451" t="s">
        <v>4277</v>
      </c>
      <c r="BB38" s="451">
        <v>5</v>
      </c>
      <c r="BC38" s="451">
        <v>0</v>
      </c>
      <c r="BD38" s="451" t="s">
        <v>4277</v>
      </c>
      <c r="BE38" s="451">
        <v>58.96</v>
      </c>
      <c r="BF38" s="451">
        <v>53.96</v>
      </c>
      <c r="BG38" s="355"/>
      <c r="BH38" s="355"/>
      <c r="BI38" s="355"/>
    </row>
    <row r="39" spans="1:61">
      <c r="A39" s="355" t="s">
        <v>23</v>
      </c>
      <c r="B39" s="355" t="s">
        <v>1287</v>
      </c>
      <c r="C39" s="356" t="s">
        <v>496</v>
      </c>
      <c r="D39" s="357" t="s">
        <v>496</v>
      </c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>
        <f t="shared" ref="V39:V68" si="1">R39+T39+U39</f>
        <v>0</v>
      </c>
      <c r="W39" s="355"/>
      <c r="X39" s="355"/>
      <c r="Y39" s="355"/>
      <c r="Z39" s="355"/>
      <c r="AA39" s="355"/>
      <c r="AB39" s="355"/>
      <c r="AC39" s="355"/>
      <c r="AD39" s="355"/>
      <c r="AE39" s="355"/>
      <c r="AF39" s="355"/>
      <c r="AG39" s="355"/>
      <c r="AH39" s="775"/>
      <c r="AI39" s="775"/>
      <c r="AJ39" s="355"/>
      <c r="AK39" s="852"/>
      <c r="AL39" s="355"/>
      <c r="AM39" s="775"/>
      <c r="AN39" s="355"/>
      <c r="AO39" s="775"/>
      <c r="AP39" s="355"/>
      <c r="AQ39" s="775"/>
      <c r="AR39" s="355"/>
      <c r="AS39" s="775"/>
      <c r="AT39" s="355"/>
      <c r="AU39" s="355"/>
      <c r="AV39" s="355"/>
      <c r="AW39" s="355"/>
      <c r="AX39" s="355"/>
      <c r="AY39" s="355"/>
      <c r="AZ39" s="355"/>
      <c r="BA39" s="775"/>
      <c r="BB39" s="775"/>
      <c r="BC39" s="775"/>
      <c r="BD39" s="775"/>
      <c r="BE39" s="775"/>
      <c r="BF39" s="775"/>
      <c r="BG39" s="355"/>
      <c r="BH39" s="355"/>
      <c r="BI39" s="355"/>
    </row>
    <row r="40" spans="1:61" ht="31.5">
      <c r="A40" s="355" t="s">
        <v>23</v>
      </c>
      <c r="B40" s="355" t="s">
        <v>1287</v>
      </c>
      <c r="C40" s="356" t="s">
        <v>496</v>
      </c>
      <c r="D40" s="355" t="s">
        <v>1365</v>
      </c>
      <c r="E40" s="355" t="s">
        <v>1366</v>
      </c>
      <c r="F40" s="355">
        <v>1385</v>
      </c>
      <c r="G40" s="355">
        <v>327</v>
      </c>
      <c r="H40" s="355">
        <v>2168</v>
      </c>
      <c r="I40" s="355">
        <v>1135</v>
      </c>
      <c r="J40" s="355">
        <v>1033</v>
      </c>
      <c r="K40" s="355">
        <v>379</v>
      </c>
      <c r="L40" s="355">
        <v>195</v>
      </c>
      <c r="M40" s="355">
        <v>184</v>
      </c>
      <c r="N40" s="355">
        <v>31</v>
      </c>
      <c r="O40" s="355">
        <v>14</v>
      </c>
      <c r="P40" s="355">
        <v>17</v>
      </c>
      <c r="Q40" s="355">
        <v>0</v>
      </c>
      <c r="R40" s="355">
        <v>0</v>
      </c>
      <c r="S40" s="355">
        <v>32</v>
      </c>
      <c r="T40" s="355">
        <v>0</v>
      </c>
      <c r="U40" s="355">
        <v>52</v>
      </c>
      <c r="V40" s="355">
        <f t="shared" si="1"/>
        <v>52</v>
      </c>
      <c r="W40" s="355">
        <v>30</v>
      </c>
      <c r="X40" s="355">
        <v>84</v>
      </c>
      <c r="Y40" s="374" t="s">
        <v>7695</v>
      </c>
      <c r="Z40" s="324" t="s">
        <v>8168</v>
      </c>
      <c r="AA40" s="361"/>
      <c r="AB40" s="361"/>
      <c r="AC40" s="361">
        <v>32.471899999999998</v>
      </c>
      <c r="AD40" s="361">
        <v>20.258500000000002</v>
      </c>
      <c r="AE40" s="361">
        <v>12.2134</v>
      </c>
      <c r="AF40" s="361"/>
      <c r="AG40" s="361"/>
      <c r="AH40" s="451" t="s">
        <v>5879</v>
      </c>
      <c r="AI40" s="451" t="s">
        <v>4008</v>
      </c>
      <c r="AJ40" s="361"/>
      <c r="AK40" s="847" t="s">
        <v>8169</v>
      </c>
      <c r="AL40" s="655">
        <v>13.33</v>
      </c>
      <c r="AM40" s="451"/>
      <c r="AN40" s="361" t="s">
        <v>4272</v>
      </c>
      <c r="AO40" s="479">
        <v>44836</v>
      </c>
      <c r="AP40" s="361" t="s">
        <v>8167</v>
      </c>
      <c r="AQ40" s="451" t="s">
        <v>8170</v>
      </c>
      <c r="AR40" s="361" t="s">
        <v>4293</v>
      </c>
      <c r="AS40" s="451">
        <v>9928573898</v>
      </c>
      <c r="AT40" s="361"/>
      <c r="AU40" s="361"/>
      <c r="AV40" s="361"/>
      <c r="AW40" s="361"/>
      <c r="AX40" s="361"/>
      <c r="AY40" s="361"/>
      <c r="AZ40" s="361"/>
      <c r="BA40" s="451" t="s">
        <v>4277</v>
      </c>
      <c r="BB40" s="842">
        <v>13</v>
      </c>
      <c r="BC40" s="451"/>
      <c r="BD40" s="451" t="s">
        <v>4277</v>
      </c>
      <c r="BE40" s="451">
        <v>32.471899999999998</v>
      </c>
      <c r="BF40" s="451">
        <v>19.471900000000002</v>
      </c>
      <c r="BG40" s="355"/>
      <c r="BH40" s="355"/>
      <c r="BI40" s="355"/>
    </row>
    <row r="41" spans="1:61" ht="17.25" customHeight="1">
      <c r="A41" s="355"/>
      <c r="B41" s="355"/>
      <c r="C41" s="356"/>
      <c r="D41" s="355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493" t="s">
        <v>8877</v>
      </c>
      <c r="Z41" s="513"/>
      <c r="AA41" s="513">
        <v>26.423577999999999</v>
      </c>
      <c r="AB41" s="513">
        <v>72.322389000000001</v>
      </c>
      <c r="AC41" s="513"/>
      <c r="AD41" s="513"/>
      <c r="AE41" s="513"/>
      <c r="AF41" s="480"/>
      <c r="AG41" s="480"/>
      <c r="AH41" s="482" t="s">
        <v>4682</v>
      </c>
      <c r="AI41" s="482" t="s">
        <v>8878</v>
      </c>
      <c r="AJ41" s="480"/>
      <c r="AK41" s="851" t="s">
        <v>8879</v>
      </c>
      <c r="AL41" s="480">
        <v>12.19</v>
      </c>
      <c r="AM41" s="482">
        <v>1.1599999999999999</v>
      </c>
      <c r="AN41" s="480"/>
      <c r="AO41" s="487"/>
      <c r="AP41" s="480"/>
      <c r="AQ41" s="482"/>
      <c r="AR41" s="482"/>
      <c r="AS41" s="482"/>
      <c r="AT41" s="480"/>
      <c r="AU41" s="480" t="s">
        <v>4307</v>
      </c>
      <c r="AV41" s="480" t="s">
        <v>4276</v>
      </c>
      <c r="AW41" s="480" t="s">
        <v>4276</v>
      </c>
      <c r="AX41" s="480" t="s">
        <v>4272</v>
      </c>
      <c r="AY41" s="480" t="s">
        <v>4272</v>
      </c>
      <c r="AZ41" s="480"/>
      <c r="BA41" s="482" t="s">
        <v>4277</v>
      </c>
      <c r="BB41" s="482">
        <v>8</v>
      </c>
      <c r="BC41" s="482">
        <v>0</v>
      </c>
      <c r="BD41" s="482" t="s">
        <v>4277</v>
      </c>
      <c r="BE41" s="482"/>
      <c r="BF41" s="482"/>
      <c r="BG41" s="355"/>
      <c r="BH41" s="355"/>
      <c r="BI41" s="355"/>
    </row>
    <row r="42" spans="1:61" ht="18" customHeight="1">
      <c r="A42" s="355"/>
      <c r="B42" s="355"/>
      <c r="C42" s="356"/>
      <c r="D42" s="355"/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502" t="s">
        <v>8880</v>
      </c>
      <c r="Z42" s="513"/>
      <c r="AA42" s="513">
        <v>26.435372999999998</v>
      </c>
      <c r="AB42" s="513">
        <v>72.322041999999996</v>
      </c>
      <c r="AC42" s="513"/>
      <c r="AD42" s="513"/>
      <c r="AE42" s="513"/>
      <c r="AF42" s="480"/>
      <c r="AG42" s="480"/>
      <c r="AH42" s="482" t="s">
        <v>8811</v>
      </c>
      <c r="AI42" s="482" t="s">
        <v>8814</v>
      </c>
      <c r="AJ42" s="656">
        <v>45258</v>
      </c>
      <c r="AK42" s="851" t="s">
        <v>8881</v>
      </c>
      <c r="AL42" s="480">
        <v>10.77</v>
      </c>
      <c r="AM42" s="482">
        <v>9</v>
      </c>
      <c r="AN42" s="480"/>
      <c r="AO42" s="487"/>
      <c r="AP42" s="480"/>
      <c r="AQ42" s="482"/>
      <c r="AR42" s="482"/>
      <c r="AS42" s="482"/>
      <c r="AT42" s="480"/>
      <c r="AU42" s="480" t="s">
        <v>4307</v>
      </c>
      <c r="AV42" s="480" t="s">
        <v>4272</v>
      </c>
      <c r="AW42" s="480" t="s">
        <v>4276</v>
      </c>
      <c r="AX42" s="480" t="s">
        <v>4276</v>
      </c>
      <c r="AY42" s="480" t="s">
        <v>4276</v>
      </c>
      <c r="AZ42" s="480"/>
      <c r="BA42" s="482" t="s">
        <v>4277</v>
      </c>
      <c r="BB42" s="482">
        <v>5</v>
      </c>
      <c r="BC42" s="482">
        <v>0</v>
      </c>
      <c r="BD42" s="482" t="s">
        <v>4277</v>
      </c>
      <c r="BE42" s="482"/>
      <c r="BF42" s="482"/>
      <c r="BG42" s="355"/>
      <c r="BH42" s="355"/>
      <c r="BI42" s="355"/>
    </row>
    <row r="43" spans="1:61">
      <c r="A43" s="355" t="s">
        <v>23</v>
      </c>
      <c r="B43" s="355" t="s">
        <v>1287</v>
      </c>
      <c r="C43" s="356" t="s">
        <v>496</v>
      </c>
      <c r="D43" s="355" t="s">
        <v>68</v>
      </c>
      <c r="E43" s="355" t="s">
        <v>1367</v>
      </c>
      <c r="F43" s="355">
        <v>529.66999999999996</v>
      </c>
      <c r="G43" s="355">
        <v>83</v>
      </c>
      <c r="H43" s="355">
        <v>622</v>
      </c>
      <c r="I43" s="355">
        <v>345</v>
      </c>
      <c r="J43" s="355">
        <v>277</v>
      </c>
      <c r="K43" s="355">
        <v>38</v>
      </c>
      <c r="L43" s="355">
        <v>23</v>
      </c>
      <c r="M43" s="355">
        <v>15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10</v>
      </c>
      <c r="T43" s="355">
        <v>0</v>
      </c>
      <c r="U43" s="355">
        <v>60</v>
      </c>
      <c r="V43" s="355">
        <f t="shared" si="1"/>
        <v>60</v>
      </c>
      <c r="W43" s="355">
        <v>88</v>
      </c>
      <c r="X43" s="355">
        <v>70</v>
      </c>
      <c r="Y43" s="374">
        <v>0</v>
      </c>
      <c r="Z43" s="324" t="s">
        <v>8171</v>
      </c>
      <c r="AA43" s="361">
        <v>0</v>
      </c>
      <c r="AB43" s="361">
        <v>0</v>
      </c>
      <c r="AC43" s="361">
        <v>5.9406999999999996</v>
      </c>
      <c r="AD43" s="361">
        <v>1.6187</v>
      </c>
      <c r="AE43" s="361">
        <v>4.3220000000000001</v>
      </c>
      <c r="AF43" s="361">
        <v>0</v>
      </c>
      <c r="AG43" s="361">
        <v>0</v>
      </c>
      <c r="AH43" s="451">
        <v>0</v>
      </c>
      <c r="AI43" s="451">
        <v>0</v>
      </c>
      <c r="AJ43" s="361"/>
      <c r="AK43" s="846">
        <v>0</v>
      </c>
      <c r="AL43" s="361">
        <v>0</v>
      </c>
      <c r="AM43" s="451"/>
      <c r="AN43" s="361" t="s">
        <v>4272</v>
      </c>
      <c r="AO43" s="479">
        <v>44836</v>
      </c>
      <c r="AP43" s="361" t="s">
        <v>5994</v>
      </c>
      <c r="AQ43" s="451" t="s">
        <v>8172</v>
      </c>
      <c r="AR43" s="361" t="s">
        <v>4274</v>
      </c>
      <c r="AS43" s="451">
        <v>9649143298</v>
      </c>
      <c r="AT43" s="361"/>
      <c r="AU43" s="361"/>
      <c r="AV43" s="361"/>
      <c r="AW43" s="361"/>
      <c r="AX43" s="361"/>
      <c r="AY43" s="361"/>
      <c r="AZ43" s="361"/>
      <c r="BA43" s="451">
        <v>0</v>
      </c>
      <c r="BB43" s="451">
        <v>0</v>
      </c>
      <c r="BC43" s="451"/>
      <c r="BD43" s="451" t="s">
        <v>4277</v>
      </c>
      <c r="BE43" s="451">
        <v>5.9406999999999996</v>
      </c>
      <c r="BF43" s="451">
        <v>5.9406999999999996</v>
      </c>
      <c r="BG43" s="355"/>
      <c r="BH43" s="355"/>
      <c r="BI43" s="355"/>
    </row>
    <row r="44" spans="1:61">
      <c r="A44" s="355" t="s">
        <v>23</v>
      </c>
      <c r="B44" s="355" t="s">
        <v>1287</v>
      </c>
      <c r="C44" s="356" t="s">
        <v>496</v>
      </c>
      <c r="D44" s="355" t="s">
        <v>1368</v>
      </c>
      <c r="E44" s="355" t="s">
        <v>1369</v>
      </c>
      <c r="F44" s="355">
        <v>388.33</v>
      </c>
      <c r="G44" s="355">
        <v>54</v>
      </c>
      <c r="H44" s="355">
        <v>362</v>
      </c>
      <c r="I44" s="355">
        <v>204</v>
      </c>
      <c r="J44" s="355">
        <v>158</v>
      </c>
      <c r="K44" s="355">
        <v>0</v>
      </c>
      <c r="L44" s="355">
        <v>0</v>
      </c>
      <c r="M44" s="355">
        <v>0</v>
      </c>
      <c r="N44" s="355">
        <v>0</v>
      </c>
      <c r="O44" s="355">
        <v>0</v>
      </c>
      <c r="P44" s="355">
        <v>0</v>
      </c>
      <c r="Q44" s="355">
        <v>0</v>
      </c>
      <c r="R44" s="355">
        <v>0</v>
      </c>
      <c r="S44" s="355">
        <v>0</v>
      </c>
      <c r="T44" s="355">
        <v>0</v>
      </c>
      <c r="U44" s="355">
        <v>70</v>
      </c>
      <c r="V44" s="355">
        <f t="shared" si="1"/>
        <v>70</v>
      </c>
      <c r="W44" s="355">
        <v>40</v>
      </c>
      <c r="X44" s="355">
        <v>70</v>
      </c>
      <c r="Y44" s="374">
        <v>0</v>
      </c>
      <c r="Z44" s="324"/>
      <c r="AA44" s="361"/>
      <c r="AB44" s="361"/>
      <c r="AC44" s="361"/>
      <c r="AD44" s="361"/>
      <c r="AE44" s="361"/>
      <c r="AF44" s="361"/>
      <c r="AG44" s="361"/>
      <c r="AH44" s="451">
        <v>0</v>
      </c>
      <c r="AI44" s="451">
        <v>0</v>
      </c>
      <c r="AJ44" s="361"/>
      <c r="AK44" s="846">
        <v>0</v>
      </c>
      <c r="AL44" s="361">
        <v>0</v>
      </c>
      <c r="AM44" s="451"/>
      <c r="AN44" s="361" t="s">
        <v>4272</v>
      </c>
      <c r="AO44" s="479">
        <v>44836</v>
      </c>
      <c r="AP44" s="361" t="s">
        <v>8173</v>
      </c>
      <c r="AQ44" s="451" t="s">
        <v>5869</v>
      </c>
      <c r="AR44" s="361" t="s">
        <v>4274</v>
      </c>
      <c r="AS44" s="451">
        <v>8239040449</v>
      </c>
      <c r="AT44" s="361"/>
      <c r="AU44" s="361"/>
      <c r="AV44" s="361"/>
      <c r="AW44" s="361"/>
      <c r="AX44" s="361"/>
      <c r="AY44" s="361"/>
      <c r="AZ44" s="361"/>
      <c r="BA44" s="451">
        <v>0</v>
      </c>
      <c r="BB44" s="451">
        <v>0</v>
      </c>
      <c r="BC44" s="451">
        <v>0</v>
      </c>
      <c r="BD44" s="451">
        <v>0</v>
      </c>
      <c r="BE44" s="451">
        <v>0</v>
      </c>
      <c r="BF44" s="451">
        <v>0</v>
      </c>
      <c r="BG44" s="355"/>
      <c r="BH44" s="355"/>
      <c r="BI44" s="355"/>
    </row>
    <row r="45" spans="1:61">
      <c r="A45" s="355" t="s">
        <v>23</v>
      </c>
      <c r="B45" s="355" t="s">
        <v>1287</v>
      </c>
      <c r="C45" s="356" t="s">
        <v>1370</v>
      </c>
      <c r="D45" s="357" t="s">
        <v>1371</v>
      </c>
      <c r="E45" s="355" t="s">
        <v>1372</v>
      </c>
      <c r="F45" s="355">
        <v>1039</v>
      </c>
      <c r="G45" s="355">
        <v>352</v>
      </c>
      <c r="H45" s="355">
        <v>1944</v>
      </c>
      <c r="I45" s="355">
        <v>1024</v>
      </c>
      <c r="J45" s="355">
        <v>920</v>
      </c>
      <c r="K45" s="355">
        <v>432</v>
      </c>
      <c r="L45" s="355">
        <v>220</v>
      </c>
      <c r="M45" s="355">
        <v>212</v>
      </c>
      <c r="N45" s="355">
        <v>310</v>
      </c>
      <c r="O45" s="355">
        <v>161</v>
      </c>
      <c r="P45" s="355">
        <v>149</v>
      </c>
      <c r="Q45" s="355">
        <v>0</v>
      </c>
      <c r="R45" s="355">
        <v>0</v>
      </c>
      <c r="S45" s="355">
        <v>134</v>
      </c>
      <c r="T45" s="355">
        <v>0</v>
      </c>
      <c r="U45" s="355">
        <v>122</v>
      </c>
      <c r="V45" s="355">
        <f t="shared" si="1"/>
        <v>122</v>
      </c>
      <c r="W45" s="355">
        <v>87</v>
      </c>
      <c r="X45" s="355">
        <v>256</v>
      </c>
      <c r="Y45" s="284" t="s">
        <v>6511</v>
      </c>
      <c r="Z45" s="372" t="s">
        <v>8147</v>
      </c>
      <c r="AA45" s="360">
        <v>26.76</v>
      </c>
      <c r="AB45" s="358">
        <v>72.45</v>
      </c>
      <c r="AC45" s="358">
        <v>128.8031</v>
      </c>
      <c r="AD45" s="358"/>
      <c r="AE45" s="358">
        <v>128.8031</v>
      </c>
      <c r="AF45" s="358"/>
      <c r="AG45" s="358"/>
      <c r="AH45" s="451" t="s">
        <v>4682</v>
      </c>
      <c r="AI45" s="451" t="s">
        <v>4008</v>
      </c>
      <c r="AJ45" s="361"/>
      <c r="AK45" s="848" t="s">
        <v>4074</v>
      </c>
      <c r="AL45" s="358">
        <v>6.47</v>
      </c>
      <c r="AM45" s="447"/>
      <c r="AN45" s="358" t="s">
        <v>4272</v>
      </c>
      <c r="AO45" s="463">
        <v>44825</v>
      </c>
      <c r="AP45" s="358" t="s">
        <v>8146</v>
      </c>
      <c r="AQ45" s="447" t="s">
        <v>6920</v>
      </c>
      <c r="AR45" s="358" t="s">
        <v>4274</v>
      </c>
      <c r="AS45" s="447">
        <v>9772385790</v>
      </c>
      <c r="AT45" s="358"/>
      <c r="AU45" s="358"/>
      <c r="AV45" s="358"/>
      <c r="AW45" s="358"/>
      <c r="AX45" s="358"/>
      <c r="AY45" s="358"/>
      <c r="AZ45" s="358"/>
      <c r="BA45" s="451" t="s">
        <v>5750</v>
      </c>
      <c r="BB45" s="447">
        <v>5</v>
      </c>
      <c r="BC45" s="451"/>
      <c r="BD45" s="451" t="s">
        <v>5750</v>
      </c>
      <c r="BE45" s="447">
        <v>128.8031</v>
      </c>
      <c r="BF45" s="451">
        <v>103.8031</v>
      </c>
      <c r="BG45" s="355"/>
      <c r="BH45" s="355"/>
      <c r="BI45" s="355"/>
    </row>
    <row r="46" spans="1:61">
      <c r="A46" s="355" t="s">
        <v>23</v>
      </c>
      <c r="B46" s="355" t="s">
        <v>1287</v>
      </c>
      <c r="C46" s="356" t="s">
        <v>1370</v>
      </c>
      <c r="D46" s="355" t="s">
        <v>1373</v>
      </c>
      <c r="E46" s="355" t="s">
        <v>1374</v>
      </c>
      <c r="F46" s="355">
        <v>199</v>
      </c>
      <c r="G46" s="355">
        <v>77</v>
      </c>
      <c r="H46" s="355">
        <v>396</v>
      </c>
      <c r="I46" s="355">
        <v>215</v>
      </c>
      <c r="J46" s="355">
        <v>181</v>
      </c>
      <c r="K46" s="355">
        <v>265</v>
      </c>
      <c r="L46" s="355">
        <v>143</v>
      </c>
      <c r="M46" s="355">
        <v>122</v>
      </c>
      <c r="N46" s="355">
        <v>0</v>
      </c>
      <c r="O46" s="355">
        <v>0</v>
      </c>
      <c r="P46" s="355">
        <v>0</v>
      </c>
      <c r="Q46" s="355">
        <v>0</v>
      </c>
      <c r="R46" s="355">
        <v>0</v>
      </c>
      <c r="S46" s="355">
        <v>0</v>
      </c>
      <c r="T46" s="355">
        <v>0</v>
      </c>
      <c r="U46" s="355">
        <v>28</v>
      </c>
      <c r="V46" s="355">
        <f t="shared" si="1"/>
        <v>28</v>
      </c>
      <c r="W46" s="355">
        <v>18</v>
      </c>
      <c r="X46" s="355">
        <v>28</v>
      </c>
      <c r="Y46" s="411">
        <v>0</v>
      </c>
      <c r="Z46" s="372">
        <v>0</v>
      </c>
      <c r="AA46" s="358"/>
      <c r="AB46" s="358"/>
      <c r="AC46" s="358"/>
      <c r="AD46" s="358"/>
      <c r="AE46" s="358"/>
      <c r="AF46" s="358"/>
      <c r="AG46" s="358"/>
      <c r="AH46" s="447"/>
      <c r="AI46" s="447"/>
      <c r="AJ46" s="358"/>
      <c r="AK46" s="849"/>
      <c r="AL46" s="358"/>
      <c r="AM46" s="447"/>
      <c r="AN46" s="358" t="s">
        <v>4272</v>
      </c>
      <c r="AO46" s="463">
        <v>44825</v>
      </c>
      <c r="AP46" s="358" t="s">
        <v>8154</v>
      </c>
      <c r="AQ46" s="447" t="s">
        <v>8155</v>
      </c>
      <c r="AR46" s="361" t="s">
        <v>4274</v>
      </c>
      <c r="AS46" s="447">
        <v>9828931316</v>
      </c>
      <c r="AT46" s="358"/>
      <c r="AU46" s="358"/>
      <c r="AV46" s="358"/>
      <c r="AW46" s="358"/>
      <c r="AX46" s="358"/>
      <c r="AY46" s="358"/>
      <c r="AZ46" s="358"/>
      <c r="BA46" s="447">
        <v>0</v>
      </c>
      <c r="BB46" s="447">
        <v>0</v>
      </c>
      <c r="BC46" s="447">
        <v>0</v>
      </c>
      <c r="BD46" s="447">
        <v>0</v>
      </c>
      <c r="BE46" s="447">
        <v>0</v>
      </c>
      <c r="BF46" s="447">
        <v>0</v>
      </c>
      <c r="BG46" s="355"/>
      <c r="BH46" s="355"/>
      <c r="BI46" s="355"/>
    </row>
    <row r="47" spans="1:61">
      <c r="A47" s="355" t="s">
        <v>23</v>
      </c>
      <c r="B47" s="355" t="s">
        <v>1287</v>
      </c>
      <c r="C47" s="356" t="s">
        <v>1370</v>
      </c>
      <c r="D47" s="355" t="s">
        <v>1375</v>
      </c>
      <c r="E47" s="355" t="s">
        <v>1376</v>
      </c>
      <c r="F47" s="355">
        <v>677</v>
      </c>
      <c r="G47" s="355">
        <v>52</v>
      </c>
      <c r="H47" s="355">
        <v>300</v>
      </c>
      <c r="I47" s="355">
        <v>154</v>
      </c>
      <c r="J47" s="355">
        <v>146</v>
      </c>
      <c r="K47" s="355">
        <v>33</v>
      </c>
      <c r="L47" s="355">
        <v>19</v>
      </c>
      <c r="M47" s="355">
        <v>14</v>
      </c>
      <c r="N47" s="355">
        <v>0</v>
      </c>
      <c r="O47" s="355">
        <v>0</v>
      </c>
      <c r="P47" s="355">
        <v>0</v>
      </c>
      <c r="Q47" s="355">
        <v>0</v>
      </c>
      <c r="R47" s="355">
        <v>0</v>
      </c>
      <c r="S47" s="355">
        <v>35</v>
      </c>
      <c r="T47" s="355">
        <v>0</v>
      </c>
      <c r="U47" s="355">
        <v>32</v>
      </c>
      <c r="V47" s="355">
        <f t="shared" si="1"/>
        <v>32</v>
      </c>
      <c r="W47" s="355">
        <v>25</v>
      </c>
      <c r="X47" s="355">
        <v>67</v>
      </c>
      <c r="Y47" s="411">
        <v>0</v>
      </c>
      <c r="Z47" s="372">
        <v>0</v>
      </c>
      <c r="AA47" s="358">
        <v>0</v>
      </c>
      <c r="AB47" s="358">
        <v>0</v>
      </c>
      <c r="AC47" s="358">
        <v>0</v>
      </c>
      <c r="AD47" s="358">
        <v>0</v>
      </c>
      <c r="AE47" s="358">
        <v>0</v>
      </c>
      <c r="AF47" s="358">
        <v>0</v>
      </c>
      <c r="AG47" s="358">
        <v>0</v>
      </c>
      <c r="AH47" s="447">
        <v>0</v>
      </c>
      <c r="AI47" s="447">
        <v>0</v>
      </c>
      <c r="AJ47" s="358"/>
      <c r="AK47" s="849">
        <v>0</v>
      </c>
      <c r="AL47" s="358">
        <v>0</v>
      </c>
      <c r="AM47" s="447">
        <v>0</v>
      </c>
      <c r="AN47" s="358" t="s">
        <v>4272</v>
      </c>
      <c r="AO47" s="463">
        <v>44825</v>
      </c>
      <c r="AP47" s="358" t="s">
        <v>8148</v>
      </c>
      <c r="AQ47" s="447" t="s">
        <v>8149</v>
      </c>
      <c r="AR47" s="361" t="s">
        <v>4293</v>
      </c>
      <c r="AS47" s="447">
        <v>6375482507</v>
      </c>
      <c r="AT47" s="358"/>
      <c r="AU47" s="358"/>
      <c r="AV47" s="358"/>
      <c r="AW47" s="358"/>
      <c r="AX47" s="358"/>
      <c r="AY47" s="358"/>
      <c r="AZ47" s="358"/>
      <c r="BA47" s="447">
        <v>0</v>
      </c>
      <c r="BB47" s="447">
        <v>0</v>
      </c>
      <c r="BC47" s="447">
        <v>0</v>
      </c>
      <c r="BD47" s="447">
        <v>0</v>
      </c>
      <c r="BE47" s="447">
        <v>0</v>
      </c>
      <c r="BF47" s="447">
        <v>0</v>
      </c>
      <c r="BG47" s="355"/>
      <c r="BH47" s="355"/>
      <c r="BI47" s="355"/>
    </row>
    <row r="48" spans="1:61">
      <c r="A48" s="355" t="s">
        <v>23</v>
      </c>
      <c r="B48" s="355" t="s">
        <v>1287</v>
      </c>
      <c r="C48" s="356" t="s">
        <v>1370</v>
      </c>
      <c r="D48" s="355" t="s">
        <v>1377</v>
      </c>
      <c r="E48" s="355" t="s">
        <v>1378</v>
      </c>
      <c r="F48" s="355">
        <v>451</v>
      </c>
      <c r="G48" s="355">
        <v>73</v>
      </c>
      <c r="H48" s="355">
        <v>401</v>
      </c>
      <c r="I48" s="355">
        <v>214</v>
      </c>
      <c r="J48" s="355">
        <v>187</v>
      </c>
      <c r="K48" s="355">
        <v>0</v>
      </c>
      <c r="L48" s="355">
        <v>0</v>
      </c>
      <c r="M48" s="355">
        <v>0</v>
      </c>
      <c r="N48" s="355">
        <v>0</v>
      </c>
      <c r="O48" s="355">
        <v>0</v>
      </c>
      <c r="P48" s="355">
        <v>0</v>
      </c>
      <c r="Q48" s="355">
        <v>0</v>
      </c>
      <c r="R48" s="355">
        <v>0</v>
      </c>
      <c r="S48" s="355">
        <v>20</v>
      </c>
      <c r="T48" s="355">
        <v>0</v>
      </c>
      <c r="U48" s="355">
        <v>27</v>
      </c>
      <c r="V48" s="355">
        <f t="shared" si="1"/>
        <v>27</v>
      </c>
      <c r="W48" s="355">
        <v>22</v>
      </c>
      <c r="X48" s="355">
        <v>47</v>
      </c>
      <c r="Y48" s="411">
        <v>0</v>
      </c>
      <c r="Z48" s="372" t="s">
        <v>8157</v>
      </c>
      <c r="AA48" s="358">
        <v>0</v>
      </c>
      <c r="AB48" s="358">
        <v>0</v>
      </c>
      <c r="AC48" s="358">
        <v>16.276399999999999</v>
      </c>
      <c r="AD48" s="358"/>
      <c r="AE48" s="358">
        <v>16.276399999999999</v>
      </c>
      <c r="AF48" s="358"/>
      <c r="AG48" s="358"/>
      <c r="AH48" s="447">
        <v>0</v>
      </c>
      <c r="AI48" s="447">
        <v>0</v>
      </c>
      <c r="AJ48" s="358"/>
      <c r="AK48" s="849">
        <v>0</v>
      </c>
      <c r="AL48" s="358">
        <v>0</v>
      </c>
      <c r="AM48" s="447"/>
      <c r="AN48" s="358" t="s">
        <v>4272</v>
      </c>
      <c r="AO48" s="463">
        <v>44825</v>
      </c>
      <c r="AP48" s="358" t="s">
        <v>8156</v>
      </c>
      <c r="AQ48" s="447" t="s">
        <v>8158</v>
      </c>
      <c r="AR48" s="361" t="s">
        <v>4293</v>
      </c>
      <c r="AS48" s="447">
        <v>9828325089</v>
      </c>
      <c r="AT48" s="358"/>
      <c r="AU48" s="358"/>
      <c r="AV48" s="358"/>
      <c r="AW48" s="358"/>
      <c r="AX48" s="358"/>
      <c r="AY48" s="358"/>
      <c r="AZ48" s="358"/>
      <c r="BA48" s="451" t="s">
        <v>5750</v>
      </c>
      <c r="BB48" s="447">
        <v>0</v>
      </c>
      <c r="BC48" s="451"/>
      <c r="BD48" s="451" t="s">
        <v>5750</v>
      </c>
      <c r="BE48" s="447">
        <v>16.276399999999999</v>
      </c>
      <c r="BF48" s="447">
        <v>16.276399999999999</v>
      </c>
      <c r="BG48" s="355"/>
      <c r="BH48" s="355"/>
      <c r="BI48" s="355"/>
    </row>
    <row r="49" spans="1:61">
      <c r="A49" s="355" t="s">
        <v>23</v>
      </c>
      <c r="B49" s="355" t="s">
        <v>1287</v>
      </c>
      <c r="C49" s="356" t="s">
        <v>1370</v>
      </c>
      <c r="D49" s="355" t="s">
        <v>423</v>
      </c>
      <c r="E49" s="355" t="s">
        <v>1379</v>
      </c>
      <c r="F49" s="355">
        <v>668</v>
      </c>
      <c r="G49" s="355">
        <v>80</v>
      </c>
      <c r="H49" s="355">
        <v>461</v>
      </c>
      <c r="I49" s="355">
        <v>251</v>
      </c>
      <c r="J49" s="355">
        <v>210</v>
      </c>
      <c r="K49" s="355">
        <v>0</v>
      </c>
      <c r="L49" s="355">
        <v>0</v>
      </c>
      <c r="M49" s="355">
        <v>0</v>
      </c>
      <c r="N49" s="355">
        <v>20</v>
      </c>
      <c r="O49" s="355">
        <v>11</v>
      </c>
      <c r="P49" s="355">
        <v>9</v>
      </c>
      <c r="Q49" s="355">
        <v>0</v>
      </c>
      <c r="R49" s="355">
        <v>0</v>
      </c>
      <c r="S49" s="355">
        <v>47</v>
      </c>
      <c r="T49" s="355">
        <v>0</v>
      </c>
      <c r="U49" s="355">
        <v>96</v>
      </c>
      <c r="V49" s="355">
        <f t="shared" si="1"/>
        <v>96</v>
      </c>
      <c r="W49" s="355">
        <v>0</v>
      </c>
      <c r="X49" s="355">
        <v>143</v>
      </c>
      <c r="Y49" s="411" t="s">
        <v>8150</v>
      </c>
      <c r="Z49" s="372" t="s">
        <v>8152</v>
      </c>
      <c r="AA49" s="358"/>
      <c r="AB49" s="358"/>
      <c r="AC49" s="358">
        <v>44.353499999999997</v>
      </c>
      <c r="AD49" s="358"/>
      <c r="AE49" s="358">
        <v>44.353499999999997</v>
      </c>
      <c r="AF49" s="358"/>
      <c r="AG49" s="358"/>
      <c r="AH49" s="451" t="s">
        <v>4682</v>
      </c>
      <c r="AI49" s="451" t="s">
        <v>4327</v>
      </c>
      <c r="AJ49" s="361"/>
      <c r="AK49" s="848" t="s">
        <v>8153</v>
      </c>
      <c r="AL49" s="358">
        <v>12.29</v>
      </c>
      <c r="AM49" s="447"/>
      <c r="AN49" s="358" t="s">
        <v>4272</v>
      </c>
      <c r="AO49" s="463">
        <v>44825</v>
      </c>
      <c r="AP49" s="358" t="s">
        <v>8151</v>
      </c>
      <c r="AQ49" s="447" t="s">
        <v>7308</v>
      </c>
      <c r="AR49" s="361" t="s">
        <v>4293</v>
      </c>
      <c r="AS49" s="447">
        <v>7665296429</v>
      </c>
      <c r="AT49" s="358"/>
      <c r="AU49" s="358"/>
      <c r="AV49" s="358"/>
      <c r="AW49" s="358"/>
      <c r="AX49" s="358"/>
      <c r="AY49" s="358"/>
      <c r="AZ49" s="358"/>
      <c r="BA49" s="451" t="s">
        <v>5750</v>
      </c>
      <c r="BB49" s="447">
        <v>10</v>
      </c>
      <c r="BC49" s="451"/>
      <c r="BD49" s="451" t="s">
        <v>5750</v>
      </c>
      <c r="BE49" s="447">
        <v>44.353499999999997</v>
      </c>
      <c r="BF49" s="447">
        <v>34.353499999999997</v>
      </c>
      <c r="BG49" s="355"/>
      <c r="BH49" s="355"/>
      <c r="BI49" s="355"/>
    </row>
    <row r="50" spans="1:61" ht="17.25">
      <c r="A50" s="355" t="s">
        <v>23</v>
      </c>
      <c r="B50" s="355" t="s">
        <v>1287</v>
      </c>
      <c r="C50" s="356" t="s">
        <v>1380</v>
      </c>
      <c r="D50" s="357" t="s">
        <v>1381</v>
      </c>
      <c r="E50" s="355" t="s">
        <v>1382</v>
      </c>
      <c r="F50" s="355">
        <v>1349.81</v>
      </c>
      <c r="G50" s="355">
        <v>322</v>
      </c>
      <c r="H50" s="355">
        <v>1692</v>
      </c>
      <c r="I50" s="355">
        <v>902</v>
      </c>
      <c r="J50" s="355">
        <v>790</v>
      </c>
      <c r="K50" s="355">
        <v>144</v>
      </c>
      <c r="L50" s="355">
        <v>72</v>
      </c>
      <c r="M50" s="355">
        <v>72</v>
      </c>
      <c r="N50" s="355">
        <v>26</v>
      </c>
      <c r="O50" s="355">
        <v>14</v>
      </c>
      <c r="P50" s="355">
        <v>12</v>
      </c>
      <c r="Q50" s="355">
        <v>0</v>
      </c>
      <c r="R50" s="355">
        <v>0</v>
      </c>
      <c r="S50" s="355">
        <v>44.38</v>
      </c>
      <c r="T50" s="355">
        <v>0</v>
      </c>
      <c r="U50" s="355">
        <v>280.83</v>
      </c>
      <c r="V50" s="355">
        <f t="shared" si="1"/>
        <v>280.83</v>
      </c>
      <c r="W50" s="355">
        <v>385.6</v>
      </c>
      <c r="X50" s="355">
        <v>325.20999999999998</v>
      </c>
      <c r="Y50" s="119" t="s">
        <v>8896</v>
      </c>
      <c r="Z50" s="511">
        <v>154156</v>
      </c>
      <c r="AA50" s="510">
        <v>26.401619</v>
      </c>
      <c r="AB50" s="510">
        <v>72.321691000000001</v>
      </c>
      <c r="AC50" s="510">
        <v>21.48</v>
      </c>
      <c r="AD50" s="510">
        <v>18.75</v>
      </c>
      <c r="AE50" s="510">
        <v>2.73</v>
      </c>
      <c r="AF50" s="361"/>
      <c r="AG50" s="361"/>
      <c r="AH50" s="451" t="s">
        <v>8811</v>
      </c>
      <c r="AI50" s="451" t="s">
        <v>8804</v>
      </c>
      <c r="AJ50" s="365">
        <v>45265</v>
      </c>
      <c r="AK50" s="850" t="s">
        <v>8897</v>
      </c>
      <c r="AL50" s="361">
        <v>13.6</v>
      </c>
      <c r="AM50" s="451">
        <v>10.14</v>
      </c>
      <c r="AN50" s="361" t="s">
        <v>4272</v>
      </c>
      <c r="AO50" s="479">
        <v>45932</v>
      </c>
      <c r="AP50" s="361" t="s">
        <v>1380</v>
      </c>
      <c r="AQ50" s="451" t="s">
        <v>4643</v>
      </c>
      <c r="AR50" s="451" t="s">
        <v>4293</v>
      </c>
      <c r="AS50" s="451">
        <v>9571517224</v>
      </c>
      <c r="AT50" s="361"/>
      <c r="AU50" s="361" t="s">
        <v>4307</v>
      </c>
      <c r="AV50" s="361" t="s">
        <v>4272</v>
      </c>
      <c r="AW50" s="361" t="s">
        <v>4276</v>
      </c>
      <c r="AX50" s="361" t="s">
        <v>4276</v>
      </c>
      <c r="AY50" s="361" t="s">
        <v>4276</v>
      </c>
      <c r="AZ50" s="361"/>
      <c r="BA50" s="451" t="s">
        <v>4277</v>
      </c>
      <c r="BB50" s="451">
        <v>10</v>
      </c>
      <c r="BC50" s="451">
        <v>0</v>
      </c>
      <c r="BD50" s="451" t="s">
        <v>4277</v>
      </c>
      <c r="BE50" s="451">
        <v>21.48</v>
      </c>
      <c r="BF50" s="451">
        <v>6.48</v>
      </c>
      <c r="BG50" s="355"/>
      <c r="BH50" s="355"/>
      <c r="BI50" s="355"/>
    </row>
    <row r="51" spans="1:61" ht="17.25">
      <c r="A51" s="355"/>
      <c r="B51" s="355"/>
      <c r="C51" s="356"/>
      <c r="D51" s="357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502" t="s">
        <v>8898</v>
      </c>
      <c r="Z51" s="512">
        <v>156</v>
      </c>
      <c r="AA51" s="513">
        <v>26.393605000000001</v>
      </c>
      <c r="AB51" s="513">
        <v>72.314845000000005</v>
      </c>
      <c r="AC51" s="513"/>
      <c r="AD51" s="513"/>
      <c r="AE51" s="513"/>
      <c r="AF51" s="480"/>
      <c r="AG51" s="480"/>
      <c r="AH51" s="482" t="s">
        <v>8811</v>
      </c>
      <c r="AI51" s="482" t="s">
        <v>8804</v>
      </c>
      <c r="AJ51" s="656">
        <v>45463</v>
      </c>
      <c r="AK51" s="851" t="s">
        <v>8899</v>
      </c>
      <c r="AL51" s="480">
        <v>12.47</v>
      </c>
      <c r="AM51" s="482">
        <v>10.53</v>
      </c>
      <c r="AN51" s="480"/>
      <c r="AO51" s="487"/>
      <c r="AP51" s="480"/>
      <c r="AQ51" s="482"/>
      <c r="AR51" s="482"/>
      <c r="AS51" s="482"/>
      <c r="AT51" s="480"/>
      <c r="AU51" s="480" t="s">
        <v>4307</v>
      </c>
      <c r="AV51" s="480" t="s">
        <v>4272</v>
      </c>
      <c r="AW51" s="480" t="s">
        <v>4276</v>
      </c>
      <c r="AX51" s="480" t="s">
        <v>4276</v>
      </c>
      <c r="AY51" s="480" t="s">
        <v>4276</v>
      </c>
      <c r="AZ51" s="480"/>
      <c r="BA51" s="482" t="s">
        <v>4277</v>
      </c>
      <c r="BB51" s="482">
        <v>5</v>
      </c>
      <c r="BC51" s="482">
        <v>0</v>
      </c>
      <c r="BD51" s="482" t="s">
        <v>4277</v>
      </c>
      <c r="BE51" s="482"/>
      <c r="BF51" s="482"/>
      <c r="BG51" s="355"/>
      <c r="BH51" s="355"/>
      <c r="BI51" s="355"/>
    </row>
    <row r="52" spans="1:61">
      <c r="A52" s="355" t="s">
        <v>23</v>
      </c>
      <c r="B52" s="355" t="s">
        <v>1287</v>
      </c>
      <c r="C52" s="356" t="s">
        <v>1380</v>
      </c>
      <c r="D52" s="355" t="s">
        <v>84</v>
      </c>
      <c r="E52" s="355" t="s">
        <v>1383</v>
      </c>
      <c r="F52" s="355">
        <v>237.3</v>
      </c>
      <c r="G52" s="355">
        <v>100</v>
      </c>
      <c r="H52" s="355">
        <v>605</v>
      </c>
      <c r="I52" s="355">
        <v>322</v>
      </c>
      <c r="J52" s="355">
        <v>283</v>
      </c>
      <c r="K52" s="355">
        <v>0</v>
      </c>
      <c r="L52" s="355">
        <v>0</v>
      </c>
      <c r="M52" s="355">
        <v>0</v>
      </c>
      <c r="N52" s="355">
        <v>0</v>
      </c>
      <c r="O52" s="355">
        <v>0</v>
      </c>
      <c r="P52" s="355">
        <v>0</v>
      </c>
      <c r="Q52" s="355">
        <v>0</v>
      </c>
      <c r="R52" s="355">
        <v>0</v>
      </c>
      <c r="S52" s="355">
        <v>0</v>
      </c>
      <c r="T52" s="355">
        <v>0</v>
      </c>
      <c r="U52" s="355">
        <v>49.15</v>
      </c>
      <c r="V52" s="355">
        <f t="shared" si="1"/>
        <v>49.15</v>
      </c>
      <c r="W52" s="355">
        <v>69.150000000000006</v>
      </c>
      <c r="X52" s="355">
        <v>49.15</v>
      </c>
      <c r="Y52" s="374"/>
      <c r="Z52" s="510">
        <v>0</v>
      </c>
      <c r="AA52" s="510"/>
      <c r="AB52" s="510"/>
      <c r="AC52" s="510">
        <v>0</v>
      </c>
      <c r="AD52" s="510">
        <v>0</v>
      </c>
      <c r="AE52" s="510">
        <v>0</v>
      </c>
      <c r="AF52" s="361"/>
      <c r="AG52" s="361"/>
      <c r="AH52" s="451"/>
      <c r="AI52" s="451"/>
      <c r="AJ52" s="361"/>
      <c r="AK52" s="846"/>
      <c r="AL52" s="361"/>
      <c r="AM52" s="451"/>
      <c r="AN52" s="361" t="s">
        <v>4272</v>
      </c>
      <c r="AO52" s="479">
        <v>45932</v>
      </c>
      <c r="AP52" s="361" t="s">
        <v>8905</v>
      </c>
      <c r="AQ52" s="451" t="s">
        <v>8906</v>
      </c>
      <c r="AR52" s="451" t="s">
        <v>4293</v>
      </c>
      <c r="AS52" s="451">
        <v>9783637743</v>
      </c>
      <c r="AT52" s="361"/>
      <c r="AU52" s="361">
        <v>0</v>
      </c>
      <c r="AV52" s="361">
        <v>0</v>
      </c>
      <c r="AW52" s="361">
        <v>0</v>
      </c>
      <c r="AX52" s="361">
        <v>0</v>
      </c>
      <c r="AY52" s="361">
        <v>0</v>
      </c>
      <c r="AZ52" s="361"/>
      <c r="BA52" s="451" t="s">
        <v>4277</v>
      </c>
      <c r="BB52" s="451">
        <v>0</v>
      </c>
      <c r="BC52" s="451">
        <v>0</v>
      </c>
      <c r="BD52" s="451" t="s">
        <v>4277</v>
      </c>
      <c r="BE52" s="451">
        <v>0</v>
      </c>
      <c r="BF52" s="451">
        <v>0</v>
      </c>
      <c r="BG52" s="355"/>
      <c r="BH52" s="355"/>
      <c r="BI52" s="355"/>
    </row>
    <row r="53" spans="1:61" ht="17.25">
      <c r="A53" s="355" t="s">
        <v>23</v>
      </c>
      <c r="B53" s="355" t="s">
        <v>1287</v>
      </c>
      <c r="C53" s="356" t="s">
        <v>1380</v>
      </c>
      <c r="D53" s="355" t="s">
        <v>1384</v>
      </c>
      <c r="E53" s="355" t="s">
        <v>1385</v>
      </c>
      <c r="F53" s="355">
        <v>435.66</v>
      </c>
      <c r="G53" s="355">
        <v>68</v>
      </c>
      <c r="H53" s="355">
        <v>344</v>
      </c>
      <c r="I53" s="355">
        <v>191</v>
      </c>
      <c r="J53" s="355">
        <v>153</v>
      </c>
      <c r="K53" s="355">
        <v>0</v>
      </c>
      <c r="L53" s="355">
        <v>0</v>
      </c>
      <c r="M53" s="355">
        <v>0</v>
      </c>
      <c r="N53" s="355">
        <v>0</v>
      </c>
      <c r="O53" s="355">
        <v>0</v>
      </c>
      <c r="P53" s="355">
        <v>0</v>
      </c>
      <c r="Q53" s="355">
        <v>0</v>
      </c>
      <c r="R53" s="355">
        <v>0</v>
      </c>
      <c r="S53" s="355">
        <v>20.14</v>
      </c>
      <c r="T53" s="355">
        <v>0</v>
      </c>
      <c r="U53" s="355">
        <v>78.28</v>
      </c>
      <c r="V53" s="355">
        <f t="shared" si="1"/>
        <v>78.28</v>
      </c>
      <c r="W53" s="355">
        <v>101.28</v>
      </c>
      <c r="X53" s="355">
        <v>98.42</v>
      </c>
      <c r="Y53" s="119" t="s">
        <v>8900</v>
      </c>
      <c r="Z53" s="510" t="s">
        <v>8902</v>
      </c>
      <c r="AA53" s="510">
        <v>26.401098000000001</v>
      </c>
      <c r="AB53" s="510">
        <v>72.441950000000006</v>
      </c>
      <c r="AC53" s="510">
        <v>10.45</v>
      </c>
      <c r="AD53" s="510">
        <v>10.07</v>
      </c>
      <c r="AE53" s="510">
        <v>0.38</v>
      </c>
      <c r="AF53" s="361"/>
      <c r="AG53" s="361"/>
      <c r="AH53" s="451" t="s">
        <v>4269</v>
      </c>
      <c r="AI53" s="451" t="s">
        <v>8878</v>
      </c>
      <c r="AJ53" s="361"/>
      <c r="AK53" s="850" t="s">
        <v>8903</v>
      </c>
      <c r="AL53" s="361">
        <v>14.96</v>
      </c>
      <c r="AM53" s="451">
        <v>11.83</v>
      </c>
      <c r="AN53" s="361" t="s">
        <v>4272</v>
      </c>
      <c r="AO53" s="479">
        <v>45932</v>
      </c>
      <c r="AP53" s="361" t="s">
        <v>8901</v>
      </c>
      <c r="AQ53" s="451" t="s">
        <v>8904</v>
      </c>
      <c r="AR53" s="451" t="s">
        <v>4274</v>
      </c>
      <c r="AS53" s="451">
        <v>9351928394</v>
      </c>
      <c r="AT53" s="361"/>
      <c r="AU53" s="361" t="s">
        <v>4307</v>
      </c>
      <c r="AV53" s="361" t="s">
        <v>4272</v>
      </c>
      <c r="AW53" s="361" t="s">
        <v>4276</v>
      </c>
      <c r="AX53" s="361" t="s">
        <v>4276</v>
      </c>
      <c r="AY53" s="361" t="s">
        <v>4276</v>
      </c>
      <c r="AZ53" s="361"/>
      <c r="BA53" s="451" t="s">
        <v>4277</v>
      </c>
      <c r="BB53" s="451">
        <v>5</v>
      </c>
      <c r="BC53" s="451">
        <v>0</v>
      </c>
      <c r="BD53" s="451" t="s">
        <v>4277</v>
      </c>
      <c r="BE53" s="451">
        <v>10.45</v>
      </c>
      <c r="BF53" s="451">
        <v>5.45</v>
      </c>
      <c r="BG53" s="355"/>
      <c r="BH53" s="355"/>
      <c r="BI53" s="355"/>
    </row>
    <row r="54" spans="1:61">
      <c r="A54" s="355" t="s">
        <v>23</v>
      </c>
      <c r="B54" s="355" t="s">
        <v>1287</v>
      </c>
      <c r="C54" s="356" t="s">
        <v>1380</v>
      </c>
      <c r="D54" s="355" t="s">
        <v>1386</v>
      </c>
      <c r="E54" s="355" t="s">
        <v>1387</v>
      </c>
      <c r="F54" s="355">
        <v>561.02</v>
      </c>
      <c r="G54" s="355">
        <v>115</v>
      </c>
      <c r="H54" s="355">
        <v>700</v>
      </c>
      <c r="I54" s="355">
        <v>348</v>
      </c>
      <c r="J54" s="355">
        <v>352</v>
      </c>
      <c r="K54" s="355">
        <v>0</v>
      </c>
      <c r="L54" s="355">
        <v>0</v>
      </c>
      <c r="M54" s="355">
        <v>0</v>
      </c>
      <c r="N54" s="355">
        <v>0</v>
      </c>
      <c r="O54" s="355">
        <v>0</v>
      </c>
      <c r="P54" s="355">
        <v>0</v>
      </c>
      <c r="Q54" s="355">
        <v>0</v>
      </c>
      <c r="R54" s="355">
        <v>0</v>
      </c>
      <c r="S54" s="355">
        <v>0</v>
      </c>
      <c r="T54" s="355">
        <v>0</v>
      </c>
      <c r="U54" s="355">
        <v>129</v>
      </c>
      <c r="V54" s="355">
        <f t="shared" si="1"/>
        <v>129</v>
      </c>
      <c r="W54" s="355">
        <v>155.02000000000001</v>
      </c>
      <c r="X54" s="355">
        <v>129</v>
      </c>
      <c r="Y54" s="374"/>
      <c r="Z54" s="510">
        <v>0</v>
      </c>
      <c r="AA54" s="510"/>
      <c r="AB54" s="510"/>
      <c r="AC54" s="510">
        <v>0</v>
      </c>
      <c r="AD54" s="510">
        <v>0</v>
      </c>
      <c r="AE54" s="510">
        <v>0</v>
      </c>
      <c r="AF54" s="361"/>
      <c r="AG54" s="361"/>
      <c r="AH54" s="451"/>
      <c r="AI54" s="451"/>
      <c r="AJ54" s="361"/>
      <c r="AK54" s="846"/>
      <c r="AL54" s="361"/>
      <c r="AM54" s="451"/>
      <c r="AN54" s="361" t="s">
        <v>4272</v>
      </c>
      <c r="AO54" s="479">
        <v>45932</v>
      </c>
      <c r="AP54" s="361" t="s">
        <v>8907</v>
      </c>
      <c r="AQ54" s="451" t="s">
        <v>8908</v>
      </c>
      <c r="AR54" s="451" t="s">
        <v>4274</v>
      </c>
      <c r="AS54" s="451">
        <v>9885286617</v>
      </c>
      <c r="AT54" s="361"/>
      <c r="AU54" s="361">
        <v>0</v>
      </c>
      <c r="AV54" s="361">
        <v>0</v>
      </c>
      <c r="AW54" s="361">
        <v>0</v>
      </c>
      <c r="AX54" s="361">
        <v>0</v>
      </c>
      <c r="AY54" s="361">
        <v>0</v>
      </c>
      <c r="AZ54" s="361"/>
      <c r="BA54" s="451" t="s">
        <v>4277</v>
      </c>
      <c r="BB54" s="451">
        <v>0</v>
      </c>
      <c r="BC54" s="451">
        <v>0</v>
      </c>
      <c r="BD54" s="451" t="s">
        <v>4277</v>
      </c>
      <c r="BE54" s="451">
        <v>0</v>
      </c>
      <c r="BF54" s="451">
        <v>0</v>
      </c>
      <c r="BG54" s="355"/>
      <c r="BH54" s="355"/>
      <c r="BI54" s="355"/>
    </row>
    <row r="55" spans="1:61" ht="13.5" customHeight="1">
      <c r="A55" s="355" t="s">
        <v>23</v>
      </c>
      <c r="B55" s="355" t="s">
        <v>1287</v>
      </c>
      <c r="C55" s="356" t="s">
        <v>1388</v>
      </c>
      <c r="D55" s="357" t="s">
        <v>1388</v>
      </c>
      <c r="E55" s="355" t="s">
        <v>1389</v>
      </c>
      <c r="F55" s="355">
        <v>1035.95</v>
      </c>
      <c r="G55" s="355">
        <v>138</v>
      </c>
      <c r="H55" s="355">
        <v>791</v>
      </c>
      <c r="I55" s="355">
        <v>399</v>
      </c>
      <c r="J55" s="355">
        <v>392</v>
      </c>
      <c r="K55" s="355">
        <v>51</v>
      </c>
      <c r="L55" s="355">
        <v>26</v>
      </c>
      <c r="M55" s="355">
        <v>25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55</v>
      </c>
      <c r="T55" s="355">
        <v>0</v>
      </c>
      <c r="U55" s="355">
        <v>150.25</v>
      </c>
      <c r="V55" s="355">
        <f t="shared" si="1"/>
        <v>150.25</v>
      </c>
      <c r="W55" s="355">
        <v>175.25</v>
      </c>
      <c r="X55" s="355">
        <v>205.25</v>
      </c>
      <c r="Y55" s="119" t="s">
        <v>8882</v>
      </c>
      <c r="Z55" s="510" t="s">
        <v>8884</v>
      </c>
      <c r="AA55" s="510">
        <v>26.472387999999999</v>
      </c>
      <c r="AB55" s="510">
        <v>72.363600000000005</v>
      </c>
      <c r="AC55" s="510">
        <v>10.81</v>
      </c>
      <c r="AD55" s="510">
        <v>0</v>
      </c>
      <c r="AE55" s="510">
        <v>10.81</v>
      </c>
      <c r="AF55" s="361"/>
      <c r="AG55" s="361"/>
      <c r="AH55" s="451" t="s">
        <v>8811</v>
      </c>
      <c r="AI55" s="451" t="s">
        <v>8804</v>
      </c>
      <c r="AJ55" s="365">
        <v>45219</v>
      </c>
      <c r="AK55" s="850" t="s">
        <v>8885</v>
      </c>
      <c r="AL55" s="361">
        <v>12.43</v>
      </c>
      <c r="AM55" s="451">
        <v>9.94</v>
      </c>
      <c r="AN55" s="361" t="s">
        <v>4272</v>
      </c>
      <c r="AO55" s="479">
        <v>45932</v>
      </c>
      <c r="AP55" s="361" t="s">
        <v>8883</v>
      </c>
      <c r="AQ55" s="451" t="s">
        <v>8886</v>
      </c>
      <c r="AR55" s="451" t="s">
        <v>4274</v>
      </c>
      <c r="AS55" s="451">
        <v>7877071019</v>
      </c>
      <c r="AT55" s="361"/>
      <c r="AU55" s="361" t="s">
        <v>4307</v>
      </c>
      <c r="AV55" s="361" t="s">
        <v>4272</v>
      </c>
      <c r="AW55" s="361" t="s">
        <v>4276</v>
      </c>
      <c r="AX55" s="361" t="s">
        <v>4276</v>
      </c>
      <c r="AY55" s="361" t="s">
        <v>4276</v>
      </c>
      <c r="AZ55" s="361"/>
      <c r="BA55" s="451" t="s">
        <v>4277</v>
      </c>
      <c r="BB55" s="451">
        <v>5</v>
      </c>
      <c r="BC55" s="451">
        <v>0</v>
      </c>
      <c r="BD55" s="451" t="s">
        <v>4277</v>
      </c>
      <c r="BE55" s="451">
        <v>10.81</v>
      </c>
      <c r="BF55" s="451">
        <v>5.81</v>
      </c>
      <c r="BG55" s="355"/>
      <c r="BH55" s="355"/>
      <c r="BI55" s="355"/>
    </row>
    <row r="56" spans="1:61">
      <c r="A56" s="355" t="s">
        <v>23</v>
      </c>
      <c r="B56" s="355" t="s">
        <v>1287</v>
      </c>
      <c r="C56" s="356" t="s">
        <v>1388</v>
      </c>
      <c r="D56" s="355" t="s">
        <v>1390</v>
      </c>
      <c r="E56" s="355" t="s">
        <v>1391</v>
      </c>
      <c r="F56" s="355">
        <v>340</v>
      </c>
      <c r="G56" s="355">
        <v>58</v>
      </c>
      <c r="H56" s="355">
        <v>365</v>
      </c>
      <c r="I56" s="355">
        <v>175</v>
      </c>
      <c r="J56" s="355">
        <v>190</v>
      </c>
      <c r="K56" s="355">
        <v>143</v>
      </c>
      <c r="L56" s="355">
        <v>69</v>
      </c>
      <c r="M56" s="355">
        <v>74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0</v>
      </c>
      <c r="T56" s="355">
        <v>0</v>
      </c>
      <c r="U56" s="355">
        <v>80</v>
      </c>
      <c r="V56" s="355">
        <f t="shared" si="1"/>
        <v>80</v>
      </c>
      <c r="W56" s="355">
        <v>53</v>
      </c>
      <c r="X56" s="355">
        <v>80</v>
      </c>
      <c r="Y56" s="123" t="s">
        <v>8089</v>
      </c>
      <c r="Z56" s="324">
        <v>1358</v>
      </c>
      <c r="AA56" s="361">
        <v>27.056194999999999</v>
      </c>
      <c r="AB56" s="361">
        <v>72.504807999999997</v>
      </c>
      <c r="AC56" s="361">
        <v>6.5</v>
      </c>
      <c r="AD56" s="361">
        <v>6.5</v>
      </c>
      <c r="AE56" s="361"/>
      <c r="AF56" s="361"/>
      <c r="AG56" s="361"/>
      <c r="AH56" s="797" t="s">
        <v>4010</v>
      </c>
      <c r="AI56" s="451">
        <v>2021</v>
      </c>
      <c r="AJ56" s="361"/>
      <c r="AK56" s="846"/>
      <c r="AL56" s="361"/>
      <c r="AM56" s="451"/>
      <c r="AN56" s="361" t="s">
        <v>4272</v>
      </c>
      <c r="AO56" s="479">
        <v>44623</v>
      </c>
      <c r="AP56" s="361" t="s">
        <v>8090</v>
      </c>
      <c r="AQ56" s="451" t="s">
        <v>5506</v>
      </c>
      <c r="AR56" s="361" t="s">
        <v>4274</v>
      </c>
      <c r="AS56" s="451">
        <v>9650637258</v>
      </c>
      <c r="AT56" s="361"/>
      <c r="AU56" s="361"/>
      <c r="AV56" s="361"/>
      <c r="AW56" s="361"/>
      <c r="AX56" s="361"/>
      <c r="AY56" s="361"/>
      <c r="AZ56" s="361"/>
      <c r="BA56" s="451" t="s">
        <v>5750</v>
      </c>
      <c r="BB56" s="451">
        <v>2</v>
      </c>
      <c r="BC56" s="451"/>
      <c r="BD56" s="451" t="s">
        <v>5750</v>
      </c>
      <c r="BE56" s="451">
        <v>4.5</v>
      </c>
      <c r="BF56" s="451">
        <v>4.5</v>
      </c>
      <c r="BG56" s="355"/>
      <c r="BH56" s="355"/>
      <c r="BI56" s="355"/>
    </row>
    <row r="57" spans="1:61">
      <c r="A57" s="355" t="s">
        <v>23</v>
      </c>
      <c r="B57" s="355" t="s">
        <v>1287</v>
      </c>
      <c r="C57" s="356" t="s">
        <v>1388</v>
      </c>
      <c r="D57" s="355" t="s">
        <v>1392</v>
      </c>
      <c r="E57" s="355" t="s">
        <v>1393</v>
      </c>
      <c r="F57" s="355">
        <v>518.27</v>
      </c>
      <c r="G57" s="355">
        <v>72</v>
      </c>
      <c r="H57" s="355">
        <v>497</v>
      </c>
      <c r="I57" s="355">
        <v>260</v>
      </c>
      <c r="J57" s="355">
        <v>237</v>
      </c>
      <c r="K57" s="355">
        <v>43</v>
      </c>
      <c r="L57" s="355">
        <v>17</v>
      </c>
      <c r="M57" s="355">
        <v>26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35</v>
      </c>
      <c r="T57" s="355">
        <v>0</v>
      </c>
      <c r="U57" s="355">
        <v>110</v>
      </c>
      <c r="V57" s="355">
        <f t="shared" si="1"/>
        <v>110</v>
      </c>
      <c r="W57" s="355">
        <v>102</v>
      </c>
      <c r="X57" s="355">
        <v>145</v>
      </c>
      <c r="Y57" s="123" t="s">
        <v>8091</v>
      </c>
      <c r="Z57" s="324">
        <v>1339</v>
      </c>
      <c r="AA57" s="361"/>
      <c r="AB57" s="361"/>
      <c r="AC57" s="361">
        <v>4.96</v>
      </c>
      <c r="AD57" s="361">
        <v>4.96</v>
      </c>
      <c r="AE57" s="361"/>
      <c r="AF57" s="361"/>
      <c r="AG57" s="361"/>
      <c r="AH57" s="451"/>
      <c r="AI57" s="451"/>
      <c r="AJ57" s="361"/>
      <c r="AK57" s="846"/>
      <c r="AL57" s="361"/>
      <c r="AM57" s="451"/>
      <c r="AN57" s="361" t="s">
        <v>4272</v>
      </c>
      <c r="AO57" s="479">
        <v>44625</v>
      </c>
      <c r="AP57" s="361" t="s">
        <v>8092</v>
      </c>
      <c r="AQ57" s="451" t="s">
        <v>8093</v>
      </c>
      <c r="AR57" s="361" t="s">
        <v>4274</v>
      </c>
      <c r="AS57" s="451">
        <v>8005723710</v>
      </c>
      <c r="AT57" s="361"/>
      <c r="AU57" s="361"/>
      <c r="AV57" s="361"/>
      <c r="AW57" s="361"/>
      <c r="AX57" s="361"/>
      <c r="AY57" s="361"/>
      <c r="AZ57" s="361"/>
      <c r="BA57" s="451" t="s">
        <v>5750</v>
      </c>
      <c r="BB57" s="451">
        <v>2</v>
      </c>
      <c r="BC57" s="451"/>
      <c r="BD57" s="451" t="s">
        <v>5750</v>
      </c>
      <c r="BE57" s="451">
        <v>2.96</v>
      </c>
      <c r="BF57" s="451">
        <v>2.96</v>
      </c>
      <c r="BG57" s="355"/>
      <c r="BH57" s="355"/>
      <c r="BI57" s="355"/>
    </row>
    <row r="58" spans="1:61">
      <c r="A58" s="355" t="s">
        <v>23</v>
      </c>
      <c r="B58" s="355" t="s">
        <v>1287</v>
      </c>
      <c r="C58" s="356" t="s">
        <v>1388</v>
      </c>
      <c r="D58" s="355" t="s">
        <v>1394</v>
      </c>
      <c r="E58" s="355" t="s">
        <v>1395</v>
      </c>
      <c r="F58" s="355">
        <v>396.91</v>
      </c>
      <c r="G58" s="355">
        <v>111</v>
      </c>
      <c r="H58" s="355">
        <v>622</v>
      </c>
      <c r="I58" s="355">
        <v>317</v>
      </c>
      <c r="J58" s="355">
        <v>305</v>
      </c>
      <c r="K58" s="355">
        <v>552</v>
      </c>
      <c r="L58" s="355">
        <v>282</v>
      </c>
      <c r="M58" s="355">
        <v>270</v>
      </c>
      <c r="N58" s="355">
        <v>0</v>
      </c>
      <c r="O58" s="355">
        <v>0</v>
      </c>
      <c r="P58" s="355">
        <v>0</v>
      </c>
      <c r="Q58" s="355">
        <v>0</v>
      </c>
      <c r="R58" s="355">
        <v>0</v>
      </c>
      <c r="S58" s="355">
        <v>0</v>
      </c>
      <c r="T58" s="355">
        <v>0</v>
      </c>
      <c r="U58" s="355">
        <v>84.31</v>
      </c>
      <c r="V58" s="355">
        <f t="shared" si="1"/>
        <v>84.31</v>
      </c>
      <c r="W58" s="355">
        <v>175</v>
      </c>
      <c r="X58" s="355">
        <v>84.31</v>
      </c>
      <c r="Y58" s="123" t="s">
        <v>8087</v>
      </c>
      <c r="Z58" s="324">
        <v>469</v>
      </c>
      <c r="AA58" s="361">
        <v>26.775594000000002</v>
      </c>
      <c r="AB58" s="361">
        <v>72.533370000000005</v>
      </c>
      <c r="AC58" s="361">
        <v>6</v>
      </c>
      <c r="AD58" s="361">
        <v>6</v>
      </c>
      <c r="AE58" s="361"/>
      <c r="AF58" s="361"/>
      <c r="AG58" s="361"/>
      <c r="AH58" s="797" t="s">
        <v>4010</v>
      </c>
      <c r="AI58" s="451">
        <v>2021</v>
      </c>
      <c r="AJ58" s="361"/>
      <c r="AK58" s="846"/>
      <c r="AL58" s="361"/>
      <c r="AM58" s="451"/>
      <c r="AN58" s="361" t="s">
        <v>4272</v>
      </c>
      <c r="AO58" s="479">
        <v>44610</v>
      </c>
      <c r="AP58" s="361" t="s">
        <v>8088</v>
      </c>
      <c r="AQ58" s="451" t="s">
        <v>5186</v>
      </c>
      <c r="AR58" s="361" t="s">
        <v>4274</v>
      </c>
      <c r="AS58" s="451">
        <v>8830514542</v>
      </c>
      <c r="AT58" s="361"/>
      <c r="AU58" s="361"/>
      <c r="AV58" s="361"/>
      <c r="AW58" s="361"/>
      <c r="AX58" s="361"/>
      <c r="AY58" s="361"/>
      <c r="AZ58" s="361"/>
      <c r="BA58" s="451" t="s">
        <v>5750</v>
      </c>
      <c r="BB58" s="451">
        <v>1</v>
      </c>
      <c r="BC58" s="451"/>
      <c r="BD58" s="451" t="s">
        <v>5750</v>
      </c>
      <c r="BE58" s="451">
        <v>5</v>
      </c>
      <c r="BF58" s="451">
        <v>5</v>
      </c>
      <c r="BG58" s="355"/>
      <c r="BH58" s="355"/>
      <c r="BI58" s="355"/>
    </row>
    <row r="59" spans="1:61">
      <c r="A59" s="355" t="s">
        <v>23</v>
      </c>
      <c r="B59" s="355" t="s">
        <v>1287</v>
      </c>
      <c r="C59" s="356" t="s">
        <v>1388</v>
      </c>
      <c r="D59" s="355" t="s">
        <v>157</v>
      </c>
      <c r="E59" s="355" t="s">
        <v>1396</v>
      </c>
      <c r="F59" s="355">
        <v>175.2</v>
      </c>
      <c r="G59" s="355">
        <v>27</v>
      </c>
      <c r="H59" s="355">
        <v>197</v>
      </c>
      <c r="I59" s="355">
        <v>99</v>
      </c>
      <c r="J59" s="355">
        <v>98</v>
      </c>
      <c r="K59" s="355">
        <v>0</v>
      </c>
      <c r="L59" s="355">
        <v>0</v>
      </c>
      <c r="M59" s="355">
        <v>0</v>
      </c>
      <c r="N59" s="355">
        <v>0</v>
      </c>
      <c r="O59" s="355">
        <v>0</v>
      </c>
      <c r="P59" s="355">
        <v>0</v>
      </c>
      <c r="Q59" s="355">
        <v>0</v>
      </c>
      <c r="R59" s="355">
        <v>0</v>
      </c>
      <c r="S59" s="355">
        <v>0</v>
      </c>
      <c r="T59" s="355">
        <v>0</v>
      </c>
      <c r="U59" s="355">
        <v>35</v>
      </c>
      <c r="V59" s="355">
        <f t="shared" si="1"/>
        <v>35</v>
      </c>
      <c r="W59" s="355">
        <v>30</v>
      </c>
      <c r="X59" s="355">
        <v>35</v>
      </c>
      <c r="Y59" s="374"/>
      <c r="Z59" s="510" t="s">
        <v>8894</v>
      </c>
      <c r="AA59" s="510"/>
      <c r="AB59" s="510"/>
      <c r="AC59" s="510">
        <v>7.15</v>
      </c>
      <c r="AD59" s="510">
        <v>0</v>
      </c>
      <c r="AE59" s="510">
        <v>7.15</v>
      </c>
      <c r="AF59" s="361"/>
      <c r="AG59" s="361"/>
      <c r="AH59" s="451"/>
      <c r="AI59" s="451"/>
      <c r="AJ59" s="361"/>
      <c r="AK59" s="846"/>
      <c r="AL59" s="361"/>
      <c r="AM59" s="451"/>
      <c r="AN59" s="361" t="s">
        <v>4272</v>
      </c>
      <c r="AO59" s="479">
        <v>45932</v>
      </c>
      <c r="AP59" s="361" t="s">
        <v>8895</v>
      </c>
      <c r="AQ59" s="451" t="s">
        <v>8893</v>
      </c>
      <c r="AR59" s="451" t="s">
        <v>4293</v>
      </c>
      <c r="AS59" s="451">
        <v>9001003761</v>
      </c>
      <c r="AT59" s="361"/>
      <c r="AU59" s="361"/>
      <c r="AV59" s="361"/>
      <c r="AW59" s="361"/>
      <c r="AX59" s="361"/>
      <c r="AY59" s="361"/>
      <c r="AZ59" s="361"/>
      <c r="BA59" s="451" t="s">
        <v>4277</v>
      </c>
      <c r="BB59" s="451">
        <v>0</v>
      </c>
      <c r="BC59" s="451">
        <v>0</v>
      </c>
      <c r="BD59" s="451" t="s">
        <v>4277</v>
      </c>
      <c r="BE59" s="451">
        <v>7.15</v>
      </c>
      <c r="BF59" s="451">
        <v>7.15</v>
      </c>
      <c r="BG59" s="355"/>
      <c r="BH59" s="355"/>
      <c r="BI59" s="355"/>
    </row>
    <row r="60" spans="1:61" ht="34.5">
      <c r="A60" s="355" t="s">
        <v>23</v>
      </c>
      <c r="B60" s="355" t="s">
        <v>1287</v>
      </c>
      <c r="C60" s="356" t="s">
        <v>1388</v>
      </c>
      <c r="D60" s="355" t="s">
        <v>187</v>
      </c>
      <c r="E60" s="355" t="s">
        <v>1397</v>
      </c>
      <c r="F60" s="355">
        <v>194.19</v>
      </c>
      <c r="G60" s="355">
        <v>28</v>
      </c>
      <c r="H60" s="355">
        <v>239</v>
      </c>
      <c r="I60" s="355">
        <v>124</v>
      </c>
      <c r="J60" s="355">
        <v>115</v>
      </c>
      <c r="K60" s="355">
        <v>0</v>
      </c>
      <c r="L60" s="355">
        <v>0</v>
      </c>
      <c r="M60" s="355">
        <v>0</v>
      </c>
      <c r="N60" s="355">
        <v>0</v>
      </c>
      <c r="O60" s="355">
        <v>0</v>
      </c>
      <c r="P60" s="355">
        <v>0</v>
      </c>
      <c r="Q60" s="355">
        <v>0</v>
      </c>
      <c r="R60" s="355">
        <v>0</v>
      </c>
      <c r="S60" s="355">
        <v>0</v>
      </c>
      <c r="T60" s="355">
        <v>0</v>
      </c>
      <c r="U60" s="355">
        <v>27</v>
      </c>
      <c r="V60" s="355">
        <f t="shared" si="1"/>
        <v>27</v>
      </c>
      <c r="W60" s="355">
        <v>32</v>
      </c>
      <c r="X60" s="355">
        <v>27</v>
      </c>
      <c r="Y60" s="433" t="s">
        <v>8889</v>
      </c>
      <c r="Z60" s="510" t="s">
        <v>8891</v>
      </c>
      <c r="AA60" s="510">
        <v>26.464658</v>
      </c>
      <c r="AB60" s="510">
        <v>72.36045</v>
      </c>
      <c r="AC60" s="510">
        <v>4.78</v>
      </c>
      <c r="AD60" s="510">
        <v>0</v>
      </c>
      <c r="AE60" s="510">
        <v>4.78</v>
      </c>
      <c r="AF60" s="361"/>
      <c r="AG60" s="361"/>
      <c r="AH60" s="451" t="s">
        <v>8811</v>
      </c>
      <c r="AI60" s="451" t="s">
        <v>8804</v>
      </c>
      <c r="AJ60" s="365">
        <v>45233</v>
      </c>
      <c r="AK60" s="850" t="s">
        <v>8892</v>
      </c>
      <c r="AL60" s="361">
        <v>11.33</v>
      </c>
      <c r="AM60" s="451">
        <v>9.44</v>
      </c>
      <c r="AN60" s="361" t="s">
        <v>4272</v>
      </c>
      <c r="AO60" s="479">
        <v>45932</v>
      </c>
      <c r="AP60" s="361" t="s">
        <v>8890</v>
      </c>
      <c r="AQ60" s="451" t="s">
        <v>8893</v>
      </c>
      <c r="AR60" s="451" t="s">
        <v>4293</v>
      </c>
      <c r="AS60" s="451">
        <v>9001003761</v>
      </c>
      <c r="AT60" s="361"/>
      <c r="AU60" s="361" t="s">
        <v>4307</v>
      </c>
      <c r="AV60" s="361" t="s">
        <v>4272</v>
      </c>
      <c r="AW60" s="361" t="s">
        <v>4276</v>
      </c>
      <c r="AX60" s="361" t="s">
        <v>4276</v>
      </c>
      <c r="AY60" s="361" t="s">
        <v>4276</v>
      </c>
      <c r="AZ60" s="361"/>
      <c r="BA60" s="451" t="s">
        <v>4277</v>
      </c>
      <c r="BB60" s="451">
        <v>2</v>
      </c>
      <c r="BC60" s="451">
        <v>0</v>
      </c>
      <c r="BD60" s="451" t="s">
        <v>4277</v>
      </c>
      <c r="BE60" s="451">
        <v>4.78</v>
      </c>
      <c r="BF60" s="451">
        <v>2.78</v>
      </c>
      <c r="BG60" s="355"/>
      <c r="BH60" s="355"/>
      <c r="BI60" s="355"/>
    </row>
    <row r="61" spans="1:61">
      <c r="A61" s="355" t="s">
        <v>23</v>
      </c>
      <c r="B61" s="355" t="s">
        <v>1287</v>
      </c>
      <c r="C61" s="356" t="s">
        <v>1388</v>
      </c>
      <c r="D61" s="355" t="s">
        <v>787</v>
      </c>
      <c r="E61" s="355" t="s">
        <v>1398</v>
      </c>
      <c r="F61" s="355">
        <v>187.52</v>
      </c>
      <c r="G61" s="355">
        <v>37</v>
      </c>
      <c r="H61" s="355">
        <v>334</v>
      </c>
      <c r="I61" s="355">
        <v>175</v>
      </c>
      <c r="J61" s="355">
        <v>159</v>
      </c>
      <c r="K61" s="355">
        <v>0</v>
      </c>
      <c r="L61" s="355">
        <v>0</v>
      </c>
      <c r="M61" s="355">
        <v>0</v>
      </c>
      <c r="N61" s="355">
        <v>0</v>
      </c>
      <c r="O61" s="355">
        <v>0</v>
      </c>
      <c r="P61" s="355">
        <v>0</v>
      </c>
      <c r="Q61" s="355">
        <v>0</v>
      </c>
      <c r="R61" s="355">
        <v>0</v>
      </c>
      <c r="S61" s="355">
        <v>0</v>
      </c>
      <c r="T61" s="355">
        <v>0</v>
      </c>
      <c r="U61" s="355">
        <v>35</v>
      </c>
      <c r="V61" s="355">
        <f t="shared" si="1"/>
        <v>35</v>
      </c>
      <c r="W61" s="355">
        <v>55</v>
      </c>
      <c r="X61" s="355">
        <v>35</v>
      </c>
      <c r="Y61" s="374"/>
      <c r="Z61" s="510">
        <v>0</v>
      </c>
      <c r="AA61" s="510"/>
      <c r="AB61" s="510"/>
      <c r="AC61" s="510">
        <v>0</v>
      </c>
      <c r="AD61" s="510">
        <v>0</v>
      </c>
      <c r="AE61" s="510">
        <v>0</v>
      </c>
      <c r="AF61" s="361"/>
      <c r="AG61" s="361"/>
      <c r="AH61" s="451"/>
      <c r="AI61" s="451"/>
      <c r="AJ61" s="361"/>
      <c r="AK61" s="846"/>
      <c r="AL61" s="361"/>
      <c r="AM61" s="451"/>
      <c r="AN61" s="361" t="s">
        <v>4272</v>
      </c>
      <c r="AO61" s="479">
        <v>45932</v>
      </c>
      <c r="AP61" s="361" t="s">
        <v>8887</v>
      </c>
      <c r="AQ61" s="451" t="s">
        <v>8888</v>
      </c>
      <c r="AR61" s="451" t="s">
        <v>4293</v>
      </c>
      <c r="AS61" s="451">
        <v>0</v>
      </c>
      <c r="AT61" s="361"/>
      <c r="AU61" s="361">
        <v>0</v>
      </c>
      <c r="AV61" s="361">
        <v>0</v>
      </c>
      <c r="AW61" s="361">
        <v>0</v>
      </c>
      <c r="AX61" s="361">
        <v>0</v>
      </c>
      <c r="AY61" s="361">
        <v>0</v>
      </c>
      <c r="AZ61" s="361"/>
      <c r="BA61" s="451" t="s">
        <v>4277</v>
      </c>
      <c r="BB61" s="451">
        <v>0</v>
      </c>
      <c r="BC61" s="451">
        <v>0</v>
      </c>
      <c r="BD61" s="451" t="s">
        <v>4277</v>
      </c>
      <c r="BE61" s="451">
        <v>0</v>
      </c>
      <c r="BF61" s="451">
        <v>0</v>
      </c>
      <c r="BG61" s="355"/>
      <c r="BH61" s="355"/>
      <c r="BI61" s="355"/>
    </row>
    <row r="62" spans="1:61" ht="31.5">
      <c r="A62" s="355" t="s">
        <v>23</v>
      </c>
      <c r="B62" s="355" t="s">
        <v>1287</v>
      </c>
      <c r="C62" s="356" t="s">
        <v>1399</v>
      </c>
      <c r="D62" s="357" t="s">
        <v>1400</v>
      </c>
      <c r="E62" s="355" t="s">
        <v>1401</v>
      </c>
      <c r="F62" s="355">
        <v>2250</v>
      </c>
      <c r="G62" s="355">
        <v>265</v>
      </c>
      <c r="H62" s="355">
        <v>1743</v>
      </c>
      <c r="I62" s="355">
        <v>877</v>
      </c>
      <c r="J62" s="355">
        <v>866</v>
      </c>
      <c r="K62" s="355">
        <v>291</v>
      </c>
      <c r="L62" s="355">
        <v>144</v>
      </c>
      <c r="M62" s="355">
        <v>147</v>
      </c>
      <c r="N62" s="355">
        <v>0</v>
      </c>
      <c r="O62" s="355">
        <v>0</v>
      </c>
      <c r="P62" s="355">
        <v>0</v>
      </c>
      <c r="Q62" s="355">
        <v>0</v>
      </c>
      <c r="R62" s="355">
        <v>86</v>
      </c>
      <c r="S62" s="355">
        <v>197</v>
      </c>
      <c r="T62" s="355">
        <v>0</v>
      </c>
      <c r="U62" s="355">
        <v>105</v>
      </c>
      <c r="V62" s="355">
        <f t="shared" si="1"/>
        <v>191</v>
      </c>
      <c r="W62" s="355">
        <v>157</v>
      </c>
      <c r="X62" s="355">
        <v>388</v>
      </c>
      <c r="Y62" s="252" t="s">
        <v>6809</v>
      </c>
      <c r="Z62" s="324" t="s">
        <v>6812</v>
      </c>
      <c r="AA62" s="191">
        <v>26.72</v>
      </c>
      <c r="AB62" s="347">
        <v>72.44</v>
      </c>
      <c r="AC62" s="361">
        <v>158.41749999999999</v>
      </c>
      <c r="AD62" s="361">
        <v>127.1862</v>
      </c>
      <c r="AE62" s="361">
        <v>31.231300000000001</v>
      </c>
      <c r="AF62" s="361"/>
      <c r="AG62" s="361"/>
      <c r="AH62" s="451" t="s">
        <v>4682</v>
      </c>
      <c r="AI62" s="451" t="s">
        <v>4007</v>
      </c>
      <c r="AJ62" s="355"/>
      <c r="AK62" s="847" t="s">
        <v>4201</v>
      </c>
      <c r="AL62" s="361">
        <v>6.47</v>
      </c>
      <c r="AM62" s="451"/>
      <c r="AN62" s="361" t="s">
        <v>4272</v>
      </c>
      <c r="AO62" s="479">
        <v>44879</v>
      </c>
      <c r="AP62" s="361" t="s">
        <v>6810</v>
      </c>
      <c r="AQ62" s="451" t="s">
        <v>6813</v>
      </c>
      <c r="AR62" s="361" t="s">
        <v>4274</v>
      </c>
      <c r="AS62" s="451">
        <v>9024632435</v>
      </c>
      <c r="AT62" s="355"/>
      <c r="AU62" s="355"/>
      <c r="AV62" s="355"/>
      <c r="AW62" s="355"/>
      <c r="AX62" s="355"/>
      <c r="AY62" s="355"/>
      <c r="AZ62" s="355"/>
      <c r="BA62" s="505" t="s">
        <v>5750</v>
      </c>
      <c r="BB62" s="451">
        <v>6</v>
      </c>
      <c r="BC62" s="505">
        <v>0</v>
      </c>
      <c r="BD62" s="505" t="s">
        <v>5750</v>
      </c>
      <c r="BE62" s="451">
        <v>158.41749999999999</v>
      </c>
      <c r="BF62" s="451">
        <v>152.41749999999999</v>
      </c>
      <c r="BG62" s="355"/>
      <c r="BH62" s="355"/>
      <c r="BI62" s="355"/>
    </row>
    <row r="63" spans="1:61">
      <c r="A63" s="355" t="s">
        <v>23</v>
      </c>
      <c r="B63" s="355" t="s">
        <v>1287</v>
      </c>
      <c r="C63" s="356" t="s">
        <v>1399</v>
      </c>
      <c r="D63" s="355" t="s">
        <v>303</v>
      </c>
      <c r="E63" s="355" t="s">
        <v>1402</v>
      </c>
      <c r="F63" s="355">
        <v>867</v>
      </c>
      <c r="G63" s="355">
        <v>61</v>
      </c>
      <c r="H63" s="355">
        <v>463</v>
      </c>
      <c r="I63" s="355">
        <v>251</v>
      </c>
      <c r="J63" s="355">
        <v>212</v>
      </c>
      <c r="K63" s="355">
        <v>170</v>
      </c>
      <c r="L63" s="355">
        <v>93</v>
      </c>
      <c r="M63" s="355">
        <v>77</v>
      </c>
      <c r="N63" s="355">
        <v>73</v>
      </c>
      <c r="O63" s="355">
        <v>40</v>
      </c>
      <c r="P63" s="355">
        <v>33</v>
      </c>
      <c r="Q63" s="355">
        <v>0</v>
      </c>
      <c r="R63" s="355">
        <v>20</v>
      </c>
      <c r="S63" s="355">
        <v>105</v>
      </c>
      <c r="T63" s="355">
        <v>0</v>
      </c>
      <c r="U63" s="355">
        <v>140</v>
      </c>
      <c r="V63" s="355">
        <f t="shared" si="1"/>
        <v>160</v>
      </c>
      <c r="W63" s="355">
        <v>211</v>
      </c>
      <c r="X63" s="355">
        <v>265</v>
      </c>
      <c r="Y63" s="252" t="s">
        <v>6814</v>
      </c>
      <c r="Z63" s="324" t="s">
        <v>6816</v>
      </c>
      <c r="AA63" s="191">
        <v>26.73</v>
      </c>
      <c r="AB63" s="347">
        <v>72.45</v>
      </c>
      <c r="AC63" s="361">
        <v>117.33969999999999</v>
      </c>
      <c r="AD63" s="361">
        <v>108.6164</v>
      </c>
      <c r="AE63" s="361">
        <v>15.7233</v>
      </c>
      <c r="AF63" s="361"/>
      <c r="AG63" s="361"/>
      <c r="AH63" s="451" t="s">
        <v>4682</v>
      </c>
      <c r="AI63" s="451" t="s">
        <v>4327</v>
      </c>
      <c r="AJ63" s="355"/>
      <c r="AK63" s="847" t="s">
        <v>6817</v>
      </c>
      <c r="AL63" s="361">
        <v>17.84</v>
      </c>
      <c r="AM63" s="451"/>
      <c r="AN63" s="361" t="s">
        <v>4272</v>
      </c>
      <c r="AO63" s="479">
        <v>44879</v>
      </c>
      <c r="AP63" s="361" t="s">
        <v>6815</v>
      </c>
      <c r="AQ63" s="451" t="s">
        <v>5944</v>
      </c>
      <c r="AR63" s="361" t="s">
        <v>4274</v>
      </c>
      <c r="AS63" s="451">
        <v>7976068890</v>
      </c>
      <c r="AT63" s="355"/>
      <c r="AU63" s="355"/>
      <c r="AV63" s="355"/>
      <c r="AW63" s="355"/>
      <c r="AX63" s="355"/>
      <c r="AY63" s="355"/>
      <c r="AZ63" s="355"/>
      <c r="BA63" s="505" t="s">
        <v>5750</v>
      </c>
      <c r="BB63" s="451">
        <v>16</v>
      </c>
      <c r="BC63" s="505">
        <v>0</v>
      </c>
      <c r="BD63" s="505" t="s">
        <v>5750</v>
      </c>
      <c r="BE63" s="451">
        <v>117.33969999999999</v>
      </c>
      <c r="BF63" s="451">
        <v>101.33969999999999</v>
      </c>
      <c r="BG63" s="355"/>
      <c r="BH63" s="355"/>
      <c r="BI63" s="355"/>
    </row>
    <row r="64" spans="1:61" ht="17.25">
      <c r="A64" s="355" t="s">
        <v>23</v>
      </c>
      <c r="B64" s="355" t="s">
        <v>1287</v>
      </c>
      <c r="C64" s="356" t="s">
        <v>1403</v>
      </c>
      <c r="D64" s="357" t="s">
        <v>1403</v>
      </c>
      <c r="E64" s="355" t="s">
        <v>1404</v>
      </c>
      <c r="F64" s="355">
        <v>2473</v>
      </c>
      <c r="G64" s="355">
        <v>273</v>
      </c>
      <c r="H64" s="355">
        <v>1761</v>
      </c>
      <c r="I64" s="355">
        <v>953</v>
      </c>
      <c r="J64" s="355">
        <v>808</v>
      </c>
      <c r="K64" s="355">
        <v>348</v>
      </c>
      <c r="L64" s="355">
        <v>198</v>
      </c>
      <c r="M64" s="355">
        <v>150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202</v>
      </c>
      <c r="T64" s="355">
        <v>0</v>
      </c>
      <c r="U64" s="355">
        <v>352</v>
      </c>
      <c r="V64" s="355">
        <f t="shared" si="1"/>
        <v>352</v>
      </c>
      <c r="W64" s="355">
        <v>259</v>
      </c>
      <c r="X64" s="355">
        <v>554</v>
      </c>
      <c r="Y64" s="123" t="s">
        <v>8924</v>
      </c>
      <c r="Z64" s="511">
        <v>36160158</v>
      </c>
      <c r="AA64" s="361">
        <v>26.434622999999998</v>
      </c>
      <c r="AB64" s="361">
        <v>72.254853999999995</v>
      </c>
      <c r="AC64" s="361">
        <v>171.1</v>
      </c>
      <c r="AD64" s="361">
        <v>81.5</v>
      </c>
      <c r="AE64" s="361">
        <v>89.6</v>
      </c>
      <c r="AF64" s="361"/>
      <c r="AG64" s="361"/>
      <c r="AH64" s="843" t="s">
        <v>4010</v>
      </c>
      <c r="AI64" s="451" t="s">
        <v>4479</v>
      </c>
      <c r="AJ64" s="361"/>
      <c r="AK64" s="846" t="s">
        <v>8925</v>
      </c>
      <c r="AL64" s="361">
        <v>12.19</v>
      </c>
      <c r="AM64" s="451">
        <v>5.85</v>
      </c>
      <c r="AN64" s="361" t="s">
        <v>8926</v>
      </c>
      <c r="AO64" s="479">
        <v>45931</v>
      </c>
      <c r="AP64" s="361" t="s">
        <v>8927</v>
      </c>
      <c r="AQ64" s="451" t="s">
        <v>8928</v>
      </c>
      <c r="AR64" s="361" t="s">
        <v>4274</v>
      </c>
      <c r="AS64" s="451">
        <v>7410889897</v>
      </c>
      <c r="AT64" s="361"/>
      <c r="AU64" s="361" t="s">
        <v>4307</v>
      </c>
      <c r="AV64" s="361" t="s">
        <v>4276</v>
      </c>
      <c r="AW64" s="361" t="s">
        <v>4276</v>
      </c>
      <c r="AX64" s="361" t="s">
        <v>4272</v>
      </c>
      <c r="AY64" s="361" t="s">
        <v>4272</v>
      </c>
      <c r="AZ64" s="361" t="s">
        <v>4272</v>
      </c>
      <c r="BA64" s="451" t="s">
        <v>4277</v>
      </c>
      <c r="BB64" s="451">
        <v>5</v>
      </c>
      <c r="BC64" s="451"/>
      <c r="BD64" s="451" t="s">
        <v>4277</v>
      </c>
      <c r="BE64" s="451">
        <v>171.1</v>
      </c>
      <c r="BF64" s="451">
        <v>136</v>
      </c>
      <c r="BG64" s="355"/>
      <c r="BH64" s="355"/>
      <c r="BI64" s="355"/>
    </row>
    <row r="65" spans="1:61">
      <c r="A65" s="355" t="s">
        <v>23</v>
      </c>
      <c r="B65" s="355" t="s">
        <v>1287</v>
      </c>
      <c r="C65" s="356" t="s">
        <v>1403</v>
      </c>
      <c r="D65" s="355" t="s">
        <v>1405</v>
      </c>
      <c r="E65" s="355" t="s">
        <v>1406</v>
      </c>
      <c r="F65" s="355">
        <v>489</v>
      </c>
      <c r="G65" s="355">
        <v>43</v>
      </c>
      <c r="H65" s="355">
        <v>280</v>
      </c>
      <c r="I65" s="355">
        <v>154</v>
      </c>
      <c r="J65" s="355">
        <v>126</v>
      </c>
      <c r="K65" s="355">
        <v>0</v>
      </c>
      <c r="L65" s="355">
        <v>0</v>
      </c>
      <c r="M65" s="355">
        <v>0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0</v>
      </c>
      <c r="T65" s="355">
        <v>0</v>
      </c>
      <c r="U65" s="355">
        <v>179</v>
      </c>
      <c r="V65" s="355">
        <f t="shared" si="1"/>
        <v>179</v>
      </c>
      <c r="W65" s="355">
        <v>135</v>
      </c>
      <c r="X65" s="355">
        <v>179</v>
      </c>
      <c r="Y65" s="374"/>
      <c r="Z65" s="451" t="s">
        <v>8930</v>
      </c>
      <c r="AA65" s="361"/>
      <c r="AB65" s="361"/>
      <c r="AC65" s="361">
        <v>7.02</v>
      </c>
      <c r="AD65" s="361">
        <v>0</v>
      </c>
      <c r="AE65" s="361">
        <v>7.02</v>
      </c>
      <c r="AF65" s="361"/>
      <c r="AG65" s="361"/>
      <c r="AH65" s="451"/>
      <c r="AI65" s="451"/>
      <c r="AJ65" s="361"/>
      <c r="AK65" s="846"/>
      <c r="AL65" s="361"/>
      <c r="AM65" s="451"/>
      <c r="AN65" s="361"/>
      <c r="AO65" s="479">
        <v>45931</v>
      </c>
      <c r="AP65" s="451" t="s">
        <v>8929</v>
      </c>
      <c r="AQ65" s="451" t="s">
        <v>8931</v>
      </c>
      <c r="AR65" s="505" t="s">
        <v>4293</v>
      </c>
      <c r="AS65" s="451">
        <v>7976853949</v>
      </c>
      <c r="AT65" s="361"/>
      <c r="AU65" s="361"/>
      <c r="AV65" s="361"/>
      <c r="AW65" s="361"/>
      <c r="AX65" s="361"/>
      <c r="AY65" s="361"/>
      <c r="AZ65" s="361"/>
      <c r="BA65" s="451" t="s">
        <v>4277</v>
      </c>
      <c r="BB65" s="451">
        <v>0</v>
      </c>
      <c r="BC65" s="451">
        <v>0</v>
      </c>
      <c r="BD65" s="451" t="s">
        <v>4277</v>
      </c>
      <c r="BE65" s="451">
        <v>7.02</v>
      </c>
      <c r="BF65" s="451">
        <v>7.02</v>
      </c>
      <c r="BG65" s="355"/>
      <c r="BH65" s="355"/>
      <c r="BI65" s="355"/>
    </row>
    <row r="66" spans="1:61">
      <c r="A66" s="355" t="s">
        <v>23</v>
      </c>
      <c r="B66" s="355" t="s">
        <v>1287</v>
      </c>
      <c r="C66" s="356" t="s">
        <v>1403</v>
      </c>
      <c r="D66" s="355" t="s">
        <v>1407</v>
      </c>
      <c r="E66" s="355" t="s">
        <v>1408</v>
      </c>
      <c r="F66" s="355">
        <v>515</v>
      </c>
      <c r="G66" s="355">
        <v>95</v>
      </c>
      <c r="H66" s="355">
        <v>534</v>
      </c>
      <c r="I66" s="355">
        <v>268</v>
      </c>
      <c r="J66" s="355">
        <v>266</v>
      </c>
      <c r="K66" s="355">
        <v>0</v>
      </c>
      <c r="L66" s="355">
        <v>0</v>
      </c>
      <c r="M66" s="355">
        <v>0</v>
      </c>
      <c r="N66" s="355">
        <v>0</v>
      </c>
      <c r="O66" s="355">
        <v>0</v>
      </c>
      <c r="P66" s="355">
        <v>0</v>
      </c>
      <c r="Q66" s="355">
        <v>0</v>
      </c>
      <c r="R66" s="355">
        <v>0</v>
      </c>
      <c r="S66" s="355">
        <v>0</v>
      </c>
      <c r="T66" s="355">
        <v>0</v>
      </c>
      <c r="U66" s="355">
        <v>88</v>
      </c>
      <c r="V66" s="355">
        <f t="shared" si="1"/>
        <v>88</v>
      </c>
      <c r="W66" s="355">
        <v>95</v>
      </c>
      <c r="X66" s="355">
        <v>88</v>
      </c>
      <c r="Y66" s="374"/>
      <c r="Z66" s="361">
        <v>0</v>
      </c>
      <c r="AA66" s="361"/>
      <c r="AB66" s="361"/>
      <c r="AC66" s="361">
        <v>0</v>
      </c>
      <c r="AD66" s="361">
        <v>0</v>
      </c>
      <c r="AE66" s="361">
        <v>0</v>
      </c>
      <c r="AF66" s="361"/>
      <c r="AG66" s="361"/>
      <c r="AH66" s="451"/>
      <c r="AI66" s="451"/>
      <c r="AJ66" s="361"/>
      <c r="AK66" s="846"/>
      <c r="AL66" s="361"/>
      <c r="AM66" s="451"/>
      <c r="AN66" s="361"/>
      <c r="AO66" s="479">
        <v>45931</v>
      </c>
      <c r="AP66" s="451" t="s">
        <v>8932</v>
      </c>
      <c r="AQ66" s="451" t="s">
        <v>8933</v>
      </c>
      <c r="AR66" s="505" t="s">
        <v>4274</v>
      </c>
      <c r="AS66" s="451">
        <v>8905844629</v>
      </c>
      <c r="AT66" s="361"/>
      <c r="AU66" s="361"/>
      <c r="AV66" s="361"/>
      <c r="AW66" s="361"/>
      <c r="AX66" s="361"/>
      <c r="AY66" s="361"/>
      <c r="AZ66" s="361"/>
      <c r="BA66" s="451" t="s">
        <v>4277</v>
      </c>
      <c r="BB66" s="451">
        <v>0</v>
      </c>
      <c r="BC66" s="451">
        <v>0</v>
      </c>
      <c r="BD66" s="451" t="s">
        <v>4277</v>
      </c>
      <c r="BE66" s="451">
        <v>0</v>
      </c>
      <c r="BF66" s="451">
        <v>0</v>
      </c>
      <c r="BG66" s="355"/>
      <c r="BH66" s="355"/>
      <c r="BI66" s="355"/>
    </row>
    <row r="67" spans="1:61">
      <c r="A67" s="355" t="s">
        <v>23</v>
      </c>
      <c r="B67" s="355" t="s">
        <v>1287</v>
      </c>
      <c r="C67" s="356" t="s">
        <v>1409</v>
      </c>
      <c r="D67" s="357" t="s">
        <v>1409</v>
      </c>
      <c r="E67" s="355" t="s">
        <v>1410</v>
      </c>
      <c r="F67" s="355">
        <v>380</v>
      </c>
      <c r="G67" s="355">
        <v>105</v>
      </c>
      <c r="H67" s="355">
        <v>745</v>
      </c>
      <c r="I67" s="355">
        <v>378</v>
      </c>
      <c r="J67" s="355">
        <v>367</v>
      </c>
      <c r="K67" s="355">
        <v>7</v>
      </c>
      <c r="L67" s="355">
        <v>2</v>
      </c>
      <c r="M67" s="355">
        <v>5</v>
      </c>
      <c r="N67" s="355">
        <v>0</v>
      </c>
      <c r="O67" s="355">
        <v>0</v>
      </c>
      <c r="P67" s="355">
        <v>0</v>
      </c>
      <c r="Q67" s="355">
        <v>0</v>
      </c>
      <c r="R67" s="355">
        <v>51</v>
      </c>
      <c r="S67" s="355">
        <v>0</v>
      </c>
      <c r="T67" s="355">
        <v>0</v>
      </c>
      <c r="U67" s="355">
        <v>0</v>
      </c>
      <c r="V67" s="355">
        <f t="shared" si="1"/>
        <v>51</v>
      </c>
      <c r="W67" s="355">
        <v>0.15</v>
      </c>
      <c r="X67" s="355">
        <v>51</v>
      </c>
      <c r="Y67" s="252" t="s">
        <v>6818</v>
      </c>
      <c r="Z67" s="326">
        <v>18601917</v>
      </c>
      <c r="AA67" s="191">
        <v>26.64</v>
      </c>
      <c r="AB67" s="347">
        <v>72.599999999999994</v>
      </c>
      <c r="AC67" s="361">
        <v>22.6632</v>
      </c>
      <c r="AD67" s="361"/>
      <c r="AE67" s="361">
        <v>22.6632</v>
      </c>
      <c r="AF67" s="361"/>
      <c r="AG67" s="361"/>
      <c r="AH67" s="451" t="s">
        <v>4682</v>
      </c>
      <c r="AI67" s="451" t="s">
        <v>4327</v>
      </c>
      <c r="AJ67" s="355"/>
      <c r="AK67" s="847" t="s">
        <v>6820</v>
      </c>
      <c r="AL67" s="361">
        <v>20.16</v>
      </c>
      <c r="AM67" s="451"/>
      <c r="AN67" s="361" t="s">
        <v>4272</v>
      </c>
      <c r="AO67" s="479">
        <v>44879</v>
      </c>
      <c r="AP67" s="361" t="s">
        <v>6819</v>
      </c>
      <c r="AQ67" s="451" t="s">
        <v>6821</v>
      </c>
      <c r="AR67" s="361" t="s">
        <v>4274</v>
      </c>
      <c r="AS67" s="451">
        <v>9783747947</v>
      </c>
      <c r="AT67" s="355"/>
      <c r="AU67" s="355"/>
      <c r="AV67" s="355"/>
      <c r="AW67" s="355"/>
      <c r="AX67" s="355"/>
      <c r="AY67" s="355"/>
      <c r="AZ67" s="355"/>
      <c r="BA67" s="505" t="s">
        <v>5750</v>
      </c>
      <c r="BB67" s="451">
        <v>12</v>
      </c>
      <c r="BC67" s="505">
        <v>0</v>
      </c>
      <c r="BD67" s="505" t="s">
        <v>5750</v>
      </c>
      <c r="BE67" s="451">
        <v>22.6632</v>
      </c>
      <c r="BF67" s="451">
        <v>10.6632</v>
      </c>
      <c r="BG67" s="355"/>
      <c r="BH67" s="355"/>
      <c r="BI67" s="355"/>
    </row>
    <row r="68" spans="1:61">
      <c r="A68" s="355" t="s">
        <v>23</v>
      </c>
      <c r="B68" s="355" t="s">
        <v>1287</v>
      </c>
      <c r="C68" s="356" t="s">
        <v>1409</v>
      </c>
      <c r="D68" s="355" t="s">
        <v>1411</v>
      </c>
      <c r="E68" s="355" t="s">
        <v>1412</v>
      </c>
      <c r="F68" s="355">
        <v>255</v>
      </c>
      <c r="G68" s="355">
        <v>73</v>
      </c>
      <c r="H68" s="355">
        <v>491</v>
      </c>
      <c r="I68" s="355">
        <v>261</v>
      </c>
      <c r="J68" s="355">
        <v>230</v>
      </c>
      <c r="K68" s="355">
        <v>261</v>
      </c>
      <c r="L68" s="355">
        <v>136</v>
      </c>
      <c r="M68" s="355">
        <v>125</v>
      </c>
      <c r="N68" s="355">
        <v>0</v>
      </c>
      <c r="O68" s="355">
        <v>0</v>
      </c>
      <c r="P68" s="355">
        <v>0</v>
      </c>
      <c r="Q68" s="355">
        <v>0</v>
      </c>
      <c r="R68" s="355">
        <v>0</v>
      </c>
      <c r="S68" s="355">
        <v>13.27</v>
      </c>
      <c r="T68" s="355">
        <v>0</v>
      </c>
      <c r="U68" s="355">
        <v>9.52</v>
      </c>
      <c r="V68" s="355">
        <f t="shared" si="1"/>
        <v>9.52</v>
      </c>
      <c r="W68" s="355">
        <v>18.21</v>
      </c>
      <c r="X68" s="355">
        <v>22.79</v>
      </c>
      <c r="Y68" s="374">
        <v>0</v>
      </c>
      <c r="Z68" s="324" t="s">
        <v>6824</v>
      </c>
      <c r="AA68" s="191"/>
      <c r="AB68" s="347"/>
      <c r="AC68" s="361">
        <v>9.7124000000000006</v>
      </c>
      <c r="AD68" s="361">
        <v>9.7124000000000006</v>
      </c>
      <c r="AE68" s="361"/>
      <c r="AF68" s="361"/>
      <c r="AG68" s="361"/>
      <c r="AH68" s="451">
        <v>0</v>
      </c>
      <c r="AI68" s="451">
        <v>0</v>
      </c>
      <c r="AJ68" s="355"/>
      <c r="AK68" s="846">
        <v>0</v>
      </c>
      <c r="AL68" s="361">
        <v>0</v>
      </c>
      <c r="AM68" s="451"/>
      <c r="AN68" s="361" t="s">
        <v>4272</v>
      </c>
      <c r="AO68" s="479">
        <v>44879</v>
      </c>
      <c r="AP68" s="361" t="s">
        <v>6823</v>
      </c>
      <c r="AQ68" s="451" t="s">
        <v>6825</v>
      </c>
      <c r="AR68" s="361" t="s">
        <v>4274</v>
      </c>
      <c r="AS68" s="451"/>
      <c r="AT68" s="355"/>
      <c r="AU68" s="355"/>
      <c r="AV68" s="355"/>
      <c r="AW68" s="355"/>
      <c r="AX68" s="355"/>
      <c r="AY68" s="355"/>
      <c r="AZ68" s="355"/>
      <c r="BA68" s="505" t="s">
        <v>5750</v>
      </c>
      <c r="BB68" s="451">
        <v>0</v>
      </c>
      <c r="BC68" s="505">
        <v>0</v>
      </c>
      <c r="BD68" s="505" t="s">
        <v>5750</v>
      </c>
      <c r="BE68" s="451">
        <v>9.7124000000000006</v>
      </c>
      <c r="BF68" s="451">
        <v>9.7124000000000006</v>
      </c>
      <c r="BG68" s="355"/>
      <c r="BH68" s="355"/>
      <c r="BI68" s="355"/>
    </row>
    <row r="69" spans="1:61">
      <c r="A69" s="355" t="s">
        <v>23</v>
      </c>
      <c r="B69" s="355" t="s">
        <v>1287</v>
      </c>
      <c r="C69" s="356" t="s">
        <v>1409</v>
      </c>
      <c r="D69" s="355" t="s">
        <v>1129</v>
      </c>
      <c r="E69" s="355" t="s">
        <v>1413</v>
      </c>
      <c r="F69" s="355">
        <v>890</v>
      </c>
      <c r="G69" s="355">
        <v>115</v>
      </c>
      <c r="H69" s="355">
        <v>691</v>
      </c>
      <c r="I69" s="355">
        <v>376</v>
      </c>
      <c r="J69" s="355">
        <v>315</v>
      </c>
      <c r="K69" s="355">
        <v>249</v>
      </c>
      <c r="L69" s="355">
        <v>128</v>
      </c>
      <c r="M69" s="355">
        <v>121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20</v>
      </c>
      <c r="T69" s="355">
        <v>0</v>
      </c>
      <c r="U69" s="355">
        <v>21.08</v>
      </c>
      <c r="V69" s="355">
        <f t="shared" ref="V69:V101" si="2">R69+T69+U69</f>
        <v>21.08</v>
      </c>
      <c r="W69" s="355">
        <v>26.08</v>
      </c>
      <c r="X69" s="355">
        <v>41.08</v>
      </c>
      <c r="Y69" s="374">
        <v>0</v>
      </c>
      <c r="Z69" s="324">
        <v>1659</v>
      </c>
      <c r="AA69" s="191"/>
      <c r="AB69" s="347"/>
      <c r="AC69" s="361">
        <v>25.325199999999999</v>
      </c>
      <c r="AD69" s="361"/>
      <c r="AE69" s="361">
        <v>25.325199999999999</v>
      </c>
      <c r="AF69" s="361"/>
      <c r="AG69" s="361"/>
      <c r="AH69" s="451">
        <v>0</v>
      </c>
      <c r="AI69" s="451">
        <v>0</v>
      </c>
      <c r="AJ69" s="355"/>
      <c r="AK69" s="846">
        <v>0</v>
      </c>
      <c r="AL69" s="361">
        <v>0</v>
      </c>
      <c r="AM69" s="451"/>
      <c r="AN69" s="361" t="s">
        <v>4272</v>
      </c>
      <c r="AO69" s="479">
        <v>44879</v>
      </c>
      <c r="AP69" s="361" t="s">
        <v>5610</v>
      </c>
      <c r="AQ69" s="451" t="s">
        <v>6822</v>
      </c>
      <c r="AR69" s="361" t="s">
        <v>4293</v>
      </c>
      <c r="AS69" s="451">
        <v>8003114594</v>
      </c>
      <c r="AT69" s="355"/>
      <c r="AU69" s="355"/>
      <c r="AV69" s="355"/>
      <c r="AW69" s="355"/>
      <c r="AX69" s="355"/>
      <c r="AY69" s="355"/>
      <c r="AZ69" s="355"/>
      <c r="BA69" s="505" t="s">
        <v>5750</v>
      </c>
      <c r="BB69" s="451">
        <v>0</v>
      </c>
      <c r="BC69" s="505">
        <v>0</v>
      </c>
      <c r="BD69" s="505" t="s">
        <v>5750</v>
      </c>
      <c r="BE69" s="451">
        <v>25.325199999999999</v>
      </c>
      <c r="BF69" s="451">
        <v>25.325199999999999</v>
      </c>
      <c r="BG69" s="355"/>
      <c r="BH69" s="355"/>
      <c r="BI69" s="355"/>
    </row>
    <row r="70" spans="1:61">
      <c r="A70" s="355" t="s">
        <v>23</v>
      </c>
      <c r="B70" s="355" t="s">
        <v>1287</v>
      </c>
      <c r="C70" s="356" t="s">
        <v>1409</v>
      </c>
      <c r="D70" s="355" t="s">
        <v>1414</v>
      </c>
      <c r="E70" s="355" t="s">
        <v>1415</v>
      </c>
      <c r="F70" s="355">
        <v>384</v>
      </c>
      <c r="G70" s="355">
        <v>112</v>
      </c>
      <c r="H70" s="355">
        <v>707</v>
      </c>
      <c r="I70" s="355">
        <v>364</v>
      </c>
      <c r="J70" s="355">
        <v>343</v>
      </c>
      <c r="K70" s="355">
        <v>209</v>
      </c>
      <c r="L70" s="355">
        <v>95</v>
      </c>
      <c r="M70" s="355">
        <v>114</v>
      </c>
      <c r="N70" s="355">
        <v>0</v>
      </c>
      <c r="O70" s="355">
        <v>0</v>
      </c>
      <c r="P70" s="355">
        <v>0</v>
      </c>
      <c r="Q70" s="355">
        <v>0</v>
      </c>
      <c r="R70" s="355">
        <v>0</v>
      </c>
      <c r="S70" s="355">
        <v>0</v>
      </c>
      <c r="T70" s="355">
        <v>0</v>
      </c>
      <c r="U70" s="355">
        <v>30</v>
      </c>
      <c r="V70" s="355">
        <f t="shared" si="2"/>
        <v>30</v>
      </c>
      <c r="W70" s="355">
        <v>32.07</v>
      </c>
      <c r="X70" s="355">
        <v>30</v>
      </c>
      <c r="Y70" s="374">
        <v>0</v>
      </c>
      <c r="Z70" s="324">
        <v>0</v>
      </c>
      <c r="AA70" s="191">
        <v>0</v>
      </c>
      <c r="AB70" s="347">
        <v>0</v>
      </c>
      <c r="AC70" s="361">
        <v>0</v>
      </c>
      <c r="AD70" s="361">
        <v>0</v>
      </c>
      <c r="AE70" s="361">
        <v>0</v>
      </c>
      <c r="AF70" s="361">
        <v>0</v>
      </c>
      <c r="AG70" s="361">
        <v>0</v>
      </c>
      <c r="AH70" s="451">
        <v>0</v>
      </c>
      <c r="AI70" s="451">
        <v>0</v>
      </c>
      <c r="AJ70" s="355"/>
      <c r="AK70" s="846">
        <v>0</v>
      </c>
      <c r="AL70" s="361">
        <v>0</v>
      </c>
      <c r="AM70" s="451"/>
      <c r="AN70" s="361" t="s">
        <v>4272</v>
      </c>
      <c r="AO70" s="479">
        <v>44879</v>
      </c>
      <c r="AP70" s="361" t="s">
        <v>6826</v>
      </c>
      <c r="AQ70" s="451" t="s">
        <v>6827</v>
      </c>
      <c r="AR70" s="361" t="s">
        <v>4293</v>
      </c>
      <c r="AS70" s="451">
        <v>978313652</v>
      </c>
      <c r="AT70" s="355"/>
      <c r="AU70" s="355"/>
      <c r="AV70" s="355"/>
      <c r="AW70" s="355"/>
      <c r="AX70" s="355"/>
      <c r="AY70" s="355"/>
      <c r="AZ70" s="355"/>
      <c r="BA70" s="505" t="s">
        <v>5750</v>
      </c>
      <c r="BB70" s="451">
        <v>0</v>
      </c>
      <c r="BC70" s="505">
        <v>0</v>
      </c>
      <c r="BD70" s="505" t="s">
        <v>5750</v>
      </c>
      <c r="BE70" s="451">
        <v>0</v>
      </c>
      <c r="BF70" s="451">
        <v>0</v>
      </c>
      <c r="BG70" s="355"/>
      <c r="BH70" s="355"/>
      <c r="BI70" s="355"/>
    </row>
    <row r="71" spans="1:61" ht="45.75">
      <c r="A71" s="355" t="s">
        <v>23</v>
      </c>
      <c r="B71" s="355" t="s">
        <v>1287</v>
      </c>
      <c r="C71" s="356" t="s">
        <v>1416</v>
      </c>
      <c r="D71" s="357" t="s">
        <v>1417</v>
      </c>
      <c r="E71" s="355" t="s">
        <v>1418</v>
      </c>
      <c r="F71" s="355">
        <v>709.43</v>
      </c>
      <c r="G71" s="355">
        <v>345</v>
      </c>
      <c r="H71" s="355">
        <v>1749</v>
      </c>
      <c r="I71" s="355">
        <v>915</v>
      </c>
      <c r="J71" s="355">
        <v>834</v>
      </c>
      <c r="K71" s="355">
        <v>785</v>
      </c>
      <c r="L71" s="355">
        <v>420</v>
      </c>
      <c r="M71" s="355">
        <v>365</v>
      </c>
      <c r="N71" s="355">
        <v>7</v>
      </c>
      <c r="O71" s="355">
        <v>3</v>
      </c>
      <c r="P71" s="355">
        <v>4</v>
      </c>
      <c r="Q71" s="355">
        <v>0</v>
      </c>
      <c r="R71" s="355">
        <v>0</v>
      </c>
      <c r="S71" s="355">
        <v>42.25</v>
      </c>
      <c r="T71" s="355">
        <v>0</v>
      </c>
      <c r="U71" s="355">
        <v>110</v>
      </c>
      <c r="V71" s="355">
        <f t="shared" si="2"/>
        <v>110</v>
      </c>
      <c r="W71" s="355">
        <v>87</v>
      </c>
      <c r="X71" s="355">
        <v>152.25</v>
      </c>
      <c r="Y71" s="657" t="s">
        <v>4124</v>
      </c>
      <c r="Z71" s="359">
        <v>318204</v>
      </c>
      <c r="AA71" s="358">
        <v>26.773872000000001</v>
      </c>
      <c r="AB71" s="358">
        <v>72.503800999999996</v>
      </c>
      <c r="AC71" s="329">
        <v>32</v>
      </c>
      <c r="AD71" s="358">
        <v>32</v>
      </c>
      <c r="AE71" s="358"/>
      <c r="AF71" s="358"/>
      <c r="AG71" s="358"/>
      <c r="AH71" s="790" t="s">
        <v>4010</v>
      </c>
      <c r="AI71" s="447" t="s">
        <v>7692</v>
      </c>
      <c r="AJ71" s="358"/>
      <c r="AK71" s="853" t="s">
        <v>4123</v>
      </c>
      <c r="AL71" s="658">
        <v>5.77</v>
      </c>
      <c r="AM71" s="657">
        <v>3.0449000000000002</v>
      </c>
      <c r="AN71" s="334" t="s">
        <v>4277</v>
      </c>
      <c r="AO71" s="463">
        <v>44611</v>
      </c>
      <c r="AP71" s="358" t="s">
        <v>7718</v>
      </c>
      <c r="AQ71" s="447" t="s">
        <v>7719</v>
      </c>
      <c r="AR71" s="358"/>
      <c r="AS71" s="447">
        <v>9610669223</v>
      </c>
      <c r="AT71" s="358"/>
      <c r="AU71" s="358"/>
      <c r="AV71" s="358"/>
      <c r="AW71" s="358"/>
      <c r="AX71" s="358"/>
      <c r="AY71" s="358"/>
      <c r="AZ71" s="358"/>
      <c r="BA71" s="808" t="s">
        <v>4277</v>
      </c>
      <c r="BB71" s="447">
        <v>5</v>
      </c>
      <c r="BC71" s="447"/>
      <c r="BD71" s="808" t="s">
        <v>4277</v>
      </c>
      <c r="BE71" s="447">
        <v>27</v>
      </c>
      <c r="BF71" s="447">
        <v>27</v>
      </c>
      <c r="BG71" s="355"/>
      <c r="BH71" s="355"/>
      <c r="BI71" s="355"/>
    </row>
    <row r="72" spans="1:61">
      <c r="A72" s="355" t="s">
        <v>23</v>
      </c>
      <c r="B72" s="355" t="s">
        <v>1287</v>
      </c>
      <c r="C72" s="356" t="s">
        <v>1416</v>
      </c>
      <c r="D72" s="355" t="s">
        <v>1419</v>
      </c>
      <c r="E72" s="355" t="s">
        <v>1420</v>
      </c>
      <c r="F72" s="355">
        <v>605.29999999999995</v>
      </c>
      <c r="G72" s="355">
        <v>67</v>
      </c>
      <c r="H72" s="355">
        <v>412</v>
      </c>
      <c r="I72" s="355">
        <v>205</v>
      </c>
      <c r="J72" s="355">
        <v>207</v>
      </c>
      <c r="K72" s="355">
        <v>46</v>
      </c>
      <c r="L72" s="355">
        <v>25</v>
      </c>
      <c r="M72" s="355">
        <v>21</v>
      </c>
      <c r="N72" s="355">
        <v>114</v>
      </c>
      <c r="O72" s="355">
        <v>57</v>
      </c>
      <c r="P72" s="355">
        <v>57</v>
      </c>
      <c r="Q72" s="355">
        <v>0</v>
      </c>
      <c r="R72" s="355">
        <v>0</v>
      </c>
      <c r="S72" s="355">
        <v>50.75</v>
      </c>
      <c r="T72" s="355">
        <v>0</v>
      </c>
      <c r="U72" s="355">
        <v>142</v>
      </c>
      <c r="V72" s="355">
        <f t="shared" si="2"/>
        <v>142</v>
      </c>
      <c r="W72" s="355">
        <v>101</v>
      </c>
      <c r="X72" s="355">
        <v>192.75</v>
      </c>
      <c r="Y72" s="374" t="s">
        <v>7695</v>
      </c>
      <c r="Z72" s="326">
        <v>2.0426326429230598E+17</v>
      </c>
      <c r="AA72" s="361"/>
      <c r="AB72" s="361"/>
      <c r="AC72" s="361">
        <v>32.666200000000003</v>
      </c>
      <c r="AD72" s="361"/>
      <c r="AE72" s="361">
        <v>32.666200000000003</v>
      </c>
      <c r="AF72" s="361"/>
      <c r="AG72" s="361"/>
      <c r="AH72" s="451" t="s">
        <v>6087</v>
      </c>
      <c r="AI72" s="451" t="s">
        <v>4327</v>
      </c>
      <c r="AJ72" s="361"/>
      <c r="AK72" s="847" t="s">
        <v>8185</v>
      </c>
      <c r="AL72" s="361">
        <v>12.46</v>
      </c>
      <c r="AM72" s="451"/>
      <c r="AN72" s="361" t="s">
        <v>4272</v>
      </c>
      <c r="AO72" s="479">
        <v>44825</v>
      </c>
      <c r="AP72" s="361" t="s">
        <v>8184</v>
      </c>
      <c r="AQ72" s="451" t="s">
        <v>7376</v>
      </c>
      <c r="AR72" s="361" t="s">
        <v>4293</v>
      </c>
      <c r="AS72" s="451">
        <v>9828764796</v>
      </c>
      <c r="AT72" s="361"/>
      <c r="AU72" s="361"/>
      <c r="AV72" s="361"/>
      <c r="AW72" s="361"/>
      <c r="AX72" s="361"/>
      <c r="AY72" s="361"/>
      <c r="AZ72" s="361"/>
      <c r="BA72" s="451" t="s">
        <v>5750</v>
      </c>
      <c r="BB72" s="451">
        <v>10</v>
      </c>
      <c r="BC72" s="451"/>
      <c r="BD72" s="451"/>
      <c r="BE72" s="451">
        <v>32.666200000000003</v>
      </c>
      <c r="BF72" s="451">
        <v>22.6662</v>
      </c>
      <c r="BG72" s="355"/>
      <c r="BH72" s="355"/>
      <c r="BI72" s="355"/>
    </row>
    <row r="73" spans="1:61">
      <c r="A73" s="355" t="s">
        <v>23</v>
      </c>
      <c r="B73" s="355" t="s">
        <v>1287</v>
      </c>
      <c r="C73" s="356" t="s">
        <v>1416</v>
      </c>
      <c r="D73" s="355" t="s">
        <v>1421</v>
      </c>
      <c r="E73" s="355" t="s">
        <v>1422</v>
      </c>
      <c r="F73" s="355">
        <v>595.70000000000005</v>
      </c>
      <c r="G73" s="355">
        <v>133</v>
      </c>
      <c r="H73" s="355">
        <v>886</v>
      </c>
      <c r="I73" s="355">
        <v>443</v>
      </c>
      <c r="J73" s="355">
        <v>443</v>
      </c>
      <c r="K73" s="355">
        <v>192</v>
      </c>
      <c r="L73" s="355">
        <v>97</v>
      </c>
      <c r="M73" s="355">
        <v>95</v>
      </c>
      <c r="N73" s="355">
        <v>268</v>
      </c>
      <c r="O73" s="355">
        <v>129</v>
      </c>
      <c r="P73" s="355">
        <v>139</v>
      </c>
      <c r="Q73" s="355">
        <v>0</v>
      </c>
      <c r="R73" s="355">
        <v>0</v>
      </c>
      <c r="S73" s="355">
        <v>45</v>
      </c>
      <c r="T73" s="355">
        <v>0</v>
      </c>
      <c r="U73" s="355">
        <v>55</v>
      </c>
      <c r="V73" s="355">
        <f t="shared" si="2"/>
        <v>55</v>
      </c>
      <c r="W73" s="355">
        <v>105</v>
      </c>
      <c r="X73" s="355">
        <v>100</v>
      </c>
      <c r="Y73" s="374">
        <v>0</v>
      </c>
      <c r="Z73" s="324" t="s">
        <v>8190</v>
      </c>
      <c r="AA73" s="361"/>
      <c r="AB73" s="361"/>
      <c r="AC73" s="361">
        <v>6.1188000000000002</v>
      </c>
      <c r="AD73" s="361"/>
      <c r="AE73" s="361">
        <v>6.1188000000000002</v>
      </c>
      <c r="AF73" s="361">
        <v>0</v>
      </c>
      <c r="AG73" s="361">
        <v>0</v>
      </c>
      <c r="AH73" s="451">
        <v>0</v>
      </c>
      <c r="AI73" s="451">
        <v>0</v>
      </c>
      <c r="AJ73" s="361"/>
      <c r="AK73" s="846">
        <v>0</v>
      </c>
      <c r="AL73" s="361">
        <v>0</v>
      </c>
      <c r="AM73" s="451"/>
      <c r="AN73" s="361" t="s">
        <v>4272</v>
      </c>
      <c r="AO73" s="479">
        <v>44825</v>
      </c>
      <c r="AP73" s="361" t="s">
        <v>8189</v>
      </c>
      <c r="AQ73" s="451" t="s">
        <v>8191</v>
      </c>
      <c r="AR73" s="361" t="s">
        <v>4293</v>
      </c>
      <c r="AS73" s="451">
        <v>8094019325</v>
      </c>
      <c r="AT73" s="361"/>
      <c r="AU73" s="361"/>
      <c r="AV73" s="361"/>
      <c r="AW73" s="361"/>
      <c r="AX73" s="361"/>
      <c r="AY73" s="361"/>
      <c r="AZ73" s="361"/>
      <c r="BA73" s="451">
        <v>0</v>
      </c>
      <c r="BB73" s="451">
        <v>0</v>
      </c>
      <c r="BC73" s="451"/>
      <c r="BD73" s="451" t="s">
        <v>4277</v>
      </c>
      <c r="BE73" s="451">
        <v>6.1188000000000002</v>
      </c>
      <c r="BF73" s="451">
        <v>6.1188000000000002</v>
      </c>
      <c r="BG73" s="355"/>
      <c r="BH73" s="355"/>
      <c r="BI73" s="355"/>
    </row>
    <row r="74" spans="1:61">
      <c r="A74" s="355" t="s">
        <v>23</v>
      </c>
      <c r="B74" s="355" t="s">
        <v>1287</v>
      </c>
      <c r="C74" s="356" t="s">
        <v>1416</v>
      </c>
      <c r="D74" s="355" t="s">
        <v>1423</v>
      </c>
      <c r="E74" s="355" t="s">
        <v>1424</v>
      </c>
      <c r="F74" s="355">
        <v>179.57</v>
      </c>
      <c r="G74" s="355">
        <v>48</v>
      </c>
      <c r="H74" s="355">
        <v>323</v>
      </c>
      <c r="I74" s="355">
        <v>169</v>
      </c>
      <c r="J74" s="355">
        <v>154</v>
      </c>
      <c r="K74" s="355">
        <v>234</v>
      </c>
      <c r="L74" s="355">
        <v>119</v>
      </c>
      <c r="M74" s="355">
        <v>115</v>
      </c>
      <c r="N74" s="355">
        <v>0</v>
      </c>
      <c r="O74" s="355">
        <v>0</v>
      </c>
      <c r="P74" s="355">
        <v>0</v>
      </c>
      <c r="Q74" s="355">
        <v>0</v>
      </c>
      <c r="R74" s="355">
        <v>0</v>
      </c>
      <c r="S74" s="355">
        <v>0</v>
      </c>
      <c r="T74" s="355">
        <v>0</v>
      </c>
      <c r="U74" s="355">
        <v>30.1</v>
      </c>
      <c r="V74" s="355">
        <f t="shared" si="2"/>
        <v>30.1</v>
      </c>
      <c r="W74" s="355">
        <v>40.25</v>
      </c>
      <c r="X74" s="355">
        <v>30.1</v>
      </c>
      <c r="Y74" s="374">
        <v>0</v>
      </c>
      <c r="Z74" s="324">
        <v>0</v>
      </c>
      <c r="AA74" s="361">
        <v>0</v>
      </c>
      <c r="AB74" s="361">
        <v>0</v>
      </c>
      <c r="AC74" s="361">
        <v>0</v>
      </c>
      <c r="AD74" s="361">
        <v>0</v>
      </c>
      <c r="AE74" s="361">
        <v>0</v>
      </c>
      <c r="AF74" s="361">
        <v>0</v>
      </c>
      <c r="AG74" s="361">
        <v>0</v>
      </c>
      <c r="AH74" s="451">
        <v>0</v>
      </c>
      <c r="AI74" s="451">
        <v>0</v>
      </c>
      <c r="AJ74" s="361"/>
      <c r="AK74" s="846">
        <v>0</v>
      </c>
      <c r="AL74" s="361">
        <v>0</v>
      </c>
      <c r="AM74" s="451">
        <v>0</v>
      </c>
      <c r="AN74" s="361" t="s">
        <v>4272</v>
      </c>
      <c r="AO74" s="479">
        <v>44825</v>
      </c>
      <c r="AP74" s="361" t="s">
        <v>8188</v>
      </c>
      <c r="AQ74" s="451" t="s">
        <v>6140</v>
      </c>
      <c r="AR74" s="361" t="s">
        <v>4274</v>
      </c>
      <c r="AS74" s="451">
        <v>9772940317</v>
      </c>
      <c r="AT74" s="361"/>
      <c r="AU74" s="361"/>
      <c r="AV74" s="361"/>
      <c r="AW74" s="361"/>
      <c r="AX74" s="361"/>
      <c r="AY74" s="361"/>
      <c r="AZ74" s="361"/>
      <c r="BA74" s="451">
        <v>0</v>
      </c>
      <c r="BB74" s="451">
        <v>0</v>
      </c>
      <c r="BC74" s="451">
        <v>0</v>
      </c>
      <c r="BD74" s="451">
        <v>0</v>
      </c>
      <c r="BE74" s="451">
        <v>0</v>
      </c>
      <c r="BF74" s="451">
        <v>0</v>
      </c>
      <c r="BG74" s="355"/>
      <c r="BH74" s="355"/>
      <c r="BI74" s="355"/>
    </row>
    <row r="75" spans="1:61">
      <c r="A75" s="355" t="s">
        <v>23</v>
      </c>
      <c r="B75" s="355" t="s">
        <v>1287</v>
      </c>
      <c r="C75" s="356" t="s">
        <v>1416</v>
      </c>
      <c r="D75" s="355" t="s">
        <v>1425</v>
      </c>
      <c r="E75" s="355" t="s">
        <v>1426</v>
      </c>
      <c r="F75" s="355">
        <v>252.75</v>
      </c>
      <c r="G75" s="355">
        <v>56</v>
      </c>
      <c r="H75" s="355">
        <v>372</v>
      </c>
      <c r="I75" s="355">
        <v>183</v>
      </c>
      <c r="J75" s="355">
        <v>189</v>
      </c>
      <c r="K75" s="355">
        <v>15</v>
      </c>
      <c r="L75" s="355">
        <v>6</v>
      </c>
      <c r="M75" s="355">
        <v>9</v>
      </c>
      <c r="N75" s="355">
        <v>91</v>
      </c>
      <c r="O75" s="355">
        <v>42</v>
      </c>
      <c r="P75" s="355">
        <v>49</v>
      </c>
      <c r="Q75" s="355">
        <v>0</v>
      </c>
      <c r="R75" s="355">
        <v>0</v>
      </c>
      <c r="S75" s="355">
        <v>0</v>
      </c>
      <c r="T75" s="355">
        <v>0</v>
      </c>
      <c r="U75" s="355">
        <v>55.25</v>
      </c>
      <c r="V75" s="355">
        <f t="shared" si="2"/>
        <v>55.25</v>
      </c>
      <c r="W75" s="355">
        <v>60.1</v>
      </c>
      <c r="X75" s="355">
        <v>55.25</v>
      </c>
      <c r="Y75" s="374">
        <v>0</v>
      </c>
      <c r="Z75" s="324" t="s">
        <v>8187</v>
      </c>
      <c r="AA75" s="361"/>
      <c r="AB75" s="361"/>
      <c r="AC75" s="361">
        <v>0.59089999999999998</v>
      </c>
      <c r="AD75" s="361"/>
      <c r="AE75" s="361">
        <v>0.59089999999999998</v>
      </c>
      <c r="AF75" s="361"/>
      <c r="AG75" s="361"/>
      <c r="AH75" s="451">
        <v>0</v>
      </c>
      <c r="AI75" s="451">
        <v>0</v>
      </c>
      <c r="AJ75" s="361"/>
      <c r="AK75" s="846">
        <v>0</v>
      </c>
      <c r="AL75" s="361">
        <v>0</v>
      </c>
      <c r="AM75" s="451"/>
      <c r="AN75" s="361" t="s">
        <v>4272</v>
      </c>
      <c r="AO75" s="479">
        <v>44825</v>
      </c>
      <c r="AP75" s="361" t="s">
        <v>8186</v>
      </c>
      <c r="AQ75" s="451" t="s">
        <v>6140</v>
      </c>
      <c r="AR75" s="361" t="s">
        <v>4274</v>
      </c>
      <c r="AS75" s="451">
        <v>9772940317</v>
      </c>
      <c r="AT75" s="361"/>
      <c r="AU75" s="361"/>
      <c r="AV75" s="361"/>
      <c r="AW75" s="361"/>
      <c r="AX75" s="361"/>
      <c r="AY75" s="361"/>
      <c r="AZ75" s="361"/>
      <c r="BA75" s="451"/>
      <c r="BB75" s="451">
        <v>0</v>
      </c>
      <c r="BC75" s="451"/>
      <c r="BD75" s="451" t="s">
        <v>4277</v>
      </c>
      <c r="BE75" s="451">
        <v>0.59089999999999998</v>
      </c>
      <c r="BF75" s="451">
        <v>0.59089999999999998</v>
      </c>
      <c r="BG75" s="355"/>
      <c r="BH75" s="355"/>
      <c r="BI75" s="355"/>
    </row>
    <row r="76" spans="1:61">
      <c r="A76" s="355" t="s">
        <v>23</v>
      </c>
      <c r="B76" s="355" t="s">
        <v>1287</v>
      </c>
      <c r="C76" s="356" t="s">
        <v>1416</v>
      </c>
      <c r="D76" s="355" t="s">
        <v>1427</v>
      </c>
      <c r="E76" s="355" t="s">
        <v>1428</v>
      </c>
      <c r="F76" s="355">
        <v>258.35000000000002</v>
      </c>
      <c r="G76" s="355">
        <v>64</v>
      </c>
      <c r="H76" s="355">
        <v>398</v>
      </c>
      <c r="I76" s="355">
        <v>205</v>
      </c>
      <c r="J76" s="355">
        <v>193</v>
      </c>
      <c r="K76" s="355">
        <v>191</v>
      </c>
      <c r="L76" s="355">
        <v>92</v>
      </c>
      <c r="M76" s="355">
        <v>99</v>
      </c>
      <c r="N76" s="355">
        <v>33</v>
      </c>
      <c r="O76" s="355">
        <v>21</v>
      </c>
      <c r="P76" s="355">
        <v>12</v>
      </c>
      <c r="Q76" s="355">
        <v>0</v>
      </c>
      <c r="R76" s="355">
        <v>0</v>
      </c>
      <c r="S76" s="355">
        <v>0</v>
      </c>
      <c r="T76" s="355">
        <v>0</v>
      </c>
      <c r="U76" s="355">
        <v>30.25</v>
      </c>
      <c r="V76" s="355">
        <f t="shared" si="2"/>
        <v>30.25</v>
      </c>
      <c r="W76" s="355">
        <v>45.1</v>
      </c>
      <c r="X76" s="355">
        <v>30.25</v>
      </c>
      <c r="Y76" s="123" t="s">
        <v>8084</v>
      </c>
      <c r="Z76" s="324"/>
      <c r="AA76" s="361">
        <v>26.794473</v>
      </c>
      <c r="AB76" s="361">
        <v>72.504898999999995</v>
      </c>
      <c r="AC76" s="361"/>
      <c r="AD76" s="361"/>
      <c r="AE76" s="361"/>
      <c r="AF76" s="361"/>
      <c r="AG76" s="361"/>
      <c r="AH76" s="797" t="s">
        <v>4010</v>
      </c>
      <c r="AI76" s="451">
        <v>2021</v>
      </c>
      <c r="AJ76" s="361"/>
      <c r="AK76" s="846"/>
      <c r="AL76" s="361"/>
      <c r="AM76" s="451"/>
      <c r="AN76" s="361" t="s">
        <v>4272</v>
      </c>
      <c r="AO76" s="479"/>
      <c r="AP76" s="361" t="s">
        <v>8085</v>
      </c>
      <c r="AQ76" s="451" t="s">
        <v>8086</v>
      </c>
      <c r="AR76" s="361" t="s">
        <v>4274</v>
      </c>
      <c r="AS76" s="451">
        <v>9772277283</v>
      </c>
      <c r="AT76" s="361"/>
      <c r="AU76" s="361"/>
      <c r="AV76" s="361"/>
      <c r="AW76" s="361"/>
      <c r="AX76" s="361"/>
      <c r="AY76" s="361"/>
      <c r="AZ76" s="361"/>
      <c r="BA76" s="451" t="s">
        <v>5750</v>
      </c>
      <c r="BB76" s="451"/>
      <c r="BC76" s="451"/>
      <c r="BD76" s="451" t="s">
        <v>5750</v>
      </c>
      <c r="BE76" s="451"/>
      <c r="BF76" s="451"/>
      <c r="BG76" s="355"/>
      <c r="BH76" s="355"/>
      <c r="BI76" s="355"/>
    </row>
    <row r="77" spans="1:61">
      <c r="A77" s="355" t="s">
        <v>23</v>
      </c>
      <c r="B77" s="355" t="s">
        <v>1287</v>
      </c>
      <c r="C77" s="356" t="s">
        <v>1429</v>
      </c>
      <c r="D77" s="357" t="s">
        <v>1429</v>
      </c>
      <c r="E77" s="355" t="s">
        <v>1430</v>
      </c>
      <c r="F77" s="355">
        <v>1040.95</v>
      </c>
      <c r="G77" s="355">
        <v>153</v>
      </c>
      <c r="H77" s="355">
        <v>872</v>
      </c>
      <c r="I77" s="355">
        <v>467</v>
      </c>
      <c r="J77" s="355">
        <v>405</v>
      </c>
      <c r="K77" s="355">
        <v>232</v>
      </c>
      <c r="L77" s="355">
        <v>122</v>
      </c>
      <c r="M77" s="355">
        <v>110</v>
      </c>
      <c r="N77" s="355">
        <v>1</v>
      </c>
      <c r="O77" s="355">
        <v>1</v>
      </c>
      <c r="P77" s="355">
        <v>0</v>
      </c>
      <c r="Q77" s="355">
        <v>0</v>
      </c>
      <c r="R77" s="355">
        <v>0</v>
      </c>
      <c r="S77" s="355">
        <v>263.35000000000002</v>
      </c>
      <c r="T77" s="355">
        <v>0</v>
      </c>
      <c r="U77" s="355">
        <v>6</v>
      </c>
      <c r="V77" s="355">
        <f t="shared" si="2"/>
        <v>6</v>
      </c>
      <c r="W77" s="355">
        <v>12</v>
      </c>
      <c r="X77" s="355">
        <v>269.35000000000002</v>
      </c>
      <c r="Y77" s="374" t="s">
        <v>7695</v>
      </c>
      <c r="Z77" s="324">
        <v>163</v>
      </c>
      <c r="AA77" s="361"/>
      <c r="AB77" s="361"/>
      <c r="AC77" s="361">
        <v>25.1876</v>
      </c>
      <c r="AD77" s="361"/>
      <c r="AE77" s="361">
        <v>25.1876</v>
      </c>
      <c r="AF77" s="361"/>
      <c r="AG77" s="361"/>
      <c r="AH77" s="451" t="s">
        <v>5879</v>
      </c>
      <c r="AI77" s="451" t="s">
        <v>4008</v>
      </c>
      <c r="AJ77" s="361"/>
      <c r="AK77" s="847" t="s">
        <v>8160</v>
      </c>
      <c r="AL77" s="361">
        <v>10.7</v>
      </c>
      <c r="AM77" s="451"/>
      <c r="AN77" s="361" t="s">
        <v>4272</v>
      </c>
      <c r="AO77" s="479">
        <v>44836</v>
      </c>
      <c r="AP77" s="361" t="s">
        <v>8159</v>
      </c>
      <c r="AQ77" s="451" t="s">
        <v>8161</v>
      </c>
      <c r="AR77" s="361" t="s">
        <v>4274</v>
      </c>
      <c r="AS77" s="451">
        <v>9784649026</v>
      </c>
      <c r="AT77" s="361"/>
      <c r="AU77" s="361"/>
      <c r="AV77" s="361"/>
      <c r="AW77" s="361"/>
      <c r="AX77" s="361"/>
      <c r="AY77" s="361"/>
      <c r="AZ77" s="361"/>
      <c r="BA77" s="451" t="s">
        <v>4277</v>
      </c>
      <c r="BB77" s="451">
        <v>10</v>
      </c>
      <c r="BC77" s="451"/>
      <c r="BD77" s="451" t="s">
        <v>4277</v>
      </c>
      <c r="BE77" s="451">
        <v>25.1876</v>
      </c>
      <c r="BF77" s="451">
        <v>15.1876</v>
      </c>
      <c r="BG77" s="355"/>
      <c r="BH77" s="355"/>
      <c r="BI77" s="355"/>
    </row>
    <row r="78" spans="1:61">
      <c r="A78" s="355" t="s">
        <v>23</v>
      </c>
      <c r="B78" s="355" t="s">
        <v>1287</v>
      </c>
      <c r="C78" s="356" t="s">
        <v>1429</v>
      </c>
      <c r="D78" s="355" t="s">
        <v>1431</v>
      </c>
      <c r="E78" s="355" t="s">
        <v>1432</v>
      </c>
      <c r="F78" s="355">
        <v>512</v>
      </c>
      <c r="G78" s="355">
        <v>70</v>
      </c>
      <c r="H78" s="355">
        <v>454</v>
      </c>
      <c r="I78" s="355">
        <v>253</v>
      </c>
      <c r="J78" s="355">
        <v>201</v>
      </c>
      <c r="K78" s="355">
        <v>0</v>
      </c>
      <c r="L78" s="355">
        <v>0</v>
      </c>
      <c r="M78" s="355">
        <v>0</v>
      </c>
      <c r="N78" s="355">
        <v>0</v>
      </c>
      <c r="O78" s="355">
        <v>0</v>
      </c>
      <c r="P78" s="355">
        <v>0</v>
      </c>
      <c r="Q78" s="355">
        <v>0</v>
      </c>
      <c r="R78" s="355">
        <v>0</v>
      </c>
      <c r="S78" s="355">
        <v>0</v>
      </c>
      <c r="T78" s="355">
        <v>0</v>
      </c>
      <c r="U78" s="355">
        <v>100</v>
      </c>
      <c r="V78" s="355">
        <f t="shared" si="2"/>
        <v>100</v>
      </c>
      <c r="W78" s="355">
        <v>164</v>
      </c>
      <c r="X78" s="355">
        <v>100</v>
      </c>
      <c r="Y78" s="374" t="s">
        <v>7695</v>
      </c>
      <c r="Z78" s="324">
        <v>369</v>
      </c>
      <c r="AA78" s="361"/>
      <c r="AB78" s="361"/>
      <c r="AC78" s="361">
        <v>1.643</v>
      </c>
      <c r="AD78" s="361"/>
      <c r="AE78" s="361">
        <v>1.643</v>
      </c>
      <c r="AF78" s="361"/>
      <c r="AG78" s="361"/>
      <c r="AH78" s="451" t="s">
        <v>6087</v>
      </c>
      <c r="AI78" s="451" t="s">
        <v>4327</v>
      </c>
      <c r="AJ78" s="361"/>
      <c r="AK78" s="847" t="s">
        <v>8166</v>
      </c>
      <c r="AL78" s="361">
        <v>24.98</v>
      </c>
      <c r="AM78" s="451"/>
      <c r="AN78" s="361" t="s">
        <v>4272</v>
      </c>
      <c r="AO78" s="479">
        <v>44836</v>
      </c>
      <c r="AP78" s="361" t="s">
        <v>8165</v>
      </c>
      <c r="AQ78" s="451" t="s">
        <v>7144</v>
      </c>
      <c r="AR78" s="361" t="s">
        <v>4274</v>
      </c>
      <c r="AS78" s="451">
        <v>9928715399</v>
      </c>
      <c r="AT78" s="361"/>
      <c r="AU78" s="361"/>
      <c r="AV78" s="361"/>
      <c r="AW78" s="361"/>
      <c r="AX78" s="361"/>
      <c r="AY78" s="361"/>
      <c r="AZ78" s="361"/>
      <c r="BA78" s="451" t="s">
        <v>4277</v>
      </c>
      <c r="BB78" s="451">
        <v>1</v>
      </c>
      <c r="BC78" s="451"/>
      <c r="BD78" s="451" t="s">
        <v>4277</v>
      </c>
      <c r="BE78" s="451">
        <v>1.643</v>
      </c>
      <c r="BF78" s="451">
        <v>0.64300000000000002</v>
      </c>
      <c r="BG78" s="355"/>
      <c r="BH78" s="355"/>
      <c r="BI78" s="355"/>
    </row>
    <row r="79" spans="1:61">
      <c r="A79" s="355" t="s">
        <v>23</v>
      </c>
      <c r="B79" s="355" t="s">
        <v>1287</v>
      </c>
      <c r="C79" s="356" t="s">
        <v>1429</v>
      </c>
      <c r="D79" s="355" t="s">
        <v>1433</v>
      </c>
      <c r="E79" s="355" t="s">
        <v>1434</v>
      </c>
      <c r="F79" s="355">
        <v>687.05</v>
      </c>
      <c r="G79" s="355">
        <v>194</v>
      </c>
      <c r="H79" s="355">
        <v>1285</v>
      </c>
      <c r="I79" s="355">
        <v>663</v>
      </c>
      <c r="J79" s="355">
        <v>622</v>
      </c>
      <c r="K79" s="355">
        <v>208</v>
      </c>
      <c r="L79" s="355">
        <v>106</v>
      </c>
      <c r="M79" s="355">
        <v>102</v>
      </c>
      <c r="N79" s="355">
        <v>22</v>
      </c>
      <c r="O79" s="355">
        <v>12</v>
      </c>
      <c r="P79" s="355">
        <v>10</v>
      </c>
      <c r="Q79" s="355">
        <v>0</v>
      </c>
      <c r="R79" s="355">
        <v>0</v>
      </c>
      <c r="S79" s="355">
        <v>20.65</v>
      </c>
      <c r="T79" s="355">
        <v>0</v>
      </c>
      <c r="U79" s="355">
        <v>4</v>
      </c>
      <c r="V79" s="355">
        <f t="shared" si="2"/>
        <v>4</v>
      </c>
      <c r="W79" s="355">
        <v>6</v>
      </c>
      <c r="X79" s="355">
        <v>24.65</v>
      </c>
      <c r="Y79" s="374" t="s">
        <v>7695</v>
      </c>
      <c r="Z79" s="326">
        <v>175174</v>
      </c>
      <c r="AA79" s="361"/>
      <c r="AB79" s="361"/>
      <c r="AC79" s="361">
        <v>19.959099999999999</v>
      </c>
      <c r="AD79" s="361"/>
      <c r="AE79" s="361">
        <v>19.959099999999999</v>
      </c>
      <c r="AF79" s="361"/>
      <c r="AG79" s="361"/>
      <c r="AH79" s="451" t="s">
        <v>6087</v>
      </c>
      <c r="AI79" s="451" t="s">
        <v>4327</v>
      </c>
      <c r="AJ79" s="361"/>
      <c r="AK79" s="847" t="s">
        <v>8163</v>
      </c>
      <c r="AL79" s="361">
        <v>12.093999999999999</v>
      </c>
      <c r="AM79" s="451"/>
      <c r="AN79" s="361" t="s">
        <v>4272</v>
      </c>
      <c r="AO79" s="479">
        <v>44836</v>
      </c>
      <c r="AP79" s="361" t="s">
        <v>8162</v>
      </c>
      <c r="AQ79" s="451" t="s">
        <v>8164</v>
      </c>
      <c r="AR79" s="361" t="s">
        <v>4293</v>
      </c>
      <c r="AS79" s="451">
        <v>9166583266</v>
      </c>
      <c r="AT79" s="361"/>
      <c r="AU79" s="361"/>
      <c r="AV79" s="361"/>
      <c r="AW79" s="361"/>
      <c r="AX79" s="361"/>
      <c r="AY79" s="361"/>
      <c r="AZ79" s="361"/>
      <c r="BA79" s="451" t="s">
        <v>4277</v>
      </c>
      <c r="BB79" s="451">
        <v>10</v>
      </c>
      <c r="BC79" s="451"/>
      <c r="BD79" s="451" t="s">
        <v>4277</v>
      </c>
      <c r="BE79" s="451">
        <v>19.959099999999999</v>
      </c>
      <c r="BF79" s="451">
        <v>9.9590999999999994</v>
      </c>
      <c r="BG79" s="355"/>
      <c r="BH79" s="355"/>
      <c r="BI79" s="355"/>
    </row>
    <row r="80" spans="1:61">
      <c r="A80" s="355" t="s">
        <v>23</v>
      </c>
      <c r="B80" s="355" t="s">
        <v>1287</v>
      </c>
      <c r="C80" s="356" t="s">
        <v>1435</v>
      </c>
      <c r="D80" s="357" t="s">
        <v>1436</v>
      </c>
      <c r="E80" s="355" t="s">
        <v>1437</v>
      </c>
      <c r="F80" s="355">
        <v>1189</v>
      </c>
      <c r="G80" s="355">
        <v>277</v>
      </c>
      <c r="H80" s="355">
        <v>1675</v>
      </c>
      <c r="I80" s="355">
        <v>874</v>
      </c>
      <c r="J80" s="355">
        <v>801</v>
      </c>
      <c r="K80" s="355">
        <v>30</v>
      </c>
      <c r="L80" s="355">
        <v>13</v>
      </c>
      <c r="M80" s="355">
        <v>17</v>
      </c>
      <c r="N80" s="355">
        <v>0</v>
      </c>
      <c r="O80" s="355">
        <v>0</v>
      </c>
      <c r="P80" s="355">
        <v>0</v>
      </c>
      <c r="Q80" s="355">
        <v>0</v>
      </c>
      <c r="R80" s="355">
        <v>0</v>
      </c>
      <c r="S80" s="355">
        <v>106</v>
      </c>
      <c r="T80" s="355">
        <v>0</v>
      </c>
      <c r="U80" s="355">
        <v>19.239999999999998</v>
      </c>
      <c r="V80" s="355">
        <f t="shared" si="2"/>
        <v>19.239999999999998</v>
      </c>
      <c r="W80" s="355">
        <v>21.24</v>
      </c>
      <c r="X80" s="355">
        <v>125.24</v>
      </c>
      <c r="Y80" s="284" t="s">
        <v>4146</v>
      </c>
      <c r="Z80" s="359">
        <v>2.6861894189619699E+31</v>
      </c>
      <c r="AA80" s="360">
        <v>26.68</v>
      </c>
      <c r="AB80" s="358">
        <v>72.61</v>
      </c>
      <c r="AC80" s="358">
        <v>102.0454</v>
      </c>
      <c r="AD80" s="358"/>
      <c r="AE80" s="358">
        <v>102.0454</v>
      </c>
      <c r="AF80" s="358"/>
      <c r="AG80" s="358"/>
      <c r="AH80" s="451" t="s">
        <v>4682</v>
      </c>
      <c r="AI80" s="451" t="s">
        <v>4008</v>
      </c>
      <c r="AJ80" s="361"/>
      <c r="AK80" s="848" t="s">
        <v>4145</v>
      </c>
      <c r="AL80" s="358">
        <v>4.68</v>
      </c>
      <c r="AM80" s="447"/>
      <c r="AN80" s="358" t="s">
        <v>4272</v>
      </c>
      <c r="AO80" s="463">
        <v>44825</v>
      </c>
      <c r="AP80" s="358" t="s">
        <v>8133</v>
      </c>
      <c r="AQ80" s="447" t="s">
        <v>8134</v>
      </c>
      <c r="AR80" s="361" t="s">
        <v>4293</v>
      </c>
      <c r="AS80" s="447">
        <v>8003689016</v>
      </c>
      <c r="AT80" s="358"/>
      <c r="AU80" s="358"/>
      <c r="AV80" s="358"/>
      <c r="AW80" s="358"/>
      <c r="AX80" s="358"/>
      <c r="AY80" s="358"/>
      <c r="AZ80" s="358"/>
      <c r="BA80" s="447" t="s">
        <v>4277</v>
      </c>
      <c r="BB80" s="447">
        <v>18.510000000000002</v>
      </c>
      <c r="BC80" s="447"/>
      <c r="BD80" s="447" t="s">
        <v>4277</v>
      </c>
      <c r="BE80" s="447">
        <v>102.0454</v>
      </c>
      <c r="BF80" s="447">
        <v>83.535399999999996</v>
      </c>
      <c r="BG80" s="355"/>
      <c r="BH80" s="355"/>
      <c r="BI80" s="355"/>
    </row>
    <row r="81" spans="1:61">
      <c r="A81" s="355" t="s">
        <v>23</v>
      </c>
      <c r="B81" s="355" t="s">
        <v>1287</v>
      </c>
      <c r="C81" s="356" t="s">
        <v>1435</v>
      </c>
      <c r="D81" s="355" t="s">
        <v>1438</v>
      </c>
      <c r="E81" s="355" t="s">
        <v>1439</v>
      </c>
      <c r="F81" s="355">
        <v>1313</v>
      </c>
      <c r="G81" s="355">
        <v>185</v>
      </c>
      <c r="H81" s="355">
        <v>1216</v>
      </c>
      <c r="I81" s="355">
        <v>630</v>
      </c>
      <c r="J81" s="355">
        <v>586</v>
      </c>
      <c r="K81" s="355">
        <v>218</v>
      </c>
      <c r="L81" s="355">
        <v>104</v>
      </c>
      <c r="M81" s="355">
        <v>114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0</v>
      </c>
      <c r="T81" s="355">
        <v>0</v>
      </c>
      <c r="U81" s="355">
        <v>40.01</v>
      </c>
      <c r="V81" s="355">
        <f t="shared" si="2"/>
        <v>40.01</v>
      </c>
      <c r="W81" s="355">
        <v>53.01</v>
      </c>
      <c r="X81" s="355">
        <v>40.01</v>
      </c>
      <c r="Y81" s="284" t="s">
        <v>8135</v>
      </c>
      <c r="Z81" s="359">
        <v>23632387</v>
      </c>
      <c r="AA81" s="360">
        <v>26.64</v>
      </c>
      <c r="AB81" s="358">
        <v>72.63</v>
      </c>
      <c r="AC81" s="358">
        <v>15.026400000000001</v>
      </c>
      <c r="AD81" s="358">
        <v>12.869</v>
      </c>
      <c r="AE81" s="358">
        <v>2.1574</v>
      </c>
      <c r="AF81" s="358"/>
      <c r="AG81" s="358"/>
      <c r="AH81" s="451" t="s">
        <v>4682</v>
      </c>
      <c r="AI81" s="451" t="s">
        <v>4007</v>
      </c>
      <c r="AJ81" s="361"/>
      <c r="AK81" s="848" t="s">
        <v>8137</v>
      </c>
      <c r="AL81" s="358">
        <v>13.71</v>
      </c>
      <c r="AM81" s="447"/>
      <c r="AN81" s="358" t="s">
        <v>4272</v>
      </c>
      <c r="AO81" s="463">
        <v>44825</v>
      </c>
      <c r="AP81" s="358" t="s">
        <v>8136</v>
      </c>
      <c r="AQ81" s="447" t="s">
        <v>8138</v>
      </c>
      <c r="AR81" s="358" t="s">
        <v>4274</v>
      </c>
      <c r="AS81" s="447"/>
      <c r="AT81" s="358"/>
      <c r="AU81" s="358"/>
      <c r="AV81" s="358"/>
      <c r="AW81" s="358"/>
      <c r="AX81" s="358"/>
      <c r="AY81" s="358"/>
      <c r="AZ81" s="358"/>
      <c r="BA81" s="447" t="s">
        <v>4277</v>
      </c>
      <c r="BB81" s="447">
        <v>10</v>
      </c>
      <c r="BC81" s="447"/>
      <c r="BD81" s="447" t="s">
        <v>4277</v>
      </c>
      <c r="BE81" s="447">
        <v>15.026400000000001</v>
      </c>
      <c r="BF81" s="447">
        <v>15.026400000000001</v>
      </c>
      <c r="BG81" s="355"/>
      <c r="BH81" s="355"/>
      <c r="BI81" s="355"/>
    </row>
    <row r="82" spans="1:61">
      <c r="A82" s="355" t="s">
        <v>23</v>
      </c>
      <c r="B82" s="355" t="s">
        <v>1287</v>
      </c>
      <c r="C82" s="356" t="s">
        <v>1440</v>
      </c>
      <c r="D82" s="357" t="s">
        <v>1441</v>
      </c>
      <c r="E82" s="355" t="s">
        <v>1442</v>
      </c>
      <c r="F82" s="355">
        <v>937</v>
      </c>
      <c r="G82" s="355">
        <v>153</v>
      </c>
      <c r="H82" s="355">
        <v>984</v>
      </c>
      <c r="I82" s="355">
        <v>525</v>
      </c>
      <c r="J82" s="355">
        <v>459</v>
      </c>
      <c r="K82" s="355">
        <v>555</v>
      </c>
      <c r="L82" s="355">
        <v>289</v>
      </c>
      <c r="M82" s="355">
        <v>266</v>
      </c>
      <c r="N82" s="355">
        <v>0</v>
      </c>
      <c r="O82" s="355">
        <v>0</v>
      </c>
      <c r="P82" s="355">
        <v>0</v>
      </c>
      <c r="Q82" s="355">
        <v>0</v>
      </c>
      <c r="R82" s="355">
        <v>0</v>
      </c>
      <c r="S82" s="355">
        <v>0</v>
      </c>
      <c r="T82" s="355">
        <v>0</v>
      </c>
      <c r="U82" s="355">
        <v>197</v>
      </c>
      <c r="V82" s="355">
        <f t="shared" si="2"/>
        <v>197</v>
      </c>
      <c r="W82" s="355">
        <v>173</v>
      </c>
      <c r="X82" s="355">
        <v>197</v>
      </c>
      <c r="Y82" s="374"/>
      <c r="Z82" s="361">
        <v>0</v>
      </c>
      <c r="AA82" s="361"/>
      <c r="AB82" s="361"/>
      <c r="AC82" s="361">
        <v>0</v>
      </c>
      <c r="AD82" s="361">
        <v>0</v>
      </c>
      <c r="AE82" s="361">
        <v>0</v>
      </c>
      <c r="AF82" s="361"/>
      <c r="AG82" s="361"/>
      <c r="AH82" s="451"/>
      <c r="AI82" s="451"/>
      <c r="AJ82" s="361"/>
      <c r="AK82" s="846"/>
      <c r="AL82" s="361"/>
      <c r="AM82" s="451"/>
      <c r="AN82" s="361"/>
      <c r="AO82" s="479">
        <v>45932</v>
      </c>
      <c r="AP82" s="451" t="s">
        <v>8944</v>
      </c>
      <c r="AQ82" s="451" t="s">
        <v>8945</v>
      </c>
      <c r="AR82" s="505" t="s">
        <v>4293</v>
      </c>
      <c r="AS82" s="451">
        <v>9571014696</v>
      </c>
      <c r="AT82" s="361"/>
      <c r="AU82" s="361"/>
      <c r="AV82" s="361"/>
      <c r="AW82" s="361"/>
      <c r="AX82" s="361"/>
      <c r="AY82" s="361"/>
      <c r="AZ82" s="361"/>
      <c r="BA82" s="451" t="s">
        <v>4277</v>
      </c>
      <c r="BB82" s="451">
        <v>0</v>
      </c>
      <c r="BC82" s="451">
        <v>0</v>
      </c>
      <c r="BD82" s="451" t="s">
        <v>4277</v>
      </c>
      <c r="BE82" s="451">
        <v>0</v>
      </c>
      <c r="BF82" s="451">
        <v>0</v>
      </c>
      <c r="BG82" s="355"/>
      <c r="BH82" s="355"/>
      <c r="BI82" s="355"/>
    </row>
    <row r="83" spans="1:61">
      <c r="A83" s="355" t="s">
        <v>23</v>
      </c>
      <c r="B83" s="355" t="s">
        <v>1287</v>
      </c>
      <c r="C83" s="356" t="s">
        <v>1440</v>
      </c>
      <c r="D83" s="355" t="s">
        <v>1443</v>
      </c>
      <c r="E83" s="355" t="s">
        <v>1444</v>
      </c>
      <c r="F83" s="355">
        <v>669</v>
      </c>
      <c r="G83" s="355">
        <v>69</v>
      </c>
      <c r="H83" s="355">
        <v>403</v>
      </c>
      <c r="I83" s="355">
        <v>217</v>
      </c>
      <c r="J83" s="355">
        <v>186</v>
      </c>
      <c r="K83" s="355">
        <v>0</v>
      </c>
      <c r="L83" s="355">
        <v>0</v>
      </c>
      <c r="M83" s="355">
        <v>0</v>
      </c>
      <c r="N83" s="355">
        <v>0</v>
      </c>
      <c r="O83" s="355">
        <v>0</v>
      </c>
      <c r="P83" s="355">
        <v>0</v>
      </c>
      <c r="Q83" s="355">
        <v>0</v>
      </c>
      <c r="R83" s="355">
        <v>0</v>
      </c>
      <c r="S83" s="355">
        <v>0</v>
      </c>
      <c r="T83" s="355">
        <v>0</v>
      </c>
      <c r="U83" s="355">
        <v>81</v>
      </c>
      <c r="V83" s="355">
        <f t="shared" si="2"/>
        <v>81</v>
      </c>
      <c r="W83" s="355">
        <v>185</v>
      </c>
      <c r="X83" s="355">
        <v>81</v>
      </c>
      <c r="Y83" s="374"/>
      <c r="Z83" s="361">
        <v>0</v>
      </c>
      <c r="AA83" s="361"/>
      <c r="AB83" s="361"/>
      <c r="AC83" s="361">
        <v>0</v>
      </c>
      <c r="AD83" s="361">
        <v>0</v>
      </c>
      <c r="AE83" s="361">
        <v>0</v>
      </c>
      <c r="AF83" s="361"/>
      <c r="AG83" s="361"/>
      <c r="AH83" s="451"/>
      <c r="AI83" s="451"/>
      <c r="AJ83" s="361"/>
      <c r="AK83" s="846"/>
      <c r="AL83" s="361"/>
      <c r="AM83" s="451"/>
      <c r="AN83" s="361"/>
      <c r="AO83" s="479">
        <v>45932</v>
      </c>
      <c r="AP83" s="451" t="s">
        <v>8952</v>
      </c>
      <c r="AQ83" s="451" t="s">
        <v>8953</v>
      </c>
      <c r="AR83" s="505" t="s">
        <v>4274</v>
      </c>
      <c r="AS83" s="451">
        <v>9982086531</v>
      </c>
      <c r="AT83" s="361"/>
      <c r="AU83" s="361"/>
      <c r="AV83" s="361"/>
      <c r="AW83" s="361"/>
      <c r="AX83" s="361"/>
      <c r="AY83" s="361"/>
      <c r="AZ83" s="361"/>
      <c r="BA83" s="451" t="s">
        <v>4277</v>
      </c>
      <c r="BB83" s="451">
        <v>0</v>
      </c>
      <c r="BC83" s="451">
        <v>0</v>
      </c>
      <c r="BD83" s="451" t="s">
        <v>4277</v>
      </c>
      <c r="BE83" s="451">
        <v>0</v>
      </c>
      <c r="BF83" s="451">
        <v>0</v>
      </c>
      <c r="BG83" s="355"/>
      <c r="BH83" s="355"/>
      <c r="BI83" s="355"/>
    </row>
    <row r="84" spans="1:61">
      <c r="A84" s="355" t="s">
        <v>23</v>
      </c>
      <c r="B84" s="355" t="s">
        <v>1287</v>
      </c>
      <c r="C84" s="356" t="s">
        <v>1440</v>
      </c>
      <c r="D84" s="355" t="s">
        <v>1445</v>
      </c>
      <c r="E84" s="355" t="s">
        <v>1446</v>
      </c>
      <c r="F84" s="355">
        <v>236.86</v>
      </c>
      <c r="G84" s="355">
        <v>110</v>
      </c>
      <c r="H84" s="355">
        <v>610</v>
      </c>
      <c r="I84" s="355">
        <v>347</v>
      </c>
      <c r="J84" s="355">
        <v>263</v>
      </c>
      <c r="K84" s="355">
        <v>0</v>
      </c>
      <c r="L84" s="355">
        <v>0</v>
      </c>
      <c r="M84" s="355">
        <v>0</v>
      </c>
      <c r="N84" s="355">
        <v>358</v>
      </c>
      <c r="O84" s="355">
        <v>199</v>
      </c>
      <c r="P84" s="355">
        <v>159</v>
      </c>
      <c r="Q84" s="355">
        <v>0</v>
      </c>
      <c r="R84" s="355">
        <v>0</v>
      </c>
      <c r="S84" s="355">
        <v>5.01</v>
      </c>
      <c r="T84" s="355">
        <v>0</v>
      </c>
      <c r="U84" s="355">
        <v>8.4</v>
      </c>
      <c r="V84" s="355">
        <f t="shared" si="2"/>
        <v>8.4</v>
      </c>
      <c r="W84" s="355">
        <v>9.4499999999999993</v>
      </c>
      <c r="X84" s="355">
        <v>13.41</v>
      </c>
      <c r="Y84" s="374"/>
      <c r="Z84" s="361">
        <v>125</v>
      </c>
      <c r="AA84" s="361"/>
      <c r="AB84" s="361"/>
      <c r="AC84" s="361">
        <v>5.44</v>
      </c>
      <c r="AD84" s="361">
        <v>0</v>
      </c>
      <c r="AE84" s="361">
        <v>5.44</v>
      </c>
      <c r="AF84" s="361"/>
      <c r="AG84" s="361"/>
      <c r="AH84" s="451"/>
      <c r="AI84" s="451"/>
      <c r="AJ84" s="361"/>
      <c r="AK84" s="846"/>
      <c r="AL84" s="361"/>
      <c r="AM84" s="451"/>
      <c r="AN84" s="361"/>
      <c r="AO84" s="479">
        <v>45932</v>
      </c>
      <c r="AP84" s="451" t="s">
        <v>8951</v>
      </c>
      <c r="AQ84" s="451" t="s">
        <v>8893</v>
      </c>
      <c r="AR84" s="505" t="s">
        <v>4293</v>
      </c>
      <c r="AS84" s="451">
        <v>9992944042</v>
      </c>
      <c r="AT84" s="361"/>
      <c r="AU84" s="361"/>
      <c r="AV84" s="361"/>
      <c r="AW84" s="361"/>
      <c r="AX84" s="361"/>
      <c r="AY84" s="361"/>
      <c r="AZ84" s="361"/>
      <c r="BA84" s="451" t="s">
        <v>4277</v>
      </c>
      <c r="BB84" s="451">
        <v>0</v>
      </c>
      <c r="BC84" s="451">
        <v>0</v>
      </c>
      <c r="BD84" s="451" t="s">
        <v>4277</v>
      </c>
      <c r="BE84" s="451">
        <v>5.44</v>
      </c>
      <c r="BF84" s="451">
        <v>5.44</v>
      </c>
      <c r="BG84" s="355"/>
      <c r="BH84" s="355"/>
      <c r="BI84" s="355"/>
    </row>
    <row r="85" spans="1:61" ht="31.5">
      <c r="A85" s="355" t="s">
        <v>23</v>
      </c>
      <c r="B85" s="355" t="s">
        <v>1287</v>
      </c>
      <c r="C85" s="356" t="s">
        <v>1440</v>
      </c>
      <c r="D85" s="355" t="s">
        <v>1447</v>
      </c>
      <c r="E85" s="355" t="s">
        <v>1448</v>
      </c>
      <c r="F85" s="355">
        <v>518</v>
      </c>
      <c r="G85" s="355">
        <v>140</v>
      </c>
      <c r="H85" s="355">
        <v>848</v>
      </c>
      <c r="I85" s="355">
        <v>433</v>
      </c>
      <c r="J85" s="355">
        <v>415</v>
      </c>
      <c r="K85" s="355">
        <v>324</v>
      </c>
      <c r="L85" s="355">
        <v>162</v>
      </c>
      <c r="M85" s="355">
        <v>162</v>
      </c>
      <c r="N85" s="355">
        <v>0</v>
      </c>
      <c r="O85" s="355">
        <v>0</v>
      </c>
      <c r="P85" s="355">
        <v>0</v>
      </c>
      <c r="Q85" s="355">
        <v>0</v>
      </c>
      <c r="R85" s="355">
        <v>100</v>
      </c>
      <c r="S85" s="355">
        <v>0</v>
      </c>
      <c r="T85" s="355">
        <v>0</v>
      </c>
      <c r="U85" s="355">
        <v>9</v>
      </c>
      <c r="V85" s="355">
        <f t="shared" si="2"/>
        <v>109</v>
      </c>
      <c r="W85" s="355">
        <v>10</v>
      </c>
      <c r="X85" s="355">
        <v>109</v>
      </c>
      <c r="Y85" s="374" t="s">
        <v>8947</v>
      </c>
      <c r="Z85" s="654">
        <v>128129</v>
      </c>
      <c r="AA85" s="361">
        <v>26.377379999999999</v>
      </c>
      <c r="AB85" s="361">
        <v>72.371797999999998</v>
      </c>
      <c r="AC85" s="361">
        <v>10.33</v>
      </c>
      <c r="AD85" s="361">
        <v>10.33</v>
      </c>
      <c r="AE85" s="361">
        <v>0</v>
      </c>
      <c r="AF85" s="361"/>
      <c r="AG85" s="361"/>
      <c r="AH85" s="451" t="s">
        <v>4055</v>
      </c>
      <c r="AI85" s="451" t="s">
        <v>4280</v>
      </c>
      <c r="AJ85" s="365">
        <v>45251</v>
      </c>
      <c r="AK85" s="846" t="s">
        <v>8949</v>
      </c>
      <c r="AL85" s="361">
        <v>11.23</v>
      </c>
      <c r="AM85" s="451">
        <v>5.15</v>
      </c>
      <c r="AN85" s="361"/>
      <c r="AO85" s="479">
        <v>45932</v>
      </c>
      <c r="AP85" s="451" t="s">
        <v>8948</v>
      </c>
      <c r="AQ85" s="451" t="s">
        <v>8950</v>
      </c>
      <c r="AR85" s="505" t="s">
        <v>4293</v>
      </c>
      <c r="AS85" s="451">
        <v>9166583932</v>
      </c>
      <c r="AT85" s="361"/>
      <c r="AU85" s="361" t="s">
        <v>4325</v>
      </c>
      <c r="AV85" s="361" t="s">
        <v>4272</v>
      </c>
      <c r="AW85" s="361" t="s">
        <v>4276</v>
      </c>
      <c r="AX85" s="361" t="s">
        <v>4276</v>
      </c>
      <c r="AY85" s="361" t="s">
        <v>4276</v>
      </c>
      <c r="AZ85" s="361" t="s">
        <v>4276</v>
      </c>
      <c r="BA85" s="451" t="s">
        <v>4277</v>
      </c>
      <c r="BB85" s="451">
        <v>8</v>
      </c>
      <c r="BC85" s="451">
        <v>0</v>
      </c>
      <c r="BD85" s="451" t="s">
        <v>4277</v>
      </c>
      <c r="BE85" s="451">
        <v>10.33</v>
      </c>
      <c r="BF85" s="451">
        <v>2.33</v>
      </c>
      <c r="BG85" s="355"/>
      <c r="BH85" s="355"/>
      <c r="BI85" s="355"/>
    </row>
    <row r="86" spans="1:61">
      <c r="A86" s="355" t="s">
        <v>23</v>
      </c>
      <c r="B86" s="355" t="s">
        <v>1287</v>
      </c>
      <c r="C86" s="356" t="s">
        <v>1449</v>
      </c>
      <c r="D86" s="357" t="s">
        <v>1449</v>
      </c>
      <c r="E86" s="355" t="s">
        <v>1450</v>
      </c>
      <c r="F86" s="355">
        <v>2503</v>
      </c>
      <c r="G86" s="355">
        <v>322</v>
      </c>
      <c r="H86" s="355">
        <v>1978</v>
      </c>
      <c r="I86" s="355">
        <v>1008</v>
      </c>
      <c r="J86" s="355">
        <v>970</v>
      </c>
      <c r="K86" s="355">
        <v>338</v>
      </c>
      <c r="L86" s="355">
        <v>169</v>
      </c>
      <c r="M86" s="355">
        <v>169</v>
      </c>
      <c r="N86" s="355">
        <v>0</v>
      </c>
      <c r="O86" s="355">
        <v>0</v>
      </c>
      <c r="P86" s="355">
        <v>0</v>
      </c>
      <c r="Q86" s="355">
        <v>0</v>
      </c>
      <c r="R86" s="355">
        <v>45</v>
      </c>
      <c r="S86" s="355">
        <v>42</v>
      </c>
      <c r="T86" s="355">
        <v>0</v>
      </c>
      <c r="U86" s="355">
        <v>216</v>
      </c>
      <c r="V86" s="355">
        <f t="shared" si="2"/>
        <v>261</v>
      </c>
      <c r="W86" s="355">
        <v>325</v>
      </c>
      <c r="X86" s="355">
        <v>303</v>
      </c>
      <c r="Y86" s="284" t="s">
        <v>8098</v>
      </c>
      <c r="Z86" s="372" t="s">
        <v>8100</v>
      </c>
      <c r="AA86" s="360">
        <v>26.7</v>
      </c>
      <c r="AB86" s="358">
        <v>72.47</v>
      </c>
      <c r="AC86" s="358">
        <v>41.771700000000003</v>
      </c>
      <c r="AD86" s="358"/>
      <c r="AE86" s="358">
        <v>41.771700000000003</v>
      </c>
      <c r="AF86" s="358"/>
      <c r="AG86" s="358"/>
      <c r="AH86" s="451" t="s">
        <v>4682</v>
      </c>
      <c r="AI86" s="451" t="s">
        <v>4327</v>
      </c>
      <c r="AJ86" s="361"/>
      <c r="AK86" s="848" t="s">
        <v>8101</v>
      </c>
      <c r="AL86" s="358">
        <v>13.38</v>
      </c>
      <c r="AM86" s="447"/>
      <c r="AN86" s="358" t="s">
        <v>4272</v>
      </c>
      <c r="AO86" s="463">
        <v>44827</v>
      </c>
      <c r="AP86" s="358" t="s">
        <v>8099</v>
      </c>
      <c r="AQ86" s="447" t="s">
        <v>8102</v>
      </c>
      <c r="AR86" s="358" t="s">
        <v>4274</v>
      </c>
      <c r="AS86" s="447">
        <v>8209798782</v>
      </c>
      <c r="AT86" s="358"/>
      <c r="AU86" s="358"/>
      <c r="AV86" s="358"/>
      <c r="AW86" s="358"/>
      <c r="AX86" s="358"/>
      <c r="AY86" s="358"/>
      <c r="AZ86" s="358"/>
      <c r="BA86" s="447" t="s">
        <v>4277</v>
      </c>
      <c r="BB86" s="447">
        <v>20</v>
      </c>
      <c r="BC86" s="447"/>
      <c r="BD86" s="447" t="s">
        <v>4277</v>
      </c>
      <c r="BE86" s="447">
        <v>41.771700000000003</v>
      </c>
      <c r="BF86" s="447">
        <v>21.771699999999999</v>
      </c>
      <c r="BG86" s="355"/>
      <c r="BH86" s="355"/>
      <c r="BI86" s="355"/>
    </row>
    <row r="87" spans="1:61">
      <c r="A87" s="355" t="s">
        <v>23</v>
      </c>
      <c r="B87" s="355" t="s">
        <v>1287</v>
      </c>
      <c r="C87" s="356" t="s">
        <v>1449</v>
      </c>
      <c r="D87" s="355" t="s">
        <v>1451</v>
      </c>
      <c r="E87" s="355" t="s">
        <v>1452</v>
      </c>
      <c r="F87" s="355">
        <v>158.13999999999999</v>
      </c>
      <c r="G87" s="355">
        <v>48</v>
      </c>
      <c r="H87" s="355">
        <v>257</v>
      </c>
      <c r="I87" s="355">
        <v>130</v>
      </c>
      <c r="J87" s="355">
        <v>127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0</v>
      </c>
      <c r="T87" s="355">
        <v>0</v>
      </c>
      <c r="U87" s="355">
        <v>35.31</v>
      </c>
      <c r="V87" s="355">
        <f t="shared" si="2"/>
        <v>35.31</v>
      </c>
      <c r="W87" s="355">
        <v>41.31</v>
      </c>
      <c r="X87" s="355">
        <v>35.31</v>
      </c>
      <c r="Y87" s="411">
        <v>0</v>
      </c>
      <c r="Z87" s="372">
        <v>0</v>
      </c>
      <c r="AA87" s="358">
        <v>0</v>
      </c>
      <c r="AB87" s="358">
        <v>0</v>
      </c>
      <c r="AC87" s="358">
        <v>0</v>
      </c>
      <c r="AD87" s="358">
        <v>0</v>
      </c>
      <c r="AE87" s="358">
        <v>0</v>
      </c>
      <c r="AF87" s="358"/>
      <c r="AG87" s="358"/>
      <c r="AH87" s="447">
        <v>0</v>
      </c>
      <c r="AI87" s="447">
        <v>0</v>
      </c>
      <c r="AJ87" s="358"/>
      <c r="AK87" s="849">
        <v>0</v>
      </c>
      <c r="AL87" s="358">
        <v>0</v>
      </c>
      <c r="AM87" s="447"/>
      <c r="AN87" s="358" t="s">
        <v>4272</v>
      </c>
      <c r="AO87" s="463">
        <v>44827</v>
      </c>
      <c r="AP87" s="358" t="s">
        <v>8103</v>
      </c>
      <c r="AQ87" s="447" t="s">
        <v>8104</v>
      </c>
      <c r="AR87" s="361" t="s">
        <v>4293</v>
      </c>
      <c r="AS87" s="447">
        <v>8696747318</v>
      </c>
      <c r="AT87" s="358"/>
      <c r="AU87" s="358"/>
      <c r="AV87" s="358"/>
      <c r="AW87" s="358"/>
      <c r="AX87" s="358"/>
      <c r="AY87" s="358"/>
      <c r="AZ87" s="358"/>
      <c r="BA87" s="447">
        <v>0</v>
      </c>
      <c r="BB87" s="447">
        <v>0</v>
      </c>
      <c r="BC87" s="447">
        <v>0</v>
      </c>
      <c r="BD87" s="447">
        <v>0</v>
      </c>
      <c r="BE87" s="447">
        <v>0</v>
      </c>
      <c r="BF87" s="447">
        <v>0</v>
      </c>
      <c r="BG87" s="355"/>
      <c r="BH87" s="355"/>
      <c r="BI87" s="355"/>
    </row>
    <row r="88" spans="1:61">
      <c r="A88" s="355" t="s">
        <v>23</v>
      </c>
      <c r="B88" s="355" t="s">
        <v>1287</v>
      </c>
      <c r="C88" s="356" t="s">
        <v>1449</v>
      </c>
      <c r="D88" s="355" t="s">
        <v>1453</v>
      </c>
      <c r="E88" s="355" t="s">
        <v>1454</v>
      </c>
      <c r="F88" s="355">
        <v>157.75</v>
      </c>
      <c r="G88" s="355">
        <v>60</v>
      </c>
      <c r="H88" s="355">
        <v>298</v>
      </c>
      <c r="I88" s="355">
        <v>160</v>
      </c>
      <c r="J88" s="355">
        <v>138</v>
      </c>
      <c r="K88" s="355">
        <v>74</v>
      </c>
      <c r="L88" s="355">
        <v>41</v>
      </c>
      <c r="M88" s="355">
        <v>33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0</v>
      </c>
      <c r="T88" s="355">
        <v>0</v>
      </c>
      <c r="U88" s="355">
        <v>33.130000000000003</v>
      </c>
      <c r="V88" s="355">
        <f t="shared" si="2"/>
        <v>33.130000000000003</v>
      </c>
      <c r="W88" s="355">
        <v>42.24</v>
      </c>
      <c r="X88" s="355">
        <v>33.130000000000003</v>
      </c>
      <c r="Y88" s="411">
        <v>0</v>
      </c>
      <c r="Z88" s="372">
        <v>264</v>
      </c>
      <c r="AA88" s="358">
        <v>0</v>
      </c>
      <c r="AB88" s="358">
        <v>0</v>
      </c>
      <c r="AC88" s="358">
        <v>4.8076999999999996</v>
      </c>
      <c r="AD88" s="358">
        <v>4.8076999999999996</v>
      </c>
      <c r="AE88" s="358"/>
      <c r="AF88" s="358"/>
      <c r="AG88" s="358"/>
      <c r="AH88" s="447">
        <v>0</v>
      </c>
      <c r="AI88" s="447">
        <v>0</v>
      </c>
      <c r="AJ88" s="358"/>
      <c r="AK88" s="849">
        <v>0</v>
      </c>
      <c r="AL88" s="358">
        <v>0</v>
      </c>
      <c r="AM88" s="447"/>
      <c r="AN88" s="358" t="s">
        <v>4272</v>
      </c>
      <c r="AO88" s="463">
        <v>44827</v>
      </c>
      <c r="AP88" s="358" t="s">
        <v>8105</v>
      </c>
      <c r="AQ88" s="447" t="s">
        <v>8106</v>
      </c>
      <c r="AR88" s="361" t="s">
        <v>4274</v>
      </c>
      <c r="AS88" s="447">
        <v>8290952480</v>
      </c>
      <c r="AT88" s="358"/>
      <c r="AU88" s="358"/>
      <c r="AV88" s="358"/>
      <c r="AW88" s="358"/>
      <c r="AX88" s="358"/>
      <c r="AY88" s="358"/>
      <c r="AZ88" s="358"/>
      <c r="BA88" s="447">
        <v>0</v>
      </c>
      <c r="BB88" s="447">
        <v>0</v>
      </c>
      <c r="BC88" s="447">
        <v>0</v>
      </c>
      <c r="BD88" s="447">
        <v>0</v>
      </c>
      <c r="BE88" s="447">
        <v>0</v>
      </c>
      <c r="BF88" s="447">
        <v>0</v>
      </c>
      <c r="BG88" s="355"/>
      <c r="BH88" s="355"/>
      <c r="BI88" s="355"/>
    </row>
    <row r="89" spans="1:61">
      <c r="A89" s="355" t="s">
        <v>23</v>
      </c>
      <c r="B89" s="355" t="s">
        <v>1287</v>
      </c>
      <c r="C89" s="356" t="s">
        <v>1455</v>
      </c>
      <c r="D89" s="357" t="s">
        <v>1455</v>
      </c>
      <c r="E89" s="355" t="s">
        <v>1456</v>
      </c>
      <c r="F89" s="355">
        <v>416.48</v>
      </c>
      <c r="G89" s="355">
        <v>131</v>
      </c>
      <c r="H89" s="355">
        <v>786</v>
      </c>
      <c r="I89" s="355">
        <v>427</v>
      </c>
      <c r="J89" s="355">
        <v>359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192</v>
      </c>
      <c r="S89" s="355">
        <v>4</v>
      </c>
      <c r="T89" s="355">
        <v>0</v>
      </c>
      <c r="U89" s="355">
        <v>27</v>
      </c>
      <c r="V89" s="355">
        <f t="shared" si="2"/>
        <v>219</v>
      </c>
      <c r="W89" s="355">
        <v>60.48</v>
      </c>
      <c r="X89" s="355">
        <v>223</v>
      </c>
      <c r="Y89" s="355"/>
      <c r="Z89" s="355"/>
      <c r="AA89" s="355"/>
      <c r="AB89" s="355"/>
      <c r="AC89" s="355"/>
      <c r="AD89" s="355"/>
      <c r="AE89" s="355"/>
      <c r="AF89" s="355"/>
      <c r="AG89" s="355"/>
      <c r="AH89" s="775"/>
      <c r="AI89" s="775"/>
      <c r="AJ89" s="355"/>
      <c r="AK89" s="852"/>
      <c r="AL89" s="355"/>
      <c r="AM89" s="775"/>
      <c r="AN89" s="355"/>
      <c r="AO89" s="775"/>
      <c r="AP89" s="355"/>
      <c r="AQ89" s="775"/>
      <c r="AR89" s="355"/>
      <c r="AS89" s="775"/>
      <c r="AT89" s="355"/>
      <c r="AU89" s="355"/>
      <c r="AV89" s="355"/>
      <c r="AW89" s="355"/>
      <c r="AX89" s="355"/>
      <c r="AY89" s="355"/>
      <c r="AZ89" s="355"/>
      <c r="BA89" s="775"/>
      <c r="BB89" s="775"/>
      <c r="BC89" s="775"/>
      <c r="BD89" s="775"/>
      <c r="BE89" s="775"/>
      <c r="BF89" s="775"/>
      <c r="BG89" s="355"/>
      <c r="BH89" s="355"/>
      <c r="BI89" s="355"/>
    </row>
    <row r="90" spans="1:61">
      <c r="A90" s="355" t="s">
        <v>23</v>
      </c>
      <c r="B90" s="355" t="s">
        <v>1287</v>
      </c>
      <c r="C90" s="356" t="s">
        <v>1455</v>
      </c>
      <c r="D90" s="355" t="s">
        <v>1457</v>
      </c>
      <c r="E90" s="355" t="s">
        <v>1458</v>
      </c>
      <c r="F90" s="355">
        <v>982</v>
      </c>
      <c r="G90" s="355">
        <v>123</v>
      </c>
      <c r="H90" s="355">
        <v>752</v>
      </c>
      <c r="I90" s="355">
        <v>400</v>
      </c>
      <c r="J90" s="355">
        <v>352</v>
      </c>
      <c r="K90" s="355">
        <v>177</v>
      </c>
      <c r="L90" s="355">
        <v>91</v>
      </c>
      <c r="M90" s="355">
        <v>86</v>
      </c>
      <c r="N90" s="355">
        <v>0</v>
      </c>
      <c r="O90" s="355">
        <v>0</v>
      </c>
      <c r="P90" s="355">
        <v>0</v>
      </c>
      <c r="Q90" s="355">
        <v>0</v>
      </c>
      <c r="R90" s="355">
        <v>0</v>
      </c>
      <c r="S90" s="355">
        <v>0</v>
      </c>
      <c r="T90" s="355">
        <v>14</v>
      </c>
      <c r="U90" s="355">
        <v>0</v>
      </c>
      <c r="V90" s="355">
        <f t="shared" si="2"/>
        <v>14</v>
      </c>
      <c r="W90" s="355">
        <v>0</v>
      </c>
      <c r="X90" s="355">
        <v>14</v>
      </c>
      <c r="Y90" s="355"/>
      <c r="Z90" s="355"/>
      <c r="AA90" s="355"/>
      <c r="AB90" s="355"/>
      <c r="AC90" s="355"/>
      <c r="AD90" s="355"/>
      <c r="AE90" s="355"/>
      <c r="AF90" s="355"/>
      <c r="AG90" s="355"/>
      <c r="AH90" s="775"/>
      <c r="AI90" s="775"/>
      <c r="AJ90" s="355"/>
      <c r="AK90" s="852"/>
      <c r="AL90" s="355"/>
      <c r="AM90" s="775"/>
      <c r="AN90" s="355"/>
      <c r="AO90" s="775"/>
      <c r="AP90" s="355"/>
      <c r="AQ90" s="775"/>
      <c r="AR90" s="355"/>
      <c r="AS90" s="775"/>
      <c r="AT90" s="355"/>
      <c r="AU90" s="355"/>
      <c r="AV90" s="355"/>
      <c r="AW90" s="355"/>
      <c r="AX90" s="355"/>
      <c r="AY90" s="355"/>
      <c r="AZ90" s="355"/>
      <c r="BA90" s="775"/>
      <c r="BB90" s="775"/>
      <c r="BC90" s="775"/>
      <c r="BD90" s="775"/>
      <c r="BE90" s="775"/>
      <c r="BF90" s="775"/>
      <c r="BG90" s="355"/>
      <c r="BH90" s="355"/>
      <c r="BI90" s="355"/>
    </row>
    <row r="91" spans="1:61">
      <c r="A91" s="355" t="s">
        <v>23</v>
      </c>
      <c r="B91" s="355" t="s">
        <v>1287</v>
      </c>
      <c r="C91" s="356" t="s">
        <v>1455</v>
      </c>
      <c r="D91" s="355" t="s">
        <v>1459</v>
      </c>
      <c r="E91" s="355" t="s">
        <v>1460</v>
      </c>
      <c r="F91" s="355">
        <v>446.79</v>
      </c>
      <c r="G91" s="355">
        <v>56</v>
      </c>
      <c r="H91" s="355">
        <v>298</v>
      </c>
      <c r="I91" s="355">
        <v>162</v>
      </c>
      <c r="J91" s="355">
        <v>136</v>
      </c>
      <c r="K91" s="355">
        <v>112</v>
      </c>
      <c r="L91" s="355">
        <v>68</v>
      </c>
      <c r="M91" s="355">
        <v>44</v>
      </c>
      <c r="N91" s="355">
        <v>20</v>
      </c>
      <c r="O91" s="355">
        <v>10</v>
      </c>
      <c r="P91" s="355">
        <v>10</v>
      </c>
      <c r="Q91" s="355">
        <v>0</v>
      </c>
      <c r="R91" s="355">
        <v>235.39</v>
      </c>
      <c r="S91" s="355">
        <v>69</v>
      </c>
      <c r="T91" s="355">
        <v>0</v>
      </c>
      <c r="U91" s="355">
        <v>40.68</v>
      </c>
      <c r="V91" s="355">
        <f t="shared" si="2"/>
        <v>276.07</v>
      </c>
      <c r="W91" s="355">
        <v>20</v>
      </c>
      <c r="X91" s="355">
        <v>345.07</v>
      </c>
      <c r="Y91" s="355"/>
      <c r="Z91" s="355"/>
      <c r="AA91" s="355"/>
      <c r="AB91" s="355"/>
      <c r="AC91" s="355"/>
      <c r="AD91" s="355"/>
      <c r="AE91" s="355"/>
      <c r="AF91" s="355"/>
      <c r="AG91" s="355"/>
      <c r="AH91" s="775"/>
      <c r="AI91" s="775"/>
      <c r="AJ91" s="355"/>
      <c r="AK91" s="852"/>
      <c r="AL91" s="355"/>
      <c r="AM91" s="775"/>
      <c r="AN91" s="355"/>
      <c r="AO91" s="775"/>
      <c r="AP91" s="355"/>
      <c r="AQ91" s="775"/>
      <c r="AR91" s="355"/>
      <c r="AS91" s="775"/>
      <c r="AT91" s="355"/>
      <c r="AU91" s="355"/>
      <c r="AV91" s="355"/>
      <c r="AW91" s="355"/>
      <c r="AX91" s="355"/>
      <c r="AY91" s="355"/>
      <c r="AZ91" s="355"/>
      <c r="BA91" s="775"/>
      <c r="BB91" s="775"/>
      <c r="BC91" s="775"/>
      <c r="BD91" s="775"/>
      <c r="BE91" s="775"/>
      <c r="BF91" s="775"/>
      <c r="BG91" s="355"/>
      <c r="BH91" s="355"/>
      <c r="BI91" s="355"/>
    </row>
    <row r="92" spans="1:61">
      <c r="A92" s="355" t="s">
        <v>23</v>
      </c>
      <c r="B92" s="355" t="s">
        <v>1287</v>
      </c>
      <c r="C92" s="356" t="s">
        <v>1455</v>
      </c>
      <c r="D92" s="355" t="s">
        <v>1461</v>
      </c>
      <c r="E92" s="355" t="s">
        <v>1462</v>
      </c>
      <c r="F92" s="355">
        <v>209.16</v>
      </c>
      <c r="G92" s="355">
        <v>40</v>
      </c>
      <c r="H92" s="355">
        <v>262</v>
      </c>
      <c r="I92" s="355">
        <v>132</v>
      </c>
      <c r="J92" s="355">
        <v>130</v>
      </c>
      <c r="K92" s="355">
        <v>0</v>
      </c>
      <c r="L92" s="355">
        <v>0</v>
      </c>
      <c r="M92" s="355">
        <v>0</v>
      </c>
      <c r="N92" s="355">
        <v>0</v>
      </c>
      <c r="O92" s="355">
        <v>0</v>
      </c>
      <c r="P92" s="355">
        <v>0</v>
      </c>
      <c r="Q92" s="355">
        <v>0</v>
      </c>
      <c r="R92" s="355">
        <v>1.1299999999999999</v>
      </c>
      <c r="S92" s="355">
        <v>0</v>
      </c>
      <c r="T92" s="355">
        <v>0</v>
      </c>
      <c r="U92" s="355">
        <v>55.54</v>
      </c>
      <c r="V92" s="355">
        <f t="shared" si="2"/>
        <v>56.67</v>
      </c>
      <c r="W92" s="355">
        <v>30</v>
      </c>
      <c r="X92" s="355">
        <v>56.67</v>
      </c>
      <c r="Y92" s="355"/>
      <c r="Z92" s="355"/>
      <c r="AA92" s="355"/>
      <c r="AB92" s="355"/>
      <c r="AC92" s="355"/>
      <c r="AD92" s="355"/>
      <c r="AE92" s="355"/>
      <c r="AF92" s="355"/>
      <c r="AG92" s="355"/>
      <c r="AH92" s="775"/>
      <c r="AI92" s="775"/>
      <c r="AJ92" s="355"/>
      <c r="AK92" s="852"/>
      <c r="AL92" s="355"/>
      <c r="AM92" s="775"/>
      <c r="AN92" s="355"/>
      <c r="AO92" s="775"/>
      <c r="AP92" s="355"/>
      <c r="AQ92" s="775"/>
      <c r="AR92" s="355"/>
      <c r="AS92" s="775"/>
      <c r="AT92" s="355"/>
      <c r="AU92" s="355"/>
      <c r="AV92" s="355"/>
      <c r="AW92" s="355"/>
      <c r="AX92" s="355"/>
      <c r="AY92" s="355"/>
      <c r="AZ92" s="355"/>
      <c r="BA92" s="775"/>
      <c r="BB92" s="775"/>
      <c r="BC92" s="775"/>
      <c r="BD92" s="775"/>
      <c r="BE92" s="775"/>
      <c r="BF92" s="775"/>
      <c r="BG92" s="355"/>
      <c r="BH92" s="355"/>
      <c r="BI92" s="355"/>
    </row>
    <row r="93" spans="1:61">
      <c r="A93" s="355" t="s">
        <v>23</v>
      </c>
      <c r="B93" s="355" t="s">
        <v>1287</v>
      </c>
      <c r="C93" s="356" t="s">
        <v>1455</v>
      </c>
      <c r="D93" s="355" t="s">
        <v>1463</v>
      </c>
      <c r="E93" s="355" t="s">
        <v>1464</v>
      </c>
      <c r="F93" s="355">
        <v>326.99</v>
      </c>
      <c r="G93" s="355">
        <v>65</v>
      </c>
      <c r="H93" s="355">
        <v>403</v>
      </c>
      <c r="I93" s="355">
        <v>181</v>
      </c>
      <c r="J93" s="355">
        <v>222</v>
      </c>
      <c r="K93" s="355">
        <v>0</v>
      </c>
      <c r="L93" s="355">
        <v>0</v>
      </c>
      <c r="M93" s="355">
        <v>0</v>
      </c>
      <c r="N93" s="355">
        <v>70</v>
      </c>
      <c r="O93" s="355">
        <v>29</v>
      </c>
      <c r="P93" s="355">
        <v>41</v>
      </c>
      <c r="Q93" s="355">
        <v>0</v>
      </c>
      <c r="R93" s="355">
        <v>95.61</v>
      </c>
      <c r="S93" s="355">
        <v>0</v>
      </c>
      <c r="T93" s="355">
        <v>0</v>
      </c>
      <c r="U93" s="355">
        <v>70</v>
      </c>
      <c r="V93" s="355">
        <f t="shared" si="2"/>
        <v>165.61</v>
      </c>
      <c r="W93" s="355">
        <v>94.1</v>
      </c>
      <c r="X93" s="355">
        <v>165.61</v>
      </c>
      <c r="Y93" s="355"/>
      <c r="Z93" s="355"/>
      <c r="AA93" s="355"/>
      <c r="AB93" s="355"/>
      <c r="AC93" s="355"/>
      <c r="AD93" s="355"/>
      <c r="AE93" s="355"/>
      <c r="AF93" s="355"/>
      <c r="AG93" s="355"/>
      <c r="AH93" s="775"/>
      <c r="AI93" s="775"/>
      <c r="AJ93" s="355"/>
      <c r="AK93" s="852"/>
      <c r="AL93" s="355"/>
      <c r="AM93" s="775"/>
      <c r="AN93" s="355"/>
      <c r="AO93" s="775"/>
      <c r="AP93" s="355"/>
      <c r="AQ93" s="775"/>
      <c r="AR93" s="355"/>
      <c r="AS93" s="775"/>
      <c r="AT93" s="355"/>
      <c r="AU93" s="355"/>
      <c r="AV93" s="355"/>
      <c r="AW93" s="355"/>
      <c r="AX93" s="355"/>
      <c r="AY93" s="355"/>
      <c r="AZ93" s="355"/>
      <c r="BA93" s="775"/>
      <c r="BB93" s="775"/>
      <c r="BC93" s="775"/>
      <c r="BD93" s="775"/>
      <c r="BE93" s="775"/>
      <c r="BF93" s="775"/>
      <c r="BG93" s="355"/>
      <c r="BH93" s="355"/>
      <c r="BI93" s="355"/>
    </row>
    <row r="94" spans="1:61">
      <c r="A94" s="355" t="s">
        <v>23</v>
      </c>
      <c r="B94" s="355" t="s">
        <v>1287</v>
      </c>
      <c r="C94" s="356" t="s">
        <v>1465</v>
      </c>
      <c r="D94" s="357" t="s">
        <v>1466</v>
      </c>
      <c r="E94" s="355" t="s">
        <v>1467</v>
      </c>
      <c r="F94" s="355">
        <v>1287</v>
      </c>
      <c r="G94" s="355">
        <v>397</v>
      </c>
      <c r="H94" s="355">
        <v>2624</v>
      </c>
      <c r="I94" s="355">
        <v>1398</v>
      </c>
      <c r="J94" s="355">
        <v>1226</v>
      </c>
      <c r="K94" s="355">
        <v>597</v>
      </c>
      <c r="L94" s="355">
        <v>320</v>
      </c>
      <c r="M94" s="355">
        <v>277</v>
      </c>
      <c r="N94" s="355">
        <v>259</v>
      </c>
      <c r="O94" s="355">
        <v>131</v>
      </c>
      <c r="P94" s="355">
        <v>128</v>
      </c>
      <c r="Q94" s="355">
        <v>0</v>
      </c>
      <c r="R94" s="355">
        <v>0</v>
      </c>
      <c r="S94" s="355">
        <v>24</v>
      </c>
      <c r="T94" s="355">
        <v>0</v>
      </c>
      <c r="U94" s="355">
        <v>101</v>
      </c>
      <c r="V94" s="355">
        <f t="shared" si="2"/>
        <v>101</v>
      </c>
      <c r="W94" s="355">
        <v>82</v>
      </c>
      <c r="X94" s="355">
        <v>125</v>
      </c>
      <c r="Y94" s="284" t="s">
        <v>8139</v>
      </c>
      <c r="Z94" s="359">
        <v>179430</v>
      </c>
      <c r="AA94" s="360">
        <v>26.79</v>
      </c>
      <c r="AB94" s="358">
        <v>72.489999999999995</v>
      </c>
      <c r="AC94" s="358">
        <v>21.3278</v>
      </c>
      <c r="AD94" s="358"/>
      <c r="AE94" s="358">
        <v>21.3278</v>
      </c>
      <c r="AF94" s="358"/>
      <c r="AG94" s="358"/>
      <c r="AH94" s="790" t="s">
        <v>5879</v>
      </c>
      <c r="AI94" s="597" t="s">
        <v>4008</v>
      </c>
      <c r="AJ94" s="375"/>
      <c r="AK94" s="848" t="s">
        <v>8141</v>
      </c>
      <c r="AL94" s="358">
        <v>18.84</v>
      </c>
      <c r="AM94" s="447"/>
      <c r="AN94" s="358" t="s">
        <v>4272</v>
      </c>
      <c r="AO94" s="463">
        <v>44825</v>
      </c>
      <c r="AP94" s="358" t="s">
        <v>8140</v>
      </c>
      <c r="AQ94" s="447" t="s">
        <v>8142</v>
      </c>
      <c r="AR94" s="358" t="s">
        <v>4274</v>
      </c>
      <c r="AS94" s="447">
        <v>8529386607</v>
      </c>
      <c r="AT94" s="358"/>
      <c r="AU94" s="358"/>
      <c r="AV94" s="358"/>
      <c r="AW94" s="358"/>
      <c r="AX94" s="358"/>
      <c r="AY94" s="358"/>
      <c r="AZ94" s="358"/>
      <c r="BA94" s="447" t="s">
        <v>4277</v>
      </c>
      <c r="BB94" s="447">
        <v>20</v>
      </c>
      <c r="BC94" s="447"/>
      <c r="BD94" s="447" t="s">
        <v>4277</v>
      </c>
      <c r="BE94" s="447">
        <v>21.3278</v>
      </c>
      <c r="BF94" s="447">
        <v>1.3278000000000001</v>
      </c>
      <c r="BG94" s="355"/>
      <c r="BH94" s="355"/>
      <c r="BI94" s="355"/>
    </row>
    <row r="95" spans="1:61">
      <c r="A95" s="355" t="s">
        <v>23</v>
      </c>
      <c r="B95" s="355" t="s">
        <v>1287</v>
      </c>
      <c r="C95" s="356" t="s">
        <v>1465</v>
      </c>
      <c r="D95" s="355" t="s">
        <v>1468</v>
      </c>
      <c r="E95" s="355" t="s">
        <v>1469</v>
      </c>
      <c r="F95" s="355">
        <v>1089</v>
      </c>
      <c r="G95" s="355">
        <v>71</v>
      </c>
      <c r="H95" s="355">
        <v>438</v>
      </c>
      <c r="I95" s="355">
        <v>226</v>
      </c>
      <c r="J95" s="355">
        <v>212</v>
      </c>
      <c r="K95" s="355">
        <v>206</v>
      </c>
      <c r="L95" s="355">
        <v>107</v>
      </c>
      <c r="M95" s="355">
        <v>99</v>
      </c>
      <c r="N95" s="355">
        <v>0</v>
      </c>
      <c r="O95" s="355">
        <v>0</v>
      </c>
      <c r="P95" s="355">
        <v>0</v>
      </c>
      <c r="Q95" s="355">
        <v>0</v>
      </c>
      <c r="R95" s="355">
        <v>0</v>
      </c>
      <c r="S95" s="355">
        <v>0</v>
      </c>
      <c r="T95" s="355">
        <v>0</v>
      </c>
      <c r="U95" s="355">
        <v>225</v>
      </c>
      <c r="V95" s="355">
        <f t="shared" si="2"/>
        <v>225</v>
      </c>
      <c r="W95" s="355">
        <v>214</v>
      </c>
      <c r="X95" s="355">
        <v>225</v>
      </c>
      <c r="Y95" s="411">
        <v>0</v>
      </c>
      <c r="Z95" s="372">
        <v>0</v>
      </c>
      <c r="AA95" s="358">
        <v>0</v>
      </c>
      <c r="AB95" s="358">
        <v>0</v>
      </c>
      <c r="AC95" s="358">
        <v>0</v>
      </c>
      <c r="AD95" s="358">
        <v>0</v>
      </c>
      <c r="AE95" s="358">
        <v>0</v>
      </c>
      <c r="AF95" s="358"/>
      <c r="AG95" s="358"/>
      <c r="AH95" s="447">
        <v>0</v>
      </c>
      <c r="AI95" s="447">
        <v>0</v>
      </c>
      <c r="AJ95" s="358"/>
      <c r="AK95" s="849">
        <v>0</v>
      </c>
      <c r="AL95" s="358">
        <v>0</v>
      </c>
      <c r="AM95" s="447"/>
      <c r="AN95" s="358" t="s">
        <v>4272</v>
      </c>
      <c r="AO95" s="463">
        <v>44825</v>
      </c>
      <c r="AP95" s="358" t="s">
        <v>8129</v>
      </c>
      <c r="AQ95" s="447" t="s">
        <v>8145</v>
      </c>
      <c r="AR95" s="361" t="s">
        <v>4293</v>
      </c>
      <c r="AS95" s="447">
        <v>6367046480</v>
      </c>
      <c r="AT95" s="358"/>
      <c r="AU95" s="358"/>
      <c r="AV95" s="358"/>
      <c r="AW95" s="358"/>
      <c r="AX95" s="358"/>
      <c r="AY95" s="358"/>
      <c r="AZ95" s="358"/>
      <c r="BA95" s="447">
        <v>0</v>
      </c>
      <c r="BB95" s="447">
        <v>0</v>
      </c>
      <c r="BC95" s="447">
        <v>0</v>
      </c>
      <c r="BD95" s="447">
        <v>0</v>
      </c>
      <c r="BE95" s="447">
        <v>0</v>
      </c>
      <c r="BF95" s="447">
        <v>0</v>
      </c>
      <c r="BG95" s="355"/>
      <c r="BH95" s="355"/>
      <c r="BI95" s="355"/>
    </row>
    <row r="96" spans="1:61">
      <c r="A96" s="355" t="s">
        <v>23</v>
      </c>
      <c r="B96" s="355" t="s">
        <v>1287</v>
      </c>
      <c r="C96" s="356" t="s">
        <v>1465</v>
      </c>
      <c r="D96" s="355" t="s">
        <v>1470</v>
      </c>
      <c r="E96" s="355" t="s">
        <v>1471</v>
      </c>
      <c r="F96" s="355">
        <v>671</v>
      </c>
      <c r="G96" s="355">
        <v>83</v>
      </c>
      <c r="H96" s="355">
        <v>535</v>
      </c>
      <c r="I96" s="355">
        <v>283</v>
      </c>
      <c r="J96" s="355">
        <v>252</v>
      </c>
      <c r="K96" s="355">
        <v>0</v>
      </c>
      <c r="L96" s="355">
        <v>0</v>
      </c>
      <c r="M96" s="355">
        <v>0</v>
      </c>
      <c r="N96" s="355">
        <v>0</v>
      </c>
      <c r="O96" s="355">
        <v>0</v>
      </c>
      <c r="P96" s="355">
        <v>0</v>
      </c>
      <c r="Q96" s="355">
        <v>0</v>
      </c>
      <c r="R96" s="355">
        <v>0</v>
      </c>
      <c r="S96" s="355">
        <v>0</v>
      </c>
      <c r="T96" s="355">
        <v>0</v>
      </c>
      <c r="U96" s="355">
        <v>62</v>
      </c>
      <c r="V96" s="355">
        <f t="shared" si="2"/>
        <v>62</v>
      </c>
      <c r="W96" s="355">
        <v>48</v>
      </c>
      <c r="X96" s="355">
        <v>62</v>
      </c>
      <c r="Y96" s="411">
        <v>0</v>
      </c>
      <c r="Z96" s="372">
        <v>0</v>
      </c>
      <c r="AA96" s="358">
        <v>0</v>
      </c>
      <c r="AB96" s="358">
        <v>0</v>
      </c>
      <c r="AC96" s="358">
        <v>0</v>
      </c>
      <c r="AD96" s="358">
        <v>0</v>
      </c>
      <c r="AE96" s="358">
        <v>0</v>
      </c>
      <c r="AF96" s="358"/>
      <c r="AG96" s="358"/>
      <c r="AH96" s="447">
        <v>0</v>
      </c>
      <c r="AI96" s="447">
        <v>0</v>
      </c>
      <c r="AJ96" s="358"/>
      <c r="AK96" s="849">
        <v>0</v>
      </c>
      <c r="AL96" s="358">
        <v>0</v>
      </c>
      <c r="AM96" s="447"/>
      <c r="AN96" s="358" t="s">
        <v>4272</v>
      </c>
      <c r="AO96" s="463">
        <v>44825</v>
      </c>
      <c r="AP96" s="358" t="s">
        <v>8143</v>
      </c>
      <c r="AQ96" s="447" t="s">
        <v>8144</v>
      </c>
      <c r="AR96" s="361" t="s">
        <v>4293</v>
      </c>
      <c r="AS96" s="447">
        <v>9828647941</v>
      </c>
      <c r="AT96" s="358"/>
      <c r="AU96" s="358"/>
      <c r="AV96" s="358"/>
      <c r="AW96" s="358"/>
      <c r="AX96" s="358"/>
      <c r="AY96" s="358"/>
      <c r="AZ96" s="358"/>
      <c r="BA96" s="447">
        <v>0</v>
      </c>
      <c r="BB96" s="447">
        <v>0</v>
      </c>
      <c r="BC96" s="447">
        <v>0</v>
      </c>
      <c r="BD96" s="447">
        <v>0</v>
      </c>
      <c r="BE96" s="447">
        <v>0</v>
      </c>
      <c r="BF96" s="447">
        <v>0</v>
      </c>
      <c r="BG96" s="355"/>
      <c r="BH96" s="355"/>
      <c r="BI96" s="355"/>
    </row>
    <row r="97" spans="1:61" ht="31.5">
      <c r="A97" s="355" t="s">
        <v>23</v>
      </c>
      <c r="B97" s="355" t="s">
        <v>1287</v>
      </c>
      <c r="C97" s="356" t="s">
        <v>1472</v>
      </c>
      <c r="D97" s="357" t="s">
        <v>1472</v>
      </c>
      <c r="E97" s="355" t="s">
        <v>1473</v>
      </c>
      <c r="F97" s="355">
        <v>628</v>
      </c>
      <c r="G97" s="355">
        <v>179</v>
      </c>
      <c r="H97" s="355">
        <v>1049</v>
      </c>
      <c r="I97" s="355">
        <v>538</v>
      </c>
      <c r="J97" s="355">
        <v>511</v>
      </c>
      <c r="K97" s="355">
        <v>283</v>
      </c>
      <c r="L97" s="355">
        <v>138</v>
      </c>
      <c r="M97" s="355">
        <v>145</v>
      </c>
      <c r="N97" s="355">
        <v>120</v>
      </c>
      <c r="O97" s="355">
        <v>71</v>
      </c>
      <c r="P97" s="355">
        <v>49</v>
      </c>
      <c r="Q97" s="355">
        <v>0</v>
      </c>
      <c r="R97" s="355">
        <v>0</v>
      </c>
      <c r="S97" s="355">
        <v>0</v>
      </c>
      <c r="T97" s="355">
        <v>108.15</v>
      </c>
      <c r="U97" s="355">
        <v>0</v>
      </c>
      <c r="V97" s="355">
        <f t="shared" si="2"/>
        <v>108.15</v>
      </c>
      <c r="W97" s="355">
        <v>0</v>
      </c>
      <c r="X97" s="355">
        <v>108.15</v>
      </c>
      <c r="Y97" s="374" t="s">
        <v>8954</v>
      </c>
      <c r="Z97" s="654">
        <v>8384797372133</v>
      </c>
      <c r="AA97" s="361">
        <v>26.762540999999999</v>
      </c>
      <c r="AB97" s="361">
        <v>72.382581000000002</v>
      </c>
      <c r="AC97" s="361">
        <v>24.74</v>
      </c>
      <c r="AD97" s="361">
        <v>0</v>
      </c>
      <c r="AE97" s="361">
        <v>24.74</v>
      </c>
      <c r="AF97" s="361"/>
      <c r="AG97" s="361"/>
      <c r="AH97" s="451" t="s">
        <v>4010</v>
      </c>
      <c r="AI97" s="451" t="s">
        <v>4270</v>
      </c>
      <c r="AJ97" s="361"/>
      <c r="AK97" s="846" t="s">
        <v>8956</v>
      </c>
      <c r="AL97" s="361">
        <v>12.19</v>
      </c>
      <c r="AM97" s="451">
        <v>6.04</v>
      </c>
      <c r="AN97" s="361"/>
      <c r="AO97" s="479">
        <v>45932</v>
      </c>
      <c r="AP97" s="451" t="s">
        <v>8955</v>
      </c>
      <c r="AQ97" s="451" t="s">
        <v>8946</v>
      </c>
      <c r="AR97" s="505" t="s">
        <v>4274</v>
      </c>
      <c r="AS97" s="451">
        <v>8000140521</v>
      </c>
      <c r="AT97" s="361"/>
      <c r="AU97" s="361" t="s">
        <v>4325</v>
      </c>
      <c r="AV97" s="361" t="s">
        <v>4276</v>
      </c>
      <c r="AW97" s="361" t="s">
        <v>4276</v>
      </c>
      <c r="AX97" s="361" t="s">
        <v>4272</v>
      </c>
      <c r="AY97" s="361" t="s">
        <v>4272</v>
      </c>
      <c r="AZ97" s="361" t="s">
        <v>4272</v>
      </c>
      <c r="BA97" s="451" t="s">
        <v>4277</v>
      </c>
      <c r="BB97" s="451">
        <v>5</v>
      </c>
      <c r="BC97" s="451">
        <v>0</v>
      </c>
      <c r="BD97" s="451" t="s">
        <v>4277</v>
      </c>
      <c r="BE97" s="451">
        <v>24.74</v>
      </c>
      <c r="BF97" s="451">
        <v>4.74</v>
      </c>
      <c r="BG97" s="355"/>
      <c r="BH97" s="355"/>
      <c r="BI97" s="355"/>
    </row>
    <row r="98" spans="1:61">
      <c r="A98" s="355" t="s">
        <v>23</v>
      </c>
      <c r="B98" s="355" t="s">
        <v>1287</v>
      </c>
      <c r="C98" s="356" t="s">
        <v>1472</v>
      </c>
      <c r="D98" s="355" t="s">
        <v>1474</v>
      </c>
      <c r="E98" s="355" t="s">
        <v>1475</v>
      </c>
      <c r="F98" s="355">
        <v>653.16</v>
      </c>
      <c r="G98" s="355">
        <v>147</v>
      </c>
      <c r="H98" s="355">
        <v>727</v>
      </c>
      <c r="I98" s="355">
        <v>378</v>
      </c>
      <c r="J98" s="355">
        <v>349</v>
      </c>
      <c r="K98" s="355">
        <v>111</v>
      </c>
      <c r="L98" s="355">
        <v>55</v>
      </c>
      <c r="M98" s="355">
        <v>56</v>
      </c>
      <c r="N98" s="355">
        <v>0</v>
      </c>
      <c r="O98" s="355">
        <v>0</v>
      </c>
      <c r="P98" s="355">
        <v>0</v>
      </c>
      <c r="Q98" s="355">
        <v>0</v>
      </c>
      <c r="R98" s="355">
        <v>0</v>
      </c>
      <c r="S98" s="355">
        <v>0</v>
      </c>
      <c r="T98" s="355">
        <v>112.49</v>
      </c>
      <c r="U98" s="355">
        <v>0</v>
      </c>
      <c r="V98" s="355">
        <f t="shared" si="2"/>
        <v>112.49</v>
      </c>
      <c r="W98" s="355">
        <v>0</v>
      </c>
      <c r="X98" s="355">
        <v>112.49</v>
      </c>
      <c r="Y98" s="374"/>
      <c r="Z98" s="361">
        <v>0</v>
      </c>
      <c r="AA98" s="361"/>
      <c r="AB98" s="361"/>
      <c r="AC98" s="361">
        <v>0</v>
      </c>
      <c r="AD98" s="361">
        <v>0</v>
      </c>
      <c r="AE98" s="361">
        <v>0</v>
      </c>
      <c r="AF98" s="361"/>
      <c r="AG98" s="361"/>
      <c r="AH98" s="451"/>
      <c r="AI98" s="451"/>
      <c r="AJ98" s="361"/>
      <c r="AK98" s="846"/>
      <c r="AL98" s="361"/>
      <c r="AM98" s="451"/>
      <c r="AN98" s="361"/>
      <c r="AO98" s="479">
        <v>45932</v>
      </c>
      <c r="AP98" s="451" t="s">
        <v>8957</v>
      </c>
      <c r="AQ98" s="451" t="s">
        <v>8958</v>
      </c>
      <c r="AR98" s="505" t="s">
        <v>4293</v>
      </c>
      <c r="AS98" s="451">
        <v>9828684193</v>
      </c>
      <c r="AT98" s="361"/>
      <c r="AU98" s="361"/>
      <c r="AV98" s="361"/>
      <c r="AW98" s="361"/>
      <c r="AX98" s="361"/>
      <c r="AY98" s="361"/>
      <c r="AZ98" s="361"/>
      <c r="BA98" s="451" t="s">
        <v>4277</v>
      </c>
      <c r="BB98" s="451">
        <v>0</v>
      </c>
      <c r="BC98" s="451">
        <v>0</v>
      </c>
      <c r="BD98" s="451" t="s">
        <v>4277</v>
      </c>
      <c r="BE98" s="451">
        <v>0</v>
      </c>
      <c r="BF98" s="451">
        <v>0</v>
      </c>
      <c r="BG98" s="355"/>
      <c r="BH98" s="355"/>
      <c r="BI98" s="355"/>
    </row>
    <row r="99" spans="1:61" ht="31.5">
      <c r="A99" s="355" t="s">
        <v>23</v>
      </c>
      <c r="B99" s="355" t="s">
        <v>1287</v>
      </c>
      <c r="C99" s="356" t="s">
        <v>1472</v>
      </c>
      <c r="D99" s="355" t="s">
        <v>1476</v>
      </c>
      <c r="E99" s="355" t="s">
        <v>1477</v>
      </c>
      <c r="F99" s="355">
        <v>552.47</v>
      </c>
      <c r="G99" s="355">
        <v>202</v>
      </c>
      <c r="H99" s="355">
        <v>1001</v>
      </c>
      <c r="I99" s="355">
        <v>515</v>
      </c>
      <c r="J99" s="355">
        <v>486</v>
      </c>
      <c r="K99" s="355">
        <v>326</v>
      </c>
      <c r="L99" s="355">
        <v>175</v>
      </c>
      <c r="M99" s="355">
        <v>151</v>
      </c>
      <c r="N99" s="355">
        <v>62</v>
      </c>
      <c r="O99" s="355">
        <v>33</v>
      </c>
      <c r="P99" s="355">
        <v>29</v>
      </c>
      <c r="Q99" s="355">
        <v>0</v>
      </c>
      <c r="R99" s="355">
        <v>0</v>
      </c>
      <c r="S99" s="355">
        <v>0</v>
      </c>
      <c r="T99" s="355">
        <v>95.15</v>
      </c>
      <c r="U99" s="355">
        <v>0</v>
      </c>
      <c r="V99" s="355">
        <f t="shared" si="2"/>
        <v>95.15</v>
      </c>
      <c r="W99" s="355">
        <v>0</v>
      </c>
      <c r="X99" s="355">
        <v>95.15</v>
      </c>
      <c r="Y99" s="374" t="s">
        <v>8959</v>
      </c>
      <c r="Z99" s="451" t="s">
        <v>8960</v>
      </c>
      <c r="AA99" s="361">
        <v>26.786951999999999</v>
      </c>
      <c r="AB99" s="361">
        <v>72.401521000000002</v>
      </c>
      <c r="AC99" s="361">
        <v>39.86</v>
      </c>
      <c r="AD99" s="361">
        <v>0</v>
      </c>
      <c r="AE99" s="361">
        <v>39.86</v>
      </c>
      <c r="AF99" s="361"/>
      <c r="AG99" s="361"/>
      <c r="AH99" s="451" t="s">
        <v>5502</v>
      </c>
      <c r="AI99" s="451" t="s">
        <v>8961</v>
      </c>
      <c r="AJ99" s="365">
        <v>45915</v>
      </c>
      <c r="AK99" s="846" t="s">
        <v>8962</v>
      </c>
      <c r="AL99" s="361">
        <v>14.58</v>
      </c>
      <c r="AM99" s="451">
        <v>14.57</v>
      </c>
      <c r="AN99" s="361"/>
      <c r="AO99" s="479">
        <v>45932</v>
      </c>
      <c r="AP99" s="451" t="s">
        <v>8963</v>
      </c>
      <c r="AQ99" s="451" t="s">
        <v>8964</v>
      </c>
      <c r="AR99" s="505" t="s">
        <v>4293</v>
      </c>
      <c r="AS99" s="451">
        <v>9460207493</v>
      </c>
      <c r="AT99" s="361"/>
      <c r="AU99" s="361"/>
      <c r="AV99" s="361"/>
      <c r="AW99" s="361"/>
      <c r="AX99" s="361"/>
      <c r="AY99" s="361"/>
      <c r="AZ99" s="361"/>
      <c r="BA99" s="451" t="s">
        <v>4277</v>
      </c>
      <c r="BB99" s="451">
        <v>15</v>
      </c>
      <c r="BC99" s="451">
        <v>0</v>
      </c>
      <c r="BD99" s="451" t="s">
        <v>4277</v>
      </c>
      <c r="BE99" s="451">
        <v>39.86</v>
      </c>
      <c r="BF99" s="451">
        <v>24.86</v>
      </c>
      <c r="BG99" s="355"/>
      <c r="BH99" s="355"/>
      <c r="BI99" s="355"/>
    </row>
    <row r="100" spans="1:61">
      <c r="A100" s="355" t="s">
        <v>23</v>
      </c>
      <c r="B100" s="355" t="s">
        <v>1287</v>
      </c>
      <c r="C100" s="356" t="s">
        <v>1472</v>
      </c>
      <c r="D100" s="355" t="s">
        <v>1478</v>
      </c>
      <c r="E100" s="355" t="s">
        <v>1479</v>
      </c>
      <c r="F100" s="355">
        <v>545.30999999999995</v>
      </c>
      <c r="G100" s="355">
        <v>110</v>
      </c>
      <c r="H100" s="355">
        <v>511</v>
      </c>
      <c r="I100" s="355">
        <v>263</v>
      </c>
      <c r="J100" s="355">
        <v>248</v>
      </c>
      <c r="K100" s="355">
        <v>0</v>
      </c>
      <c r="L100" s="355">
        <v>0</v>
      </c>
      <c r="M100" s="355">
        <v>0</v>
      </c>
      <c r="N100" s="355">
        <v>6</v>
      </c>
      <c r="O100" s="355">
        <v>4</v>
      </c>
      <c r="P100" s="355">
        <v>2</v>
      </c>
      <c r="Q100" s="355">
        <v>0</v>
      </c>
      <c r="R100" s="355">
        <v>0</v>
      </c>
      <c r="S100" s="355">
        <v>0</v>
      </c>
      <c r="T100" s="355">
        <v>93.91</v>
      </c>
      <c r="U100" s="355">
        <v>0</v>
      </c>
      <c r="V100" s="355">
        <f t="shared" si="2"/>
        <v>93.91</v>
      </c>
      <c r="W100" s="355">
        <v>0</v>
      </c>
      <c r="X100" s="355">
        <v>93.91</v>
      </c>
      <c r="Y100" s="374"/>
      <c r="Z100" s="451" t="s">
        <v>8966</v>
      </c>
      <c r="AA100" s="361"/>
      <c r="AB100" s="361"/>
      <c r="AC100" s="361">
        <v>34.229999999999997</v>
      </c>
      <c r="AD100" s="361">
        <v>0</v>
      </c>
      <c r="AE100" s="361">
        <v>34.229999999999997</v>
      </c>
      <c r="AF100" s="361"/>
      <c r="AG100" s="361"/>
      <c r="AH100" s="451"/>
      <c r="AI100" s="451"/>
      <c r="AJ100" s="361"/>
      <c r="AK100" s="846"/>
      <c r="AL100" s="361"/>
      <c r="AM100" s="451"/>
      <c r="AN100" s="361"/>
      <c r="AO100" s="479">
        <v>45932</v>
      </c>
      <c r="AP100" s="451" t="s">
        <v>8965</v>
      </c>
      <c r="AQ100" s="451" t="s">
        <v>7021</v>
      </c>
      <c r="AR100" s="505" t="s">
        <v>4293</v>
      </c>
      <c r="AS100" s="451">
        <v>9571515918</v>
      </c>
      <c r="AT100" s="361"/>
      <c r="AU100" s="361"/>
      <c r="AV100" s="361"/>
      <c r="AW100" s="361"/>
      <c r="AX100" s="361"/>
      <c r="AY100" s="361"/>
      <c r="AZ100" s="361"/>
      <c r="BA100" s="451" t="s">
        <v>4277</v>
      </c>
      <c r="BB100" s="451">
        <v>0</v>
      </c>
      <c r="BC100" s="451">
        <v>0</v>
      </c>
      <c r="BD100" s="451" t="s">
        <v>4277</v>
      </c>
      <c r="BE100" s="451">
        <v>34.229999999999997</v>
      </c>
      <c r="BF100" s="451">
        <v>34.229999999999997</v>
      </c>
      <c r="BG100" s="355"/>
      <c r="BH100" s="355"/>
      <c r="BI100" s="355"/>
    </row>
    <row r="101" spans="1:61">
      <c r="F101" s="405">
        <f t="shared" ref="F101:U101" si="3">SUM(F3:F100)</f>
        <v>57385.790000000008</v>
      </c>
      <c r="G101" s="405">
        <f t="shared" si="3"/>
        <v>10681</v>
      </c>
      <c r="H101" s="405">
        <f t="shared" si="3"/>
        <v>64940</v>
      </c>
      <c r="I101" s="405">
        <f t="shared" si="3"/>
        <v>34043</v>
      </c>
      <c r="J101" s="405">
        <f t="shared" si="3"/>
        <v>30897</v>
      </c>
      <c r="K101" s="405">
        <f t="shared" si="3"/>
        <v>12744</v>
      </c>
      <c r="L101" s="405">
        <f t="shared" si="3"/>
        <v>6586</v>
      </c>
      <c r="M101" s="405">
        <f t="shared" si="3"/>
        <v>6158</v>
      </c>
      <c r="N101" s="405">
        <f t="shared" si="3"/>
        <v>2507</v>
      </c>
      <c r="O101" s="405">
        <f t="shared" si="3"/>
        <v>1311</v>
      </c>
      <c r="P101" s="405">
        <f t="shared" si="3"/>
        <v>1196</v>
      </c>
      <c r="Q101" s="405">
        <f t="shared" si="3"/>
        <v>0</v>
      </c>
      <c r="R101" s="405">
        <f t="shared" si="3"/>
        <v>1415.24</v>
      </c>
      <c r="S101" s="405">
        <f t="shared" si="3"/>
        <v>2190.7700000000004</v>
      </c>
      <c r="T101" s="405">
        <f t="shared" si="3"/>
        <v>474.69999999999993</v>
      </c>
      <c r="U101" s="405">
        <f t="shared" si="3"/>
        <v>5740.9900000000007</v>
      </c>
      <c r="V101" s="406">
        <f t="shared" si="2"/>
        <v>7630.93</v>
      </c>
      <c r="W101" s="405">
        <f>SUM(W3:W100)</f>
        <v>6445.9900000000007</v>
      </c>
      <c r="X101" s="405">
        <f>SUM(X3:X100)</f>
        <v>9821.7000000000007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5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53"/>
  <sheetViews>
    <sheetView zoomScale="80" zoomScaleNormal="80" workbookViewId="0">
      <pane xSplit="4" ySplit="1" topLeftCell="AW128" activePane="bottomRight" state="frozen"/>
      <selection pane="topRight" activeCell="E1" sqref="E1"/>
      <selection pane="bottomLeft" activeCell="A2" sqref="A2"/>
      <selection pane="bottomRight" activeCell="BK139" sqref="BK139"/>
    </sheetView>
  </sheetViews>
  <sheetFormatPr defaultRowHeight="15.75"/>
  <cols>
    <col min="1" max="1" width="10" style="405" bestFit="1" customWidth="1"/>
    <col min="2" max="2" width="7.7109375" style="405" bestFit="1" customWidth="1"/>
    <col min="3" max="3" width="22" style="405" bestFit="1" customWidth="1"/>
    <col min="4" max="4" width="30.5703125" style="405" bestFit="1" customWidth="1"/>
    <col min="5" max="5" width="18.7109375" style="405" bestFit="1" customWidth="1"/>
    <col min="6" max="6" width="13.5703125" style="405" bestFit="1" customWidth="1"/>
    <col min="7" max="7" width="11.5703125" style="405" bestFit="1" customWidth="1"/>
    <col min="8" max="9" width="10.7109375" style="405" customWidth="1"/>
    <col min="10" max="10" width="13" style="405" bestFit="1" customWidth="1"/>
    <col min="11" max="11" width="10.7109375" style="405" customWidth="1"/>
    <col min="12" max="12" width="8.5703125" style="405" bestFit="1" customWidth="1"/>
    <col min="13" max="13" width="10.7109375" style="405" bestFit="1" customWidth="1"/>
    <col min="14" max="14" width="10.7109375" style="405" customWidth="1"/>
    <col min="15" max="15" width="8.5703125" style="405" bestFit="1" customWidth="1"/>
    <col min="16" max="16" width="10.7109375" style="405" bestFit="1" customWidth="1"/>
    <col min="17" max="17" width="12.42578125" style="405" bestFit="1" customWidth="1"/>
    <col min="18" max="18" width="13" style="405" bestFit="1" customWidth="1"/>
    <col min="19" max="19" width="16" style="405" bestFit="1" customWidth="1"/>
    <col min="20" max="20" width="10.7109375" style="405" customWidth="1"/>
    <col min="21" max="21" width="11.5703125" style="405" bestFit="1" customWidth="1"/>
    <col min="22" max="22" width="12.85546875" style="405" bestFit="1" customWidth="1"/>
    <col min="23" max="23" width="10" style="405" bestFit="1" customWidth="1"/>
    <col min="24" max="24" width="15" style="405" bestFit="1" customWidth="1"/>
    <col min="25" max="25" width="37.7109375" style="405" customWidth="1"/>
    <col min="26" max="26" width="34.140625" style="405" customWidth="1"/>
    <col min="27" max="27" width="12.140625" style="405" bestFit="1" customWidth="1"/>
    <col min="28" max="28" width="14.28515625" style="405" bestFit="1" customWidth="1"/>
    <col min="29" max="29" width="10.28515625" style="405" customWidth="1"/>
    <col min="30" max="30" width="13.5703125" style="405" customWidth="1"/>
    <col min="31" max="31" width="10.85546875" style="405" customWidth="1"/>
    <col min="32" max="32" width="12.28515625" style="405" customWidth="1"/>
    <col min="33" max="33" width="11" style="405" customWidth="1"/>
    <col min="34" max="34" width="13.140625" style="405" customWidth="1"/>
    <col min="35" max="35" width="14.28515625" style="776" customWidth="1"/>
    <col min="36" max="36" width="12.28515625" style="405" customWidth="1"/>
    <col min="37" max="37" width="32.5703125" style="776" customWidth="1"/>
    <col min="38" max="38" width="13" style="776" customWidth="1"/>
    <col min="39" max="39" width="22.42578125" style="405" customWidth="1"/>
    <col min="40" max="40" width="11" style="405" customWidth="1"/>
    <col min="41" max="41" width="14.85546875" style="776" customWidth="1"/>
    <col min="42" max="42" width="18" style="405" bestFit="1" customWidth="1"/>
    <col min="43" max="43" width="13.7109375" style="405" bestFit="1" customWidth="1"/>
    <col min="44" max="44" width="11" style="405" customWidth="1"/>
    <col min="45" max="45" width="14.5703125" style="776" customWidth="1"/>
    <col min="46" max="46" width="7.7109375" style="405" bestFit="1" customWidth="1"/>
    <col min="47" max="47" width="12.42578125" style="405" customWidth="1"/>
    <col min="48" max="48" width="19.5703125" style="405" customWidth="1"/>
    <col min="49" max="49" width="14.42578125" style="405" customWidth="1"/>
    <col min="50" max="50" width="14.85546875" style="405" customWidth="1"/>
    <col min="51" max="51" width="12.28515625" style="405" customWidth="1"/>
    <col min="52" max="52" width="13.28515625" style="405" customWidth="1"/>
    <col min="53" max="53" width="8.85546875" style="776" customWidth="1"/>
    <col min="54" max="54" width="16" style="776" customWidth="1"/>
    <col min="55" max="55" width="12.140625" style="776" customWidth="1"/>
    <col min="56" max="56" width="11.5703125" style="773" bestFit="1" customWidth="1"/>
    <col min="57" max="57" width="13.140625" style="776" bestFit="1" customWidth="1"/>
    <col min="58" max="58" width="13.85546875" style="405" customWidth="1"/>
    <col min="59" max="16384" width="9.140625" style="405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759" t="s">
        <v>4234</v>
      </c>
      <c r="AJ1" s="147" t="s">
        <v>4234</v>
      </c>
      <c r="AK1" s="759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828"/>
      <c r="BD1" s="933" t="s">
        <v>4252</v>
      </c>
      <c r="BE1" s="934"/>
      <c r="BF1" s="148" t="s">
        <v>4253</v>
      </c>
      <c r="BG1" s="148" t="s">
        <v>9393</v>
      </c>
      <c r="BH1" s="912" t="s">
        <v>9394</v>
      </c>
      <c r="BI1" s="59" t="s">
        <v>9395</v>
      </c>
    </row>
    <row r="2" spans="1:6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760"/>
      <c r="AJ2" s="154"/>
      <c r="AK2" s="760"/>
      <c r="AL2" s="760"/>
      <c r="AM2" s="153"/>
      <c r="AN2" s="153"/>
      <c r="AO2" s="760"/>
      <c r="AP2" s="153"/>
      <c r="AQ2" s="153"/>
      <c r="AR2" s="354"/>
      <c r="AS2" s="760"/>
      <c r="AT2" s="150"/>
      <c r="AU2" s="150"/>
      <c r="AV2" s="932" t="s">
        <v>4262</v>
      </c>
      <c r="AW2" s="932"/>
      <c r="AX2" s="932"/>
      <c r="AY2" s="932"/>
      <c r="AZ2" s="932"/>
      <c r="BA2" s="828" t="s">
        <v>4263</v>
      </c>
      <c r="BB2" s="828" t="s">
        <v>4264</v>
      </c>
      <c r="BC2" s="836" t="s">
        <v>4265</v>
      </c>
      <c r="BD2" s="697" t="s">
        <v>4266</v>
      </c>
      <c r="BE2" s="828" t="s">
        <v>4267</v>
      </c>
      <c r="BF2" s="148" t="s">
        <v>4267</v>
      </c>
      <c r="BG2" s="148"/>
      <c r="BH2" s="913"/>
      <c r="BI2" s="914" t="s">
        <v>9396</v>
      </c>
    </row>
    <row r="3" spans="1:61" ht="31.5">
      <c r="A3" s="355" t="s">
        <v>23</v>
      </c>
      <c r="B3" s="355" t="s">
        <v>1480</v>
      </c>
      <c r="C3" s="356" t="s">
        <v>1481</v>
      </c>
      <c r="D3" s="357" t="s">
        <v>1482</v>
      </c>
      <c r="E3" s="355" t="s">
        <v>1483</v>
      </c>
      <c r="F3" s="355">
        <v>647</v>
      </c>
      <c r="G3" s="355">
        <v>167</v>
      </c>
      <c r="H3" s="355">
        <v>854</v>
      </c>
      <c r="I3" s="355">
        <v>429</v>
      </c>
      <c r="J3" s="355">
        <v>425</v>
      </c>
      <c r="K3" s="355">
        <v>109</v>
      </c>
      <c r="L3" s="355">
        <v>58</v>
      </c>
      <c r="M3" s="355">
        <v>51</v>
      </c>
      <c r="N3" s="355">
        <v>325</v>
      </c>
      <c r="O3" s="355">
        <v>151</v>
      </c>
      <c r="P3" s="355">
        <v>174</v>
      </c>
      <c r="Q3" s="355">
        <v>0</v>
      </c>
      <c r="R3" s="355">
        <v>0</v>
      </c>
      <c r="S3" s="355">
        <v>162</v>
      </c>
      <c r="T3" s="355">
        <v>0</v>
      </c>
      <c r="U3" s="355">
        <v>111</v>
      </c>
      <c r="V3" s="355">
        <f>R3+T3+U3</f>
        <v>111</v>
      </c>
      <c r="W3" s="355">
        <v>56</v>
      </c>
      <c r="X3" s="355">
        <v>273</v>
      </c>
      <c r="Y3" s="284" t="s">
        <v>4021</v>
      </c>
      <c r="Z3" s="372" t="s">
        <v>6919</v>
      </c>
      <c r="AA3" s="363">
        <v>26.69</v>
      </c>
      <c r="AB3" s="363">
        <v>72.27</v>
      </c>
      <c r="AC3" s="358">
        <v>160.83000000000001</v>
      </c>
      <c r="AD3" s="358">
        <v>95.036299999999997</v>
      </c>
      <c r="AE3" s="358">
        <v>65.793700000000001</v>
      </c>
      <c r="AF3" s="358"/>
      <c r="AG3" s="358"/>
      <c r="AH3" s="361" t="s">
        <v>4682</v>
      </c>
      <c r="AI3" s="451" t="s">
        <v>4008</v>
      </c>
      <c r="AJ3" s="361"/>
      <c r="AK3" s="648" t="s">
        <v>4020</v>
      </c>
      <c r="AL3" s="447">
        <v>15</v>
      </c>
      <c r="AM3" s="358"/>
      <c r="AN3" s="358" t="s">
        <v>4272</v>
      </c>
      <c r="AO3" s="463">
        <v>45097</v>
      </c>
      <c r="AP3" s="358" t="s">
        <v>6918</v>
      </c>
      <c r="AQ3" s="358" t="s">
        <v>6920</v>
      </c>
      <c r="AR3" s="358" t="s">
        <v>4274</v>
      </c>
      <c r="AS3" s="447">
        <v>9828724214</v>
      </c>
      <c r="AT3" s="358"/>
      <c r="AU3" s="358"/>
      <c r="AV3" s="358"/>
      <c r="AW3" s="358"/>
      <c r="AX3" s="358"/>
      <c r="AY3" s="358"/>
      <c r="AZ3" s="358"/>
      <c r="BA3" s="505" t="s">
        <v>5750</v>
      </c>
      <c r="BB3" s="447">
        <v>15</v>
      </c>
      <c r="BC3" s="505">
        <v>0</v>
      </c>
      <c r="BD3" s="191" t="s">
        <v>5750</v>
      </c>
      <c r="BE3" s="447">
        <v>160.83000000000001</v>
      </c>
      <c r="BF3" s="358">
        <v>145.83000000000001</v>
      </c>
      <c r="BG3" s="355"/>
      <c r="BH3" s="355"/>
      <c r="BI3" s="355"/>
    </row>
    <row r="4" spans="1:61">
      <c r="A4" s="355" t="s">
        <v>23</v>
      </c>
      <c r="B4" s="355" t="s">
        <v>1480</v>
      </c>
      <c r="C4" s="356" t="s">
        <v>1481</v>
      </c>
      <c r="D4" s="355" t="s">
        <v>1484</v>
      </c>
      <c r="E4" s="355" t="s">
        <v>1485</v>
      </c>
      <c r="F4" s="355">
        <v>375</v>
      </c>
      <c r="G4" s="355">
        <v>49</v>
      </c>
      <c r="H4" s="355">
        <v>283</v>
      </c>
      <c r="I4" s="355">
        <v>148</v>
      </c>
      <c r="J4" s="355">
        <v>135</v>
      </c>
      <c r="K4" s="355">
        <v>37</v>
      </c>
      <c r="L4" s="355">
        <v>19</v>
      </c>
      <c r="M4" s="355">
        <v>18</v>
      </c>
      <c r="N4" s="355">
        <v>0</v>
      </c>
      <c r="O4" s="355">
        <v>0</v>
      </c>
      <c r="P4" s="355">
        <v>0</v>
      </c>
      <c r="Q4" s="355">
        <v>0</v>
      </c>
      <c r="R4" s="355">
        <v>0</v>
      </c>
      <c r="S4" s="355">
        <v>14</v>
      </c>
      <c r="T4" s="355">
        <v>0</v>
      </c>
      <c r="U4" s="355">
        <v>132</v>
      </c>
      <c r="V4" s="355">
        <f t="shared" ref="V4:V79" si="0">R4+T4+U4</f>
        <v>132</v>
      </c>
      <c r="W4" s="355">
        <v>66</v>
      </c>
      <c r="X4" s="355">
        <v>146</v>
      </c>
      <c r="Y4" s="358">
        <v>0</v>
      </c>
      <c r="Z4" s="372" t="s">
        <v>6936</v>
      </c>
      <c r="AA4" s="363">
        <v>0</v>
      </c>
      <c r="AB4" s="363">
        <v>0</v>
      </c>
      <c r="AC4" s="358">
        <v>13.7593</v>
      </c>
      <c r="AD4" s="358"/>
      <c r="AE4" s="358">
        <v>13.7593</v>
      </c>
      <c r="AF4" s="358"/>
      <c r="AG4" s="358"/>
      <c r="AH4" s="358">
        <v>0</v>
      </c>
      <c r="AI4" s="447">
        <v>0</v>
      </c>
      <c r="AJ4" s="358"/>
      <c r="AK4" s="447">
        <v>0</v>
      </c>
      <c r="AL4" s="447">
        <v>0</v>
      </c>
      <c r="AM4" s="358"/>
      <c r="AN4" s="358" t="s">
        <v>4272</v>
      </c>
      <c r="AO4" s="463">
        <v>45097</v>
      </c>
      <c r="AP4" s="358" t="s">
        <v>6935</v>
      </c>
      <c r="AQ4" s="358" t="s">
        <v>6937</v>
      </c>
      <c r="AR4" s="358" t="s">
        <v>4274</v>
      </c>
      <c r="AS4" s="447">
        <v>9929993930</v>
      </c>
      <c r="AT4" s="358"/>
      <c r="AU4" s="358"/>
      <c r="AV4" s="358"/>
      <c r="AW4" s="358"/>
      <c r="AX4" s="358"/>
      <c r="AY4" s="358"/>
      <c r="AZ4" s="358"/>
      <c r="BA4" s="505" t="s">
        <v>5750</v>
      </c>
      <c r="BB4" s="447">
        <v>0</v>
      </c>
      <c r="BC4" s="505">
        <v>0</v>
      </c>
      <c r="BD4" s="191" t="s">
        <v>5750</v>
      </c>
      <c r="BE4" s="447">
        <v>13.7593</v>
      </c>
      <c r="BF4" s="358">
        <v>13.7593</v>
      </c>
      <c r="BG4" s="355"/>
      <c r="BH4" s="355"/>
      <c r="BI4" s="355"/>
    </row>
    <row r="5" spans="1:61">
      <c r="A5" s="355" t="s">
        <v>23</v>
      </c>
      <c r="B5" s="355" t="s">
        <v>1480</v>
      </c>
      <c r="C5" s="356" t="s">
        <v>1481</v>
      </c>
      <c r="D5" s="355" t="s">
        <v>1486</v>
      </c>
      <c r="E5" s="355" t="s">
        <v>1487</v>
      </c>
      <c r="F5" s="355">
        <v>461</v>
      </c>
      <c r="G5" s="355">
        <v>21</v>
      </c>
      <c r="H5" s="355">
        <v>131</v>
      </c>
      <c r="I5" s="355">
        <v>76</v>
      </c>
      <c r="J5" s="355">
        <v>55</v>
      </c>
      <c r="K5" s="355">
        <v>0</v>
      </c>
      <c r="L5" s="355">
        <v>0</v>
      </c>
      <c r="M5" s="355">
        <v>0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13</v>
      </c>
      <c r="T5" s="355">
        <v>0</v>
      </c>
      <c r="U5" s="355">
        <v>99</v>
      </c>
      <c r="V5" s="355">
        <f t="shared" si="0"/>
        <v>99</v>
      </c>
      <c r="W5" s="355">
        <v>50</v>
      </c>
      <c r="X5" s="355">
        <v>112</v>
      </c>
      <c r="Y5" s="284" t="s">
        <v>6921</v>
      </c>
      <c r="Z5" s="359">
        <v>295296</v>
      </c>
      <c r="AA5" s="363">
        <v>26.68</v>
      </c>
      <c r="AB5" s="363">
        <v>72.25</v>
      </c>
      <c r="AC5" s="358">
        <v>14.180199999999999</v>
      </c>
      <c r="AD5" s="358"/>
      <c r="AE5" s="358">
        <v>14.180199999999999</v>
      </c>
      <c r="AF5" s="358"/>
      <c r="AG5" s="358"/>
      <c r="AH5" s="361" t="s">
        <v>4682</v>
      </c>
      <c r="AI5" s="451" t="s">
        <v>4007</v>
      </c>
      <c r="AJ5" s="361"/>
      <c r="AK5" s="648" t="s">
        <v>6923</v>
      </c>
      <c r="AL5" s="447">
        <v>12.33</v>
      </c>
      <c r="AM5" s="358"/>
      <c r="AN5" s="358" t="s">
        <v>4272</v>
      </c>
      <c r="AO5" s="463">
        <v>45097</v>
      </c>
      <c r="AP5" s="358" t="s">
        <v>6922</v>
      </c>
      <c r="AQ5" s="358" t="s">
        <v>6924</v>
      </c>
      <c r="AR5" s="358" t="s">
        <v>4274</v>
      </c>
      <c r="AS5" s="447">
        <v>9983198725</v>
      </c>
      <c r="AT5" s="358"/>
      <c r="AU5" s="358"/>
      <c r="AV5" s="358"/>
      <c r="AW5" s="358"/>
      <c r="AX5" s="358"/>
      <c r="AY5" s="358"/>
      <c r="AZ5" s="358"/>
      <c r="BA5" s="505" t="s">
        <v>5750</v>
      </c>
      <c r="BB5" s="447">
        <v>10</v>
      </c>
      <c r="BC5" s="505">
        <v>0</v>
      </c>
      <c r="BD5" s="191" t="s">
        <v>5750</v>
      </c>
      <c r="BE5" s="447">
        <v>14.180199999999999</v>
      </c>
      <c r="BF5" s="358">
        <v>4.1802000000000001</v>
      </c>
      <c r="BG5" s="355"/>
      <c r="BH5" s="355"/>
      <c r="BI5" s="355"/>
    </row>
    <row r="6" spans="1:61">
      <c r="A6" s="355" t="s">
        <v>23</v>
      </c>
      <c r="B6" s="355" t="s">
        <v>1480</v>
      </c>
      <c r="C6" s="356" t="s">
        <v>1481</v>
      </c>
      <c r="D6" s="355" t="s">
        <v>1488</v>
      </c>
      <c r="E6" s="355" t="s">
        <v>1489</v>
      </c>
      <c r="F6" s="355">
        <v>96</v>
      </c>
      <c r="G6" s="355">
        <v>36</v>
      </c>
      <c r="H6" s="355">
        <v>238</v>
      </c>
      <c r="I6" s="355">
        <v>127</v>
      </c>
      <c r="J6" s="355">
        <v>111</v>
      </c>
      <c r="K6" s="355">
        <v>2</v>
      </c>
      <c r="L6" s="355">
        <v>1</v>
      </c>
      <c r="M6" s="355">
        <v>1</v>
      </c>
      <c r="N6" s="355">
        <v>0</v>
      </c>
      <c r="O6" s="355">
        <v>0</v>
      </c>
      <c r="P6" s="355">
        <v>0</v>
      </c>
      <c r="Q6" s="355">
        <v>0</v>
      </c>
      <c r="R6" s="355">
        <v>0</v>
      </c>
      <c r="S6" s="355">
        <v>0</v>
      </c>
      <c r="T6" s="355">
        <v>0</v>
      </c>
      <c r="U6" s="355">
        <v>2</v>
      </c>
      <c r="V6" s="355">
        <f t="shared" si="0"/>
        <v>2</v>
      </c>
      <c r="W6" s="355">
        <v>1</v>
      </c>
      <c r="X6" s="355">
        <v>2</v>
      </c>
      <c r="Y6" s="358">
        <v>0</v>
      </c>
      <c r="Z6" s="358">
        <v>0</v>
      </c>
      <c r="AA6" s="363">
        <v>0</v>
      </c>
      <c r="AB6" s="363">
        <v>0</v>
      </c>
      <c r="AC6" s="358">
        <v>0</v>
      </c>
      <c r="AD6" s="358">
        <v>0</v>
      </c>
      <c r="AE6" s="358">
        <v>0</v>
      </c>
      <c r="AF6" s="358"/>
      <c r="AG6" s="358"/>
      <c r="AH6" s="358">
        <v>0</v>
      </c>
      <c r="AI6" s="447">
        <v>0</v>
      </c>
      <c r="AJ6" s="358"/>
      <c r="AK6" s="447">
        <v>0</v>
      </c>
      <c r="AL6" s="447">
        <v>0</v>
      </c>
      <c r="AM6" s="358"/>
      <c r="AN6" s="358" t="s">
        <v>4272</v>
      </c>
      <c r="AO6" s="463">
        <v>45097</v>
      </c>
      <c r="AP6" s="358" t="s">
        <v>6938</v>
      </c>
      <c r="AQ6" s="358" t="s">
        <v>6939</v>
      </c>
      <c r="AR6" s="358" t="s">
        <v>4274</v>
      </c>
      <c r="AS6" s="447">
        <v>8302432364</v>
      </c>
      <c r="AT6" s="358"/>
      <c r="AU6" s="358"/>
      <c r="AV6" s="358"/>
      <c r="AW6" s="358"/>
      <c r="AX6" s="358"/>
      <c r="AY6" s="358"/>
      <c r="AZ6" s="358"/>
      <c r="BA6" s="505" t="s">
        <v>5750</v>
      </c>
      <c r="BB6" s="447">
        <v>0</v>
      </c>
      <c r="BC6" s="505">
        <v>0</v>
      </c>
      <c r="BD6" s="191" t="s">
        <v>5750</v>
      </c>
      <c r="BE6" s="447">
        <v>0</v>
      </c>
      <c r="BF6" s="358">
        <v>0</v>
      </c>
      <c r="BG6" s="355"/>
      <c r="BH6" s="355"/>
      <c r="BI6" s="355"/>
    </row>
    <row r="7" spans="1:61">
      <c r="A7" s="355" t="s">
        <v>23</v>
      </c>
      <c r="B7" s="355" t="s">
        <v>1480</v>
      </c>
      <c r="C7" s="356" t="s">
        <v>1481</v>
      </c>
      <c r="D7" s="355" t="s">
        <v>1490</v>
      </c>
      <c r="E7" s="355" t="s">
        <v>1491</v>
      </c>
      <c r="F7" s="355">
        <v>658</v>
      </c>
      <c r="G7" s="355">
        <v>112</v>
      </c>
      <c r="H7" s="355">
        <v>633</v>
      </c>
      <c r="I7" s="355">
        <v>343</v>
      </c>
      <c r="J7" s="355">
        <v>290</v>
      </c>
      <c r="K7" s="355">
        <v>0</v>
      </c>
      <c r="L7" s="355">
        <v>0</v>
      </c>
      <c r="M7" s="355">
        <v>0</v>
      </c>
      <c r="N7" s="355">
        <v>0</v>
      </c>
      <c r="O7" s="355">
        <v>0</v>
      </c>
      <c r="P7" s="355">
        <v>0</v>
      </c>
      <c r="Q7" s="355">
        <v>0</v>
      </c>
      <c r="R7" s="355">
        <v>11</v>
      </c>
      <c r="S7" s="355">
        <v>0</v>
      </c>
      <c r="T7" s="355">
        <v>0</v>
      </c>
      <c r="U7" s="355">
        <v>126</v>
      </c>
      <c r="V7" s="355">
        <f t="shared" si="0"/>
        <v>137</v>
      </c>
      <c r="W7" s="355">
        <v>63</v>
      </c>
      <c r="X7" s="355">
        <v>137</v>
      </c>
      <c r="Y7" s="358">
        <v>0</v>
      </c>
      <c r="Z7" s="372" t="s">
        <v>6928</v>
      </c>
      <c r="AA7" s="363">
        <v>0</v>
      </c>
      <c r="AB7" s="363">
        <v>0</v>
      </c>
      <c r="AC7" s="358">
        <v>0.80940000000000001</v>
      </c>
      <c r="AD7" s="358"/>
      <c r="AE7" s="358">
        <v>0.80940000000000001</v>
      </c>
      <c r="AF7" s="358"/>
      <c r="AG7" s="358"/>
      <c r="AH7" s="358">
        <v>0</v>
      </c>
      <c r="AI7" s="447">
        <v>0</v>
      </c>
      <c r="AJ7" s="358"/>
      <c r="AK7" s="447">
        <v>0</v>
      </c>
      <c r="AL7" s="447">
        <v>0</v>
      </c>
      <c r="AM7" s="358"/>
      <c r="AN7" s="358" t="s">
        <v>4272</v>
      </c>
      <c r="AO7" s="463">
        <v>45097</v>
      </c>
      <c r="AP7" s="358" t="s">
        <v>6927</v>
      </c>
      <c r="AQ7" s="358" t="s">
        <v>6929</v>
      </c>
      <c r="AR7" s="358" t="s">
        <v>4274</v>
      </c>
      <c r="AS7" s="447">
        <v>8094388188</v>
      </c>
      <c r="AT7" s="358"/>
      <c r="AU7" s="358"/>
      <c r="AV7" s="358"/>
      <c r="AW7" s="358"/>
      <c r="AX7" s="358"/>
      <c r="AY7" s="358"/>
      <c r="AZ7" s="358"/>
      <c r="BA7" s="505" t="s">
        <v>5750</v>
      </c>
      <c r="BB7" s="447">
        <v>0</v>
      </c>
      <c r="BC7" s="505">
        <v>0</v>
      </c>
      <c r="BD7" s="191" t="s">
        <v>5750</v>
      </c>
      <c r="BE7" s="447">
        <v>0.80940000000000001</v>
      </c>
      <c r="BF7" s="358">
        <v>0.80940000000000001</v>
      </c>
      <c r="BG7" s="355"/>
      <c r="BH7" s="355"/>
      <c r="BI7" s="355"/>
    </row>
    <row r="8" spans="1:61">
      <c r="A8" s="355" t="s">
        <v>23</v>
      </c>
      <c r="B8" s="355" t="s">
        <v>1480</v>
      </c>
      <c r="C8" s="356" t="s">
        <v>1481</v>
      </c>
      <c r="D8" s="355" t="s">
        <v>408</v>
      </c>
      <c r="E8" s="355" t="s">
        <v>1492</v>
      </c>
      <c r="F8" s="355">
        <v>621</v>
      </c>
      <c r="G8" s="355">
        <v>44</v>
      </c>
      <c r="H8" s="355">
        <v>228</v>
      </c>
      <c r="I8" s="355">
        <v>125</v>
      </c>
      <c r="J8" s="355">
        <v>103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8</v>
      </c>
      <c r="S8" s="355">
        <v>38</v>
      </c>
      <c r="T8" s="355">
        <v>0</v>
      </c>
      <c r="U8" s="355">
        <v>90</v>
      </c>
      <c r="V8" s="355">
        <f t="shared" si="0"/>
        <v>98</v>
      </c>
      <c r="W8" s="355">
        <v>45</v>
      </c>
      <c r="X8" s="355">
        <v>136</v>
      </c>
      <c r="Y8" s="358">
        <v>0</v>
      </c>
      <c r="Z8" s="359">
        <v>211796797</v>
      </c>
      <c r="AA8" s="363">
        <v>0</v>
      </c>
      <c r="AB8" s="363">
        <v>0</v>
      </c>
      <c r="AC8" s="358">
        <v>37.838099999999997</v>
      </c>
      <c r="AD8" s="358"/>
      <c r="AE8" s="358">
        <v>37.838099999999997</v>
      </c>
      <c r="AF8" s="358"/>
      <c r="AG8" s="358"/>
      <c r="AH8" s="358">
        <v>0</v>
      </c>
      <c r="AI8" s="447">
        <v>0</v>
      </c>
      <c r="AJ8" s="358"/>
      <c r="AK8" s="447">
        <v>0</v>
      </c>
      <c r="AL8" s="447">
        <v>0</v>
      </c>
      <c r="AM8" s="358"/>
      <c r="AN8" s="358" t="s">
        <v>4272</v>
      </c>
      <c r="AO8" s="463">
        <v>45097</v>
      </c>
      <c r="AP8" s="358" t="s">
        <v>6925</v>
      </c>
      <c r="AQ8" s="358" t="s">
        <v>6926</v>
      </c>
      <c r="AR8" s="358" t="s">
        <v>4274</v>
      </c>
      <c r="AS8" s="447">
        <v>9460104165</v>
      </c>
      <c r="AT8" s="358"/>
      <c r="AU8" s="358"/>
      <c r="AV8" s="358"/>
      <c r="AW8" s="358"/>
      <c r="AX8" s="358"/>
      <c r="AY8" s="358"/>
      <c r="AZ8" s="358"/>
      <c r="BA8" s="505" t="s">
        <v>5750</v>
      </c>
      <c r="BB8" s="447">
        <v>0</v>
      </c>
      <c r="BC8" s="505">
        <v>0</v>
      </c>
      <c r="BD8" s="191" t="s">
        <v>5750</v>
      </c>
      <c r="BE8" s="447">
        <v>37.838099999999997</v>
      </c>
      <c r="BF8" s="358">
        <v>37.838099999999997</v>
      </c>
      <c r="BG8" s="355"/>
      <c r="BH8" s="355"/>
      <c r="BI8" s="355"/>
    </row>
    <row r="9" spans="1:61">
      <c r="A9" s="355" t="s">
        <v>23</v>
      </c>
      <c r="B9" s="355" t="s">
        <v>1480</v>
      </c>
      <c r="C9" s="356" t="s">
        <v>1481</v>
      </c>
      <c r="D9" s="355" t="s">
        <v>1493</v>
      </c>
      <c r="E9" s="355" t="s">
        <v>1494</v>
      </c>
      <c r="F9" s="355">
        <v>630</v>
      </c>
      <c r="G9" s="355">
        <v>142</v>
      </c>
      <c r="H9" s="355">
        <v>827</v>
      </c>
      <c r="I9" s="355">
        <v>445</v>
      </c>
      <c r="J9" s="355">
        <v>382</v>
      </c>
      <c r="K9" s="355">
        <v>0</v>
      </c>
      <c r="L9" s="355">
        <v>0</v>
      </c>
      <c r="M9" s="355">
        <v>0</v>
      </c>
      <c r="N9" s="355">
        <v>8</v>
      </c>
      <c r="O9" s="355">
        <v>7</v>
      </c>
      <c r="P9" s="355">
        <v>1</v>
      </c>
      <c r="Q9" s="355">
        <v>0</v>
      </c>
      <c r="R9" s="355">
        <v>0</v>
      </c>
      <c r="S9" s="355">
        <v>0</v>
      </c>
      <c r="T9" s="355">
        <v>0</v>
      </c>
      <c r="U9" s="355">
        <v>149</v>
      </c>
      <c r="V9" s="355">
        <f t="shared" si="0"/>
        <v>149</v>
      </c>
      <c r="W9" s="355">
        <v>75</v>
      </c>
      <c r="X9" s="355">
        <v>149</v>
      </c>
      <c r="Y9" s="358">
        <v>0</v>
      </c>
      <c r="Z9" s="372" t="s">
        <v>6933</v>
      </c>
      <c r="AA9" s="363">
        <v>0</v>
      </c>
      <c r="AB9" s="363">
        <v>0</v>
      </c>
      <c r="AC9" s="358">
        <v>0.29139999999999999</v>
      </c>
      <c r="AD9" s="358">
        <v>0.29139999999999999</v>
      </c>
      <c r="AE9" s="358"/>
      <c r="AF9" s="358"/>
      <c r="AG9" s="358"/>
      <c r="AH9" s="358">
        <v>0</v>
      </c>
      <c r="AI9" s="447">
        <v>0</v>
      </c>
      <c r="AJ9" s="358"/>
      <c r="AK9" s="447">
        <v>0</v>
      </c>
      <c r="AL9" s="447">
        <v>0</v>
      </c>
      <c r="AM9" s="358"/>
      <c r="AN9" s="358" t="s">
        <v>4272</v>
      </c>
      <c r="AO9" s="463">
        <v>45097</v>
      </c>
      <c r="AP9" s="358" t="s">
        <v>6932</v>
      </c>
      <c r="AQ9" s="358" t="s">
        <v>6934</v>
      </c>
      <c r="AR9" s="358" t="s">
        <v>4274</v>
      </c>
      <c r="AS9" s="447">
        <v>9549675679</v>
      </c>
      <c r="AT9" s="358"/>
      <c r="AU9" s="358"/>
      <c r="AV9" s="358"/>
      <c r="AW9" s="358"/>
      <c r="AX9" s="358"/>
      <c r="AY9" s="358"/>
      <c r="AZ9" s="358"/>
      <c r="BA9" s="505" t="s">
        <v>5750</v>
      </c>
      <c r="BB9" s="447">
        <v>0</v>
      </c>
      <c r="BC9" s="505">
        <v>0</v>
      </c>
      <c r="BD9" s="191" t="s">
        <v>5750</v>
      </c>
      <c r="BE9" s="447">
        <v>0.29139999999999999</v>
      </c>
      <c r="BF9" s="358">
        <v>0.29139999999999999</v>
      </c>
      <c r="BG9" s="355"/>
      <c r="BH9" s="355"/>
      <c r="BI9" s="355"/>
    </row>
    <row r="10" spans="1:61">
      <c r="A10" s="355" t="s">
        <v>23</v>
      </c>
      <c r="B10" s="355" t="s">
        <v>1480</v>
      </c>
      <c r="C10" s="356" t="s">
        <v>1481</v>
      </c>
      <c r="D10" s="355" t="s">
        <v>1495</v>
      </c>
      <c r="E10" s="355" t="s">
        <v>1496</v>
      </c>
      <c r="F10" s="355">
        <v>481</v>
      </c>
      <c r="G10" s="355">
        <v>54</v>
      </c>
      <c r="H10" s="355">
        <v>394</v>
      </c>
      <c r="I10" s="355">
        <v>201</v>
      </c>
      <c r="J10" s="355">
        <v>193</v>
      </c>
      <c r="K10" s="355">
        <v>135</v>
      </c>
      <c r="L10" s="355">
        <v>66</v>
      </c>
      <c r="M10" s="355">
        <v>69</v>
      </c>
      <c r="N10" s="355">
        <v>0</v>
      </c>
      <c r="O10" s="355">
        <v>0</v>
      </c>
      <c r="P10" s="355">
        <v>0</v>
      </c>
      <c r="Q10" s="355">
        <v>0</v>
      </c>
      <c r="R10" s="355">
        <v>0</v>
      </c>
      <c r="S10" s="355">
        <v>3</v>
      </c>
      <c r="T10" s="355">
        <v>0</v>
      </c>
      <c r="U10" s="355">
        <v>121</v>
      </c>
      <c r="V10" s="355">
        <f t="shared" si="0"/>
        <v>121</v>
      </c>
      <c r="W10" s="355">
        <v>60</v>
      </c>
      <c r="X10" s="355">
        <v>124</v>
      </c>
      <c r="Y10" s="358">
        <v>0</v>
      </c>
      <c r="Z10" s="372">
        <v>152</v>
      </c>
      <c r="AA10" s="363">
        <v>0</v>
      </c>
      <c r="AB10" s="363">
        <v>0</v>
      </c>
      <c r="AC10" s="358">
        <v>2.2176999999999998</v>
      </c>
      <c r="AD10" s="358">
        <v>2.2176999999999998</v>
      </c>
      <c r="AE10" s="358"/>
      <c r="AF10" s="358"/>
      <c r="AG10" s="358"/>
      <c r="AH10" s="358">
        <v>0</v>
      </c>
      <c r="AI10" s="447">
        <v>0</v>
      </c>
      <c r="AJ10" s="358"/>
      <c r="AK10" s="447">
        <v>0</v>
      </c>
      <c r="AL10" s="447">
        <v>0</v>
      </c>
      <c r="AM10" s="358"/>
      <c r="AN10" s="358" t="s">
        <v>4272</v>
      </c>
      <c r="AO10" s="463">
        <v>45097</v>
      </c>
      <c r="AP10" s="358" t="s">
        <v>6930</v>
      </c>
      <c r="AQ10" s="358" t="s">
        <v>6931</v>
      </c>
      <c r="AR10" s="358" t="s">
        <v>4293</v>
      </c>
      <c r="AS10" s="447">
        <v>9414260197</v>
      </c>
      <c r="AT10" s="358"/>
      <c r="AU10" s="358"/>
      <c r="AV10" s="358"/>
      <c r="AW10" s="358"/>
      <c r="AX10" s="358"/>
      <c r="AY10" s="358"/>
      <c r="AZ10" s="358"/>
      <c r="BA10" s="505" t="s">
        <v>5750</v>
      </c>
      <c r="BB10" s="447">
        <v>0</v>
      </c>
      <c r="BC10" s="505">
        <v>0</v>
      </c>
      <c r="BD10" s="191" t="s">
        <v>5750</v>
      </c>
      <c r="BE10" s="447">
        <v>2.2176999999999998</v>
      </c>
      <c r="BF10" s="358">
        <v>2.2176999999999998</v>
      </c>
      <c r="BG10" s="355"/>
      <c r="BH10" s="355"/>
      <c r="BI10" s="355"/>
    </row>
    <row r="11" spans="1:61">
      <c r="A11" s="355" t="s">
        <v>23</v>
      </c>
      <c r="B11" s="355" t="s">
        <v>1480</v>
      </c>
      <c r="C11" s="356" t="s">
        <v>1497</v>
      </c>
      <c r="D11" s="357" t="s">
        <v>1497</v>
      </c>
      <c r="E11" s="355" t="s">
        <v>1498</v>
      </c>
      <c r="F11" s="355">
        <v>1607</v>
      </c>
      <c r="G11" s="355">
        <v>93</v>
      </c>
      <c r="H11" s="355">
        <v>494</v>
      </c>
      <c r="I11" s="355">
        <v>264</v>
      </c>
      <c r="J11" s="355">
        <v>230</v>
      </c>
      <c r="K11" s="355">
        <v>0</v>
      </c>
      <c r="L11" s="355">
        <v>0</v>
      </c>
      <c r="M11" s="355">
        <v>0</v>
      </c>
      <c r="N11" s="355">
        <v>0</v>
      </c>
      <c r="O11" s="355">
        <v>0</v>
      </c>
      <c r="P11" s="355">
        <v>0</v>
      </c>
      <c r="Q11" s="355">
        <v>0</v>
      </c>
      <c r="R11" s="355">
        <v>0</v>
      </c>
      <c r="S11" s="355">
        <v>414</v>
      </c>
      <c r="T11" s="355">
        <v>0</v>
      </c>
      <c r="U11" s="355">
        <v>4</v>
      </c>
      <c r="V11" s="355">
        <f t="shared" si="0"/>
        <v>4</v>
      </c>
      <c r="W11" s="355">
        <v>0</v>
      </c>
      <c r="X11" s="355">
        <v>418</v>
      </c>
      <c r="Y11" s="284" t="s">
        <v>8217</v>
      </c>
      <c r="Z11" s="372" t="s">
        <v>8219</v>
      </c>
      <c r="AA11" s="358"/>
      <c r="AB11" s="358"/>
      <c r="AC11" s="358">
        <v>491.89460000000003</v>
      </c>
      <c r="AD11" s="358">
        <v>442.72539999999998</v>
      </c>
      <c r="AE11" s="358">
        <v>49.169199999999996</v>
      </c>
      <c r="AF11" s="358"/>
      <c r="AG11" s="358"/>
      <c r="AH11" s="361" t="s">
        <v>4682</v>
      </c>
      <c r="AI11" s="451" t="s">
        <v>4327</v>
      </c>
      <c r="AJ11" s="361"/>
      <c r="AK11" s="648" t="s">
        <v>8220</v>
      </c>
      <c r="AL11" s="447">
        <v>21.15</v>
      </c>
      <c r="AM11" s="358"/>
      <c r="AN11" s="358" t="s">
        <v>4272</v>
      </c>
      <c r="AO11" s="463">
        <v>44916</v>
      </c>
      <c r="AP11" s="358" t="s">
        <v>8218</v>
      </c>
      <c r="AQ11" s="358"/>
      <c r="AR11" s="358"/>
      <c r="AS11" s="447"/>
      <c r="AT11" s="358"/>
      <c r="AU11" s="358"/>
      <c r="AV11" s="358"/>
      <c r="AW11" s="358"/>
      <c r="AX11" s="358"/>
      <c r="AY11" s="358"/>
      <c r="AZ11" s="358"/>
      <c r="BA11" s="505" t="s">
        <v>5750</v>
      </c>
      <c r="BB11" s="834">
        <v>15</v>
      </c>
      <c r="BC11" s="505">
        <v>0</v>
      </c>
      <c r="BD11" s="366"/>
      <c r="BE11" s="834">
        <v>491.89460000000003</v>
      </c>
      <c r="BF11" s="130">
        <v>446.89460000000003</v>
      </c>
      <c r="BG11" s="355"/>
      <c r="BH11" s="355"/>
      <c r="BI11" s="355"/>
    </row>
    <row r="12" spans="1:61">
      <c r="A12" s="355"/>
      <c r="B12" s="355"/>
      <c r="C12" s="356"/>
      <c r="D12" s="357"/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294" t="s">
        <v>8221</v>
      </c>
      <c r="Z12" s="368"/>
      <c r="AA12" s="367"/>
      <c r="AB12" s="367"/>
      <c r="AC12" s="367"/>
      <c r="AD12" s="367"/>
      <c r="AE12" s="367"/>
      <c r="AF12" s="367"/>
      <c r="AG12" s="367"/>
      <c r="AH12" s="367" t="s">
        <v>4682</v>
      </c>
      <c r="AI12" s="601" t="s">
        <v>4007</v>
      </c>
      <c r="AJ12" s="367"/>
      <c r="AK12" s="602" t="s">
        <v>8222</v>
      </c>
      <c r="AL12" s="601">
        <v>19.579999999999998</v>
      </c>
      <c r="AM12" s="367"/>
      <c r="AN12" s="367" t="s">
        <v>4272</v>
      </c>
      <c r="AO12" s="601"/>
      <c r="AP12" s="367"/>
      <c r="AQ12" s="367"/>
      <c r="AR12" s="367"/>
      <c r="AS12" s="601"/>
      <c r="AT12" s="367"/>
      <c r="AU12" s="367"/>
      <c r="AV12" s="367"/>
      <c r="AW12" s="367"/>
      <c r="AX12" s="367"/>
      <c r="AY12" s="367"/>
      <c r="AZ12" s="367"/>
      <c r="BA12" s="835" t="s">
        <v>5750</v>
      </c>
      <c r="BB12" s="835">
        <v>15</v>
      </c>
      <c r="BC12" s="835">
        <v>0</v>
      </c>
      <c r="BD12" s="370"/>
      <c r="BE12" s="835"/>
      <c r="BF12" s="371"/>
      <c r="BG12" s="355"/>
      <c r="BH12" s="355"/>
      <c r="BI12" s="355"/>
    </row>
    <row r="13" spans="1:61">
      <c r="A13" s="355"/>
      <c r="B13" s="355"/>
      <c r="C13" s="356"/>
      <c r="D13" s="357"/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294" t="s">
        <v>8223</v>
      </c>
      <c r="Z13" s="368"/>
      <c r="AA13" s="367"/>
      <c r="AB13" s="367"/>
      <c r="AC13" s="367"/>
      <c r="AD13" s="367"/>
      <c r="AE13" s="367"/>
      <c r="AF13" s="367"/>
      <c r="AG13" s="367"/>
      <c r="AH13" s="367" t="s">
        <v>4682</v>
      </c>
      <c r="AI13" s="601" t="s">
        <v>4327</v>
      </c>
      <c r="AJ13" s="367"/>
      <c r="AK13" s="602" t="s">
        <v>8224</v>
      </c>
      <c r="AL13" s="601">
        <v>19.579999999999998</v>
      </c>
      <c r="AM13" s="367"/>
      <c r="AN13" s="367" t="s">
        <v>4272</v>
      </c>
      <c r="AO13" s="601"/>
      <c r="AP13" s="367"/>
      <c r="AQ13" s="367"/>
      <c r="AR13" s="367"/>
      <c r="AS13" s="601"/>
      <c r="AT13" s="367"/>
      <c r="AU13" s="367"/>
      <c r="AV13" s="367"/>
      <c r="AW13" s="367"/>
      <c r="AX13" s="367"/>
      <c r="AY13" s="367"/>
      <c r="AZ13" s="367"/>
      <c r="BA13" s="835" t="s">
        <v>5750</v>
      </c>
      <c r="BB13" s="835">
        <v>15</v>
      </c>
      <c r="BC13" s="835">
        <v>0</v>
      </c>
      <c r="BD13" s="370"/>
      <c r="BE13" s="835"/>
      <c r="BF13" s="371"/>
      <c r="BG13" s="355"/>
      <c r="BH13" s="355"/>
      <c r="BI13" s="355"/>
    </row>
    <row r="14" spans="1:61">
      <c r="A14" s="355" t="s">
        <v>23</v>
      </c>
      <c r="B14" s="355" t="s">
        <v>1480</v>
      </c>
      <c r="C14" s="356" t="s">
        <v>1497</v>
      </c>
      <c r="D14" s="355" t="s">
        <v>1499</v>
      </c>
      <c r="E14" s="355" t="s">
        <v>1500</v>
      </c>
      <c r="F14" s="355">
        <v>343</v>
      </c>
      <c r="G14" s="355">
        <v>54</v>
      </c>
      <c r="H14" s="355">
        <v>333</v>
      </c>
      <c r="I14" s="355">
        <v>167</v>
      </c>
      <c r="J14" s="355">
        <v>166</v>
      </c>
      <c r="K14" s="355">
        <v>4</v>
      </c>
      <c r="L14" s="355">
        <v>1</v>
      </c>
      <c r="M14" s="355">
        <v>3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10</v>
      </c>
      <c r="T14" s="355">
        <v>0</v>
      </c>
      <c r="U14" s="355">
        <v>60</v>
      </c>
      <c r="V14" s="355">
        <f t="shared" si="0"/>
        <v>60</v>
      </c>
      <c r="W14" s="355">
        <v>15</v>
      </c>
      <c r="X14" s="355">
        <v>70</v>
      </c>
      <c r="Y14" s="411">
        <v>0</v>
      </c>
      <c r="Z14" s="372">
        <v>129</v>
      </c>
      <c r="AA14" s="358">
        <v>0</v>
      </c>
      <c r="AB14" s="358">
        <v>0</v>
      </c>
      <c r="AC14" s="358">
        <v>15.5723</v>
      </c>
      <c r="AD14" s="358">
        <v>0</v>
      </c>
      <c r="AE14" s="358">
        <v>15.5723</v>
      </c>
      <c r="AF14" s="358">
        <v>0</v>
      </c>
      <c r="AG14" s="358">
        <v>0</v>
      </c>
      <c r="AH14" s="358">
        <v>0</v>
      </c>
      <c r="AI14" s="447">
        <v>0</v>
      </c>
      <c r="AJ14" s="358"/>
      <c r="AK14" s="447">
        <v>0</v>
      </c>
      <c r="AL14" s="447">
        <v>0</v>
      </c>
      <c r="AM14" s="358"/>
      <c r="AN14" s="358" t="s">
        <v>4272</v>
      </c>
      <c r="AO14" s="463">
        <v>44916</v>
      </c>
      <c r="AP14" s="358" t="s">
        <v>8236</v>
      </c>
      <c r="AQ14" s="358"/>
      <c r="AR14" s="358"/>
      <c r="AS14" s="447"/>
      <c r="AT14" s="358"/>
      <c r="AU14" s="358"/>
      <c r="AV14" s="358"/>
      <c r="AW14" s="358"/>
      <c r="AX14" s="358"/>
      <c r="AY14" s="358"/>
      <c r="AZ14" s="358"/>
      <c r="BA14" s="505">
        <v>0</v>
      </c>
      <c r="BB14" s="834">
        <v>0</v>
      </c>
      <c r="BC14" s="505">
        <v>0</v>
      </c>
      <c r="BD14" s="366" t="s">
        <v>5750</v>
      </c>
      <c r="BE14" s="834">
        <v>15.5723</v>
      </c>
      <c r="BF14" s="130">
        <v>15.5723</v>
      </c>
      <c r="BG14" s="355"/>
      <c r="BH14" s="355"/>
      <c r="BI14" s="355"/>
    </row>
    <row r="15" spans="1:61">
      <c r="A15" s="355" t="s">
        <v>23</v>
      </c>
      <c r="B15" s="355" t="s">
        <v>1480</v>
      </c>
      <c r="C15" s="356" t="s">
        <v>1497</v>
      </c>
      <c r="D15" s="355" t="s">
        <v>1501</v>
      </c>
      <c r="E15" s="355" t="s">
        <v>1502</v>
      </c>
      <c r="F15" s="355">
        <v>373</v>
      </c>
      <c r="G15" s="355">
        <v>34</v>
      </c>
      <c r="H15" s="355">
        <v>206</v>
      </c>
      <c r="I15" s="355">
        <v>110</v>
      </c>
      <c r="J15" s="355">
        <v>96</v>
      </c>
      <c r="K15" s="355">
        <v>0</v>
      </c>
      <c r="L15" s="355">
        <v>0</v>
      </c>
      <c r="M15" s="355">
        <v>0</v>
      </c>
      <c r="N15" s="355">
        <v>0</v>
      </c>
      <c r="O15" s="355">
        <v>0</v>
      </c>
      <c r="P15" s="355">
        <v>0</v>
      </c>
      <c r="Q15" s="355">
        <v>0</v>
      </c>
      <c r="R15" s="355">
        <v>0</v>
      </c>
      <c r="S15" s="355">
        <v>0</v>
      </c>
      <c r="T15" s="355">
        <v>0</v>
      </c>
      <c r="U15" s="355">
        <v>61</v>
      </c>
      <c r="V15" s="355">
        <f t="shared" si="0"/>
        <v>61</v>
      </c>
      <c r="W15" s="355">
        <v>15</v>
      </c>
      <c r="X15" s="355">
        <v>61</v>
      </c>
      <c r="Y15" s="411">
        <v>0</v>
      </c>
      <c r="Z15" s="372">
        <v>0</v>
      </c>
      <c r="AA15" s="358">
        <v>0</v>
      </c>
      <c r="AB15" s="358">
        <v>0</v>
      </c>
      <c r="AC15" s="358">
        <v>0</v>
      </c>
      <c r="AD15" s="358">
        <v>0</v>
      </c>
      <c r="AE15" s="358">
        <v>0</v>
      </c>
      <c r="AF15" s="358">
        <v>0</v>
      </c>
      <c r="AG15" s="358">
        <v>0</v>
      </c>
      <c r="AH15" s="358">
        <v>0</v>
      </c>
      <c r="AI15" s="447">
        <v>0</v>
      </c>
      <c r="AJ15" s="358"/>
      <c r="AK15" s="447">
        <v>0</v>
      </c>
      <c r="AL15" s="447">
        <v>0</v>
      </c>
      <c r="AM15" s="358"/>
      <c r="AN15" s="358" t="s">
        <v>4272</v>
      </c>
      <c r="AO15" s="463">
        <v>44916</v>
      </c>
      <c r="AP15" s="358" t="s">
        <v>8234</v>
      </c>
      <c r="AQ15" s="358"/>
      <c r="AR15" s="358"/>
      <c r="AS15" s="447"/>
      <c r="AT15" s="358"/>
      <c r="AU15" s="358"/>
      <c r="AV15" s="358"/>
      <c r="AW15" s="358"/>
      <c r="AX15" s="358"/>
      <c r="AY15" s="358"/>
      <c r="AZ15" s="358"/>
      <c r="BA15" s="505">
        <v>0</v>
      </c>
      <c r="BB15" s="505">
        <v>0</v>
      </c>
      <c r="BC15" s="505">
        <v>0</v>
      </c>
      <c r="BD15" s="191">
        <v>0</v>
      </c>
      <c r="BE15" s="505">
        <v>0</v>
      </c>
      <c r="BF15" s="130">
        <v>0</v>
      </c>
      <c r="BG15" s="355"/>
      <c r="BH15" s="355"/>
      <c r="BI15" s="355"/>
    </row>
    <row r="16" spans="1:61">
      <c r="A16" s="355" t="s">
        <v>23</v>
      </c>
      <c r="B16" s="355" t="s">
        <v>1480</v>
      </c>
      <c r="C16" s="356" t="s">
        <v>1497</v>
      </c>
      <c r="D16" s="355" t="s">
        <v>1503</v>
      </c>
      <c r="E16" s="355" t="s">
        <v>1504</v>
      </c>
      <c r="F16" s="355">
        <v>320</v>
      </c>
      <c r="G16" s="355">
        <v>67</v>
      </c>
      <c r="H16" s="355">
        <v>376</v>
      </c>
      <c r="I16" s="355">
        <v>210</v>
      </c>
      <c r="J16" s="355">
        <v>166</v>
      </c>
      <c r="K16" s="355">
        <v>0</v>
      </c>
      <c r="L16" s="355">
        <v>0</v>
      </c>
      <c r="M16" s="355">
        <v>0</v>
      </c>
      <c r="N16" s="355">
        <v>0</v>
      </c>
      <c r="O16" s="355">
        <v>0</v>
      </c>
      <c r="P16" s="355">
        <v>0</v>
      </c>
      <c r="Q16" s="355">
        <v>0</v>
      </c>
      <c r="R16" s="355">
        <v>0</v>
      </c>
      <c r="S16" s="355">
        <v>6</v>
      </c>
      <c r="T16" s="355">
        <v>0</v>
      </c>
      <c r="U16" s="355">
        <v>18</v>
      </c>
      <c r="V16" s="355">
        <f t="shared" si="0"/>
        <v>18</v>
      </c>
      <c r="W16" s="355">
        <v>8</v>
      </c>
      <c r="X16" s="355">
        <v>24</v>
      </c>
      <c r="Y16" s="411">
        <v>0</v>
      </c>
      <c r="Z16" s="372">
        <v>0</v>
      </c>
      <c r="AA16" s="358">
        <v>0</v>
      </c>
      <c r="AB16" s="358">
        <v>0</v>
      </c>
      <c r="AC16" s="358">
        <v>0</v>
      </c>
      <c r="AD16" s="358">
        <v>0</v>
      </c>
      <c r="AE16" s="358">
        <v>0</v>
      </c>
      <c r="AF16" s="358">
        <v>0</v>
      </c>
      <c r="AG16" s="358">
        <v>0</v>
      </c>
      <c r="AH16" s="358">
        <v>0</v>
      </c>
      <c r="AI16" s="447">
        <v>0</v>
      </c>
      <c r="AJ16" s="358"/>
      <c r="AK16" s="447">
        <v>0</v>
      </c>
      <c r="AL16" s="447">
        <v>0</v>
      </c>
      <c r="AM16" s="358"/>
      <c r="AN16" s="358" t="s">
        <v>4272</v>
      </c>
      <c r="AO16" s="463">
        <v>44916</v>
      </c>
      <c r="AP16" s="358" t="s">
        <v>8235</v>
      </c>
      <c r="AQ16" s="358"/>
      <c r="AR16" s="358"/>
      <c r="AS16" s="447"/>
      <c r="AT16" s="358"/>
      <c r="AU16" s="358"/>
      <c r="AV16" s="358"/>
      <c r="AW16" s="358"/>
      <c r="AX16" s="358"/>
      <c r="AY16" s="358"/>
      <c r="AZ16" s="358"/>
      <c r="BA16" s="505">
        <v>0</v>
      </c>
      <c r="BB16" s="505">
        <v>0</v>
      </c>
      <c r="BC16" s="505">
        <v>0</v>
      </c>
      <c r="BD16" s="191">
        <v>0</v>
      </c>
      <c r="BE16" s="505">
        <v>0</v>
      </c>
      <c r="BF16" s="130">
        <v>0</v>
      </c>
      <c r="BG16" s="355"/>
      <c r="BH16" s="355"/>
      <c r="BI16" s="355"/>
    </row>
    <row r="17" spans="1:61">
      <c r="A17" s="355" t="s">
        <v>23</v>
      </c>
      <c r="B17" s="355" t="s">
        <v>1480</v>
      </c>
      <c r="C17" s="356" t="s">
        <v>1497</v>
      </c>
      <c r="D17" s="355" t="s">
        <v>1505</v>
      </c>
      <c r="E17" s="355" t="s">
        <v>1506</v>
      </c>
      <c r="F17" s="355">
        <v>841</v>
      </c>
      <c r="G17" s="355">
        <v>102</v>
      </c>
      <c r="H17" s="355">
        <v>736</v>
      </c>
      <c r="I17" s="355">
        <v>379</v>
      </c>
      <c r="J17" s="355">
        <v>357</v>
      </c>
      <c r="K17" s="355">
        <v>0</v>
      </c>
      <c r="L17" s="355">
        <v>0</v>
      </c>
      <c r="M17" s="355">
        <v>0</v>
      </c>
      <c r="N17" s="355">
        <v>0</v>
      </c>
      <c r="O17" s="355">
        <v>0</v>
      </c>
      <c r="P17" s="355">
        <v>0</v>
      </c>
      <c r="Q17" s="355">
        <v>0</v>
      </c>
      <c r="R17" s="355">
        <v>0</v>
      </c>
      <c r="S17" s="355">
        <v>61</v>
      </c>
      <c r="T17" s="355">
        <v>0</v>
      </c>
      <c r="U17" s="355">
        <v>78</v>
      </c>
      <c r="V17" s="355">
        <f t="shared" si="0"/>
        <v>78</v>
      </c>
      <c r="W17" s="355">
        <v>35</v>
      </c>
      <c r="X17" s="355">
        <v>139</v>
      </c>
      <c r="Y17" s="411">
        <v>0</v>
      </c>
      <c r="Z17" s="372" t="s">
        <v>8232</v>
      </c>
      <c r="AA17" s="358"/>
      <c r="AB17" s="358"/>
      <c r="AC17" s="358">
        <v>9.0406999999999993</v>
      </c>
      <c r="AD17" s="358">
        <v>0.80940000000000001</v>
      </c>
      <c r="AE17" s="358">
        <v>8.2312999999999992</v>
      </c>
      <c r="AF17" s="358"/>
      <c r="AG17" s="358"/>
      <c r="AH17" s="358"/>
      <c r="AI17" s="447"/>
      <c r="AJ17" s="358"/>
      <c r="AK17" s="447"/>
      <c r="AL17" s="447"/>
      <c r="AM17" s="358"/>
      <c r="AN17" s="358" t="s">
        <v>4272</v>
      </c>
      <c r="AO17" s="463">
        <v>44916</v>
      </c>
      <c r="AP17" s="358" t="s">
        <v>8189</v>
      </c>
      <c r="AQ17" s="358" t="s">
        <v>8233</v>
      </c>
      <c r="AR17" s="361" t="s">
        <v>4293</v>
      </c>
      <c r="AS17" s="447">
        <v>9983618183</v>
      </c>
      <c r="AT17" s="358"/>
      <c r="AU17" s="358"/>
      <c r="AV17" s="358"/>
      <c r="AW17" s="358"/>
      <c r="AX17" s="358"/>
      <c r="AY17" s="358"/>
      <c r="AZ17" s="358"/>
      <c r="BA17" s="834">
        <v>0</v>
      </c>
      <c r="BB17" s="834">
        <v>0</v>
      </c>
      <c r="BC17" s="505">
        <v>0</v>
      </c>
      <c r="BD17" s="366" t="s">
        <v>5750</v>
      </c>
      <c r="BE17" s="834">
        <v>9.0406999999999993</v>
      </c>
      <c r="BF17" s="130">
        <v>9.0406999999999993</v>
      </c>
      <c r="BG17" s="355"/>
      <c r="BH17" s="355"/>
      <c r="BI17" s="355"/>
    </row>
    <row r="18" spans="1:61">
      <c r="A18" s="355" t="s">
        <v>23</v>
      </c>
      <c r="B18" s="355" t="s">
        <v>1480</v>
      </c>
      <c r="C18" s="356" t="s">
        <v>1497</v>
      </c>
      <c r="D18" s="355" t="s">
        <v>1507</v>
      </c>
      <c r="E18" s="355" t="s">
        <v>1508</v>
      </c>
      <c r="F18" s="355">
        <v>734</v>
      </c>
      <c r="G18" s="355">
        <v>53</v>
      </c>
      <c r="H18" s="355">
        <v>374</v>
      </c>
      <c r="I18" s="355">
        <v>201</v>
      </c>
      <c r="J18" s="355">
        <v>173</v>
      </c>
      <c r="K18" s="355">
        <v>0</v>
      </c>
      <c r="L18" s="355">
        <v>0</v>
      </c>
      <c r="M18" s="355">
        <v>0</v>
      </c>
      <c r="N18" s="355">
        <v>0</v>
      </c>
      <c r="O18" s="355">
        <v>0</v>
      </c>
      <c r="P18" s="355">
        <v>0</v>
      </c>
      <c r="Q18" s="355">
        <v>0</v>
      </c>
      <c r="R18" s="355">
        <v>0</v>
      </c>
      <c r="S18" s="355">
        <v>35</v>
      </c>
      <c r="T18" s="355">
        <v>0</v>
      </c>
      <c r="U18" s="355">
        <v>96</v>
      </c>
      <c r="V18" s="355">
        <f t="shared" si="0"/>
        <v>96</v>
      </c>
      <c r="W18" s="355">
        <v>45</v>
      </c>
      <c r="X18" s="355">
        <v>131</v>
      </c>
      <c r="Y18" s="284" t="s">
        <v>8225</v>
      </c>
      <c r="Z18" s="372" t="s">
        <v>8227</v>
      </c>
      <c r="AA18" s="358"/>
      <c r="AB18" s="358"/>
      <c r="AC18" s="358">
        <v>35.744100000000003</v>
      </c>
      <c r="AD18" s="358"/>
      <c r="AE18" s="358">
        <v>35.744100000000003</v>
      </c>
      <c r="AF18" s="358"/>
      <c r="AG18" s="358"/>
      <c r="AH18" s="361" t="s">
        <v>4682</v>
      </c>
      <c r="AI18" s="451" t="s">
        <v>4007</v>
      </c>
      <c r="AJ18" s="361"/>
      <c r="AK18" s="648" t="s">
        <v>8228</v>
      </c>
      <c r="AL18" s="447">
        <v>19.579999999999998</v>
      </c>
      <c r="AM18" s="358"/>
      <c r="AN18" s="358" t="s">
        <v>4272</v>
      </c>
      <c r="AO18" s="463">
        <v>44916</v>
      </c>
      <c r="AP18" s="358" t="s">
        <v>8226</v>
      </c>
      <c r="AQ18" s="358" t="s">
        <v>8229</v>
      </c>
      <c r="AR18" s="358" t="s">
        <v>4274</v>
      </c>
      <c r="AS18" s="447">
        <v>9783343244</v>
      </c>
      <c r="AT18" s="358"/>
      <c r="AU18" s="358"/>
      <c r="AV18" s="358"/>
      <c r="AW18" s="358"/>
      <c r="AX18" s="358"/>
      <c r="AY18" s="358"/>
      <c r="AZ18" s="358"/>
      <c r="BA18" s="505" t="s">
        <v>5750</v>
      </c>
      <c r="BB18" s="834">
        <v>10</v>
      </c>
      <c r="BC18" s="505">
        <v>0</v>
      </c>
      <c r="BD18" s="366"/>
      <c r="BE18" s="834">
        <v>35.744100000000003</v>
      </c>
      <c r="BF18" s="130">
        <v>15.7441</v>
      </c>
      <c r="BG18" s="355"/>
      <c r="BH18" s="355"/>
      <c r="BI18" s="355"/>
    </row>
    <row r="19" spans="1:61">
      <c r="A19" s="355"/>
      <c r="B19" s="355"/>
      <c r="C19" s="356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294" t="s">
        <v>8230</v>
      </c>
      <c r="Z19" s="368"/>
      <c r="AA19" s="367"/>
      <c r="AB19" s="367"/>
      <c r="AC19" s="367"/>
      <c r="AD19" s="367"/>
      <c r="AE19" s="367"/>
      <c r="AF19" s="367"/>
      <c r="AG19" s="367"/>
      <c r="AH19" s="367" t="s">
        <v>4682</v>
      </c>
      <c r="AI19" s="601" t="s">
        <v>4327</v>
      </c>
      <c r="AJ19" s="367"/>
      <c r="AK19" s="602" t="s">
        <v>8231</v>
      </c>
      <c r="AL19" s="601">
        <v>19.579999999999998</v>
      </c>
      <c r="AM19" s="367"/>
      <c r="AN19" s="367" t="s">
        <v>4272</v>
      </c>
      <c r="AO19" s="601"/>
      <c r="AP19" s="367"/>
      <c r="AQ19" s="367"/>
      <c r="AR19" s="367"/>
      <c r="AS19" s="601"/>
      <c r="AT19" s="367"/>
      <c r="AU19" s="367"/>
      <c r="AV19" s="367"/>
      <c r="AW19" s="367"/>
      <c r="AX19" s="367"/>
      <c r="AY19" s="367"/>
      <c r="AZ19" s="367"/>
      <c r="BA19" s="835" t="s">
        <v>5750</v>
      </c>
      <c r="BB19" s="835">
        <v>10</v>
      </c>
      <c r="BC19" s="835">
        <v>0</v>
      </c>
      <c r="BD19" s="370"/>
      <c r="BE19" s="835"/>
      <c r="BF19" s="371"/>
      <c r="BG19" s="355"/>
      <c r="BH19" s="355"/>
      <c r="BI19" s="355"/>
    </row>
    <row r="20" spans="1:61">
      <c r="A20" s="355" t="s">
        <v>23</v>
      </c>
      <c r="B20" s="355" t="s">
        <v>1480</v>
      </c>
      <c r="C20" s="356" t="s">
        <v>1509</v>
      </c>
      <c r="D20" s="357" t="s">
        <v>1510</v>
      </c>
      <c r="E20" s="355" t="s">
        <v>1511</v>
      </c>
      <c r="F20" s="355">
        <v>777</v>
      </c>
      <c r="G20" s="355">
        <v>324</v>
      </c>
      <c r="H20" s="355">
        <v>1758</v>
      </c>
      <c r="I20" s="355">
        <v>925</v>
      </c>
      <c r="J20" s="355">
        <v>833</v>
      </c>
      <c r="K20" s="355">
        <v>354</v>
      </c>
      <c r="L20" s="355">
        <v>195</v>
      </c>
      <c r="M20" s="355">
        <v>159</v>
      </c>
      <c r="N20" s="355">
        <v>192</v>
      </c>
      <c r="O20" s="355">
        <v>100</v>
      </c>
      <c r="P20" s="355">
        <v>92</v>
      </c>
      <c r="Q20" s="355">
        <v>0</v>
      </c>
      <c r="R20" s="355">
        <v>2</v>
      </c>
      <c r="S20" s="355">
        <v>30</v>
      </c>
      <c r="T20" s="355">
        <v>0</v>
      </c>
      <c r="U20" s="355">
        <v>166</v>
      </c>
      <c r="V20" s="355">
        <f t="shared" si="0"/>
        <v>168</v>
      </c>
      <c r="W20" s="355">
        <v>132</v>
      </c>
      <c r="X20" s="355">
        <v>198</v>
      </c>
      <c r="Y20" s="284" t="s">
        <v>8246</v>
      </c>
      <c r="Z20" s="372">
        <v>362</v>
      </c>
      <c r="AA20" s="358"/>
      <c r="AB20" s="358"/>
      <c r="AC20" s="358">
        <v>24.3782</v>
      </c>
      <c r="AD20" s="358"/>
      <c r="AE20" s="358">
        <v>24.3782</v>
      </c>
      <c r="AF20" s="358"/>
      <c r="AG20" s="358"/>
      <c r="AH20" s="361" t="s">
        <v>4682</v>
      </c>
      <c r="AI20" s="451" t="s">
        <v>4007</v>
      </c>
      <c r="AJ20" s="361"/>
      <c r="AK20" s="648" t="s">
        <v>8248</v>
      </c>
      <c r="AL20" s="447">
        <v>11.01</v>
      </c>
      <c r="AM20" s="358"/>
      <c r="AN20" s="358" t="s">
        <v>4272</v>
      </c>
      <c r="AO20" s="463">
        <v>44938</v>
      </c>
      <c r="AP20" s="358" t="s">
        <v>8247</v>
      </c>
      <c r="AQ20" s="358" t="s">
        <v>7827</v>
      </c>
      <c r="AR20" s="358" t="s">
        <v>4274</v>
      </c>
      <c r="AS20" s="447">
        <v>9983584822</v>
      </c>
      <c r="AT20" s="358"/>
      <c r="AU20" s="358"/>
      <c r="AV20" s="358"/>
      <c r="AW20" s="358"/>
      <c r="AX20" s="358"/>
      <c r="AY20" s="358"/>
      <c r="AZ20" s="358"/>
      <c r="BA20" s="505" t="s">
        <v>5750</v>
      </c>
      <c r="BB20" s="834">
        <v>10</v>
      </c>
      <c r="BC20" s="505">
        <v>0</v>
      </c>
      <c r="BD20" s="366" t="s">
        <v>5750</v>
      </c>
      <c r="BE20" s="834">
        <v>24.3782</v>
      </c>
      <c r="BF20" s="130">
        <v>4.3781999999999996</v>
      </c>
      <c r="BG20" s="355"/>
      <c r="BH20" s="355"/>
      <c r="BI20" s="355"/>
    </row>
    <row r="21" spans="1:61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294" t="s">
        <v>8249</v>
      </c>
      <c r="Z21" s="368"/>
      <c r="AA21" s="367"/>
      <c r="AB21" s="367"/>
      <c r="AC21" s="367"/>
      <c r="AD21" s="367"/>
      <c r="AE21" s="367"/>
      <c r="AF21" s="367"/>
      <c r="AG21" s="367"/>
      <c r="AH21" s="367" t="s">
        <v>4682</v>
      </c>
      <c r="AI21" s="601" t="s">
        <v>4007</v>
      </c>
      <c r="AJ21" s="367"/>
      <c r="AK21" s="602" t="s">
        <v>8250</v>
      </c>
      <c r="AL21" s="601">
        <v>11.01</v>
      </c>
      <c r="AM21" s="367"/>
      <c r="AN21" s="367" t="s">
        <v>4272</v>
      </c>
      <c r="AO21" s="601"/>
      <c r="AP21" s="367"/>
      <c r="AQ21" s="367"/>
      <c r="AR21" s="367"/>
      <c r="AS21" s="601"/>
      <c r="AT21" s="367"/>
      <c r="AU21" s="367"/>
      <c r="AV21" s="367"/>
      <c r="AW21" s="367"/>
      <c r="AX21" s="367"/>
      <c r="AY21" s="367"/>
      <c r="AZ21" s="367"/>
      <c r="BA21" s="835" t="s">
        <v>5750</v>
      </c>
      <c r="BB21" s="835">
        <v>10</v>
      </c>
      <c r="BC21" s="835">
        <v>0</v>
      </c>
      <c r="BD21" s="370" t="s">
        <v>5750</v>
      </c>
      <c r="BE21" s="835"/>
      <c r="BF21" s="371"/>
      <c r="BG21" s="355"/>
      <c r="BH21" s="355"/>
      <c r="BI21" s="355"/>
    </row>
    <row r="22" spans="1:61">
      <c r="A22" s="355" t="s">
        <v>23</v>
      </c>
      <c r="B22" s="355" t="s">
        <v>1480</v>
      </c>
      <c r="C22" s="356" t="s">
        <v>1509</v>
      </c>
      <c r="D22" s="355" t="s">
        <v>1512</v>
      </c>
      <c r="E22" s="355" t="s">
        <v>1513</v>
      </c>
      <c r="F22" s="355">
        <v>597.35</v>
      </c>
      <c r="G22" s="355">
        <v>86</v>
      </c>
      <c r="H22" s="355">
        <v>578</v>
      </c>
      <c r="I22" s="355">
        <v>296</v>
      </c>
      <c r="J22" s="355">
        <v>282</v>
      </c>
      <c r="K22" s="355">
        <v>1</v>
      </c>
      <c r="L22" s="355">
        <v>1</v>
      </c>
      <c r="M22" s="355">
        <v>0</v>
      </c>
      <c r="N22" s="355">
        <v>0</v>
      </c>
      <c r="O22" s="355">
        <v>0</v>
      </c>
      <c r="P22" s="355">
        <v>0</v>
      </c>
      <c r="Q22" s="355">
        <v>0</v>
      </c>
      <c r="R22" s="355">
        <v>0</v>
      </c>
      <c r="S22" s="355">
        <v>40.43</v>
      </c>
      <c r="T22" s="355">
        <v>15.27</v>
      </c>
      <c r="U22" s="355">
        <v>11.49</v>
      </c>
      <c r="V22" s="355">
        <f t="shared" si="0"/>
        <v>26.759999999999998</v>
      </c>
      <c r="W22" s="355">
        <v>71.87</v>
      </c>
      <c r="X22" s="355">
        <v>67.19</v>
      </c>
      <c r="Y22" s="284" t="s">
        <v>8251</v>
      </c>
      <c r="Z22" s="359">
        <v>2169330337</v>
      </c>
      <c r="AA22" s="358"/>
      <c r="AB22" s="358"/>
      <c r="AC22" s="358">
        <v>56.170299999999997</v>
      </c>
      <c r="AD22" s="358">
        <v>36.470199999999998</v>
      </c>
      <c r="AE22" s="358">
        <v>19.700099999999999</v>
      </c>
      <c r="AF22" s="358"/>
      <c r="AG22" s="358"/>
      <c r="AH22" s="361" t="s">
        <v>4682</v>
      </c>
      <c r="AI22" s="451" t="s">
        <v>4007</v>
      </c>
      <c r="AJ22" s="361"/>
      <c r="AK22" s="648" t="s">
        <v>8253</v>
      </c>
      <c r="AL22" s="447">
        <v>11.62</v>
      </c>
      <c r="AM22" s="358"/>
      <c r="AN22" s="358" t="s">
        <v>4272</v>
      </c>
      <c r="AO22" s="463">
        <v>44938</v>
      </c>
      <c r="AP22" s="358" t="s">
        <v>8252</v>
      </c>
      <c r="AQ22" s="358" t="s">
        <v>7904</v>
      </c>
      <c r="AR22" s="361" t="s">
        <v>4293</v>
      </c>
      <c r="AS22" s="447">
        <v>6375396177</v>
      </c>
      <c r="AT22" s="358"/>
      <c r="AU22" s="358"/>
      <c r="AV22" s="358"/>
      <c r="AW22" s="358"/>
      <c r="AX22" s="358"/>
      <c r="AY22" s="358"/>
      <c r="AZ22" s="358"/>
      <c r="BA22" s="505" t="s">
        <v>5750</v>
      </c>
      <c r="BB22" s="834">
        <v>10</v>
      </c>
      <c r="BC22" s="505">
        <v>0</v>
      </c>
      <c r="BD22" s="366" t="s">
        <v>5750</v>
      </c>
      <c r="BE22" s="834">
        <v>56.170299999999997</v>
      </c>
      <c r="BF22" s="130">
        <v>46.170299999999997</v>
      </c>
      <c r="BG22" s="355"/>
      <c r="BH22" s="355"/>
      <c r="BI22" s="355"/>
    </row>
    <row r="23" spans="1:61">
      <c r="A23" s="355" t="s">
        <v>23</v>
      </c>
      <c r="B23" s="355" t="s">
        <v>1480</v>
      </c>
      <c r="C23" s="356" t="s">
        <v>1514</v>
      </c>
      <c r="D23" s="357" t="s">
        <v>1514</v>
      </c>
      <c r="E23" s="355" t="s">
        <v>1515</v>
      </c>
      <c r="F23" s="355">
        <v>1282.55</v>
      </c>
      <c r="G23" s="355">
        <v>158</v>
      </c>
      <c r="H23" s="355">
        <v>1047</v>
      </c>
      <c r="I23" s="355">
        <v>542</v>
      </c>
      <c r="J23" s="355">
        <v>505</v>
      </c>
      <c r="K23" s="355">
        <v>125</v>
      </c>
      <c r="L23" s="355">
        <v>61</v>
      </c>
      <c r="M23" s="355">
        <v>64</v>
      </c>
      <c r="N23" s="355">
        <v>23</v>
      </c>
      <c r="O23" s="355">
        <v>13</v>
      </c>
      <c r="P23" s="355">
        <v>10</v>
      </c>
      <c r="Q23" s="355">
        <v>0</v>
      </c>
      <c r="R23" s="355">
        <v>0</v>
      </c>
      <c r="S23" s="355">
        <v>142.38</v>
      </c>
      <c r="T23" s="355">
        <v>0</v>
      </c>
      <c r="U23" s="355">
        <v>0</v>
      </c>
      <c r="V23" s="355">
        <f t="shared" si="0"/>
        <v>0</v>
      </c>
      <c r="W23" s="355">
        <v>612.21</v>
      </c>
      <c r="X23" s="355">
        <v>142.38</v>
      </c>
      <c r="Y23" s="284" t="s">
        <v>6860</v>
      </c>
      <c r="Z23" s="372" t="s">
        <v>6862</v>
      </c>
      <c r="AA23" s="363">
        <v>26.73</v>
      </c>
      <c r="AB23" s="363">
        <v>72.17</v>
      </c>
      <c r="AC23" s="358">
        <v>141.08949999999999</v>
      </c>
      <c r="AD23" s="358"/>
      <c r="AE23" s="358">
        <v>141.08949999999999</v>
      </c>
      <c r="AF23" s="358"/>
      <c r="AG23" s="358"/>
      <c r="AH23" s="361" t="s">
        <v>5879</v>
      </c>
      <c r="AI23" s="451" t="s">
        <v>4008</v>
      </c>
      <c r="AJ23" s="355"/>
      <c r="AK23" s="648" t="s">
        <v>6863</v>
      </c>
      <c r="AL23" s="447">
        <v>18.23</v>
      </c>
      <c r="AM23" s="358"/>
      <c r="AN23" s="358" t="s">
        <v>4272</v>
      </c>
      <c r="AO23" s="463">
        <v>44879</v>
      </c>
      <c r="AP23" s="358" t="s">
        <v>6861</v>
      </c>
      <c r="AQ23" s="358" t="s">
        <v>6864</v>
      </c>
      <c r="AR23" s="358" t="s">
        <v>4274</v>
      </c>
      <c r="AS23" s="447">
        <v>9983409654</v>
      </c>
      <c r="AT23" s="355"/>
      <c r="AU23" s="355"/>
      <c r="AV23" s="355"/>
      <c r="AW23" s="355"/>
      <c r="AX23" s="355"/>
      <c r="AY23" s="355"/>
      <c r="AZ23" s="355"/>
      <c r="BA23" s="505" t="s">
        <v>5750</v>
      </c>
      <c r="BB23" s="447">
        <v>11</v>
      </c>
      <c r="BC23" s="505">
        <v>0</v>
      </c>
      <c r="BD23" s="191" t="s">
        <v>5750</v>
      </c>
      <c r="BE23" s="447">
        <v>141.08949999999999</v>
      </c>
      <c r="BF23" s="358">
        <v>130.08949999999999</v>
      </c>
      <c r="BG23" s="355"/>
      <c r="BH23" s="355"/>
      <c r="BI23" s="355"/>
    </row>
    <row r="24" spans="1:61">
      <c r="A24" s="355" t="s">
        <v>23</v>
      </c>
      <c r="B24" s="355" t="s">
        <v>1480</v>
      </c>
      <c r="C24" s="356" t="s">
        <v>1514</v>
      </c>
      <c r="D24" s="355" t="s">
        <v>1516</v>
      </c>
      <c r="E24" s="355" t="s">
        <v>1517</v>
      </c>
      <c r="F24" s="355">
        <v>665.56</v>
      </c>
      <c r="G24" s="355">
        <v>81</v>
      </c>
      <c r="H24" s="355">
        <v>499</v>
      </c>
      <c r="I24" s="355">
        <v>250</v>
      </c>
      <c r="J24" s="355">
        <v>249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0</v>
      </c>
      <c r="S24" s="355">
        <v>0</v>
      </c>
      <c r="T24" s="355">
        <v>0</v>
      </c>
      <c r="U24" s="355">
        <v>0</v>
      </c>
      <c r="V24" s="355">
        <f t="shared" si="0"/>
        <v>0</v>
      </c>
      <c r="W24" s="355">
        <v>359.46</v>
      </c>
      <c r="X24" s="355">
        <v>0</v>
      </c>
      <c r="Y24" s="411">
        <v>0</v>
      </c>
      <c r="Z24" s="358">
        <v>0</v>
      </c>
      <c r="AA24" s="363">
        <v>0</v>
      </c>
      <c r="AB24" s="363">
        <v>0</v>
      </c>
      <c r="AC24" s="358">
        <v>0</v>
      </c>
      <c r="AD24" s="358">
        <v>0</v>
      </c>
      <c r="AE24" s="358">
        <v>0</v>
      </c>
      <c r="AF24" s="358">
        <v>0</v>
      </c>
      <c r="AG24" s="358">
        <v>0</v>
      </c>
      <c r="AH24" s="358">
        <v>0</v>
      </c>
      <c r="AI24" s="447">
        <v>0</v>
      </c>
      <c r="AJ24" s="355"/>
      <c r="AK24" s="447">
        <v>0</v>
      </c>
      <c r="AL24" s="447">
        <v>0</v>
      </c>
      <c r="AM24" s="358"/>
      <c r="AN24" s="358" t="s">
        <v>4272</v>
      </c>
      <c r="AO24" s="463">
        <v>44879</v>
      </c>
      <c r="AP24" s="358" t="s">
        <v>6876</v>
      </c>
      <c r="AQ24" s="358" t="s">
        <v>6877</v>
      </c>
      <c r="AR24" s="358" t="s">
        <v>4274</v>
      </c>
      <c r="AS24" s="447">
        <v>9660167035</v>
      </c>
      <c r="AT24" s="355"/>
      <c r="AU24" s="355"/>
      <c r="AV24" s="355"/>
      <c r="AW24" s="355"/>
      <c r="AX24" s="355"/>
      <c r="AY24" s="355"/>
      <c r="AZ24" s="355"/>
      <c r="BA24" s="505" t="s">
        <v>5750</v>
      </c>
      <c r="BB24" s="447">
        <v>0</v>
      </c>
      <c r="BC24" s="505">
        <v>0</v>
      </c>
      <c r="BD24" s="191" t="s">
        <v>5750</v>
      </c>
      <c r="BE24" s="447">
        <v>0</v>
      </c>
      <c r="BF24" s="358"/>
      <c r="BG24" s="355"/>
      <c r="BH24" s="355"/>
      <c r="BI24" s="355"/>
    </row>
    <row r="25" spans="1:61">
      <c r="A25" s="355" t="s">
        <v>23</v>
      </c>
      <c r="B25" s="355" t="s">
        <v>1480</v>
      </c>
      <c r="C25" s="356" t="s">
        <v>1514</v>
      </c>
      <c r="D25" s="355" t="s">
        <v>1518</v>
      </c>
      <c r="E25" s="355" t="s">
        <v>1519</v>
      </c>
      <c r="F25" s="355">
        <v>516.37</v>
      </c>
      <c r="G25" s="355">
        <v>40</v>
      </c>
      <c r="H25" s="355">
        <v>300</v>
      </c>
      <c r="I25" s="355">
        <v>157</v>
      </c>
      <c r="J25" s="355">
        <v>143</v>
      </c>
      <c r="K25" s="355">
        <v>2</v>
      </c>
      <c r="L25" s="355">
        <v>1</v>
      </c>
      <c r="M25" s="355">
        <v>1</v>
      </c>
      <c r="N25" s="355">
        <v>0</v>
      </c>
      <c r="O25" s="355">
        <v>0</v>
      </c>
      <c r="P25" s="355">
        <v>0</v>
      </c>
      <c r="Q25" s="355">
        <v>0</v>
      </c>
      <c r="R25" s="355">
        <v>0</v>
      </c>
      <c r="S25" s="355">
        <v>0</v>
      </c>
      <c r="T25" s="355">
        <v>0</v>
      </c>
      <c r="U25" s="355">
        <v>0</v>
      </c>
      <c r="V25" s="355">
        <f t="shared" si="0"/>
        <v>0</v>
      </c>
      <c r="W25" s="355">
        <v>276.88</v>
      </c>
      <c r="X25" s="355">
        <v>0</v>
      </c>
      <c r="Y25" s="411">
        <v>0</v>
      </c>
      <c r="Z25" s="358">
        <v>0</v>
      </c>
      <c r="AA25" s="363">
        <v>0</v>
      </c>
      <c r="AB25" s="363">
        <v>0</v>
      </c>
      <c r="AC25" s="358">
        <v>0</v>
      </c>
      <c r="AD25" s="358">
        <v>0</v>
      </c>
      <c r="AE25" s="358">
        <v>0</v>
      </c>
      <c r="AF25" s="358">
        <v>0</v>
      </c>
      <c r="AG25" s="358">
        <v>0</v>
      </c>
      <c r="AH25" s="358">
        <v>0</v>
      </c>
      <c r="AI25" s="447">
        <v>0</v>
      </c>
      <c r="AJ25" s="355"/>
      <c r="AK25" s="447">
        <v>0</v>
      </c>
      <c r="AL25" s="447">
        <v>0</v>
      </c>
      <c r="AM25" s="358"/>
      <c r="AN25" s="358" t="s">
        <v>4272</v>
      </c>
      <c r="AO25" s="463">
        <v>44879</v>
      </c>
      <c r="AP25" s="358" t="s">
        <v>6874</v>
      </c>
      <c r="AQ25" s="358" t="s">
        <v>6875</v>
      </c>
      <c r="AR25" s="358" t="s">
        <v>4274</v>
      </c>
      <c r="AS25" s="447">
        <v>9799887211</v>
      </c>
      <c r="AT25" s="355"/>
      <c r="AU25" s="355"/>
      <c r="AV25" s="355"/>
      <c r="AW25" s="355"/>
      <c r="AX25" s="355"/>
      <c r="AY25" s="355"/>
      <c r="AZ25" s="355"/>
      <c r="BA25" s="505" t="s">
        <v>5750</v>
      </c>
      <c r="BB25" s="447">
        <v>0</v>
      </c>
      <c r="BC25" s="505">
        <v>0</v>
      </c>
      <c r="BD25" s="191" t="s">
        <v>5750</v>
      </c>
      <c r="BE25" s="447">
        <v>0</v>
      </c>
      <c r="BF25" s="358"/>
      <c r="BG25" s="355"/>
      <c r="BH25" s="355"/>
      <c r="BI25" s="355"/>
    </row>
    <row r="26" spans="1:61">
      <c r="A26" s="355" t="s">
        <v>23</v>
      </c>
      <c r="B26" s="355" t="s">
        <v>1480</v>
      </c>
      <c r="C26" s="356" t="s">
        <v>1514</v>
      </c>
      <c r="D26" s="355" t="s">
        <v>1520</v>
      </c>
      <c r="E26" s="355" t="s">
        <v>1521</v>
      </c>
      <c r="F26" s="355">
        <v>624.08000000000004</v>
      </c>
      <c r="G26" s="355">
        <v>54</v>
      </c>
      <c r="H26" s="355">
        <v>425</v>
      </c>
      <c r="I26" s="355">
        <v>217</v>
      </c>
      <c r="J26" s="355">
        <v>208</v>
      </c>
      <c r="K26" s="355">
        <v>145</v>
      </c>
      <c r="L26" s="355">
        <v>75</v>
      </c>
      <c r="M26" s="355">
        <v>70</v>
      </c>
      <c r="N26" s="355">
        <v>0</v>
      </c>
      <c r="O26" s="355">
        <v>0</v>
      </c>
      <c r="P26" s="355">
        <v>0</v>
      </c>
      <c r="Q26" s="355">
        <v>0</v>
      </c>
      <c r="R26" s="355">
        <v>0</v>
      </c>
      <c r="S26" s="355">
        <v>11.49</v>
      </c>
      <c r="T26" s="355">
        <v>0</v>
      </c>
      <c r="U26" s="355">
        <v>0</v>
      </c>
      <c r="V26" s="355">
        <f t="shared" si="0"/>
        <v>0</v>
      </c>
      <c r="W26" s="355">
        <v>358.05</v>
      </c>
      <c r="X26" s="355">
        <v>11.49</v>
      </c>
      <c r="Y26" s="284" t="s">
        <v>6869</v>
      </c>
      <c r="Z26" s="359">
        <v>585599</v>
      </c>
      <c r="AA26" s="363">
        <v>26.69</v>
      </c>
      <c r="AB26" s="363">
        <v>72.2</v>
      </c>
      <c r="AC26" s="358">
        <v>11.476900000000001</v>
      </c>
      <c r="AD26" s="358"/>
      <c r="AE26" s="358">
        <v>11.476900000000001</v>
      </c>
      <c r="AF26" s="358"/>
      <c r="AG26" s="358"/>
      <c r="AH26" s="361" t="s">
        <v>5879</v>
      </c>
      <c r="AI26" s="451" t="s">
        <v>4008</v>
      </c>
      <c r="AJ26" s="355"/>
      <c r="AK26" s="648" t="s">
        <v>6870</v>
      </c>
      <c r="AL26" s="447">
        <v>15.99</v>
      </c>
      <c r="AM26" s="358"/>
      <c r="AN26" s="358" t="s">
        <v>4272</v>
      </c>
      <c r="AO26" s="463">
        <v>44879</v>
      </c>
      <c r="AP26" s="358" t="s">
        <v>5537</v>
      </c>
      <c r="AQ26" s="358" t="s">
        <v>6871</v>
      </c>
      <c r="AR26" s="358" t="s">
        <v>4293</v>
      </c>
      <c r="AS26" s="447">
        <v>9983624585</v>
      </c>
      <c r="AT26" s="355"/>
      <c r="AU26" s="355"/>
      <c r="AV26" s="355"/>
      <c r="AW26" s="355"/>
      <c r="AX26" s="355"/>
      <c r="AY26" s="355"/>
      <c r="AZ26" s="355"/>
      <c r="BA26" s="505" t="s">
        <v>5750</v>
      </c>
      <c r="BB26" s="447">
        <v>5</v>
      </c>
      <c r="BC26" s="505">
        <v>0</v>
      </c>
      <c r="BD26" s="191" t="s">
        <v>5750</v>
      </c>
      <c r="BE26" s="447">
        <v>11.476900000000001</v>
      </c>
      <c r="BF26" s="358">
        <v>6.4768999999999997</v>
      </c>
      <c r="BG26" s="355"/>
      <c r="BH26" s="355"/>
      <c r="BI26" s="355"/>
    </row>
    <row r="27" spans="1:61">
      <c r="A27" s="355" t="s">
        <v>23</v>
      </c>
      <c r="B27" s="355" t="s">
        <v>1480</v>
      </c>
      <c r="C27" s="356" t="s">
        <v>1514</v>
      </c>
      <c r="D27" s="355" t="s">
        <v>1522</v>
      </c>
      <c r="E27" s="355" t="s">
        <v>1523</v>
      </c>
      <c r="F27" s="355">
        <v>696.9</v>
      </c>
      <c r="G27" s="355">
        <v>42</v>
      </c>
      <c r="H27" s="355">
        <v>298</v>
      </c>
      <c r="I27" s="355">
        <v>161</v>
      </c>
      <c r="J27" s="355">
        <v>137</v>
      </c>
      <c r="K27" s="355">
        <v>0</v>
      </c>
      <c r="L27" s="355">
        <v>0</v>
      </c>
      <c r="M27" s="355">
        <v>0</v>
      </c>
      <c r="N27" s="355">
        <v>16</v>
      </c>
      <c r="O27" s="355">
        <v>9</v>
      </c>
      <c r="P27" s="355">
        <v>7</v>
      </c>
      <c r="Q27" s="355">
        <v>0</v>
      </c>
      <c r="R27" s="355">
        <v>0</v>
      </c>
      <c r="S27" s="355">
        <v>65.72</v>
      </c>
      <c r="T27" s="355">
        <v>0</v>
      </c>
      <c r="U27" s="355">
        <v>0</v>
      </c>
      <c r="V27" s="355">
        <f t="shared" si="0"/>
        <v>0</v>
      </c>
      <c r="W27" s="355">
        <v>394.57</v>
      </c>
      <c r="X27" s="355">
        <v>65.72</v>
      </c>
      <c r="Y27" s="284" t="s">
        <v>6865</v>
      </c>
      <c r="Z27" s="359">
        <v>465499</v>
      </c>
      <c r="AA27" s="363">
        <v>26.7</v>
      </c>
      <c r="AB27" s="363">
        <v>72.16</v>
      </c>
      <c r="AC27" s="358">
        <v>65.704599999999999</v>
      </c>
      <c r="AD27" s="358"/>
      <c r="AE27" s="358">
        <v>65.704599999999999</v>
      </c>
      <c r="AF27" s="358"/>
      <c r="AG27" s="358"/>
      <c r="AH27" s="361" t="s">
        <v>5879</v>
      </c>
      <c r="AI27" s="451" t="s">
        <v>4008</v>
      </c>
      <c r="AJ27" s="355"/>
      <c r="AK27" s="648" t="s">
        <v>6867</v>
      </c>
      <c r="AL27" s="447">
        <v>4.97</v>
      </c>
      <c r="AM27" s="358"/>
      <c r="AN27" s="358" t="s">
        <v>4272</v>
      </c>
      <c r="AO27" s="463">
        <v>44879</v>
      </c>
      <c r="AP27" s="358" t="s">
        <v>6866</v>
      </c>
      <c r="AQ27" s="358" t="s">
        <v>6868</v>
      </c>
      <c r="AR27" s="358" t="s">
        <v>4293</v>
      </c>
      <c r="AS27" s="447">
        <v>9983079245</v>
      </c>
      <c r="AT27" s="355"/>
      <c r="AU27" s="355"/>
      <c r="AV27" s="355"/>
      <c r="AW27" s="355"/>
      <c r="AX27" s="355"/>
      <c r="AY27" s="355"/>
      <c r="AZ27" s="355"/>
      <c r="BA27" s="505" t="s">
        <v>5750</v>
      </c>
      <c r="BB27" s="447">
        <v>4</v>
      </c>
      <c r="BC27" s="505">
        <v>0</v>
      </c>
      <c r="BD27" s="191" t="s">
        <v>5750</v>
      </c>
      <c r="BE27" s="447">
        <v>65.704599999999999</v>
      </c>
      <c r="BF27" s="358">
        <v>61.704599999999999</v>
      </c>
      <c r="BG27" s="355"/>
      <c r="BH27" s="355"/>
      <c r="BI27" s="355"/>
    </row>
    <row r="28" spans="1:61">
      <c r="A28" s="355" t="s">
        <v>23</v>
      </c>
      <c r="B28" s="355" t="s">
        <v>1480</v>
      </c>
      <c r="C28" s="356" t="s">
        <v>1514</v>
      </c>
      <c r="D28" s="355" t="s">
        <v>1524</v>
      </c>
      <c r="E28" s="355" t="s">
        <v>1525</v>
      </c>
      <c r="F28" s="355">
        <v>1180.8</v>
      </c>
      <c r="G28" s="355">
        <v>171</v>
      </c>
      <c r="H28" s="355">
        <v>1142</v>
      </c>
      <c r="I28" s="355">
        <v>610</v>
      </c>
      <c r="J28" s="355">
        <v>532</v>
      </c>
      <c r="K28" s="355">
        <v>2</v>
      </c>
      <c r="L28" s="355">
        <v>1</v>
      </c>
      <c r="M28" s="355">
        <v>1</v>
      </c>
      <c r="N28" s="355">
        <v>40</v>
      </c>
      <c r="O28" s="355">
        <v>20</v>
      </c>
      <c r="P28" s="355">
        <v>20</v>
      </c>
      <c r="Q28" s="355">
        <v>0</v>
      </c>
      <c r="R28" s="355">
        <v>0</v>
      </c>
      <c r="S28" s="355">
        <v>17.02</v>
      </c>
      <c r="T28" s="355">
        <v>0</v>
      </c>
      <c r="U28" s="355">
        <v>0</v>
      </c>
      <c r="V28" s="355">
        <f t="shared" si="0"/>
        <v>0</v>
      </c>
      <c r="W28" s="355">
        <v>464.14</v>
      </c>
      <c r="X28" s="355">
        <v>17.02</v>
      </c>
      <c r="Y28" s="411">
        <v>0</v>
      </c>
      <c r="Z28" s="359">
        <v>286300</v>
      </c>
      <c r="AA28" s="363"/>
      <c r="AB28" s="363"/>
      <c r="AC28" s="358">
        <v>16.276499999999999</v>
      </c>
      <c r="AD28" s="358"/>
      <c r="AE28" s="358">
        <v>16.276499999999999</v>
      </c>
      <c r="AF28" s="358"/>
      <c r="AG28" s="358"/>
      <c r="AH28" s="358">
        <v>0</v>
      </c>
      <c r="AI28" s="447">
        <v>0</v>
      </c>
      <c r="AJ28" s="355"/>
      <c r="AK28" s="447">
        <v>0</v>
      </c>
      <c r="AL28" s="447">
        <v>0</v>
      </c>
      <c r="AM28" s="358"/>
      <c r="AN28" s="358" t="s">
        <v>4272</v>
      </c>
      <c r="AO28" s="463">
        <v>44879</v>
      </c>
      <c r="AP28" s="358" t="s">
        <v>6872</v>
      </c>
      <c r="AQ28" s="358" t="s">
        <v>6873</v>
      </c>
      <c r="AR28" s="358" t="s">
        <v>4293</v>
      </c>
      <c r="AS28" s="447">
        <v>9680658296</v>
      </c>
      <c r="AT28" s="355"/>
      <c r="AU28" s="355"/>
      <c r="AV28" s="355"/>
      <c r="AW28" s="355"/>
      <c r="AX28" s="355"/>
      <c r="AY28" s="355"/>
      <c r="AZ28" s="355"/>
      <c r="BA28" s="505" t="s">
        <v>5750</v>
      </c>
      <c r="BB28" s="447">
        <v>0</v>
      </c>
      <c r="BC28" s="505">
        <v>0</v>
      </c>
      <c r="BD28" s="191" t="s">
        <v>5750</v>
      </c>
      <c r="BE28" s="447">
        <v>16.276499999999999</v>
      </c>
      <c r="BF28" s="358">
        <v>16.276499999999999</v>
      </c>
      <c r="BG28" s="355"/>
      <c r="BH28" s="355"/>
      <c r="BI28" s="355"/>
    </row>
    <row r="29" spans="1:61" ht="31.5">
      <c r="A29" s="355" t="s">
        <v>23</v>
      </c>
      <c r="B29" s="355" t="s">
        <v>1480</v>
      </c>
      <c r="C29" s="356" t="s">
        <v>1526</v>
      </c>
      <c r="D29" s="357" t="s">
        <v>1527</v>
      </c>
      <c r="E29" s="355" t="s">
        <v>1528</v>
      </c>
      <c r="F29" s="355">
        <v>2208</v>
      </c>
      <c r="G29" s="355">
        <v>319</v>
      </c>
      <c r="H29" s="355">
        <v>1802</v>
      </c>
      <c r="I29" s="355">
        <v>936</v>
      </c>
      <c r="J29" s="355">
        <v>866</v>
      </c>
      <c r="K29" s="355">
        <v>59</v>
      </c>
      <c r="L29" s="355">
        <v>28</v>
      </c>
      <c r="M29" s="355">
        <v>31</v>
      </c>
      <c r="N29" s="355">
        <v>0</v>
      </c>
      <c r="O29" s="355">
        <v>0</v>
      </c>
      <c r="P29" s="355">
        <v>0</v>
      </c>
      <c r="Q29" s="355">
        <v>0</v>
      </c>
      <c r="R29" s="355">
        <v>85</v>
      </c>
      <c r="S29" s="355">
        <v>243</v>
      </c>
      <c r="T29" s="355">
        <v>0</v>
      </c>
      <c r="U29" s="355">
        <v>373</v>
      </c>
      <c r="V29" s="355">
        <f t="shared" si="0"/>
        <v>458</v>
      </c>
      <c r="W29" s="355">
        <v>181</v>
      </c>
      <c r="X29" s="355">
        <v>701</v>
      </c>
      <c r="Y29" s="284" t="s">
        <v>6959</v>
      </c>
      <c r="Z29" s="372" t="s">
        <v>6961</v>
      </c>
      <c r="AA29" s="363">
        <v>26.78</v>
      </c>
      <c r="AB29" s="363">
        <v>72.16</v>
      </c>
      <c r="AC29" s="358">
        <v>239.66249999999999</v>
      </c>
      <c r="AD29" s="358">
        <v>239.66249999999999</v>
      </c>
      <c r="AE29" s="476"/>
      <c r="AF29" s="358"/>
      <c r="AG29" s="358"/>
      <c r="AH29" s="361" t="s">
        <v>4682</v>
      </c>
      <c r="AI29" s="451" t="s">
        <v>4007</v>
      </c>
      <c r="AJ29" s="361"/>
      <c r="AK29" s="648" t="s">
        <v>6962</v>
      </c>
      <c r="AL29" s="447">
        <v>11.08</v>
      </c>
      <c r="AM29" s="358"/>
      <c r="AN29" s="358" t="s">
        <v>4272</v>
      </c>
      <c r="AO29" s="463">
        <v>45112</v>
      </c>
      <c r="AP29" s="358" t="s">
        <v>6960</v>
      </c>
      <c r="AQ29" s="358" t="s">
        <v>6963</v>
      </c>
      <c r="AR29" s="358" t="s">
        <v>4274</v>
      </c>
      <c r="AS29" s="447">
        <v>7229900127</v>
      </c>
      <c r="AT29" s="358"/>
      <c r="AU29" s="358"/>
      <c r="AV29" s="358"/>
      <c r="AW29" s="358"/>
      <c r="AX29" s="358"/>
      <c r="AY29" s="358"/>
      <c r="AZ29" s="358"/>
      <c r="BA29" s="447" t="s">
        <v>4277</v>
      </c>
      <c r="BB29" s="447">
        <v>8</v>
      </c>
      <c r="BC29" s="447">
        <v>0</v>
      </c>
      <c r="BD29" s="363" t="s">
        <v>4277</v>
      </c>
      <c r="BE29" s="447">
        <v>239.66249999999999</v>
      </c>
      <c r="BF29" s="358">
        <v>189.66249999999999</v>
      </c>
      <c r="BG29" s="355"/>
      <c r="BH29" s="355"/>
      <c r="BI29" s="355"/>
    </row>
    <row r="30" spans="1:61">
      <c r="A30" s="355"/>
      <c r="B30" s="355"/>
      <c r="C30" s="356"/>
      <c r="D30" s="357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294" t="s">
        <v>6964</v>
      </c>
      <c r="Z30" s="368"/>
      <c r="AA30" s="413">
        <v>26.79</v>
      </c>
      <c r="AB30" s="413">
        <v>72.16</v>
      </c>
      <c r="AC30" s="367"/>
      <c r="AD30" s="367"/>
      <c r="AE30" s="529"/>
      <c r="AF30" s="367"/>
      <c r="AG30" s="367"/>
      <c r="AH30" s="367" t="s">
        <v>4682</v>
      </c>
      <c r="AI30" s="601" t="s">
        <v>4007</v>
      </c>
      <c r="AJ30" s="367"/>
      <c r="AK30" s="602" t="s">
        <v>6965</v>
      </c>
      <c r="AL30" s="601">
        <v>10.75</v>
      </c>
      <c r="AM30" s="367"/>
      <c r="AN30" s="367" t="s">
        <v>4272</v>
      </c>
      <c r="AO30" s="601"/>
      <c r="AP30" s="367"/>
      <c r="AQ30" s="367"/>
      <c r="AR30" s="367"/>
      <c r="AS30" s="601"/>
      <c r="AT30" s="367"/>
      <c r="AU30" s="367"/>
      <c r="AV30" s="367"/>
      <c r="AW30" s="367"/>
      <c r="AX30" s="367"/>
      <c r="AY30" s="367"/>
      <c r="AZ30" s="367"/>
      <c r="BA30" s="601" t="s">
        <v>4277</v>
      </c>
      <c r="BB30" s="601">
        <v>7</v>
      </c>
      <c r="BC30" s="601">
        <v>0</v>
      </c>
      <c r="BD30" s="413" t="s">
        <v>4277</v>
      </c>
      <c r="BE30" s="601"/>
      <c r="BF30" s="367"/>
      <c r="BG30" s="355"/>
      <c r="BH30" s="355"/>
      <c r="BI30" s="355"/>
    </row>
    <row r="31" spans="1:61">
      <c r="A31" s="355"/>
      <c r="B31" s="355"/>
      <c r="C31" s="356"/>
      <c r="D31" s="357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294" t="s">
        <v>6966</v>
      </c>
      <c r="Z31" s="368"/>
      <c r="AA31" s="413">
        <v>26.77</v>
      </c>
      <c r="AB31" s="413">
        <v>72.150000000000006</v>
      </c>
      <c r="AC31" s="367"/>
      <c r="AD31" s="367"/>
      <c r="AE31" s="529"/>
      <c r="AF31" s="367"/>
      <c r="AG31" s="367"/>
      <c r="AH31" s="367" t="s">
        <v>4682</v>
      </c>
      <c r="AI31" s="601" t="s">
        <v>4007</v>
      </c>
      <c r="AJ31" s="367"/>
      <c r="AK31" s="602" t="s">
        <v>6967</v>
      </c>
      <c r="AL31" s="601">
        <v>23.22</v>
      </c>
      <c r="AM31" s="367"/>
      <c r="AN31" s="367" t="s">
        <v>4272</v>
      </c>
      <c r="AO31" s="601"/>
      <c r="AP31" s="367"/>
      <c r="AQ31" s="367"/>
      <c r="AR31" s="367"/>
      <c r="AS31" s="601"/>
      <c r="AT31" s="367"/>
      <c r="AU31" s="367"/>
      <c r="AV31" s="367"/>
      <c r="AW31" s="367"/>
      <c r="AX31" s="367"/>
      <c r="AY31" s="367"/>
      <c r="AZ31" s="367"/>
      <c r="BA31" s="601" t="s">
        <v>4277</v>
      </c>
      <c r="BB31" s="601">
        <v>15</v>
      </c>
      <c r="BC31" s="601">
        <v>0</v>
      </c>
      <c r="BD31" s="413" t="s">
        <v>4277</v>
      </c>
      <c r="BE31" s="601"/>
      <c r="BF31" s="367"/>
      <c r="BG31" s="355"/>
      <c r="BH31" s="355"/>
      <c r="BI31" s="355"/>
    </row>
    <row r="32" spans="1:61">
      <c r="A32" s="355"/>
      <c r="B32" s="355"/>
      <c r="C32" s="356"/>
      <c r="D32" s="357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294" t="s">
        <v>6968</v>
      </c>
      <c r="Z32" s="368"/>
      <c r="AA32" s="413">
        <v>26.79</v>
      </c>
      <c r="AB32" s="413">
        <v>72.16</v>
      </c>
      <c r="AC32" s="367"/>
      <c r="AD32" s="367"/>
      <c r="AE32" s="529"/>
      <c r="AF32" s="367"/>
      <c r="AG32" s="367"/>
      <c r="AH32" s="367" t="s">
        <v>4682</v>
      </c>
      <c r="AI32" s="601" t="s">
        <v>4280</v>
      </c>
      <c r="AJ32" s="367"/>
      <c r="AK32" s="602" t="s">
        <v>6969</v>
      </c>
      <c r="AL32" s="601">
        <v>19.61</v>
      </c>
      <c r="AM32" s="367"/>
      <c r="AN32" s="367" t="s">
        <v>4272</v>
      </c>
      <c r="AO32" s="601"/>
      <c r="AP32" s="367"/>
      <c r="AQ32" s="367"/>
      <c r="AR32" s="367"/>
      <c r="AS32" s="601"/>
      <c r="AT32" s="367"/>
      <c r="AU32" s="367"/>
      <c r="AV32" s="367"/>
      <c r="AW32" s="367"/>
      <c r="AX32" s="367"/>
      <c r="AY32" s="367"/>
      <c r="AZ32" s="367"/>
      <c r="BA32" s="601" t="s">
        <v>4277</v>
      </c>
      <c r="BB32" s="601">
        <v>12</v>
      </c>
      <c r="BC32" s="601">
        <v>0</v>
      </c>
      <c r="BD32" s="413" t="s">
        <v>4277</v>
      </c>
      <c r="BE32" s="601"/>
      <c r="BF32" s="367"/>
      <c r="BG32" s="355"/>
      <c r="BH32" s="355"/>
      <c r="BI32" s="355"/>
    </row>
    <row r="33" spans="1:61">
      <c r="A33" s="355"/>
      <c r="B33" s="355"/>
      <c r="C33" s="356"/>
      <c r="D33" s="357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294" t="s">
        <v>6970</v>
      </c>
      <c r="Z33" s="368"/>
      <c r="AA33" s="413">
        <v>26.78</v>
      </c>
      <c r="AB33" s="413">
        <v>72.150000000000006</v>
      </c>
      <c r="AC33" s="367"/>
      <c r="AD33" s="367"/>
      <c r="AE33" s="529"/>
      <c r="AF33" s="367"/>
      <c r="AG33" s="367"/>
      <c r="AH33" s="367" t="s">
        <v>4682</v>
      </c>
      <c r="AI33" s="601" t="s">
        <v>4280</v>
      </c>
      <c r="AJ33" s="367"/>
      <c r="AK33" s="602" t="s">
        <v>6971</v>
      </c>
      <c r="AL33" s="601">
        <v>10.32</v>
      </c>
      <c r="AM33" s="367"/>
      <c r="AN33" s="367" t="s">
        <v>4272</v>
      </c>
      <c r="AO33" s="601"/>
      <c r="AP33" s="367"/>
      <c r="AQ33" s="367"/>
      <c r="AR33" s="367"/>
      <c r="AS33" s="601"/>
      <c r="AT33" s="367"/>
      <c r="AU33" s="367"/>
      <c r="AV33" s="367"/>
      <c r="AW33" s="367"/>
      <c r="AX33" s="367"/>
      <c r="AY33" s="367"/>
      <c r="AZ33" s="367"/>
      <c r="BA33" s="601" t="s">
        <v>4277</v>
      </c>
      <c r="BB33" s="601">
        <v>8</v>
      </c>
      <c r="BC33" s="601">
        <v>0</v>
      </c>
      <c r="BD33" s="413" t="s">
        <v>4277</v>
      </c>
      <c r="BE33" s="601"/>
      <c r="BF33" s="367"/>
      <c r="BG33" s="355"/>
      <c r="BH33" s="355"/>
      <c r="BI33" s="355"/>
    </row>
    <row r="34" spans="1:61">
      <c r="A34" s="355" t="s">
        <v>23</v>
      </c>
      <c r="B34" s="355" t="s">
        <v>1480</v>
      </c>
      <c r="C34" s="356" t="s">
        <v>1526</v>
      </c>
      <c r="D34" s="355" t="s">
        <v>1529</v>
      </c>
      <c r="E34" s="355" t="s">
        <v>1530</v>
      </c>
      <c r="F34" s="355">
        <v>1764</v>
      </c>
      <c r="G34" s="355">
        <v>159</v>
      </c>
      <c r="H34" s="355">
        <v>990</v>
      </c>
      <c r="I34" s="355">
        <v>516</v>
      </c>
      <c r="J34" s="355">
        <v>474</v>
      </c>
      <c r="K34" s="355">
        <v>460</v>
      </c>
      <c r="L34" s="355">
        <v>237</v>
      </c>
      <c r="M34" s="355">
        <v>223</v>
      </c>
      <c r="N34" s="355">
        <v>348</v>
      </c>
      <c r="O34" s="355">
        <v>188</v>
      </c>
      <c r="P34" s="355">
        <v>160</v>
      </c>
      <c r="Q34" s="355">
        <v>0</v>
      </c>
      <c r="R34" s="355">
        <v>53</v>
      </c>
      <c r="S34" s="355">
        <v>0</v>
      </c>
      <c r="T34" s="355">
        <v>0</v>
      </c>
      <c r="U34" s="355">
        <v>474</v>
      </c>
      <c r="V34" s="355">
        <f t="shared" si="0"/>
        <v>527</v>
      </c>
      <c r="W34" s="355">
        <v>215</v>
      </c>
      <c r="X34" s="355">
        <v>527</v>
      </c>
      <c r="Y34" s="411">
        <v>0</v>
      </c>
      <c r="Z34" s="372">
        <v>0</v>
      </c>
      <c r="AA34" s="363">
        <v>0</v>
      </c>
      <c r="AB34" s="363">
        <v>0</v>
      </c>
      <c r="AC34" s="358">
        <v>0</v>
      </c>
      <c r="AD34" s="358">
        <v>0</v>
      </c>
      <c r="AE34" s="476">
        <v>0</v>
      </c>
      <c r="AF34" s="358">
        <v>0</v>
      </c>
      <c r="AG34" s="358">
        <v>0</v>
      </c>
      <c r="AH34" s="358">
        <v>0</v>
      </c>
      <c r="AI34" s="447">
        <v>0</v>
      </c>
      <c r="AJ34" s="358"/>
      <c r="AK34" s="447">
        <v>0</v>
      </c>
      <c r="AL34" s="447">
        <v>0</v>
      </c>
      <c r="AM34" s="358"/>
      <c r="AN34" s="358" t="s">
        <v>4272</v>
      </c>
      <c r="AO34" s="463">
        <v>45112</v>
      </c>
      <c r="AP34" s="358" t="s">
        <v>6972</v>
      </c>
      <c r="AQ34" s="358" t="s">
        <v>6973</v>
      </c>
      <c r="AR34" s="358" t="s">
        <v>4274</v>
      </c>
      <c r="AS34" s="447">
        <v>8696089939</v>
      </c>
      <c r="AT34" s="358"/>
      <c r="AU34" s="358"/>
      <c r="AV34" s="358"/>
      <c r="AW34" s="358"/>
      <c r="AX34" s="358"/>
      <c r="AY34" s="358"/>
      <c r="AZ34" s="358"/>
      <c r="BA34" s="447" t="s">
        <v>4277</v>
      </c>
      <c r="BB34" s="447">
        <v>0</v>
      </c>
      <c r="BC34" s="447">
        <v>0</v>
      </c>
      <c r="BD34" s="363" t="s">
        <v>4277</v>
      </c>
      <c r="BE34" s="447">
        <v>0</v>
      </c>
      <c r="BF34" s="358">
        <v>0</v>
      </c>
      <c r="BG34" s="355"/>
      <c r="BH34" s="355"/>
      <c r="BI34" s="355"/>
    </row>
    <row r="35" spans="1:61">
      <c r="A35" s="355" t="s">
        <v>23</v>
      </c>
      <c r="B35" s="355" t="s">
        <v>1480</v>
      </c>
      <c r="C35" s="356" t="s">
        <v>1531</v>
      </c>
      <c r="D35" s="357" t="s">
        <v>1532</v>
      </c>
      <c r="E35" s="355" t="s">
        <v>1533</v>
      </c>
      <c r="F35" s="355">
        <v>1282</v>
      </c>
      <c r="G35" s="355">
        <v>346</v>
      </c>
      <c r="H35" s="355">
        <v>2102</v>
      </c>
      <c r="I35" s="355">
        <v>1071</v>
      </c>
      <c r="J35" s="355">
        <v>1031</v>
      </c>
      <c r="K35" s="355">
        <v>683</v>
      </c>
      <c r="L35" s="355">
        <v>342</v>
      </c>
      <c r="M35" s="355">
        <v>341</v>
      </c>
      <c r="N35" s="355">
        <v>327</v>
      </c>
      <c r="O35" s="355">
        <v>171</v>
      </c>
      <c r="P35" s="355">
        <v>156</v>
      </c>
      <c r="Q35" s="355">
        <v>0</v>
      </c>
      <c r="R35" s="355">
        <v>10</v>
      </c>
      <c r="S35" s="355">
        <v>39</v>
      </c>
      <c r="T35" s="355">
        <v>0</v>
      </c>
      <c r="U35" s="355">
        <v>219</v>
      </c>
      <c r="V35" s="355">
        <f t="shared" si="0"/>
        <v>229</v>
      </c>
      <c r="W35" s="355">
        <v>109</v>
      </c>
      <c r="X35" s="355">
        <v>268</v>
      </c>
      <c r="Y35" s="252" t="s">
        <v>4092</v>
      </c>
      <c r="Z35" s="324" t="s">
        <v>6845</v>
      </c>
      <c r="AA35" s="191">
        <v>26.64</v>
      </c>
      <c r="AB35" s="347">
        <v>72.290000000000006</v>
      </c>
      <c r="AC35" s="361">
        <v>28.8216</v>
      </c>
      <c r="AD35" s="361">
        <v>28.8216</v>
      </c>
      <c r="AE35" s="361"/>
      <c r="AF35" s="361"/>
      <c r="AG35" s="361"/>
      <c r="AH35" s="361" t="s">
        <v>4682</v>
      </c>
      <c r="AI35" s="451" t="s">
        <v>4007</v>
      </c>
      <c r="AJ35" s="355"/>
      <c r="AK35" s="777" t="s">
        <v>4091</v>
      </c>
      <c r="AL35" s="451">
        <v>7.25</v>
      </c>
      <c r="AM35" s="361"/>
      <c r="AN35" s="361" t="s">
        <v>4272</v>
      </c>
      <c r="AO35" s="479">
        <v>44879</v>
      </c>
      <c r="AP35" s="361" t="s">
        <v>6844</v>
      </c>
      <c r="AQ35" s="361" t="s">
        <v>6846</v>
      </c>
      <c r="AR35" s="361" t="s">
        <v>4274</v>
      </c>
      <c r="AS35" s="451">
        <v>9772936914</v>
      </c>
      <c r="AT35" s="355"/>
      <c r="AU35" s="355"/>
      <c r="AV35" s="355"/>
      <c r="AW35" s="355"/>
      <c r="AX35" s="355"/>
      <c r="AY35" s="355"/>
      <c r="AZ35" s="355"/>
      <c r="BA35" s="505" t="s">
        <v>5750</v>
      </c>
      <c r="BB35" s="451">
        <v>7</v>
      </c>
      <c r="BC35" s="505">
        <v>0</v>
      </c>
      <c r="BD35" s="191" t="s">
        <v>5750</v>
      </c>
      <c r="BE35" s="451">
        <v>28.8216</v>
      </c>
      <c r="BF35" s="361">
        <v>12.8216</v>
      </c>
      <c r="BG35" s="355"/>
      <c r="BH35" s="355"/>
      <c r="BI35" s="355"/>
    </row>
    <row r="36" spans="1:61">
      <c r="A36" s="355"/>
      <c r="B36" s="355"/>
      <c r="C36" s="356"/>
      <c r="D36" s="357"/>
      <c r="E36" s="355"/>
      <c r="F36" s="355"/>
      <c r="G36" s="355"/>
      <c r="H36" s="355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294" t="s">
        <v>6847</v>
      </c>
      <c r="Z36" s="368"/>
      <c r="AA36" s="370">
        <v>26.63</v>
      </c>
      <c r="AB36" s="413">
        <v>72.319999999999993</v>
      </c>
      <c r="AC36" s="367"/>
      <c r="AD36" s="367"/>
      <c r="AE36" s="367"/>
      <c r="AF36" s="367"/>
      <c r="AG36" s="367"/>
      <c r="AH36" s="367" t="s">
        <v>4682</v>
      </c>
      <c r="AI36" s="601" t="s">
        <v>4007</v>
      </c>
      <c r="AJ36" s="355"/>
      <c r="AK36" s="602" t="s">
        <v>6848</v>
      </c>
      <c r="AL36" s="601">
        <v>12.45</v>
      </c>
      <c r="AM36" s="367"/>
      <c r="AN36" s="367"/>
      <c r="AO36" s="601"/>
      <c r="AP36" s="367"/>
      <c r="AQ36" s="367"/>
      <c r="AR36" s="367"/>
      <c r="AS36" s="601"/>
      <c r="AT36" s="355"/>
      <c r="AU36" s="355"/>
      <c r="AV36" s="355"/>
      <c r="AW36" s="355"/>
      <c r="AX36" s="355"/>
      <c r="AY36" s="355"/>
      <c r="AZ36" s="355"/>
      <c r="BA36" s="835" t="s">
        <v>5750</v>
      </c>
      <c r="BB36" s="601">
        <v>9</v>
      </c>
      <c r="BC36" s="835">
        <v>0</v>
      </c>
      <c r="BD36" s="370"/>
      <c r="BE36" s="601"/>
      <c r="BF36" s="367"/>
      <c r="BG36" s="355"/>
      <c r="BH36" s="355"/>
      <c r="BI36" s="355"/>
    </row>
    <row r="37" spans="1:61">
      <c r="A37" s="355" t="s">
        <v>23</v>
      </c>
      <c r="B37" s="355" t="s">
        <v>1480</v>
      </c>
      <c r="C37" s="356" t="s">
        <v>1531</v>
      </c>
      <c r="D37" s="355" t="s">
        <v>1534</v>
      </c>
      <c r="E37" s="355" t="s">
        <v>1535</v>
      </c>
      <c r="F37" s="355">
        <v>693</v>
      </c>
      <c r="G37" s="355">
        <v>83</v>
      </c>
      <c r="H37" s="355">
        <v>456</v>
      </c>
      <c r="I37" s="355">
        <v>237</v>
      </c>
      <c r="J37" s="355">
        <v>219</v>
      </c>
      <c r="K37" s="355">
        <v>84</v>
      </c>
      <c r="L37" s="355">
        <v>42</v>
      </c>
      <c r="M37" s="355">
        <v>42</v>
      </c>
      <c r="N37" s="355">
        <v>82</v>
      </c>
      <c r="O37" s="355">
        <v>46</v>
      </c>
      <c r="P37" s="355">
        <v>36</v>
      </c>
      <c r="Q37" s="355">
        <v>0</v>
      </c>
      <c r="R37" s="355">
        <v>0</v>
      </c>
      <c r="S37" s="355">
        <v>50</v>
      </c>
      <c r="T37" s="355">
        <v>0</v>
      </c>
      <c r="U37" s="355">
        <v>100</v>
      </c>
      <c r="V37" s="355">
        <f t="shared" si="0"/>
        <v>100</v>
      </c>
      <c r="W37" s="355">
        <v>200</v>
      </c>
      <c r="X37" s="355">
        <v>150</v>
      </c>
      <c r="Y37" s="252" t="s">
        <v>6849</v>
      </c>
      <c r="Z37" s="326">
        <v>403408409</v>
      </c>
      <c r="AA37" s="191">
        <v>26.64</v>
      </c>
      <c r="AB37" s="347">
        <v>72.290000000000006</v>
      </c>
      <c r="AC37" s="361">
        <v>47.250999999999998</v>
      </c>
      <c r="AD37" s="361">
        <v>47.250999999999998</v>
      </c>
      <c r="AE37" s="361"/>
      <c r="AF37" s="361"/>
      <c r="AG37" s="361"/>
      <c r="AH37" s="361" t="s">
        <v>4682</v>
      </c>
      <c r="AI37" s="451" t="s">
        <v>4007</v>
      </c>
      <c r="AJ37" s="355"/>
      <c r="AK37" s="777" t="s">
        <v>6851</v>
      </c>
      <c r="AL37" s="451">
        <v>12.45</v>
      </c>
      <c r="AM37" s="361"/>
      <c r="AN37" s="361" t="s">
        <v>4272</v>
      </c>
      <c r="AO37" s="479">
        <v>44879</v>
      </c>
      <c r="AP37" s="361" t="s">
        <v>6850</v>
      </c>
      <c r="AQ37" s="361" t="s">
        <v>6852</v>
      </c>
      <c r="AR37" s="361" t="s">
        <v>4274</v>
      </c>
      <c r="AS37" s="451">
        <v>9772295864</v>
      </c>
      <c r="AT37" s="355"/>
      <c r="AU37" s="355"/>
      <c r="AV37" s="355"/>
      <c r="AW37" s="355"/>
      <c r="AX37" s="355"/>
      <c r="AY37" s="355"/>
      <c r="AZ37" s="355"/>
      <c r="BA37" s="505" t="s">
        <v>5750</v>
      </c>
      <c r="BB37" s="451">
        <v>10</v>
      </c>
      <c r="BC37" s="505">
        <v>0</v>
      </c>
      <c r="BD37" s="191" t="s">
        <v>5750</v>
      </c>
      <c r="BE37" s="451">
        <v>47.250999999999998</v>
      </c>
      <c r="BF37" s="361">
        <v>29.251000000000001</v>
      </c>
      <c r="BG37" s="355"/>
      <c r="BH37" s="355"/>
      <c r="BI37" s="355"/>
    </row>
    <row r="38" spans="1:61">
      <c r="A38" s="355"/>
      <c r="B38" s="355"/>
      <c r="C38" s="356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294" t="s">
        <v>6853</v>
      </c>
      <c r="Z38" s="368"/>
      <c r="AA38" s="370">
        <v>26.63</v>
      </c>
      <c r="AB38" s="413">
        <v>72.28</v>
      </c>
      <c r="AC38" s="367"/>
      <c r="AD38" s="367"/>
      <c r="AE38" s="367"/>
      <c r="AF38" s="367"/>
      <c r="AG38" s="367"/>
      <c r="AH38" s="367" t="s">
        <v>4682</v>
      </c>
      <c r="AI38" s="601" t="s">
        <v>4007</v>
      </c>
      <c r="AJ38" s="355"/>
      <c r="AK38" s="602" t="s">
        <v>6854</v>
      </c>
      <c r="AL38" s="601">
        <v>12.45</v>
      </c>
      <c r="AM38" s="367"/>
      <c r="AN38" s="367"/>
      <c r="AO38" s="601"/>
      <c r="AP38" s="367"/>
      <c r="AQ38" s="367"/>
      <c r="AR38" s="367"/>
      <c r="AS38" s="601"/>
      <c r="AT38" s="355"/>
      <c r="AU38" s="355"/>
      <c r="AV38" s="355"/>
      <c r="AW38" s="355"/>
      <c r="AX38" s="355"/>
      <c r="AY38" s="355"/>
      <c r="AZ38" s="355"/>
      <c r="BA38" s="835" t="s">
        <v>5750</v>
      </c>
      <c r="BB38" s="601">
        <v>8</v>
      </c>
      <c r="BC38" s="835">
        <v>0</v>
      </c>
      <c r="BD38" s="370"/>
      <c r="BE38" s="601"/>
      <c r="BF38" s="367"/>
      <c r="BG38" s="355"/>
      <c r="BH38" s="355"/>
      <c r="BI38" s="355"/>
    </row>
    <row r="39" spans="1:61">
      <c r="A39" s="355" t="s">
        <v>23</v>
      </c>
      <c r="B39" s="355" t="s">
        <v>1480</v>
      </c>
      <c r="C39" s="356" t="s">
        <v>1531</v>
      </c>
      <c r="D39" s="355" t="s">
        <v>1536</v>
      </c>
      <c r="E39" s="355" t="s">
        <v>1537</v>
      </c>
      <c r="F39" s="355">
        <v>324</v>
      </c>
      <c r="G39" s="355">
        <v>82</v>
      </c>
      <c r="H39" s="355">
        <v>547</v>
      </c>
      <c r="I39" s="355">
        <v>274</v>
      </c>
      <c r="J39" s="355">
        <v>273</v>
      </c>
      <c r="K39" s="355">
        <v>255</v>
      </c>
      <c r="L39" s="355">
        <v>128</v>
      </c>
      <c r="M39" s="355">
        <v>127</v>
      </c>
      <c r="N39" s="355">
        <v>107</v>
      </c>
      <c r="O39" s="355">
        <v>58</v>
      </c>
      <c r="P39" s="355">
        <v>49</v>
      </c>
      <c r="Q39" s="355">
        <v>0</v>
      </c>
      <c r="R39" s="355">
        <v>0</v>
      </c>
      <c r="S39" s="355">
        <v>42</v>
      </c>
      <c r="T39" s="355">
        <v>0</v>
      </c>
      <c r="U39" s="355">
        <v>10</v>
      </c>
      <c r="V39" s="355">
        <f t="shared" si="0"/>
        <v>10</v>
      </c>
      <c r="W39" s="355">
        <v>21</v>
      </c>
      <c r="X39" s="355">
        <v>52</v>
      </c>
      <c r="Y39" s="252" t="s">
        <v>6855</v>
      </c>
      <c r="Z39" s="324" t="s">
        <v>6857</v>
      </c>
      <c r="AA39" s="191">
        <v>26.62</v>
      </c>
      <c r="AB39" s="347">
        <v>72.290000000000006</v>
      </c>
      <c r="AC39" s="361">
        <v>41.836399999999998</v>
      </c>
      <c r="AD39" s="361"/>
      <c r="AE39" s="361"/>
      <c r="AF39" s="361"/>
      <c r="AG39" s="361"/>
      <c r="AH39" s="361" t="s">
        <v>4682</v>
      </c>
      <c r="AI39" s="451" t="s">
        <v>4007</v>
      </c>
      <c r="AJ39" s="355"/>
      <c r="AK39" s="777" t="s">
        <v>6858</v>
      </c>
      <c r="AL39" s="451">
        <v>12.45</v>
      </c>
      <c r="AM39" s="361"/>
      <c r="AN39" s="361" t="s">
        <v>4272</v>
      </c>
      <c r="AO39" s="479">
        <v>44879</v>
      </c>
      <c r="AP39" s="361" t="s">
        <v>6856</v>
      </c>
      <c r="AQ39" s="361" t="s">
        <v>6859</v>
      </c>
      <c r="AR39" s="361" t="s">
        <v>4293</v>
      </c>
      <c r="AS39" s="451">
        <v>8619988617</v>
      </c>
      <c r="AT39" s="355"/>
      <c r="AU39" s="355"/>
      <c r="AV39" s="355"/>
      <c r="AW39" s="355"/>
      <c r="AX39" s="355"/>
      <c r="AY39" s="355"/>
      <c r="AZ39" s="355"/>
      <c r="BA39" s="505" t="s">
        <v>5750</v>
      </c>
      <c r="BB39" s="451">
        <v>11</v>
      </c>
      <c r="BC39" s="505">
        <v>0</v>
      </c>
      <c r="BD39" s="191" t="s">
        <v>5750</v>
      </c>
      <c r="BE39" s="451">
        <v>41.836399999999998</v>
      </c>
      <c r="BF39" s="361">
        <v>30.836400000000001</v>
      </c>
      <c r="BG39" s="355"/>
      <c r="BH39" s="355"/>
      <c r="BI39" s="355"/>
    </row>
    <row r="40" spans="1:61">
      <c r="A40" s="355" t="s">
        <v>23</v>
      </c>
      <c r="B40" s="355" t="s">
        <v>1480</v>
      </c>
      <c r="C40" s="356" t="s">
        <v>1480</v>
      </c>
      <c r="D40" s="357" t="s">
        <v>1538</v>
      </c>
      <c r="E40" s="355" t="s">
        <v>1539</v>
      </c>
      <c r="F40" s="355">
        <v>4458</v>
      </c>
      <c r="G40" s="355">
        <v>996</v>
      </c>
      <c r="H40" s="355">
        <v>6121</v>
      </c>
      <c r="I40" s="355">
        <v>3198</v>
      </c>
      <c r="J40" s="355">
        <v>2923</v>
      </c>
      <c r="K40" s="355">
        <v>934</v>
      </c>
      <c r="L40" s="355">
        <v>503</v>
      </c>
      <c r="M40" s="355">
        <v>431</v>
      </c>
      <c r="N40" s="355">
        <v>662</v>
      </c>
      <c r="O40" s="355">
        <v>341</v>
      </c>
      <c r="P40" s="355">
        <v>321</v>
      </c>
      <c r="Q40" s="355">
        <v>0</v>
      </c>
      <c r="R40" s="355">
        <v>14</v>
      </c>
      <c r="S40" s="355">
        <v>483</v>
      </c>
      <c r="T40" s="355">
        <v>0</v>
      </c>
      <c r="U40" s="355">
        <v>1638</v>
      </c>
      <c r="V40" s="355">
        <f t="shared" si="0"/>
        <v>1652</v>
      </c>
      <c r="W40" s="355">
        <v>819</v>
      </c>
      <c r="X40" s="355">
        <v>2135</v>
      </c>
      <c r="Y40" s="355"/>
      <c r="Z40" s="355"/>
      <c r="AA40" s="355"/>
      <c r="AB40" s="355"/>
      <c r="AC40" s="355"/>
      <c r="AD40" s="355"/>
      <c r="AE40" s="355"/>
      <c r="AF40" s="355"/>
      <c r="AG40" s="355"/>
      <c r="AH40" s="355"/>
      <c r="AI40" s="775"/>
      <c r="AJ40" s="355"/>
      <c r="AK40" s="775"/>
      <c r="AL40" s="775"/>
      <c r="AM40" s="355"/>
      <c r="AN40" s="355"/>
      <c r="AO40" s="775"/>
      <c r="AP40" s="355"/>
      <c r="AQ40" s="355"/>
      <c r="AR40" s="355"/>
      <c r="AS40" s="775"/>
      <c r="AT40" s="355"/>
      <c r="AU40" s="355"/>
      <c r="AV40" s="355"/>
      <c r="AW40" s="355"/>
      <c r="AX40" s="355"/>
      <c r="AY40" s="355"/>
      <c r="AZ40" s="355"/>
      <c r="BA40" s="775"/>
      <c r="BB40" s="775"/>
      <c r="BC40" s="775"/>
      <c r="BD40" s="772"/>
      <c r="BE40" s="775"/>
      <c r="BF40" s="355"/>
      <c r="BG40" s="355"/>
      <c r="BH40" s="355"/>
      <c r="BI40" s="355"/>
    </row>
    <row r="41" spans="1:61">
      <c r="A41" s="355" t="s">
        <v>23</v>
      </c>
      <c r="B41" s="355" t="s">
        <v>1480</v>
      </c>
      <c r="C41" s="356" t="s">
        <v>1540</v>
      </c>
      <c r="D41" s="357" t="s">
        <v>1541</v>
      </c>
      <c r="E41" s="355" t="s">
        <v>1542</v>
      </c>
      <c r="F41" s="355">
        <v>544.98</v>
      </c>
      <c r="G41" s="355">
        <v>176</v>
      </c>
      <c r="H41" s="355">
        <v>949</v>
      </c>
      <c r="I41" s="355">
        <v>514</v>
      </c>
      <c r="J41" s="355">
        <v>435</v>
      </c>
      <c r="K41" s="355">
        <v>20</v>
      </c>
      <c r="L41" s="355">
        <v>12</v>
      </c>
      <c r="M41" s="355">
        <v>8</v>
      </c>
      <c r="N41" s="355">
        <v>0</v>
      </c>
      <c r="O41" s="355">
        <v>0</v>
      </c>
      <c r="P41" s="355">
        <v>0</v>
      </c>
      <c r="Q41" s="355">
        <v>0</v>
      </c>
      <c r="R41" s="355">
        <v>0</v>
      </c>
      <c r="S41" s="355">
        <v>0</v>
      </c>
      <c r="T41" s="355">
        <v>0</v>
      </c>
      <c r="U41" s="355">
        <v>0</v>
      </c>
      <c r="V41" s="355">
        <f t="shared" si="0"/>
        <v>0</v>
      </c>
      <c r="W41" s="355">
        <v>118.08</v>
      </c>
      <c r="X41" s="355">
        <v>0</v>
      </c>
      <c r="Y41" s="355"/>
      <c r="Z41" s="355"/>
      <c r="AA41" s="355"/>
      <c r="AB41" s="355"/>
      <c r="AC41" s="355"/>
      <c r="AD41" s="355"/>
      <c r="AE41" s="355"/>
      <c r="AF41" s="355"/>
      <c r="AG41" s="355"/>
      <c r="AH41" s="355"/>
      <c r="AI41" s="775"/>
      <c r="AJ41" s="355"/>
      <c r="AK41" s="775"/>
      <c r="AL41" s="775"/>
      <c r="AM41" s="355"/>
      <c r="AN41" s="355"/>
      <c r="AO41" s="775"/>
      <c r="AP41" s="355"/>
      <c r="AQ41" s="355"/>
      <c r="AR41" s="355"/>
      <c r="AS41" s="775"/>
      <c r="AT41" s="355"/>
      <c r="AU41" s="355"/>
      <c r="AV41" s="355"/>
      <c r="AW41" s="355"/>
      <c r="AX41" s="355"/>
      <c r="AY41" s="355"/>
      <c r="AZ41" s="355"/>
      <c r="BA41" s="775"/>
      <c r="BB41" s="775"/>
      <c r="BC41" s="775"/>
      <c r="BD41" s="772"/>
      <c r="BE41" s="775"/>
      <c r="BF41" s="355"/>
      <c r="BG41" s="355"/>
      <c r="BH41" s="355"/>
      <c r="BI41" s="355"/>
    </row>
    <row r="42" spans="1:61">
      <c r="A42" s="355" t="s">
        <v>23</v>
      </c>
      <c r="B42" s="355" t="s">
        <v>1480</v>
      </c>
      <c r="C42" s="356" t="s">
        <v>1540</v>
      </c>
      <c r="D42" s="355" t="s">
        <v>1543</v>
      </c>
      <c r="E42" s="355" t="s">
        <v>1544</v>
      </c>
      <c r="F42" s="355">
        <v>528.02</v>
      </c>
      <c r="G42" s="355">
        <v>119</v>
      </c>
      <c r="H42" s="355">
        <v>658</v>
      </c>
      <c r="I42" s="355">
        <v>348</v>
      </c>
      <c r="J42" s="355">
        <v>310</v>
      </c>
      <c r="K42" s="355">
        <v>0</v>
      </c>
      <c r="L42" s="355">
        <v>0</v>
      </c>
      <c r="M42" s="355">
        <v>0</v>
      </c>
      <c r="N42" s="355">
        <v>0</v>
      </c>
      <c r="O42" s="355">
        <v>0</v>
      </c>
      <c r="P42" s="355">
        <v>0</v>
      </c>
      <c r="Q42" s="355">
        <v>0</v>
      </c>
      <c r="R42" s="355">
        <v>0</v>
      </c>
      <c r="S42" s="355">
        <v>0</v>
      </c>
      <c r="T42" s="355">
        <v>0</v>
      </c>
      <c r="U42" s="355">
        <v>0</v>
      </c>
      <c r="V42" s="355">
        <f t="shared" si="0"/>
        <v>0</v>
      </c>
      <c r="W42" s="355">
        <v>125</v>
      </c>
      <c r="X42" s="355">
        <v>0</v>
      </c>
      <c r="Y42" s="355"/>
      <c r="Z42" s="355"/>
      <c r="AA42" s="355"/>
      <c r="AB42" s="355"/>
      <c r="AC42" s="355"/>
      <c r="AD42" s="355"/>
      <c r="AE42" s="355"/>
      <c r="AF42" s="355"/>
      <c r="AG42" s="355"/>
      <c r="AH42" s="355"/>
      <c r="AI42" s="775"/>
      <c r="AJ42" s="355"/>
      <c r="AK42" s="775"/>
      <c r="AL42" s="775"/>
      <c r="AM42" s="355"/>
      <c r="AN42" s="355"/>
      <c r="AO42" s="775"/>
      <c r="AP42" s="355"/>
      <c r="AQ42" s="355"/>
      <c r="AR42" s="355"/>
      <c r="AS42" s="775"/>
      <c r="AT42" s="355"/>
      <c r="AU42" s="355"/>
      <c r="AV42" s="355"/>
      <c r="AW42" s="355"/>
      <c r="AX42" s="355"/>
      <c r="AY42" s="355"/>
      <c r="AZ42" s="355"/>
      <c r="BA42" s="775"/>
      <c r="BB42" s="775"/>
      <c r="BC42" s="775"/>
      <c r="BD42" s="772"/>
      <c r="BE42" s="775"/>
      <c r="BF42" s="355"/>
      <c r="BG42" s="355"/>
      <c r="BH42" s="355"/>
      <c r="BI42" s="355"/>
    </row>
    <row r="43" spans="1:61">
      <c r="A43" s="355" t="s">
        <v>23</v>
      </c>
      <c r="B43" s="355" t="s">
        <v>1480</v>
      </c>
      <c r="C43" s="356" t="s">
        <v>1540</v>
      </c>
      <c r="D43" s="355" t="s">
        <v>1545</v>
      </c>
      <c r="E43" s="355" t="s">
        <v>1546</v>
      </c>
      <c r="F43" s="355">
        <v>326.24</v>
      </c>
      <c r="G43" s="355">
        <v>93</v>
      </c>
      <c r="H43" s="355">
        <v>571</v>
      </c>
      <c r="I43" s="355">
        <v>289</v>
      </c>
      <c r="J43" s="355">
        <v>282</v>
      </c>
      <c r="K43" s="355">
        <v>0</v>
      </c>
      <c r="L43" s="355">
        <v>0</v>
      </c>
      <c r="M43" s="355">
        <v>0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0</v>
      </c>
      <c r="T43" s="355">
        <v>0</v>
      </c>
      <c r="U43" s="355">
        <v>0</v>
      </c>
      <c r="V43" s="355">
        <f t="shared" si="0"/>
        <v>0</v>
      </c>
      <c r="W43" s="355">
        <v>96.7</v>
      </c>
      <c r="X43" s="355">
        <v>0</v>
      </c>
      <c r="Y43" s="355"/>
      <c r="Z43" s="355"/>
      <c r="AA43" s="355"/>
      <c r="AB43" s="355"/>
      <c r="AC43" s="355"/>
      <c r="AD43" s="355"/>
      <c r="AE43" s="355"/>
      <c r="AF43" s="355"/>
      <c r="AG43" s="355"/>
      <c r="AH43" s="355"/>
      <c r="AI43" s="775"/>
      <c r="AJ43" s="355"/>
      <c r="AK43" s="775"/>
      <c r="AL43" s="775"/>
      <c r="AM43" s="355"/>
      <c r="AN43" s="355"/>
      <c r="AO43" s="775"/>
      <c r="AP43" s="355"/>
      <c r="AQ43" s="355"/>
      <c r="AR43" s="355"/>
      <c r="AS43" s="775"/>
      <c r="AT43" s="355"/>
      <c r="AU43" s="355"/>
      <c r="AV43" s="355"/>
      <c r="AW43" s="355"/>
      <c r="AX43" s="355"/>
      <c r="AY43" s="355"/>
      <c r="AZ43" s="355"/>
      <c r="BA43" s="775"/>
      <c r="BB43" s="775"/>
      <c r="BC43" s="775"/>
      <c r="BD43" s="772"/>
      <c r="BE43" s="775"/>
      <c r="BF43" s="355"/>
      <c r="BG43" s="355"/>
      <c r="BH43" s="355"/>
      <c r="BI43" s="355"/>
    </row>
    <row r="44" spans="1:61">
      <c r="A44" s="355" t="s">
        <v>23</v>
      </c>
      <c r="B44" s="355" t="s">
        <v>1480</v>
      </c>
      <c r="C44" s="356" t="s">
        <v>1540</v>
      </c>
      <c r="D44" s="355" t="s">
        <v>1547</v>
      </c>
      <c r="E44" s="355" t="s">
        <v>1548</v>
      </c>
      <c r="F44" s="355">
        <v>404.79</v>
      </c>
      <c r="G44" s="355">
        <v>88</v>
      </c>
      <c r="H44" s="355">
        <v>524</v>
      </c>
      <c r="I44" s="355">
        <v>273</v>
      </c>
      <c r="J44" s="355">
        <v>251</v>
      </c>
      <c r="K44" s="355">
        <v>0</v>
      </c>
      <c r="L44" s="355">
        <v>0</v>
      </c>
      <c r="M44" s="355">
        <v>0</v>
      </c>
      <c r="N44" s="355">
        <v>0</v>
      </c>
      <c r="O44" s="355">
        <v>0</v>
      </c>
      <c r="P44" s="355">
        <v>0</v>
      </c>
      <c r="Q44" s="355">
        <v>0</v>
      </c>
      <c r="R44" s="355">
        <v>0</v>
      </c>
      <c r="S44" s="355">
        <v>15.3</v>
      </c>
      <c r="T44" s="355">
        <v>0</v>
      </c>
      <c r="U44" s="355">
        <v>0</v>
      </c>
      <c r="V44" s="355">
        <f t="shared" si="0"/>
        <v>0</v>
      </c>
      <c r="W44" s="355">
        <v>109.8</v>
      </c>
      <c r="X44" s="355">
        <v>15.3</v>
      </c>
      <c r="Y44" s="355"/>
      <c r="Z44" s="355"/>
      <c r="AA44" s="355"/>
      <c r="AB44" s="355"/>
      <c r="AC44" s="355"/>
      <c r="AD44" s="355"/>
      <c r="AE44" s="355"/>
      <c r="AF44" s="355"/>
      <c r="AG44" s="355"/>
      <c r="AH44" s="355"/>
      <c r="AI44" s="775"/>
      <c r="AJ44" s="355"/>
      <c r="AK44" s="775"/>
      <c r="AL44" s="775"/>
      <c r="AM44" s="355"/>
      <c r="AN44" s="355"/>
      <c r="AO44" s="775"/>
      <c r="AP44" s="355"/>
      <c r="AQ44" s="355"/>
      <c r="AR44" s="355"/>
      <c r="AS44" s="775"/>
      <c r="AT44" s="355"/>
      <c r="AU44" s="355"/>
      <c r="AV44" s="355"/>
      <c r="AW44" s="355"/>
      <c r="AX44" s="355"/>
      <c r="AY44" s="355"/>
      <c r="AZ44" s="355"/>
      <c r="BA44" s="775"/>
      <c r="BB44" s="775"/>
      <c r="BC44" s="775"/>
      <c r="BD44" s="772"/>
      <c r="BE44" s="775"/>
      <c r="BF44" s="355"/>
      <c r="BG44" s="355"/>
      <c r="BH44" s="355"/>
      <c r="BI44" s="355"/>
    </row>
    <row r="45" spans="1:61">
      <c r="A45" s="355" t="s">
        <v>23</v>
      </c>
      <c r="B45" s="355" t="s">
        <v>1480</v>
      </c>
      <c r="C45" s="356" t="s">
        <v>1540</v>
      </c>
      <c r="D45" s="355" t="s">
        <v>1549</v>
      </c>
      <c r="E45" s="355" t="s">
        <v>1550</v>
      </c>
      <c r="F45" s="355">
        <v>654.94000000000005</v>
      </c>
      <c r="G45" s="355">
        <v>170</v>
      </c>
      <c r="H45" s="355">
        <v>1019</v>
      </c>
      <c r="I45" s="355">
        <v>531</v>
      </c>
      <c r="J45" s="355">
        <v>488</v>
      </c>
      <c r="K45" s="355">
        <v>0</v>
      </c>
      <c r="L45" s="355">
        <v>0</v>
      </c>
      <c r="M45" s="355">
        <v>0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16.7</v>
      </c>
      <c r="T45" s="355">
        <v>0</v>
      </c>
      <c r="U45" s="355">
        <v>0</v>
      </c>
      <c r="V45" s="355">
        <f t="shared" si="0"/>
        <v>0</v>
      </c>
      <c r="W45" s="355">
        <v>209.2</v>
      </c>
      <c r="X45" s="355">
        <v>16.7</v>
      </c>
      <c r="Y45" s="355"/>
      <c r="Z45" s="355"/>
      <c r="AA45" s="355"/>
      <c r="AB45" s="355"/>
      <c r="AC45" s="355"/>
      <c r="AD45" s="355"/>
      <c r="AE45" s="355"/>
      <c r="AF45" s="355"/>
      <c r="AG45" s="355"/>
      <c r="AH45" s="355"/>
      <c r="AI45" s="775"/>
      <c r="AJ45" s="355"/>
      <c r="AK45" s="775"/>
      <c r="AL45" s="775"/>
      <c r="AM45" s="355"/>
      <c r="AN45" s="355"/>
      <c r="AO45" s="775"/>
      <c r="AP45" s="355"/>
      <c r="AQ45" s="355"/>
      <c r="AR45" s="355"/>
      <c r="AS45" s="775"/>
      <c r="AT45" s="355"/>
      <c r="AU45" s="355"/>
      <c r="AV45" s="355"/>
      <c r="AW45" s="355"/>
      <c r="AX45" s="355"/>
      <c r="AY45" s="355"/>
      <c r="AZ45" s="355"/>
      <c r="BA45" s="775"/>
      <c r="BB45" s="775"/>
      <c r="BC45" s="775"/>
      <c r="BD45" s="772"/>
      <c r="BE45" s="775"/>
      <c r="BF45" s="355"/>
      <c r="BG45" s="355"/>
      <c r="BH45" s="355"/>
      <c r="BI45" s="355"/>
    </row>
    <row r="46" spans="1:61">
      <c r="A46" s="355" t="s">
        <v>23</v>
      </c>
      <c r="B46" s="355" t="s">
        <v>1480</v>
      </c>
      <c r="C46" s="356" t="s">
        <v>1551</v>
      </c>
      <c r="D46" s="357" t="s">
        <v>1551</v>
      </c>
      <c r="E46" s="355" t="s">
        <v>1552</v>
      </c>
      <c r="F46" s="355">
        <v>1271</v>
      </c>
      <c r="G46" s="355">
        <v>246</v>
      </c>
      <c r="H46" s="355">
        <v>1784</v>
      </c>
      <c r="I46" s="355">
        <v>926</v>
      </c>
      <c r="J46" s="355">
        <v>858</v>
      </c>
      <c r="K46" s="355">
        <v>65</v>
      </c>
      <c r="L46" s="355">
        <v>37</v>
      </c>
      <c r="M46" s="355">
        <v>28</v>
      </c>
      <c r="N46" s="355">
        <v>204</v>
      </c>
      <c r="O46" s="355">
        <v>100</v>
      </c>
      <c r="P46" s="355">
        <v>104</v>
      </c>
      <c r="Q46" s="355">
        <v>0</v>
      </c>
      <c r="R46" s="355">
        <v>144</v>
      </c>
      <c r="S46" s="355">
        <v>14</v>
      </c>
      <c r="T46" s="355">
        <v>0</v>
      </c>
      <c r="U46" s="355">
        <v>192</v>
      </c>
      <c r="V46" s="355">
        <f t="shared" si="0"/>
        <v>336</v>
      </c>
      <c r="W46" s="355">
        <v>96</v>
      </c>
      <c r="X46" s="355">
        <v>350</v>
      </c>
      <c r="Y46" s="355"/>
      <c r="Z46" s="355"/>
      <c r="AA46" s="355"/>
      <c r="AB46" s="355"/>
      <c r="AC46" s="355"/>
      <c r="AD46" s="355"/>
      <c r="AE46" s="355"/>
      <c r="AF46" s="355"/>
      <c r="AG46" s="355"/>
      <c r="AH46" s="355"/>
      <c r="AI46" s="775"/>
      <c r="AJ46" s="355"/>
      <c r="AK46" s="775"/>
      <c r="AL46" s="775"/>
      <c r="AM46" s="355"/>
      <c r="AN46" s="355"/>
      <c r="AO46" s="775"/>
      <c r="AP46" s="355"/>
      <c r="AQ46" s="355"/>
      <c r="AR46" s="355"/>
      <c r="AS46" s="775"/>
      <c r="AT46" s="355"/>
      <c r="AU46" s="355"/>
      <c r="AV46" s="355"/>
      <c r="AW46" s="355"/>
      <c r="AX46" s="355"/>
      <c r="AY46" s="355"/>
      <c r="AZ46" s="355"/>
      <c r="BA46" s="775"/>
      <c r="BB46" s="775"/>
      <c r="BC46" s="775"/>
      <c r="BD46" s="772"/>
      <c r="BE46" s="775"/>
      <c r="BF46" s="355"/>
      <c r="BG46" s="355"/>
      <c r="BH46" s="355"/>
      <c r="BI46" s="355"/>
    </row>
    <row r="47" spans="1:61">
      <c r="A47" s="355" t="s">
        <v>23</v>
      </c>
      <c r="B47" s="355" t="s">
        <v>1480</v>
      </c>
      <c r="C47" s="356" t="s">
        <v>1551</v>
      </c>
      <c r="D47" s="355" t="s">
        <v>1553</v>
      </c>
      <c r="E47" s="355" t="s">
        <v>1554</v>
      </c>
      <c r="F47" s="355">
        <v>711</v>
      </c>
      <c r="G47" s="355">
        <v>159</v>
      </c>
      <c r="H47" s="355">
        <v>848</v>
      </c>
      <c r="I47" s="355">
        <v>440</v>
      </c>
      <c r="J47" s="355">
        <v>408</v>
      </c>
      <c r="K47" s="355">
        <v>121</v>
      </c>
      <c r="L47" s="355">
        <v>63</v>
      </c>
      <c r="M47" s="355">
        <v>58</v>
      </c>
      <c r="N47" s="355">
        <v>0</v>
      </c>
      <c r="O47" s="355">
        <v>0</v>
      </c>
      <c r="P47" s="355">
        <v>0</v>
      </c>
      <c r="Q47" s="355">
        <v>0</v>
      </c>
      <c r="R47" s="355">
        <v>10</v>
      </c>
      <c r="S47" s="355">
        <v>121</v>
      </c>
      <c r="T47" s="355">
        <v>0</v>
      </c>
      <c r="U47" s="355">
        <v>166</v>
      </c>
      <c r="V47" s="355">
        <f t="shared" si="0"/>
        <v>176</v>
      </c>
      <c r="W47" s="355">
        <v>67</v>
      </c>
      <c r="X47" s="355">
        <v>297</v>
      </c>
      <c r="Y47" s="355"/>
      <c r="Z47" s="355"/>
      <c r="AA47" s="355"/>
      <c r="AB47" s="355"/>
      <c r="AC47" s="355"/>
      <c r="AD47" s="355"/>
      <c r="AE47" s="355"/>
      <c r="AF47" s="355"/>
      <c r="AG47" s="355"/>
      <c r="AH47" s="355"/>
      <c r="AI47" s="775"/>
      <c r="AJ47" s="355"/>
      <c r="AK47" s="775"/>
      <c r="AL47" s="775"/>
      <c r="AM47" s="355"/>
      <c r="AN47" s="355"/>
      <c r="AO47" s="775"/>
      <c r="AP47" s="355"/>
      <c r="AQ47" s="355"/>
      <c r="AR47" s="355"/>
      <c r="AS47" s="775"/>
      <c r="AT47" s="355"/>
      <c r="AU47" s="355"/>
      <c r="AV47" s="355"/>
      <c r="AW47" s="355"/>
      <c r="AX47" s="355"/>
      <c r="AY47" s="355"/>
      <c r="AZ47" s="355"/>
      <c r="BA47" s="775"/>
      <c r="BB47" s="775"/>
      <c r="BC47" s="775"/>
      <c r="BD47" s="772"/>
      <c r="BE47" s="775"/>
      <c r="BF47" s="355"/>
      <c r="BG47" s="355"/>
      <c r="BH47" s="355"/>
      <c r="BI47" s="355"/>
    </row>
    <row r="48" spans="1:61">
      <c r="A48" s="355" t="s">
        <v>23</v>
      </c>
      <c r="B48" s="355" t="s">
        <v>1480</v>
      </c>
      <c r="C48" s="356" t="s">
        <v>802</v>
      </c>
      <c r="D48" s="357" t="s">
        <v>802</v>
      </c>
      <c r="E48" s="355" t="s">
        <v>1555</v>
      </c>
      <c r="F48" s="355">
        <v>1124</v>
      </c>
      <c r="G48" s="355">
        <v>213</v>
      </c>
      <c r="H48" s="355">
        <v>1322</v>
      </c>
      <c r="I48" s="355">
        <v>678</v>
      </c>
      <c r="J48" s="355">
        <v>644</v>
      </c>
      <c r="K48" s="355">
        <v>329</v>
      </c>
      <c r="L48" s="355">
        <v>173</v>
      </c>
      <c r="M48" s="355">
        <v>156</v>
      </c>
      <c r="N48" s="355">
        <v>29</v>
      </c>
      <c r="O48" s="355">
        <v>16</v>
      </c>
      <c r="P48" s="355">
        <v>13</v>
      </c>
      <c r="Q48" s="355">
        <v>0</v>
      </c>
      <c r="R48" s="355">
        <v>0</v>
      </c>
      <c r="S48" s="355">
        <v>0</v>
      </c>
      <c r="T48" s="355">
        <v>0</v>
      </c>
      <c r="U48" s="355">
        <v>51</v>
      </c>
      <c r="V48" s="355">
        <f t="shared" si="0"/>
        <v>51</v>
      </c>
      <c r="W48" s="355">
        <v>25</v>
      </c>
      <c r="X48" s="355">
        <v>51</v>
      </c>
      <c r="Y48" s="411">
        <v>0</v>
      </c>
      <c r="Z48" s="372">
        <v>698</v>
      </c>
      <c r="AA48" s="363"/>
      <c r="AB48" s="363"/>
      <c r="AC48" s="358">
        <v>1.036</v>
      </c>
      <c r="AD48" s="358">
        <v>1.036</v>
      </c>
      <c r="AE48" s="358">
        <v>0</v>
      </c>
      <c r="AF48" s="358">
        <v>0</v>
      </c>
      <c r="AG48" s="358">
        <v>0</v>
      </c>
      <c r="AH48" s="358">
        <v>0</v>
      </c>
      <c r="AI48" s="447">
        <v>0</v>
      </c>
      <c r="AJ48" s="355"/>
      <c r="AK48" s="447">
        <v>0</v>
      </c>
      <c r="AL48" s="447">
        <v>0</v>
      </c>
      <c r="AM48" s="358"/>
      <c r="AN48" s="358" t="s">
        <v>4272</v>
      </c>
      <c r="AO48" s="463">
        <v>44879</v>
      </c>
      <c r="AP48" s="358" t="s">
        <v>6878</v>
      </c>
      <c r="AQ48" s="358" t="s">
        <v>6879</v>
      </c>
      <c r="AR48" s="358" t="s">
        <v>4293</v>
      </c>
      <c r="AS48" s="447">
        <v>9587676036</v>
      </c>
      <c r="AT48" s="355"/>
      <c r="AU48" s="355"/>
      <c r="AV48" s="355"/>
      <c r="AW48" s="355"/>
      <c r="AX48" s="355"/>
      <c r="AY48" s="355"/>
      <c r="AZ48" s="355"/>
      <c r="BA48" s="505" t="s">
        <v>5750</v>
      </c>
      <c r="BB48" s="447">
        <v>0</v>
      </c>
      <c r="BC48" s="505">
        <v>0</v>
      </c>
      <c r="BD48" s="191" t="s">
        <v>5750</v>
      </c>
      <c r="BE48" s="447">
        <v>1.036</v>
      </c>
      <c r="BF48" s="358"/>
      <c r="BG48" s="355"/>
      <c r="BH48" s="355"/>
      <c r="BI48" s="355"/>
    </row>
    <row r="49" spans="1:61">
      <c r="A49" s="355" t="s">
        <v>23</v>
      </c>
      <c r="B49" s="355" t="s">
        <v>1480</v>
      </c>
      <c r="C49" s="356" t="s">
        <v>802</v>
      </c>
      <c r="D49" s="355" t="s">
        <v>1556</v>
      </c>
      <c r="E49" s="355" t="s">
        <v>1557</v>
      </c>
      <c r="F49" s="355">
        <v>476.08</v>
      </c>
      <c r="G49" s="355">
        <v>73</v>
      </c>
      <c r="H49" s="355">
        <v>370</v>
      </c>
      <c r="I49" s="355">
        <v>210</v>
      </c>
      <c r="J49" s="355">
        <v>160</v>
      </c>
      <c r="K49" s="355">
        <v>0</v>
      </c>
      <c r="L49" s="355">
        <v>0</v>
      </c>
      <c r="M49" s="355">
        <v>0</v>
      </c>
      <c r="N49" s="355">
        <v>0</v>
      </c>
      <c r="O49" s="355">
        <v>0</v>
      </c>
      <c r="P49" s="355">
        <v>0</v>
      </c>
      <c r="Q49" s="355">
        <v>0</v>
      </c>
      <c r="R49" s="355">
        <v>12</v>
      </c>
      <c r="S49" s="355">
        <v>0</v>
      </c>
      <c r="T49" s="355">
        <v>0</v>
      </c>
      <c r="U49" s="355">
        <v>10</v>
      </c>
      <c r="V49" s="355">
        <f t="shared" si="0"/>
        <v>22</v>
      </c>
      <c r="W49" s="355">
        <v>40</v>
      </c>
      <c r="X49" s="355">
        <v>22</v>
      </c>
      <c r="Y49" s="284" t="s">
        <v>6880</v>
      </c>
      <c r="Z49" s="372">
        <v>23</v>
      </c>
      <c r="AA49" s="363">
        <v>26.76</v>
      </c>
      <c r="AB49" s="363">
        <v>72.150000000000006</v>
      </c>
      <c r="AC49" s="358">
        <v>8.7006999999999994</v>
      </c>
      <c r="AD49" s="358">
        <v>8.7006999999999994</v>
      </c>
      <c r="AE49" s="358"/>
      <c r="AF49" s="358"/>
      <c r="AG49" s="358"/>
      <c r="AH49" s="361" t="s">
        <v>4682</v>
      </c>
      <c r="AI49" s="451" t="s">
        <v>4007</v>
      </c>
      <c r="AJ49" s="355"/>
      <c r="AK49" s="648" t="s">
        <v>6882</v>
      </c>
      <c r="AL49" s="447">
        <v>12.31</v>
      </c>
      <c r="AM49" s="358"/>
      <c r="AN49" s="358" t="s">
        <v>4272</v>
      </c>
      <c r="AO49" s="463">
        <v>44879</v>
      </c>
      <c r="AP49" s="358" t="s">
        <v>6881</v>
      </c>
      <c r="AQ49" s="375" t="s">
        <v>6883</v>
      </c>
      <c r="AR49" s="375" t="s">
        <v>4274</v>
      </c>
      <c r="AS49" s="597">
        <v>8619035279</v>
      </c>
      <c r="AT49" s="355"/>
      <c r="AU49" s="355"/>
      <c r="AV49" s="355"/>
      <c r="AW49" s="355"/>
      <c r="AX49" s="355"/>
      <c r="AY49" s="355"/>
      <c r="AZ49" s="355"/>
      <c r="BA49" s="505" t="s">
        <v>5750</v>
      </c>
      <c r="BB49" s="447">
        <v>5</v>
      </c>
      <c r="BC49" s="505">
        <v>0</v>
      </c>
      <c r="BD49" s="191" t="s">
        <v>5750</v>
      </c>
      <c r="BE49" s="447">
        <v>8.7006999999999994</v>
      </c>
      <c r="BF49" s="358">
        <v>3.7006999999999999</v>
      </c>
      <c r="BG49" s="355"/>
      <c r="BH49" s="355"/>
      <c r="BI49" s="355"/>
    </row>
    <row r="50" spans="1:61">
      <c r="A50" s="355" t="s">
        <v>23</v>
      </c>
      <c r="B50" s="355" t="s">
        <v>1480</v>
      </c>
      <c r="C50" s="356" t="s">
        <v>802</v>
      </c>
      <c r="D50" s="355" t="s">
        <v>1558</v>
      </c>
      <c r="E50" s="355" t="s">
        <v>1559</v>
      </c>
      <c r="F50" s="355">
        <v>1001</v>
      </c>
      <c r="G50" s="355">
        <v>158</v>
      </c>
      <c r="H50" s="355">
        <v>916</v>
      </c>
      <c r="I50" s="355">
        <v>488</v>
      </c>
      <c r="J50" s="355">
        <v>428</v>
      </c>
      <c r="K50" s="355">
        <v>51</v>
      </c>
      <c r="L50" s="355">
        <v>23</v>
      </c>
      <c r="M50" s="355">
        <v>28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1</v>
      </c>
      <c r="T50" s="355">
        <v>0</v>
      </c>
      <c r="U50" s="355">
        <v>79</v>
      </c>
      <c r="V50" s="355">
        <f t="shared" si="0"/>
        <v>79</v>
      </c>
      <c r="W50" s="355">
        <v>39</v>
      </c>
      <c r="X50" s="355">
        <v>80</v>
      </c>
      <c r="Y50" s="284" t="s">
        <v>6884</v>
      </c>
      <c r="Z50" s="359">
        <v>658689688</v>
      </c>
      <c r="AA50" s="363">
        <v>26.76</v>
      </c>
      <c r="AB50" s="363">
        <v>72.150000000000006</v>
      </c>
      <c r="AC50" s="358">
        <v>21.416699999999999</v>
      </c>
      <c r="AD50" s="358"/>
      <c r="AE50" s="358">
        <v>21.416699999999999</v>
      </c>
      <c r="AF50" s="358"/>
      <c r="AG50" s="358"/>
      <c r="AH50" s="361" t="s">
        <v>4682</v>
      </c>
      <c r="AI50" s="451" t="s">
        <v>4327</v>
      </c>
      <c r="AJ50" s="355"/>
      <c r="AK50" s="648" t="s">
        <v>6886</v>
      </c>
      <c r="AL50" s="447">
        <v>22.28</v>
      </c>
      <c r="AM50" s="358"/>
      <c r="AN50" s="358" t="s">
        <v>4272</v>
      </c>
      <c r="AO50" s="463">
        <v>44879</v>
      </c>
      <c r="AP50" s="358" t="s">
        <v>6885</v>
      </c>
      <c r="AQ50" s="358" t="s">
        <v>6887</v>
      </c>
      <c r="AR50" s="358" t="s">
        <v>4293</v>
      </c>
      <c r="AS50" s="447">
        <v>9983406709</v>
      </c>
      <c r="AT50" s="355"/>
      <c r="AU50" s="355"/>
      <c r="AV50" s="355"/>
      <c r="AW50" s="355"/>
      <c r="AX50" s="355"/>
      <c r="AY50" s="355"/>
      <c r="AZ50" s="355"/>
      <c r="BA50" s="505" t="s">
        <v>5750</v>
      </c>
      <c r="BB50" s="447">
        <v>14</v>
      </c>
      <c r="BC50" s="505">
        <v>0</v>
      </c>
      <c r="BD50" s="191" t="s">
        <v>5750</v>
      </c>
      <c r="BE50" s="447">
        <v>21.416699999999999</v>
      </c>
      <c r="BF50" s="358">
        <v>7.4166999999999996</v>
      </c>
      <c r="BG50" s="355"/>
      <c r="BH50" s="355"/>
      <c r="BI50" s="355"/>
    </row>
    <row r="51" spans="1:61">
      <c r="A51" s="355" t="s">
        <v>23</v>
      </c>
      <c r="B51" s="355" t="s">
        <v>1480</v>
      </c>
      <c r="C51" s="356" t="s">
        <v>1560</v>
      </c>
      <c r="D51" s="357" t="s">
        <v>1561</v>
      </c>
      <c r="E51" s="355" t="s">
        <v>1562</v>
      </c>
      <c r="F51" s="355">
        <v>3935</v>
      </c>
      <c r="G51" s="355">
        <v>401</v>
      </c>
      <c r="H51" s="355">
        <v>2680</v>
      </c>
      <c r="I51" s="355">
        <v>1412</v>
      </c>
      <c r="J51" s="355">
        <v>1268</v>
      </c>
      <c r="K51" s="355">
        <v>290</v>
      </c>
      <c r="L51" s="355">
        <v>154</v>
      </c>
      <c r="M51" s="355">
        <v>136</v>
      </c>
      <c r="N51" s="355">
        <v>153</v>
      </c>
      <c r="O51" s="355">
        <v>77</v>
      </c>
      <c r="P51" s="355">
        <v>76</v>
      </c>
      <c r="Q51" s="355">
        <v>0</v>
      </c>
      <c r="R51" s="355">
        <v>12</v>
      </c>
      <c r="S51" s="355">
        <v>517</v>
      </c>
      <c r="T51" s="355">
        <v>0</v>
      </c>
      <c r="U51" s="355">
        <v>911</v>
      </c>
      <c r="V51" s="355">
        <f t="shared" si="0"/>
        <v>923</v>
      </c>
      <c r="W51" s="355">
        <v>456</v>
      </c>
      <c r="X51" s="355">
        <v>1440</v>
      </c>
      <c r="Y51" s="631" t="s">
        <v>5045</v>
      </c>
      <c r="Z51" s="426">
        <v>827</v>
      </c>
      <c r="AA51" s="128">
        <v>26.811616000000001</v>
      </c>
      <c r="AB51" s="128">
        <v>72.290165000000002</v>
      </c>
      <c r="AC51" s="128">
        <v>49.889600000000002</v>
      </c>
      <c r="AD51" s="128"/>
      <c r="AE51" s="128">
        <v>49.889600000000002</v>
      </c>
      <c r="AF51" s="128"/>
      <c r="AG51" s="128"/>
      <c r="AH51" s="128" t="s">
        <v>4007</v>
      </c>
      <c r="AI51" s="761" t="s">
        <v>4010</v>
      </c>
      <c r="AJ51" s="427"/>
      <c r="AK51" s="837" t="s">
        <v>5047</v>
      </c>
      <c r="AL51" s="505">
        <v>14.95</v>
      </c>
      <c r="AM51" s="128"/>
      <c r="AN51" s="190" t="s">
        <v>4272</v>
      </c>
      <c r="AO51" s="755">
        <v>45847</v>
      </c>
      <c r="AP51" s="128" t="s">
        <v>5046</v>
      </c>
      <c r="AQ51" s="128" t="s">
        <v>5048</v>
      </c>
      <c r="AR51" s="128" t="s">
        <v>4274</v>
      </c>
      <c r="AS51" s="505">
        <v>9829999795</v>
      </c>
      <c r="AT51" s="128"/>
      <c r="AU51" s="128" t="s">
        <v>4275</v>
      </c>
      <c r="AV51" s="128" t="s">
        <v>4272</v>
      </c>
      <c r="AW51" s="128" t="s">
        <v>4276</v>
      </c>
      <c r="AX51" s="128" t="s">
        <v>4276</v>
      </c>
      <c r="AY51" s="128" t="s">
        <v>4276</v>
      </c>
      <c r="AZ51" s="128" t="s">
        <v>4276</v>
      </c>
      <c r="BA51" s="505" t="s">
        <v>4277</v>
      </c>
      <c r="BB51" s="505">
        <v>10</v>
      </c>
      <c r="BC51" s="505">
        <v>0</v>
      </c>
      <c r="BD51" s="191" t="s">
        <v>4277</v>
      </c>
      <c r="BE51" s="505">
        <v>49.889600000000002</v>
      </c>
      <c r="BF51" s="128">
        <v>24.889600000000002</v>
      </c>
      <c r="BG51" s="355"/>
      <c r="BH51" s="355"/>
      <c r="BI51" s="355"/>
    </row>
    <row r="52" spans="1:61" ht="17.25">
      <c r="A52" s="355"/>
      <c r="B52" s="355"/>
      <c r="C52" s="356"/>
      <c r="D52" s="357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109" t="s">
        <v>5049</v>
      </c>
      <c r="Z52" s="430">
        <v>827</v>
      </c>
      <c r="AA52" s="429">
        <v>26.824399</v>
      </c>
      <c r="AB52" s="429">
        <v>72.304406999999998</v>
      </c>
      <c r="AC52" s="429"/>
      <c r="AD52" s="429"/>
      <c r="AE52" s="429"/>
      <c r="AF52" s="429"/>
      <c r="AG52" s="429"/>
      <c r="AH52" s="429" t="s">
        <v>4280</v>
      </c>
      <c r="AI52" s="839" t="s">
        <v>4010</v>
      </c>
      <c r="AJ52" s="431"/>
      <c r="AK52" s="793" t="s">
        <v>5050</v>
      </c>
      <c r="AL52" s="796">
        <v>37.119999999999997</v>
      </c>
      <c r="AM52" s="429"/>
      <c r="AN52" s="432"/>
      <c r="AO52" s="756"/>
      <c r="AP52" s="429"/>
      <c r="AQ52" s="429"/>
      <c r="AR52" s="429"/>
      <c r="AS52" s="796"/>
      <c r="AT52" s="429"/>
      <c r="AU52" s="429" t="s">
        <v>4275</v>
      </c>
      <c r="AV52" s="429" t="s">
        <v>4272</v>
      </c>
      <c r="AW52" s="429" t="s">
        <v>4276</v>
      </c>
      <c r="AX52" s="429" t="s">
        <v>4276</v>
      </c>
      <c r="AY52" s="429" t="s">
        <v>4276</v>
      </c>
      <c r="AZ52" s="429" t="s">
        <v>4276</v>
      </c>
      <c r="BA52" s="796" t="s">
        <v>4277</v>
      </c>
      <c r="BB52" s="796">
        <v>15</v>
      </c>
      <c r="BC52" s="796">
        <v>0</v>
      </c>
      <c r="BD52" s="745" t="s">
        <v>4277</v>
      </c>
      <c r="BE52" s="796"/>
      <c r="BF52" s="429"/>
      <c r="BG52" s="355"/>
      <c r="BH52" s="355"/>
      <c r="BI52" s="355"/>
    </row>
    <row r="53" spans="1:61">
      <c r="A53" s="355" t="s">
        <v>23</v>
      </c>
      <c r="B53" s="355" t="s">
        <v>1480</v>
      </c>
      <c r="C53" s="356" t="s">
        <v>1560</v>
      </c>
      <c r="D53" s="355" t="s">
        <v>1563</v>
      </c>
      <c r="E53" s="355" t="s">
        <v>1564</v>
      </c>
      <c r="F53" s="355">
        <v>1149</v>
      </c>
      <c r="G53" s="355">
        <v>118</v>
      </c>
      <c r="H53" s="355">
        <v>667</v>
      </c>
      <c r="I53" s="355">
        <v>367</v>
      </c>
      <c r="J53" s="355">
        <v>300</v>
      </c>
      <c r="K53" s="355">
        <v>111</v>
      </c>
      <c r="L53" s="355">
        <v>59</v>
      </c>
      <c r="M53" s="355">
        <v>52</v>
      </c>
      <c r="N53" s="355">
        <v>0</v>
      </c>
      <c r="O53" s="355">
        <v>0</v>
      </c>
      <c r="P53" s="355">
        <v>0</v>
      </c>
      <c r="Q53" s="355">
        <v>0</v>
      </c>
      <c r="R53" s="355">
        <v>10</v>
      </c>
      <c r="S53" s="355">
        <v>10</v>
      </c>
      <c r="T53" s="355">
        <v>0</v>
      </c>
      <c r="U53" s="355">
        <v>333</v>
      </c>
      <c r="V53" s="355">
        <f t="shared" si="0"/>
        <v>343</v>
      </c>
      <c r="W53" s="355">
        <v>166</v>
      </c>
      <c r="X53" s="355">
        <v>353</v>
      </c>
      <c r="Y53" s="627"/>
      <c r="Z53" s="426">
        <v>319562</v>
      </c>
      <c r="AA53" s="128">
        <v>0</v>
      </c>
      <c r="AB53" s="128">
        <v>0</v>
      </c>
      <c r="AC53" s="128">
        <v>10.28</v>
      </c>
      <c r="AD53" s="128"/>
      <c r="AE53" s="128">
        <v>10.28</v>
      </c>
      <c r="AF53" s="128"/>
      <c r="AG53" s="128"/>
      <c r="AH53" s="128">
        <v>0</v>
      </c>
      <c r="AI53" s="761">
        <v>0</v>
      </c>
      <c r="AJ53" s="427">
        <v>0</v>
      </c>
      <c r="AK53" s="505">
        <v>0</v>
      </c>
      <c r="AL53" s="505">
        <v>0</v>
      </c>
      <c r="AM53" s="128"/>
      <c r="AN53" s="190" t="s">
        <v>4272</v>
      </c>
      <c r="AO53" s="755">
        <v>45847</v>
      </c>
      <c r="AP53" s="128" t="s">
        <v>5056</v>
      </c>
      <c r="AQ53" s="128" t="s">
        <v>5057</v>
      </c>
      <c r="AR53" s="128" t="s">
        <v>4274</v>
      </c>
      <c r="AS53" s="505">
        <v>9772118471</v>
      </c>
      <c r="AT53" s="128"/>
      <c r="AU53" s="128">
        <v>0</v>
      </c>
      <c r="AV53" s="128">
        <v>0</v>
      </c>
      <c r="AW53" s="128">
        <v>0</v>
      </c>
      <c r="AX53" s="128">
        <v>0</v>
      </c>
      <c r="AY53" s="128">
        <v>0</v>
      </c>
      <c r="AZ53" s="128">
        <v>0</v>
      </c>
      <c r="BA53" s="505" t="s">
        <v>4277</v>
      </c>
      <c r="BB53" s="505">
        <v>0</v>
      </c>
      <c r="BC53" s="505">
        <v>0</v>
      </c>
      <c r="BD53" s="191" t="s">
        <v>4277</v>
      </c>
      <c r="BE53" s="505">
        <v>10.28</v>
      </c>
      <c r="BF53" s="128">
        <v>10.28</v>
      </c>
      <c r="BG53" s="355"/>
      <c r="BH53" s="355"/>
      <c r="BI53" s="355"/>
    </row>
    <row r="54" spans="1:61" ht="34.5">
      <c r="A54" s="355" t="s">
        <v>23</v>
      </c>
      <c r="B54" s="355" t="s">
        <v>1480</v>
      </c>
      <c r="C54" s="356" t="s">
        <v>1560</v>
      </c>
      <c r="D54" s="355" t="s">
        <v>1565</v>
      </c>
      <c r="E54" s="355" t="s">
        <v>1566</v>
      </c>
      <c r="F54" s="355">
        <v>710</v>
      </c>
      <c r="G54" s="355">
        <v>202</v>
      </c>
      <c r="H54" s="355">
        <v>1251</v>
      </c>
      <c r="I54" s="355">
        <v>669</v>
      </c>
      <c r="J54" s="355">
        <v>582</v>
      </c>
      <c r="K54" s="355">
        <v>707</v>
      </c>
      <c r="L54" s="355">
        <v>397</v>
      </c>
      <c r="M54" s="355">
        <v>310</v>
      </c>
      <c r="N54" s="355">
        <v>0</v>
      </c>
      <c r="O54" s="355">
        <v>0</v>
      </c>
      <c r="P54" s="355">
        <v>0</v>
      </c>
      <c r="Q54" s="355">
        <v>0</v>
      </c>
      <c r="R54" s="355">
        <v>40</v>
      </c>
      <c r="S54" s="355">
        <v>37</v>
      </c>
      <c r="T54" s="355">
        <v>0</v>
      </c>
      <c r="U54" s="355">
        <v>165</v>
      </c>
      <c r="V54" s="355">
        <f t="shared" si="0"/>
        <v>205</v>
      </c>
      <c r="W54" s="355">
        <v>83</v>
      </c>
      <c r="X54" s="355">
        <v>242</v>
      </c>
      <c r="Y54" s="186" t="s">
        <v>5051</v>
      </c>
      <c r="Z54" s="426">
        <v>1143</v>
      </c>
      <c r="AA54" s="128">
        <v>26.802714000000002</v>
      </c>
      <c r="AB54" s="128">
        <v>72.332618999999994</v>
      </c>
      <c r="AC54" s="128">
        <v>22.4924</v>
      </c>
      <c r="AD54" s="128"/>
      <c r="AE54" s="128">
        <v>22.4924</v>
      </c>
      <c r="AF54" s="128"/>
      <c r="AG54" s="128"/>
      <c r="AH54" s="128" t="s">
        <v>4327</v>
      </c>
      <c r="AI54" s="791" t="s">
        <v>4055</v>
      </c>
      <c r="AJ54" s="100" t="s">
        <v>5053</v>
      </c>
      <c r="AK54" s="791" t="s">
        <v>5054</v>
      </c>
      <c r="AL54" s="505">
        <v>8.8800000000000008</v>
      </c>
      <c r="AM54" s="128"/>
      <c r="AN54" s="190" t="s">
        <v>4272</v>
      </c>
      <c r="AO54" s="755">
        <v>45847</v>
      </c>
      <c r="AP54" s="128" t="s">
        <v>5052</v>
      </c>
      <c r="AQ54" s="128" t="s">
        <v>5055</v>
      </c>
      <c r="AR54" s="128" t="s">
        <v>4293</v>
      </c>
      <c r="AS54" s="505">
        <v>8949535024</v>
      </c>
      <c r="AT54" s="128"/>
      <c r="AU54" s="128" t="s">
        <v>4275</v>
      </c>
      <c r="AV54" s="128" t="s">
        <v>4272</v>
      </c>
      <c r="AW54" s="128" t="s">
        <v>4276</v>
      </c>
      <c r="AX54" s="128" t="s">
        <v>4276</v>
      </c>
      <c r="AY54" s="128" t="s">
        <v>4276</v>
      </c>
      <c r="AZ54" s="128" t="s">
        <v>4276</v>
      </c>
      <c r="BA54" s="505" t="s">
        <v>4277</v>
      </c>
      <c r="BB54" s="505">
        <v>5</v>
      </c>
      <c r="BC54" s="505">
        <v>0</v>
      </c>
      <c r="BD54" s="191" t="s">
        <v>4277</v>
      </c>
      <c r="BE54" s="505">
        <v>22.4924</v>
      </c>
      <c r="BF54" s="128">
        <v>17.4924</v>
      </c>
      <c r="BG54" s="355"/>
      <c r="BH54" s="355"/>
      <c r="BI54" s="355"/>
    </row>
    <row r="55" spans="1:61">
      <c r="A55" s="355" t="s">
        <v>23</v>
      </c>
      <c r="B55" s="355" t="s">
        <v>1480</v>
      </c>
      <c r="C55" s="356" t="s">
        <v>307</v>
      </c>
      <c r="D55" s="357" t="s">
        <v>310</v>
      </c>
      <c r="E55" s="355" t="s">
        <v>1567</v>
      </c>
      <c r="F55" s="355">
        <v>638</v>
      </c>
      <c r="G55" s="355">
        <v>139</v>
      </c>
      <c r="H55" s="355">
        <v>789</v>
      </c>
      <c r="I55" s="355">
        <v>405</v>
      </c>
      <c r="J55" s="355">
        <v>384</v>
      </c>
      <c r="K55" s="355">
        <v>168</v>
      </c>
      <c r="L55" s="355">
        <v>83</v>
      </c>
      <c r="M55" s="355">
        <v>85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0</v>
      </c>
      <c r="T55" s="355">
        <v>0</v>
      </c>
      <c r="U55" s="355">
        <v>360</v>
      </c>
      <c r="V55" s="355">
        <f t="shared" si="0"/>
        <v>360</v>
      </c>
      <c r="W55" s="355">
        <v>107</v>
      </c>
      <c r="X55" s="355">
        <v>360</v>
      </c>
      <c r="Y55" s="411">
        <v>0</v>
      </c>
      <c r="Z55" s="358">
        <v>0</v>
      </c>
      <c r="AA55" s="363">
        <v>0</v>
      </c>
      <c r="AB55" s="363">
        <v>0</v>
      </c>
      <c r="AC55" s="358">
        <v>0</v>
      </c>
      <c r="AD55" s="358">
        <v>0</v>
      </c>
      <c r="AE55" s="358">
        <v>0</v>
      </c>
      <c r="AF55" s="358">
        <v>0</v>
      </c>
      <c r="AG55" s="358">
        <v>0</v>
      </c>
      <c r="AH55" s="358">
        <v>0</v>
      </c>
      <c r="AI55" s="447">
        <v>0</v>
      </c>
      <c r="AJ55" s="358"/>
      <c r="AK55" s="447">
        <v>0</v>
      </c>
      <c r="AL55" s="447">
        <v>0</v>
      </c>
      <c r="AM55" s="358"/>
      <c r="AN55" s="358" t="s">
        <v>4272</v>
      </c>
      <c r="AO55" s="463">
        <v>45132</v>
      </c>
      <c r="AP55" s="375" t="s">
        <v>6897</v>
      </c>
      <c r="AQ55" s="375" t="s">
        <v>6898</v>
      </c>
      <c r="AR55" s="375" t="s">
        <v>4274</v>
      </c>
      <c r="AS55" s="597">
        <v>9783624131</v>
      </c>
      <c r="AT55" s="358"/>
      <c r="AU55" s="358"/>
      <c r="AV55" s="358"/>
      <c r="AW55" s="358"/>
      <c r="AX55" s="358"/>
      <c r="AY55" s="358"/>
      <c r="AZ55" s="358"/>
      <c r="BA55" s="505" t="s">
        <v>5750</v>
      </c>
      <c r="BB55" s="447">
        <v>0</v>
      </c>
      <c r="BC55" s="505">
        <v>0</v>
      </c>
      <c r="BD55" s="191" t="s">
        <v>5750</v>
      </c>
      <c r="BE55" s="447">
        <v>0</v>
      </c>
      <c r="BF55" s="358"/>
      <c r="BG55" s="355"/>
      <c r="BH55" s="355"/>
      <c r="BI55" s="355"/>
    </row>
    <row r="56" spans="1:61">
      <c r="A56" s="355" t="s">
        <v>23</v>
      </c>
      <c r="B56" s="355" t="s">
        <v>1480</v>
      </c>
      <c r="C56" s="356" t="s">
        <v>307</v>
      </c>
      <c r="D56" s="355" t="s">
        <v>392</v>
      </c>
      <c r="E56" s="355" t="s">
        <v>1568</v>
      </c>
      <c r="F56" s="355">
        <v>239</v>
      </c>
      <c r="G56" s="355">
        <v>52</v>
      </c>
      <c r="H56" s="355">
        <v>315</v>
      </c>
      <c r="I56" s="355">
        <v>167</v>
      </c>
      <c r="J56" s="355">
        <v>148</v>
      </c>
      <c r="K56" s="355">
        <v>45</v>
      </c>
      <c r="L56" s="355">
        <v>22</v>
      </c>
      <c r="M56" s="355">
        <v>23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0</v>
      </c>
      <c r="T56" s="355">
        <v>0</v>
      </c>
      <c r="U56" s="355">
        <v>56</v>
      </c>
      <c r="V56" s="355">
        <f t="shared" si="0"/>
        <v>56</v>
      </c>
      <c r="W56" s="355">
        <v>25</v>
      </c>
      <c r="X56" s="355">
        <v>56</v>
      </c>
      <c r="Y56" s="411">
        <v>0</v>
      </c>
      <c r="Z56" s="358">
        <v>0</v>
      </c>
      <c r="AA56" s="363">
        <v>0</v>
      </c>
      <c r="AB56" s="363">
        <v>0</v>
      </c>
      <c r="AC56" s="358">
        <v>0</v>
      </c>
      <c r="AD56" s="358">
        <v>0</v>
      </c>
      <c r="AE56" s="358">
        <v>0</v>
      </c>
      <c r="AF56" s="358">
        <v>0</v>
      </c>
      <c r="AG56" s="358">
        <v>0</v>
      </c>
      <c r="AH56" s="358">
        <v>0</v>
      </c>
      <c r="AI56" s="447">
        <v>0</v>
      </c>
      <c r="AJ56" s="358"/>
      <c r="AK56" s="447">
        <v>0</v>
      </c>
      <c r="AL56" s="447">
        <v>0</v>
      </c>
      <c r="AM56" s="358"/>
      <c r="AN56" s="358" t="s">
        <v>4272</v>
      </c>
      <c r="AO56" s="463">
        <v>45132</v>
      </c>
      <c r="AP56" s="375" t="s">
        <v>6901</v>
      </c>
      <c r="AQ56" s="375" t="s">
        <v>6902</v>
      </c>
      <c r="AR56" s="375" t="s">
        <v>4293</v>
      </c>
      <c r="AS56" s="597">
        <v>6376049903</v>
      </c>
      <c r="AT56" s="358"/>
      <c r="AU56" s="358"/>
      <c r="AV56" s="358"/>
      <c r="AW56" s="358"/>
      <c r="AX56" s="358"/>
      <c r="AY56" s="358"/>
      <c r="AZ56" s="358"/>
      <c r="BA56" s="505" t="s">
        <v>5750</v>
      </c>
      <c r="BB56" s="447">
        <v>0</v>
      </c>
      <c r="BC56" s="505">
        <v>0</v>
      </c>
      <c r="BD56" s="191" t="s">
        <v>5750</v>
      </c>
      <c r="BE56" s="447">
        <v>0</v>
      </c>
      <c r="BF56" s="358"/>
      <c r="BG56" s="355"/>
      <c r="BH56" s="355"/>
      <c r="BI56" s="355"/>
    </row>
    <row r="57" spans="1:61">
      <c r="A57" s="355" t="s">
        <v>23</v>
      </c>
      <c r="B57" s="355" t="s">
        <v>1480</v>
      </c>
      <c r="C57" s="356" t="s">
        <v>307</v>
      </c>
      <c r="D57" s="355" t="s">
        <v>1569</v>
      </c>
      <c r="E57" s="355" t="s">
        <v>1570</v>
      </c>
      <c r="F57" s="355">
        <v>483</v>
      </c>
      <c r="G57" s="355">
        <v>61</v>
      </c>
      <c r="H57" s="355">
        <v>309</v>
      </c>
      <c r="I57" s="355">
        <v>165</v>
      </c>
      <c r="J57" s="355">
        <v>144</v>
      </c>
      <c r="K57" s="355">
        <v>154</v>
      </c>
      <c r="L57" s="355">
        <v>84</v>
      </c>
      <c r="M57" s="355">
        <v>70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0</v>
      </c>
      <c r="T57" s="355">
        <v>0</v>
      </c>
      <c r="U57" s="355">
        <v>230</v>
      </c>
      <c r="V57" s="355">
        <f t="shared" si="0"/>
        <v>230</v>
      </c>
      <c r="W57" s="355">
        <v>115</v>
      </c>
      <c r="X57" s="355">
        <v>230</v>
      </c>
      <c r="Y57" s="411">
        <v>0</v>
      </c>
      <c r="Z57" s="358">
        <v>0</v>
      </c>
      <c r="AA57" s="363">
        <v>0</v>
      </c>
      <c r="AB57" s="363">
        <v>0</v>
      </c>
      <c r="AC57" s="358">
        <v>0</v>
      </c>
      <c r="AD57" s="358">
        <v>0</v>
      </c>
      <c r="AE57" s="358">
        <v>0</v>
      </c>
      <c r="AF57" s="358">
        <v>0</v>
      </c>
      <c r="AG57" s="358">
        <v>0</v>
      </c>
      <c r="AH57" s="358">
        <v>0</v>
      </c>
      <c r="AI57" s="447">
        <v>0</v>
      </c>
      <c r="AJ57" s="358"/>
      <c r="AK57" s="447">
        <v>0</v>
      </c>
      <c r="AL57" s="447">
        <v>0</v>
      </c>
      <c r="AM57" s="358"/>
      <c r="AN57" s="358" t="s">
        <v>4272</v>
      </c>
      <c r="AO57" s="463">
        <v>45132</v>
      </c>
      <c r="AP57" s="375" t="s">
        <v>6903</v>
      </c>
      <c r="AQ57" s="375" t="s">
        <v>6904</v>
      </c>
      <c r="AR57" s="375" t="s">
        <v>4274</v>
      </c>
      <c r="AS57" s="597">
        <v>9772058783</v>
      </c>
      <c r="AT57" s="358"/>
      <c r="AU57" s="358"/>
      <c r="AV57" s="358"/>
      <c r="AW57" s="358"/>
      <c r="AX57" s="358"/>
      <c r="AY57" s="358"/>
      <c r="AZ57" s="358"/>
      <c r="BA57" s="505" t="s">
        <v>5750</v>
      </c>
      <c r="BB57" s="447">
        <v>0</v>
      </c>
      <c r="BC57" s="505">
        <v>0</v>
      </c>
      <c r="BD57" s="191" t="s">
        <v>5750</v>
      </c>
      <c r="BE57" s="447">
        <v>0</v>
      </c>
      <c r="BF57" s="358"/>
      <c r="BG57" s="355"/>
      <c r="BH57" s="355"/>
      <c r="BI57" s="355"/>
    </row>
    <row r="58" spans="1:61">
      <c r="A58" s="355" t="s">
        <v>23</v>
      </c>
      <c r="B58" s="355" t="s">
        <v>1480</v>
      </c>
      <c r="C58" s="356" t="s">
        <v>307</v>
      </c>
      <c r="D58" s="355" t="s">
        <v>1571</v>
      </c>
      <c r="E58" s="355" t="s">
        <v>1572</v>
      </c>
      <c r="F58" s="355">
        <v>470</v>
      </c>
      <c r="G58" s="355">
        <v>66</v>
      </c>
      <c r="H58" s="355">
        <v>400</v>
      </c>
      <c r="I58" s="355">
        <v>220</v>
      </c>
      <c r="J58" s="355">
        <v>180</v>
      </c>
      <c r="K58" s="355">
        <v>40</v>
      </c>
      <c r="L58" s="355">
        <v>17</v>
      </c>
      <c r="M58" s="355">
        <v>23</v>
      </c>
      <c r="N58" s="355">
        <v>26</v>
      </c>
      <c r="O58" s="355">
        <v>15</v>
      </c>
      <c r="P58" s="355">
        <v>11</v>
      </c>
      <c r="Q58" s="355">
        <v>0</v>
      </c>
      <c r="R58" s="355">
        <v>0</v>
      </c>
      <c r="S58" s="355">
        <v>2</v>
      </c>
      <c r="T58" s="355">
        <v>0</v>
      </c>
      <c r="U58" s="355">
        <v>199</v>
      </c>
      <c r="V58" s="355">
        <f t="shared" si="0"/>
        <v>199</v>
      </c>
      <c r="W58" s="355">
        <v>75</v>
      </c>
      <c r="X58" s="355">
        <v>201</v>
      </c>
      <c r="Y58" s="411">
        <v>0</v>
      </c>
      <c r="Z58" s="358">
        <v>0</v>
      </c>
      <c r="AA58" s="363">
        <v>0</v>
      </c>
      <c r="AB58" s="363">
        <v>0</v>
      </c>
      <c r="AC58" s="358">
        <v>0</v>
      </c>
      <c r="AD58" s="358">
        <v>0</v>
      </c>
      <c r="AE58" s="358">
        <v>0</v>
      </c>
      <c r="AF58" s="358">
        <v>0</v>
      </c>
      <c r="AG58" s="358">
        <v>0</v>
      </c>
      <c r="AH58" s="358">
        <v>0</v>
      </c>
      <c r="AI58" s="447">
        <v>0</v>
      </c>
      <c r="AJ58" s="358"/>
      <c r="AK58" s="447">
        <v>0</v>
      </c>
      <c r="AL58" s="447">
        <v>0</v>
      </c>
      <c r="AM58" s="358"/>
      <c r="AN58" s="358" t="s">
        <v>4272</v>
      </c>
      <c r="AO58" s="463">
        <v>45132</v>
      </c>
      <c r="AP58" s="375" t="s">
        <v>6899</v>
      </c>
      <c r="AQ58" s="375" t="s">
        <v>6900</v>
      </c>
      <c r="AR58" s="375" t="s">
        <v>4293</v>
      </c>
      <c r="AS58" s="597">
        <v>9649776303</v>
      </c>
      <c r="AT58" s="358"/>
      <c r="AU58" s="358"/>
      <c r="AV58" s="358"/>
      <c r="AW58" s="358"/>
      <c r="AX58" s="358"/>
      <c r="AY58" s="358"/>
      <c r="AZ58" s="358"/>
      <c r="BA58" s="505" t="s">
        <v>5750</v>
      </c>
      <c r="BB58" s="447">
        <v>0</v>
      </c>
      <c r="BC58" s="505">
        <v>0</v>
      </c>
      <c r="BD58" s="191" t="s">
        <v>5750</v>
      </c>
      <c r="BE58" s="447">
        <v>0</v>
      </c>
      <c r="BF58" s="358"/>
      <c r="BG58" s="355"/>
      <c r="BH58" s="355"/>
      <c r="BI58" s="355"/>
    </row>
    <row r="59" spans="1:61">
      <c r="A59" s="355" t="s">
        <v>23</v>
      </c>
      <c r="B59" s="355" t="s">
        <v>1480</v>
      </c>
      <c r="C59" s="356" t="s">
        <v>307</v>
      </c>
      <c r="D59" s="355" t="s">
        <v>1573</v>
      </c>
      <c r="E59" s="355" t="s">
        <v>1574</v>
      </c>
      <c r="F59" s="355">
        <v>408</v>
      </c>
      <c r="G59" s="355">
        <v>25</v>
      </c>
      <c r="H59" s="355">
        <v>163</v>
      </c>
      <c r="I59" s="355">
        <v>76</v>
      </c>
      <c r="J59" s="355">
        <v>87</v>
      </c>
      <c r="K59" s="355">
        <v>53</v>
      </c>
      <c r="L59" s="355">
        <v>20</v>
      </c>
      <c r="M59" s="355">
        <v>33</v>
      </c>
      <c r="N59" s="355">
        <v>0</v>
      </c>
      <c r="O59" s="355">
        <v>0</v>
      </c>
      <c r="P59" s="355">
        <v>0</v>
      </c>
      <c r="Q59" s="355">
        <v>0</v>
      </c>
      <c r="R59" s="355">
        <v>0</v>
      </c>
      <c r="S59" s="355">
        <v>0</v>
      </c>
      <c r="T59" s="355">
        <v>0</v>
      </c>
      <c r="U59" s="355">
        <v>192</v>
      </c>
      <c r="V59" s="355">
        <f t="shared" si="0"/>
        <v>192</v>
      </c>
      <c r="W59" s="355">
        <v>69</v>
      </c>
      <c r="X59" s="355">
        <v>192</v>
      </c>
      <c r="Y59" s="411">
        <v>0</v>
      </c>
      <c r="Z59" s="358">
        <v>0</v>
      </c>
      <c r="AA59" s="363">
        <v>0</v>
      </c>
      <c r="AB59" s="363">
        <v>0</v>
      </c>
      <c r="AC59" s="358">
        <v>0</v>
      </c>
      <c r="AD59" s="358">
        <v>0</v>
      </c>
      <c r="AE59" s="358">
        <v>0</v>
      </c>
      <c r="AF59" s="358">
        <v>0</v>
      </c>
      <c r="AG59" s="358">
        <v>0</v>
      </c>
      <c r="AH59" s="358">
        <v>0</v>
      </c>
      <c r="AI59" s="447">
        <v>0</v>
      </c>
      <c r="AJ59" s="358"/>
      <c r="AK59" s="447">
        <v>0</v>
      </c>
      <c r="AL59" s="447">
        <v>0</v>
      </c>
      <c r="AM59" s="358"/>
      <c r="AN59" s="358" t="s">
        <v>4272</v>
      </c>
      <c r="AO59" s="463">
        <v>45132</v>
      </c>
      <c r="AP59" s="375" t="s">
        <v>6905</v>
      </c>
      <c r="AQ59" s="375" t="s">
        <v>6900</v>
      </c>
      <c r="AR59" s="375" t="s">
        <v>4293</v>
      </c>
      <c r="AS59" s="597">
        <v>9649776303</v>
      </c>
      <c r="AT59" s="358"/>
      <c r="AU59" s="358"/>
      <c r="AV59" s="358"/>
      <c r="AW59" s="358"/>
      <c r="AX59" s="358"/>
      <c r="AY59" s="358"/>
      <c r="AZ59" s="358"/>
      <c r="BA59" s="505" t="s">
        <v>5750</v>
      </c>
      <c r="BB59" s="447">
        <v>0</v>
      </c>
      <c r="BC59" s="505">
        <v>0</v>
      </c>
      <c r="BD59" s="191" t="s">
        <v>5750</v>
      </c>
      <c r="BE59" s="447">
        <v>0</v>
      </c>
      <c r="BF59" s="358"/>
      <c r="BG59" s="355"/>
      <c r="BH59" s="355"/>
      <c r="BI59" s="355"/>
    </row>
    <row r="60" spans="1:61">
      <c r="A60" s="355" t="s">
        <v>23</v>
      </c>
      <c r="B60" s="355" t="s">
        <v>1480</v>
      </c>
      <c r="C60" s="356" t="s">
        <v>1575</v>
      </c>
      <c r="D60" s="357" t="s">
        <v>1576</v>
      </c>
      <c r="E60" s="355" t="s">
        <v>1577</v>
      </c>
      <c r="F60" s="355">
        <v>1546</v>
      </c>
      <c r="G60" s="355">
        <v>273</v>
      </c>
      <c r="H60" s="355">
        <v>1498</v>
      </c>
      <c r="I60" s="355">
        <v>772</v>
      </c>
      <c r="J60" s="355">
        <v>726</v>
      </c>
      <c r="K60" s="355">
        <v>344</v>
      </c>
      <c r="L60" s="355">
        <v>170</v>
      </c>
      <c r="M60" s="355">
        <v>174</v>
      </c>
      <c r="N60" s="355">
        <v>0</v>
      </c>
      <c r="O60" s="355">
        <v>0</v>
      </c>
      <c r="P60" s="355">
        <v>0</v>
      </c>
      <c r="Q60" s="355">
        <v>0</v>
      </c>
      <c r="R60" s="355">
        <v>12</v>
      </c>
      <c r="S60" s="355">
        <v>57</v>
      </c>
      <c r="T60" s="355">
        <v>0</v>
      </c>
      <c r="U60" s="355">
        <v>437</v>
      </c>
      <c r="V60" s="355">
        <f t="shared" si="0"/>
        <v>449</v>
      </c>
      <c r="W60" s="355">
        <v>219</v>
      </c>
      <c r="X60" s="355">
        <v>506</v>
      </c>
      <c r="Y60" s="284" t="s">
        <v>8205</v>
      </c>
      <c r="Z60" s="372" t="s">
        <v>8207</v>
      </c>
      <c r="AA60" s="358"/>
      <c r="AB60" s="358"/>
      <c r="AC60" s="358">
        <v>48.327599999999997</v>
      </c>
      <c r="AD60" s="358">
        <v>48.327599999999997</v>
      </c>
      <c r="AE60" s="358"/>
      <c r="AF60" s="358"/>
      <c r="AG60" s="358"/>
      <c r="AH60" s="361" t="s">
        <v>4682</v>
      </c>
      <c r="AI60" s="451" t="s">
        <v>4007</v>
      </c>
      <c r="AJ60" s="361"/>
      <c r="AK60" s="648" t="s">
        <v>8208</v>
      </c>
      <c r="AL60" s="447">
        <v>12.42</v>
      </c>
      <c r="AM60" s="358"/>
      <c r="AN60" s="358" t="s">
        <v>4272</v>
      </c>
      <c r="AO60" s="463">
        <v>44916</v>
      </c>
      <c r="AP60" s="358" t="s">
        <v>8206</v>
      </c>
      <c r="AQ60" s="358" t="s">
        <v>8209</v>
      </c>
      <c r="AR60" s="358" t="s">
        <v>4274</v>
      </c>
      <c r="AS60" s="447">
        <v>9772384501</v>
      </c>
      <c r="AT60" s="358"/>
      <c r="AU60" s="358"/>
      <c r="AV60" s="358"/>
      <c r="AW60" s="358"/>
      <c r="AX60" s="358"/>
      <c r="AY60" s="358"/>
      <c r="AZ60" s="358"/>
      <c r="BA60" s="505" t="s">
        <v>5750</v>
      </c>
      <c r="BB60" s="834">
        <v>10</v>
      </c>
      <c r="BC60" s="505">
        <v>0</v>
      </c>
      <c r="BD60" s="366"/>
      <c r="BE60" s="834">
        <v>48.327599999999997</v>
      </c>
      <c r="BF60" s="130">
        <v>28.3276</v>
      </c>
      <c r="BG60" s="355"/>
      <c r="BH60" s="355"/>
      <c r="BI60" s="355"/>
    </row>
    <row r="61" spans="1:61">
      <c r="A61" s="355"/>
      <c r="B61" s="355"/>
      <c r="C61" s="356"/>
      <c r="D61" s="357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294" t="s">
        <v>8210</v>
      </c>
      <c r="Z61" s="368"/>
      <c r="AA61" s="367"/>
      <c r="AB61" s="367"/>
      <c r="AC61" s="367"/>
      <c r="AD61" s="367"/>
      <c r="AE61" s="367"/>
      <c r="AF61" s="367"/>
      <c r="AG61" s="367"/>
      <c r="AH61" s="367" t="s">
        <v>4682</v>
      </c>
      <c r="AI61" s="601" t="s">
        <v>4327</v>
      </c>
      <c r="AJ61" s="367"/>
      <c r="AK61" s="602" t="s">
        <v>8211</v>
      </c>
      <c r="AL61" s="601">
        <v>19.579999999999998</v>
      </c>
      <c r="AM61" s="367"/>
      <c r="AN61" s="367" t="s">
        <v>4272</v>
      </c>
      <c r="AO61" s="601"/>
      <c r="AP61" s="367"/>
      <c r="AQ61" s="367"/>
      <c r="AR61" s="367"/>
      <c r="AS61" s="601"/>
      <c r="AT61" s="367"/>
      <c r="AU61" s="367"/>
      <c r="AV61" s="367"/>
      <c r="AW61" s="367"/>
      <c r="AX61" s="367"/>
      <c r="AY61" s="367"/>
      <c r="AZ61" s="367"/>
      <c r="BA61" s="835" t="s">
        <v>5750</v>
      </c>
      <c r="BB61" s="835">
        <v>10</v>
      </c>
      <c r="BC61" s="835">
        <v>0</v>
      </c>
      <c r="BD61" s="370"/>
      <c r="BE61" s="835"/>
      <c r="BF61" s="371"/>
      <c r="BG61" s="355"/>
      <c r="BH61" s="355"/>
      <c r="BI61" s="355"/>
    </row>
    <row r="62" spans="1:61">
      <c r="A62" s="355" t="s">
        <v>23</v>
      </c>
      <c r="B62" s="355" t="s">
        <v>1480</v>
      </c>
      <c r="C62" s="356" t="s">
        <v>1575</v>
      </c>
      <c r="D62" s="355" t="s">
        <v>1427</v>
      </c>
      <c r="E62" s="355" t="s">
        <v>1578</v>
      </c>
      <c r="F62" s="355">
        <v>250</v>
      </c>
      <c r="G62" s="355">
        <v>54</v>
      </c>
      <c r="H62" s="355">
        <v>329</v>
      </c>
      <c r="I62" s="355">
        <v>171</v>
      </c>
      <c r="J62" s="355">
        <v>158</v>
      </c>
      <c r="K62" s="355">
        <v>19</v>
      </c>
      <c r="L62" s="355">
        <v>12</v>
      </c>
      <c r="M62" s="355">
        <v>7</v>
      </c>
      <c r="N62" s="355">
        <v>0</v>
      </c>
      <c r="O62" s="355">
        <v>0</v>
      </c>
      <c r="P62" s="355">
        <v>0</v>
      </c>
      <c r="Q62" s="355">
        <v>0</v>
      </c>
      <c r="R62" s="355">
        <v>0</v>
      </c>
      <c r="S62" s="355">
        <v>18</v>
      </c>
      <c r="T62" s="355">
        <v>0</v>
      </c>
      <c r="U62" s="355">
        <v>56</v>
      </c>
      <c r="V62" s="355">
        <f t="shared" si="0"/>
        <v>56</v>
      </c>
      <c r="W62" s="355">
        <v>27</v>
      </c>
      <c r="X62" s="355">
        <v>74</v>
      </c>
      <c r="Y62" s="284" t="s">
        <v>8212</v>
      </c>
      <c r="Z62" s="372" t="s">
        <v>8213</v>
      </c>
      <c r="AA62" s="358"/>
      <c r="AB62" s="358"/>
      <c r="AC62" s="358">
        <v>17.773800000000001</v>
      </c>
      <c r="AD62" s="358">
        <v>17.773800000000001</v>
      </c>
      <c r="AE62" s="358"/>
      <c r="AF62" s="358"/>
      <c r="AG62" s="358"/>
      <c r="AH62" s="361" t="s">
        <v>4682</v>
      </c>
      <c r="AI62" s="451" t="s">
        <v>4327</v>
      </c>
      <c r="AJ62" s="361"/>
      <c r="AK62" s="648" t="s">
        <v>8214</v>
      </c>
      <c r="AL62" s="447">
        <v>12.45</v>
      </c>
      <c r="AM62" s="358"/>
      <c r="AN62" s="358" t="s">
        <v>4272</v>
      </c>
      <c r="AO62" s="463">
        <v>44916</v>
      </c>
      <c r="AP62" s="358" t="s">
        <v>8215</v>
      </c>
      <c r="AQ62" s="358" t="s">
        <v>8216</v>
      </c>
      <c r="AR62" s="358" t="s">
        <v>4274</v>
      </c>
      <c r="AS62" s="447">
        <v>9982587196</v>
      </c>
      <c r="AT62" s="358"/>
      <c r="AU62" s="358"/>
      <c r="AV62" s="358"/>
      <c r="AW62" s="358"/>
      <c r="AX62" s="358"/>
      <c r="AY62" s="358"/>
      <c r="AZ62" s="358"/>
      <c r="BA62" s="505" t="s">
        <v>5750</v>
      </c>
      <c r="BB62" s="834">
        <v>10</v>
      </c>
      <c r="BC62" s="505">
        <v>0</v>
      </c>
      <c r="BD62" s="366" t="s">
        <v>5750</v>
      </c>
      <c r="BE62" s="834">
        <v>17.773800000000001</v>
      </c>
      <c r="BF62" s="130">
        <v>7.7737999999999996</v>
      </c>
      <c r="BG62" s="355"/>
      <c r="BH62" s="355"/>
      <c r="BI62" s="355"/>
    </row>
    <row r="63" spans="1:61">
      <c r="A63" s="355" t="s">
        <v>23</v>
      </c>
      <c r="B63" s="355" t="s">
        <v>1480</v>
      </c>
      <c r="C63" s="356" t="s">
        <v>1575</v>
      </c>
      <c r="D63" s="355" t="s">
        <v>68</v>
      </c>
      <c r="E63" s="355" t="s">
        <v>1579</v>
      </c>
      <c r="F63" s="355">
        <v>377</v>
      </c>
      <c r="G63" s="355">
        <v>187</v>
      </c>
      <c r="H63" s="355">
        <v>1104</v>
      </c>
      <c r="I63" s="355">
        <v>592</v>
      </c>
      <c r="J63" s="355">
        <v>512</v>
      </c>
      <c r="K63" s="355">
        <v>271</v>
      </c>
      <c r="L63" s="355">
        <v>142</v>
      </c>
      <c r="M63" s="355">
        <v>129</v>
      </c>
      <c r="N63" s="355">
        <v>171</v>
      </c>
      <c r="O63" s="355">
        <v>101</v>
      </c>
      <c r="P63" s="355">
        <v>70</v>
      </c>
      <c r="Q63" s="355">
        <v>0</v>
      </c>
      <c r="R63" s="355">
        <v>2</v>
      </c>
      <c r="S63" s="355">
        <v>0</v>
      </c>
      <c r="T63" s="355">
        <v>0</v>
      </c>
      <c r="U63" s="355">
        <v>125</v>
      </c>
      <c r="V63" s="355">
        <f t="shared" si="0"/>
        <v>127</v>
      </c>
      <c r="W63" s="355">
        <v>63</v>
      </c>
      <c r="X63" s="355">
        <v>127</v>
      </c>
      <c r="Y63" s="411">
        <v>0</v>
      </c>
      <c r="Z63" s="372">
        <v>0</v>
      </c>
      <c r="AA63" s="358">
        <v>0</v>
      </c>
      <c r="AB63" s="358">
        <v>0</v>
      </c>
      <c r="AC63" s="358">
        <v>0</v>
      </c>
      <c r="AD63" s="358">
        <v>0</v>
      </c>
      <c r="AE63" s="358">
        <v>0</v>
      </c>
      <c r="AF63" s="358">
        <v>0</v>
      </c>
      <c r="AG63" s="358">
        <v>0</v>
      </c>
      <c r="AH63" s="358">
        <v>0</v>
      </c>
      <c r="AI63" s="447">
        <v>0</v>
      </c>
      <c r="AJ63" s="358"/>
      <c r="AK63" s="447">
        <v>0</v>
      </c>
      <c r="AL63" s="447">
        <v>0</v>
      </c>
      <c r="AM63" s="358"/>
      <c r="AN63" s="358" t="s">
        <v>4272</v>
      </c>
      <c r="AO63" s="463">
        <v>44916</v>
      </c>
      <c r="AP63" s="358" t="s">
        <v>5994</v>
      </c>
      <c r="AQ63" s="358" t="s">
        <v>7217</v>
      </c>
      <c r="AR63" s="361" t="s">
        <v>4293</v>
      </c>
      <c r="AS63" s="447">
        <v>9784810919</v>
      </c>
      <c r="AT63" s="358"/>
      <c r="AU63" s="358"/>
      <c r="AV63" s="358"/>
      <c r="AW63" s="358"/>
      <c r="AX63" s="358"/>
      <c r="AY63" s="358"/>
      <c r="AZ63" s="358"/>
      <c r="BA63" s="505">
        <v>0</v>
      </c>
      <c r="BB63" s="505">
        <v>0</v>
      </c>
      <c r="BC63" s="505">
        <v>0</v>
      </c>
      <c r="BD63" s="191">
        <v>0</v>
      </c>
      <c r="BE63" s="505">
        <v>0</v>
      </c>
      <c r="BF63" s="130">
        <v>0</v>
      </c>
      <c r="BG63" s="355"/>
      <c r="BH63" s="355"/>
      <c r="BI63" s="355"/>
    </row>
    <row r="64" spans="1:61">
      <c r="A64" s="355" t="s">
        <v>23</v>
      </c>
      <c r="B64" s="355" t="s">
        <v>1480</v>
      </c>
      <c r="C64" s="356" t="s">
        <v>1580</v>
      </c>
      <c r="D64" s="357" t="s">
        <v>1581</v>
      </c>
      <c r="E64" s="355" t="s">
        <v>1582</v>
      </c>
      <c r="F64" s="355">
        <v>386</v>
      </c>
      <c r="G64" s="355">
        <v>135</v>
      </c>
      <c r="H64" s="355">
        <v>862</v>
      </c>
      <c r="I64" s="355">
        <v>461</v>
      </c>
      <c r="J64" s="355">
        <v>401</v>
      </c>
      <c r="K64" s="355">
        <v>149</v>
      </c>
      <c r="L64" s="355">
        <v>79</v>
      </c>
      <c r="M64" s="355">
        <v>70</v>
      </c>
      <c r="N64" s="355">
        <v>22</v>
      </c>
      <c r="O64" s="355">
        <v>12</v>
      </c>
      <c r="P64" s="355">
        <v>10</v>
      </c>
      <c r="Q64" s="355">
        <v>0</v>
      </c>
      <c r="R64" s="355">
        <v>8</v>
      </c>
      <c r="S64" s="355">
        <v>132</v>
      </c>
      <c r="T64" s="355">
        <v>0</v>
      </c>
      <c r="U64" s="355">
        <v>16</v>
      </c>
      <c r="V64" s="355">
        <f t="shared" si="0"/>
        <v>24</v>
      </c>
      <c r="W64" s="355">
        <v>32</v>
      </c>
      <c r="X64" s="355">
        <v>156</v>
      </c>
      <c r="Y64" s="355"/>
      <c r="Z64" s="355"/>
      <c r="AA64" s="355"/>
      <c r="AB64" s="355"/>
      <c r="AC64" s="355"/>
      <c r="AD64" s="355"/>
      <c r="AE64" s="355"/>
      <c r="AF64" s="355"/>
      <c r="AG64" s="355"/>
      <c r="AH64" s="355"/>
      <c r="AI64" s="775"/>
      <c r="AJ64" s="355"/>
      <c r="AK64" s="775"/>
      <c r="AL64" s="775"/>
      <c r="AM64" s="355"/>
      <c r="AN64" s="355"/>
      <c r="AO64" s="775"/>
      <c r="AP64" s="355"/>
      <c r="AQ64" s="355"/>
      <c r="AR64" s="355"/>
      <c r="AS64" s="775"/>
      <c r="AT64" s="355"/>
      <c r="AU64" s="355"/>
      <c r="AV64" s="355"/>
      <c r="AW64" s="355"/>
      <c r="AX64" s="355"/>
      <c r="AY64" s="355"/>
      <c r="AZ64" s="355"/>
      <c r="BA64" s="775"/>
      <c r="BB64" s="775"/>
      <c r="BC64" s="775"/>
      <c r="BD64" s="772"/>
      <c r="BE64" s="775"/>
      <c r="BF64" s="355"/>
      <c r="BG64" s="355"/>
      <c r="BH64" s="355"/>
      <c r="BI64" s="355"/>
    </row>
    <row r="65" spans="1:61">
      <c r="A65" s="355" t="s">
        <v>23</v>
      </c>
      <c r="B65" s="355" t="s">
        <v>1480</v>
      </c>
      <c r="C65" s="356" t="s">
        <v>1580</v>
      </c>
      <c r="D65" s="355" t="s">
        <v>1129</v>
      </c>
      <c r="E65" s="355" t="s">
        <v>1583</v>
      </c>
      <c r="F65" s="355">
        <v>933</v>
      </c>
      <c r="G65" s="355">
        <v>77</v>
      </c>
      <c r="H65" s="355">
        <v>467</v>
      </c>
      <c r="I65" s="355">
        <v>239</v>
      </c>
      <c r="J65" s="355">
        <v>228</v>
      </c>
      <c r="K65" s="355">
        <v>14</v>
      </c>
      <c r="L65" s="355">
        <v>9</v>
      </c>
      <c r="M65" s="355">
        <v>5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25</v>
      </c>
      <c r="T65" s="355">
        <v>0</v>
      </c>
      <c r="U65" s="355">
        <v>51</v>
      </c>
      <c r="V65" s="355">
        <f t="shared" si="0"/>
        <v>51</v>
      </c>
      <c r="W65" s="355">
        <v>101</v>
      </c>
      <c r="X65" s="355">
        <v>76</v>
      </c>
      <c r="Y65" s="355"/>
      <c r="Z65" s="355"/>
      <c r="AA65" s="355"/>
      <c r="AB65" s="355"/>
      <c r="AC65" s="355"/>
      <c r="AD65" s="355"/>
      <c r="AE65" s="355"/>
      <c r="AF65" s="355"/>
      <c r="AG65" s="355"/>
      <c r="AH65" s="355"/>
      <c r="AI65" s="775"/>
      <c r="AJ65" s="355"/>
      <c r="AK65" s="775"/>
      <c r="AL65" s="775"/>
      <c r="AM65" s="355"/>
      <c r="AN65" s="355"/>
      <c r="AO65" s="775"/>
      <c r="AP65" s="355"/>
      <c r="AQ65" s="355"/>
      <c r="AR65" s="355"/>
      <c r="AS65" s="775"/>
      <c r="AT65" s="355"/>
      <c r="AU65" s="355"/>
      <c r="AV65" s="355"/>
      <c r="AW65" s="355"/>
      <c r="AX65" s="355"/>
      <c r="AY65" s="355"/>
      <c r="AZ65" s="355"/>
      <c r="BA65" s="775"/>
      <c r="BB65" s="775"/>
      <c r="BC65" s="775"/>
      <c r="BD65" s="772"/>
      <c r="BE65" s="775"/>
      <c r="BF65" s="355"/>
      <c r="BG65" s="355"/>
      <c r="BH65" s="355"/>
      <c r="BI65" s="355"/>
    </row>
    <row r="66" spans="1:61">
      <c r="A66" s="355" t="s">
        <v>23</v>
      </c>
      <c r="B66" s="355" t="s">
        <v>1480</v>
      </c>
      <c r="C66" s="356" t="s">
        <v>1580</v>
      </c>
      <c r="D66" s="355" t="s">
        <v>1449</v>
      </c>
      <c r="E66" s="355" t="s">
        <v>1584</v>
      </c>
      <c r="F66" s="355">
        <v>2438</v>
      </c>
      <c r="G66" s="355">
        <v>275</v>
      </c>
      <c r="H66" s="355">
        <v>1633</v>
      </c>
      <c r="I66" s="355">
        <v>865</v>
      </c>
      <c r="J66" s="355">
        <v>768</v>
      </c>
      <c r="K66" s="355">
        <v>1079</v>
      </c>
      <c r="L66" s="355">
        <v>559</v>
      </c>
      <c r="M66" s="355">
        <v>520</v>
      </c>
      <c r="N66" s="355">
        <v>0</v>
      </c>
      <c r="O66" s="355">
        <v>0</v>
      </c>
      <c r="P66" s="355">
        <v>0</v>
      </c>
      <c r="Q66" s="355">
        <v>0</v>
      </c>
      <c r="R66" s="355">
        <v>0</v>
      </c>
      <c r="S66" s="355">
        <v>41</v>
      </c>
      <c r="T66" s="355">
        <v>0</v>
      </c>
      <c r="U66" s="355">
        <v>178</v>
      </c>
      <c r="V66" s="355">
        <f t="shared" si="0"/>
        <v>178</v>
      </c>
      <c r="W66" s="355">
        <v>358</v>
      </c>
      <c r="X66" s="355">
        <v>219</v>
      </c>
      <c r="Y66" s="355"/>
      <c r="Z66" s="355"/>
      <c r="AA66" s="355"/>
      <c r="AB66" s="355"/>
      <c r="AC66" s="355"/>
      <c r="AD66" s="355"/>
      <c r="AE66" s="355"/>
      <c r="AF66" s="355"/>
      <c r="AG66" s="355"/>
      <c r="AH66" s="355"/>
      <c r="AI66" s="775"/>
      <c r="AJ66" s="355"/>
      <c r="AK66" s="775"/>
      <c r="AL66" s="775"/>
      <c r="AM66" s="355"/>
      <c r="AN66" s="355"/>
      <c r="AO66" s="775"/>
      <c r="AP66" s="355"/>
      <c r="AQ66" s="355"/>
      <c r="AR66" s="355"/>
      <c r="AS66" s="775"/>
      <c r="AT66" s="355"/>
      <c r="AU66" s="355"/>
      <c r="AV66" s="355"/>
      <c r="AW66" s="355"/>
      <c r="AX66" s="355"/>
      <c r="AY66" s="355"/>
      <c r="AZ66" s="355"/>
      <c r="BA66" s="775"/>
      <c r="BB66" s="775"/>
      <c r="BC66" s="775"/>
      <c r="BD66" s="772"/>
      <c r="BE66" s="775"/>
      <c r="BF66" s="355"/>
      <c r="BG66" s="355"/>
      <c r="BH66" s="355"/>
      <c r="BI66" s="355"/>
    </row>
    <row r="67" spans="1:61">
      <c r="A67" s="355" t="s">
        <v>23</v>
      </c>
      <c r="B67" s="355" t="s">
        <v>1480</v>
      </c>
      <c r="C67" s="356" t="s">
        <v>1580</v>
      </c>
      <c r="D67" s="355" t="s">
        <v>1585</v>
      </c>
      <c r="E67" s="355" t="s">
        <v>1586</v>
      </c>
      <c r="F67" s="355">
        <v>1002</v>
      </c>
      <c r="G67" s="355">
        <v>106</v>
      </c>
      <c r="H67" s="355">
        <v>687</v>
      </c>
      <c r="I67" s="355">
        <v>375</v>
      </c>
      <c r="J67" s="355">
        <v>312</v>
      </c>
      <c r="K67" s="355">
        <v>43</v>
      </c>
      <c r="L67" s="355">
        <v>22</v>
      </c>
      <c r="M67" s="355">
        <v>21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0</v>
      </c>
      <c r="T67" s="355">
        <v>0</v>
      </c>
      <c r="U67" s="355">
        <v>145</v>
      </c>
      <c r="V67" s="355">
        <f t="shared" si="0"/>
        <v>145</v>
      </c>
      <c r="W67" s="355">
        <v>289</v>
      </c>
      <c r="X67" s="355">
        <v>145</v>
      </c>
      <c r="Y67" s="355"/>
      <c r="Z67" s="355"/>
      <c r="AA67" s="355"/>
      <c r="AB67" s="355"/>
      <c r="AC67" s="355"/>
      <c r="AD67" s="355"/>
      <c r="AE67" s="355"/>
      <c r="AF67" s="355"/>
      <c r="AG67" s="355"/>
      <c r="AH67" s="355"/>
      <c r="AI67" s="775"/>
      <c r="AJ67" s="355"/>
      <c r="AK67" s="775"/>
      <c r="AL67" s="775"/>
      <c r="AM67" s="355"/>
      <c r="AN67" s="355"/>
      <c r="AO67" s="775"/>
      <c r="AP67" s="355"/>
      <c r="AQ67" s="355"/>
      <c r="AR67" s="355"/>
      <c r="AS67" s="775"/>
      <c r="AT67" s="355"/>
      <c r="AU67" s="355"/>
      <c r="AV67" s="355"/>
      <c r="AW67" s="355"/>
      <c r="AX67" s="355"/>
      <c r="AY67" s="355"/>
      <c r="AZ67" s="355"/>
      <c r="BA67" s="775"/>
      <c r="BB67" s="775"/>
      <c r="BC67" s="775"/>
      <c r="BD67" s="772"/>
      <c r="BE67" s="775"/>
      <c r="BF67" s="355"/>
      <c r="BG67" s="355"/>
      <c r="BH67" s="355"/>
      <c r="BI67" s="355"/>
    </row>
    <row r="68" spans="1:61">
      <c r="A68" s="355" t="s">
        <v>23</v>
      </c>
      <c r="B68" s="355" t="s">
        <v>1480</v>
      </c>
      <c r="C68" s="356" t="s">
        <v>1587</v>
      </c>
      <c r="D68" s="357" t="s">
        <v>1588</v>
      </c>
      <c r="E68" s="355" t="s">
        <v>1589</v>
      </c>
      <c r="F68" s="355">
        <v>619</v>
      </c>
      <c r="G68" s="355">
        <v>115</v>
      </c>
      <c r="H68" s="355">
        <v>722</v>
      </c>
      <c r="I68" s="355">
        <v>392</v>
      </c>
      <c r="J68" s="355">
        <v>330</v>
      </c>
      <c r="K68" s="355">
        <v>215</v>
      </c>
      <c r="L68" s="355">
        <v>116</v>
      </c>
      <c r="M68" s="355">
        <v>99</v>
      </c>
      <c r="N68" s="355">
        <v>66</v>
      </c>
      <c r="O68" s="355">
        <v>32</v>
      </c>
      <c r="P68" s="355">
        <v>34</v>
      </c>
      <c r="Q68" s="355">
        <v>0</v>
      </c>
      <c r="R68" s="355">
        <v>0</v>
      </c>
      <c r="S68" s="355">
        <v>75</v>
      </c>
      <c r="T68" s="355">
        <v>0</v>
      </c>
      <c r="U68" s="355">
        <v>31</v>
      </c>
      <c r="V68" s="355">
        <f t="shared" si="0"/>
        <v>31</v>
      </c>
      <c r="W68" s="355">
        <v>61</v>
      </c>
      <c r="X68" s="355">
        <v>106</v>
      </c>
      <c r="Y68" s="355"/>
      <c r="Z68" s="355"/>
      <c r="AA68" s="355"/>
      <c r="AB68" s="355"/>
      <c r="AC68" s="355"/>
      <c r="AD68" s="355"/>
      <c r="AE68" s="355"/>
      <c r="AF68" s="355"/>
      <c r="AG68" s="355"/>
      <c r="AH68" s="355"/>
      <c r="AI68" s="775"/>
      <c r="AJ68" s="355"/>
      <c r="AK68" s="775"/>
      <c r="AL68" s="775"/>
      <c r="AM68" s="355"/>
      <c r="AN68" s="355"/>
      <c r="AO68" s="775"/>
      <c r="AP68" s="355"/>
      <c r="AQ68" s="355"/>
      <c r="AR68" s="355"/>
      <c r="AS68" s="775"/>
      <c r="AT68" s="355"/>
      <c r="AU68" s="355"/>
      <c r="AV68" s="355"/>
      <c r="AW68" s="355"/>
      <c r="AX68" s="355"/>
      <c r="AY68" s="355"/>
      <c r="AZ68" s="355"/>
      <c r="BA68" s="775"/>
      <c r="BB68" s="775"/>
      <c r="BC68" s="775"/>
      <c r="BD68" s="772"/>
      <c r="BE68" s="775"/>
      <c r="BF68" s="355"/>
      <c r="BG68" s="355"/>
      <c r="BH68" s="355"/>
      <c r="BI68" s="355"/>
    </row>
    <row r="69" spans="1:61">
      <c r="A69" s="355" t="s">
        <v>23</v>
      </c>
      <c r="B69" s="355" t="s">
        <v>1480</v>
      </c>
      <c r="C69" s="356" t="s">
        <v>1587</v>
      </c>
      <c r="D69" s="355" t="s">
        <v>1590</v>
      </c>
      <c r="E69" s="355" t="s">
        <v>1591</v>
      </c>
      <c r="F69" s="355">
        <v>967</v>
      </c>
      <c r="G69" s="355">
        <v>126</v>
      </c>
      <c r="H69" s="355">
        <v>783</v>
      </c>
      <c r="I69" s="355">
        <v>386</v>
      </c>
      <c r="J69" s="355">
        <v>397</v>
      </c>
      <c r="K69" s="355">
        <v>89</v>
      </c>
      <c r="L69" s="355">
        <v>45</v>
      </c>
      <c r="M69" s="355">
        <v>44</v>
      </c>
      <c r="N69" s="355">
        <v>18</v>
      </c>
      <c r="O69" s="355">
        <v>8</v>
      </c>
      <c r="P69" s="355">
        <v>10</v>
      </c>
      <c r="Q69" s="355">
        <v>0</v>
      </c>
      <c r="R69" s="355">
        <v>0</v>
      </c>
      <c r="S69" s="355">
        <v>18</v>
      </c>
      <c r="T69" s="355">
        <v>0</v>
      </c>
      <c r="U69" s="355">
        <v>131</v>
      </c>
      <c r="V69" s="355">
        <f t="shared" si="0"/>
        <v>131</v>
      </c>
      <c r="W69" s="355">
        <v>261</v>
      </c>
      <c r="X69" s="355">
        <v>149</v>
      </c>
      <c r="Y69" s="355"/>
      <c r="Z69" s="355"/>
      <c r="AA69" s="355"/>
      <c r="AB69" s="355"/>
      <c r="AC69" s="355"/>
      <c r="AD69" s="355"/>
      <c r="AE69" s="355"/>
      <c r="AF69" s="355"/>
      <c r="AG69" s="355"/>
      <c r="AH69" s="355"/>
      <c r="AI69" s="775"/>
      <c r="AJ69" s="355"/>
      <c r="AK69" s="775"/>
      <c r="AL69" s="775"/>
      <c r="AM69" s="355"/>
      <c r="AN69" s="355"/>
      <c r="AO69" s="775"/>
      <c r="AP69" s="355"/>
      <c r="AQ69" s="355"/>
      <c r="AR69" s="355"/>
      <c r="AS69" s="775"/>
      <c r="AT69" s="355"/>
      <c r="AU69" s="355"/>
      <c r="AV69" s="355"/>
      <c r="AW69" s="355"/>
      <c r="AX69" s="355"/>
      <c r="AY69" s="355"/>
      <c r="AZ69" s="355"/>
      <c r="BA69" s="775"/>
      <c r="BB69" s="775"/>
      <c r="BC69" s="775"/>
      <c r="BD69" s="772"/>
      <c r="BE69" s="775"/>
      <c r="BF69" s="355"/>
      <c r="BG69" s="355"/>
      <c r="BH69" s="355"/>
      <c r="BI69" s="355"/>
    </row>
    <row r="70" spans="1:61">
      <c r="A70" s="355" t="s">
        <v>23</v>
      </c>
      <c r="B70" s="355" t="s">
        <v>1480</v>
      </c>
      <c r="C70" s="356" t="s">
        <v>1587</v>
      </c>
      <c r="D70" s="355" t="s">
        <v>1592</v>
      </c>
      <c r="E70" s="355" t="s">
        <v>1593</v>
      </c>
      <c r="F70" s="355">
        <v>173.64</v>
      </c>
      <c r="G70" s="355">
        <v>85</v>
      </c>
      <c r="H70" s="355">
        <v>536</v>
      </c>
      <c r="I70" s="355">
        <v>277</v>
      </c>
      <c r="J70" s="355">
        <v>259</v>
      </c>
      <c r="K70" s="355">
        <v>121</v>
      </c>
      <c r="L70" s="355">
        <v>59</v>
      </c>
      <c r="M70" s="355">
        <v>62</v>
      </c>
      <c r="N70" s="355">
        <v>30</v>
      </c>
      <c r="O70" s="355">
        <v>18</v>
      </c>
      <c r="P70" s="355">
        <v>12</v>
      </c>
      <c r="Q70" s="355">
        <v>0</v>
      </c>
      <c r="R70" s="355">
        <v>0</v>
      </c>
      <c r="S70" s="355">
        <v>0</v>
      </c>
      <c r="T70" s="355">
        <v>0</v>
      </c>
      <c r="U70" s="355">
        <v>73.64</v>
      </c>
      <c r="V70" s="355">
        <f t="shared" si="0"/>
        <v>73.64</v>
      </c>
      <c r="W70" s="355">
        <v>0</v>
      </c>
      <c r="X70" s="355">
        <v>73.64</v>
      </c>
      <c r="Y70" s="355"/>
      <c r="Z70" s="355"/>
      <c r="AA70" s="355"/>
      <c r="AB70" s="355"/>
      <c r="AC70" s="355"/>
      <c r="AD70" s="355"/>
      <c r="AE70" s="355"/>
      <c r="AF70" s="355"/>
      <c r="AG70" s="355"/>
      <c r="AH70" s="355"/>
      <c r="AI70" s="775"/>
      <c r="AJ70" s="355"/>
      <c r="AK70" s="775"/>
      <c r="AL70" s="775"/>
      <c r="AM70" s="355"/>
      <c r="AN70" s="355"/>
      <c r="AO70" s="775"/>
      <c r="AP70" s="355"/>
      <c r="AQ70" s="355"/>
      <c r="AR70" s="355"/>
      <c r="AS70" s="775"/>
      <c r="AT70" s="355"/>
      <c r="AU70" s="355"/>
      <c r="AV70" s="355"/>
      <c r="AW70" s="355"/>
      <c r="AX70" s="355"/>
      <c r="AY70" s="355"/>
      <c r="AZ70" s="355"/>
      <c r="BA70" s="775"/>
      <c r="BB70" s="775"/>
      <c r="BC70" s="775"/>
      <c r="BD70" s="772"/>
      <c r="BE70" s="775"/>
      <c r="BF70" s="355"/>
      <c r="BG70" s="355"/>
      <c r="BH70" s="355"/>
      <c r="BI70" s="355"/>
    </row>
    <row r="71" spans="1:61">
      <c r="A71" s="355" t="s">
        <v>23</v>
      </c>
      <c r="B71" s="355" t="s">
        <v>1480</v>
      </c>
      <c r="C71" s="356" t="s">
        <v>1587</v>
      </c>
      <c r="D71" s="355" t="s">
        <v>1421</v>
      </c>
      <c r="E71" s="355" t="s">
        <v>1594</v>
      </c>
      <c r="F71" s="355">
        <v>568.36</v>
      </c>
      <c r="G71" s="355">
        <v>53</v>
      </c>
      <c r="H71" s="355">
        <v>298</v>
      </c>
      <c r="I71" s="355">
        <v>163</v>
      </c>
      <c r="J71" s="355">
        <v>135</v>
      </c>
      <c r="K71" s="355">
        <v>0</v>
      </c>
      <c r="L71" s="355">
        <v>0</v>
      </c>
      <c r="M71" s="355">
        <v>0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41</v>
      </c>
      <c r="T71" s="355">
        <v>0</v>
      </c>
      <c r="U71" s="355">
        <v>141.36000000000001</v>
      </c>
      <c r="V71" s="355">
        <f t="shared" si="0"/>
        <v>141.36000000000001</v>
      </c>
      <c r="W71" s="355">
        <v>108</v>
      </c>
      <c r="X71" s="355">
        <v>182.36</v>
      </c>
      <c r="Y71" s="355"/>
      <c r="Z71" s="355"/>
      <c r="AA71" s="355"/>
      <c r="AB71" s="355"/>
      <c r="AC71" s="355"/>
      <c r="AD71" s="355"/>
      <c r="AE71" s="355"/>
      <c r="AF71" s="355"/>
      <c r="AG71" s="355"/>
      <c r="AH71" s="355"/>
      <c r="AI71" s="775"/>
      <c r="AJ71" s="355"/>
      <c r="AK71" s="775"/>
      <c r="AL71" s="775"/>
      <c r="AM71" s="355"/>
      <c r="AN71" s="355"/>
      <c r="AO71" s="775"/>
      <c r="AP71" s="355"/>
      <c r="AQ71" s="355"/>
      <c r="AR71" s="355"/>
      <c r="AS71" s="775"/>
      <c r="AT71" s="355"/>
      <c r="AU71" s="355"/>
      <c r="AV71" s="355"/>
      <c r="AW71" s="355"/>
      <c r="AX71" s="355"/>
      <c r="AY71" s="355"/>
      <c r="AZ71" s="355"/>
      <c r="BA71" s="775"/>
      <c r="BB71" s="775"/>
      <c r="BC71" s="775"/>
      <c r="BD71" s="772"/>
      <c r="BE71" s="775"/>
      <c r="BF71" s="355"/>
      <c r="BG71" s="355"/>
      <c r="BH71" s="355"/>
      <c r="BI71" s="355"/>
    </row>
    <row r="72" spans="1:61">
      <c r="A72" s="355" t="s">
        <v>23</v>
      </c>
      <c r="B72" s="355" t="s">
        <v>1480</v>
      </c>
      <c r="C72" s="356" t="s">
        <v>1595</v>
      </c>
      <c r="D72" s="357" t="s">
        <v>1596</v>
      </c>
      <c r="E72" s="355" t="s">
        <v>1597</v>
      </c>
      <c r="F72" s="355">
        <v>1389</v>
      </c>
      <c r="G72" s="355">
        <v>115</v>
      </c>
      <c r="H72" s="355">
        <v>695</v>
      </c>
      <c r="I72" s="355">
        <v>349</v>
      </c>
      <c r="J72" s="355">
        <v>346</v>
      </c>
      <c r="K72" s="355">
        <v>8</v>
      </c>
      <c r="L72" s="355">
        <v>2</v>
      </c>
      <c r="M72" s="355">
        <v>6</v>
      </c>
      <c r="N72" s="355">
        <v>0</v>
      </c>
      <c r="O72" s="355">
        <v>0</v>
      </c>
      <c r="P72" s="355">
        <v>0</v>
      </c>
      <c r="Q72" s="355">
        <v>0</v>
      </c>
      <c r="R72" s="355">
        <v>175</v>
      </c>
      <c r="S72" s="355">
        <v>248</v>
      </c>
      <c r="T72" s="355">
        <v>0</v>
      </c>
      <c r="U72" s="355">
        <v>157</v>
      </c>
      <c r="V72" s="355">
        <f t="shared" si="0"/>
        <v>332</v>
      </c>
      <c r="W72" s="355">
        <v>0</v>
      </c>
      <c r="X72" s="355">
        <v>580</v>
      </c>
      <c r="Y72" s="355"/>
      <c r="Z72" s="355"/>
      <c r="AA72" s="355"/>
      <c r="AB72" s="355"/>
      <c r="AC72" s="355"/>
      <c r="AD72" s="355"/>
      <c r="AE72" s="355"/>
      <c r="AF72" s="355"/>
      <c r="AG72" s="355"/>
      <c r="AH72" s="355"/>
      <c r="AI72" s="775"/>
      <c r="AJ72" s="355"/>
      <c r="AK72" s="775"/>
      <c r="AL72" s="775"/>
      <c r="AM72" s="355"/>
      <c r="AN72" s="355"/>
      <c r="AO72" s="775"/>
      <c r="AP72" s="355"/>
      <c r="AQ72" s="355"/>
      <c r="AR72" s="355"/>
      <c r="AS72" s="775"/>
      <c r="AT72" s="355"/>
      <c r="AU72" s="355"/>
      <c r="AV72" s="355"/>
      <c r="AW72" s="355"/>
      <c r="AX72" s="355"/>
      <c r="AY72" s="355"/>
      <c r="AZ72" s="355"/>
      <c r="BA72" s="775"/>
      <c r="BB72" s="775"/>
      <c r="BC72" s="775"/>
      <c r="BD72" s="772"/>
      <c r="BE72" s="775"/>
      <c r="BF72" s="355"/>
      <c r="BG72" s="355"/>
      <c r="BH72" s="355"/>
      <c r="BI72" s="355"/>
    </row>
    <row r="73" spans="1:61">
      <c r="A73" s="355" t="s">
        <v>23</v>
      </c>
      <c r="B73" s="355" t="s">
        <v>1480</v>
      </c>
      <c r="C73" s="356" t="s">
        <v>1595</v>
      </c>
      <c r="D73" s="355" t="s">
        <v>1598</v>
      </c>
      <c r="E73" s="355" t="s">
        <v>1599</v>
      </c>
      <c r="F73" s="355">
        <v>1872</v>
      </c>
      <c r="G73" s="355">
        <v>152</v>
      </c>
      <c r="H73" s="355">
        <v>992</v>
      </c>
      <c r="I73" s="355">
        <v>525</v>
      </c>
      <c r="J73" s="355">
        <v>467</v>
      </c>
      <c r="K73" s="355">
        <v>121</v>
      </c>
      <c r="L73" s="355">
        <v>69</v>
      </c>
      <c r="M73" s="355">
        <v>52</v>
      </c>
      <c r="N73" s="355">
        <v>134</v>
      </c>
      <c r="O73" s="355">
        <v>70</v>
      </c>
      <c r="P73" s="355">
        <v>64</v>
      </c>
      <c r="Q73" s="355">
        <v>0</v>
      </c>
      <c r="R73" s="355">
        <v>0</v>
      </c>
      <c r="S73" s="355">
        <v>17</v>
      </c>
      <c r="T73" s="355">
        <v>0</v>
      </c>
      <c r="U73" s="355">
        <v>1195</v>
      </c>
      <c r="V73" s="355">
        <f t="shared" si="0"/>
        <v>1195</v>
      </c>
      <c r="W73" s="355">
        <v>0</v>
      </c>
      <c r="X73" s="355">
        <v>1212</v>
      </c>
      <c r="Y73" s="355"/>
      <c r="Z73" s="355"/>
      <c r="AA73" s="355"/>
      <c r="AB73" s="355"/>
      <c r="AC73" s="355"/>
      <c r="AD73" s="355"/>
      <c r="AE73" s="355"/>
      <c r="AF73" s="355"/>
      <c r="AG73" s="355"/>
      <c r="AH73" s="355"/>
      <c r="AI73" s="775"/>
      <c r="AJ73" s="355"/>
      <c r="AK73" s="775"/>
      <c r="AL73" s="775"/>
      <c r="AM73" s="355"/>
      <c r="AN73" s="355"/>
      <c r="AO73" s="775"/>
      <c r="AP73" s="355"/>
      <c r="AQ73" s="355"/>
      <c r="AR73" s="355"/>
      <c r="AS73" s="775"/>
      <c r="AT73" s="355"/>
      <c r="AU73" s="355"/>
      <c r="AV73" s="355"/>
      <c r="AW73" s="355"/>
      <c r="AX73" s="355"/>
      <c r="AY73" s="355"/>
      <c r="AZ73" s="355"/>
      <c r="BA73" s="775"/>
      <c r="BB73" s="775"/>
      <c r="BC73" s="775"/>
      <c r="BD73" s="772"/>
      <c r="BE73" s="775"/>
      <c r="BF73" s="355"/>
      <c r="BG73" s="355"/>
      <c r="BH73" s="355"/>
      <c r="BI73" s="355"/>
    </row>
    <row r="74" spans="1:61">
      <c r="A74" s="355" t="s">
        <v>23</v>
      </c>
      <c r="B74" s="355" t="s">
        <v>1480</v>
      </c>
      <c r="C74" s="356" t="s">
        <v>1595</v>
      </c>
      <c r="D74" s="355" t="s">
        <v>1600</v>
      </c>
      <c r="E74" s="355" t="s">
        <v>1601</v>
      </c>
      <c r="F74" s="355">
        <v>3725</v>
      </c>
      <c r="G74" s="355">
        <v>160</v>
      </c>
      <c r="H74" s="355">
        <v>962</v>
      </c>
      <c r="I74" s="355">
        <v>492</v>
      </c>
      <c r="J74" s="355">
        <v>470</v>
      </c>
      <c r="K74" s="355">
        <v>223</v>
      </c>
      <c r="L74" s="355">
        <v>110</v>
      </c>
      <c r="M74" s="355">
        <v>113</v>
      </c>
      <c r="N74" s="355">
        <v>52</v>
      </c>
      <c r="O74" s="355">
        <v>29</v>
      </c>
      <c r="P74" s="355">
        <v>23</v>
      </c>
      <c r="Q74" s="355">
        <v>0</v>
      </c>
      <c r="R74" s="355">
        <v>1234</v>
      </c>
      <c r="S74" s="355">
        <v>0</v>
      </c>
      <c r="T74" s="355">
        <v>0</v>
      </c>
      <c r="U74" s="355">
        <v>554</v>
      </c>
      <c r="V74" s="355">
        <f t="shared" si="0"/>
        <v>1788</v>
      </c>
      <c r="W74" s="355">
        <v>0</v>
      </c>
      <c r="X74" s="355">
        <v>1788</v>
      </c>
      <c r="Y74" s="355"/>
      <c r="Z74" s="355"/>
      <c r="AA74" s="355"/>
      <c r="AB74" s="355"/>
      <c r="AC74" s="355"/>
      <c r="AD74" s="355"/>
      <c r="AE74" s="355"/>
      <c r="AF74" s="355"/>
      <c r="AG74" s="355"/>
      <c r="AH74" s="355"/>
      <c r="AI74" s="775"/>
      <c r="AJ74" s="355"/>
      <c r="AK74" s="775"/>
      <c r="AL74" s="775"/>
      <c r="AM74" s="355"/>
      <c r="AN74" s="355"/>
      <c r="AO74" s="775"/>
      <c r="AP74" s="355"/>
      <c r="AQ74" s="355"/>
      <c r="AR74" s="355"/>
      <c r="AS74" s="775"/>
      <c r="AT74" s="355"/>
      <c r="AU74" s="355"/>
      <c r="AV74" s="355"/>
      <c r="AW74" s="355"/>
      <c r="AX74" s="355"/>
      <c r="AY74" s="355"/>
      <c r="AZ74" s="355"/>
      <c r="BA74" s="775"/>
      <c r="BB74" s="775"/>
      <c r="BC74" s="775"/>
      <c r="BD74" s="772"/>
      <c r="BE74" s="775"/>
      <c r="BF74" s="355"/>
      <c r="BG74" s="355"/>
      <c r="BH74" s="355"/>
      <c r="BI74" s="355"/>
    </row>
    <row r="75" spans="1:61">
      <c r="A75" s="355" t="s">
        <v>23</v>
      </c>
      <c r="B75" s="355" t="s">
        <v>1480</v>
      </c>
      <c r="C75" s="356" t="s">
        <v>1602</v>
      </c>
      <c r="D75" s="357" t="s">
        <v>1602</v>
      </c>
      <c r="E75" s="355" t="s">
        <v>1603</v>
      </c>
      <c r="F75" s="355">
        <v>1301</v>
      </c>
      <c r="G75" s="355">
        <v>171</v>
      </c>
      <c r="H75" s="355">
        <v>966</v>
      </c>
      <c r="I75" s="355">
        <v>493</v>
      </c>
      <c r="J75" s="355">
        <v>473</v>
      </c>
      <c r="K75" s="355">
        <v>285</v>
      </c>
      <c r="L75" s="355">
        <v>143</v>
      </c>
      <c r="M75" s="355">
        <v>142</v>
      </c>
      <c r="N75" s="355">
        <v>3</v>
      </c>
      <c r="O75" s="355">
        <v>3</v>
      </c>
      <c r="P75" s="355">
        <v>0</v>
      </c>
      <c r="Q75" s="355">
        <v>0</v>
      </c>
      <c r="R75" s="355">
        <v>100</v>
      </c>
      <c r="S75" s="355">
        <v>4</v>
      </c>
      <c r="T75" s="355">
        <v>0</v>
      </c>
      <c r="U75" s="355">
        <v>86</v>
      </c>
      <c r="V75" s="355">
        <f t="shared" si="0"/>
        <v>186</v>
      </c>
      <c r="W75" s="355">
        <v>173</v>
      </c>
      <c r="X75" s="355">
        <v>190</v>
      </c>
      <c r="Y75" s="284" t="s">
        <v>8237</v>
      </c>
      <c r="Z75" s="359">
        <v>379364395402</v>
      </c>
      <c r="AA75" s="358"/>
      <c r="AB75" s="358"/>
      <c r="AC75" s="358">
        <v>80.006299999999996</v>
      </c>
      <c r="AD75" s="358">
        <v>4.0468999999999999</v>
      </c>
      <c r="AE75" s="358">
        <v>75.959400000000002</v>
      </c>
      <c r="AF75" s="358"/>
      <c r="AG75" s="358"/>
      <c r="AH75" s="361" t="s">
        <v>4682</v>
      </c>
      <c r="AI75" s="451" t="s">
        <v>4327</v>
      </c>
      <c r="AJ75" s="361"/>
      <c r="AK75" s="648" t="s">
        <v>8239</v>
      </c>
      <c r="AL75" s="447">
        <v>11.91</v>
      </c>
      <c r="AM75" s="358"/>
      <c r="AN75" s="358" t="s">
        <v>4272</v>
      </c>
      <c r="AO75" s="463">
        <v>44916</v>
      </c>
      <c r="AP75" s="358" t="s">
        <v>8238</v>
      </c>
      <c r="AQ75" s="358" t="s">
        <v>8240</v>
      </c>
      <c r="AR75" s="358" t="s">
        <v>4274</v>
      </c>
      <c r="AS75" s="447">
        <v>9828426175</v>
      </c>
      <c r="AT75" s="358"/>
      <c r="AU75" s="358"/>
      <c r="AV75" s="358"/>
      <c r="AW75" s="358"/>
      <c r="AX75" s="358"/>
      <c r="AY75" s="358"/>
      <c r="AZ75" s="358"/>
      <c r="BA75" s="505" t="s">
        <v>5750</v>
      </c>
      <c r="BB75" s="834">
        <v>10</v>
      </c>
      <c r="BC75" s="505">
        <v>0</v>
      </c>
      <c r="BD75" s="366" t="s">
        <v>5750</v>
      </c>
      <c r="BE75" s="834">
        <v>80.006299999999996</v>
      </c>
      <c r="BF75" s="130">
        <v>70.006299999999996</v>
      </c>
      <c r="BG75" s="355"/>
      <c r="BH75" s="355"/>
      <c r="BI75" s="355"/>
    </row>
    <row r="76" spans="1:61">
      <c r="A76" s="355" t="s">
        <v>23</v>
      </c>
      <c r="B76" s="355" t="s">
        <v>1480</v>
      </c>
      <c r="C76" s="356" t="s">
        <v>1602</v>
      </c>
      <c r="D76" s="355" t="s">
        <v>1604</v>
      </c>
      <c r="E76" s="355" t="s">
        <v>1605</v>
      </c>
      <c r="F76" s="355">
        <v>1273</v>
      </c>
      <c r="G76" s="355">
        <v>193</v>
      </c>
      <c r="H76" s="355">
        <v>1162</v>
      </c>
      <c r="I76" s="355">
        <v>622</v>
      </c>
      <c r="J76" s="355">
        <v>540</v>
      </c>
      <c r="K76" s="355">
        <v>34</v>
      </c>
      <c r="L76" s="355">
        <v>18</v>
      </c>
      <c r="M76" s="355">
        <v>16</v>
      </c>
      <c r="N76" s="355">
        <v>614</v>
      </c>
      <c r="O76" s="355">
        <v>321</v>
      </c>
      <c r="P76" s="355">
        <v>293</v>
      </c>
      <c r="Q76" s="355">
        <v>0</v>
      </c>
      <c r="R76" s="355">
        <v>0</v>
      </c>
      <c r="S76" s="355">
        <v>0</v>
      </c>
      <c r="T76" s="355">
        <v>0</v>
      </c>
      <c r="U76" s="355">
        <v>178</v>
      </c>
      <c r="V76" s="355">
        <f t="shared" si="0"/>
        <v>178</v>
      </c>
      <c r="W76" s="355">
        <v>388</v>
      </c>
      <c r="X76" s="355">
        <v>178</v>
      </c>
      <c r="Y76" s="284" t="s">
        <v>8241</v>
      </c>
      <c r="Z76" s="359">
        <v>249179235</v>
      </c>
      <c r="AA76" s="358"/>
      <c r="AB76" s="358"/>
      <c r="AC76" s="358">
        <v>10.5137</v>
      </c>
      <c r="AD76" s="358"/>
      <c r="AE76" s="358">
        <v>10.5137</v>
      </c>
      <c r="AF76" s="358"/>
      <c r="AG76" s="358"/>
      <c r="AH76" s="361" t="s">
        <v>4682</v>
      </c>
      <c r="AI76" s="451" t="s">
        <v>4327</v>
      </c>
      <c r="AJ76" s="361"/>
      <c r="AK76" s="648" t="s">
        <v>8242</v>
      </c>
      <c r="AL76" s="447">
        <v>11.91</v>
      </c>
      <c r="AM76" s="358"/>
      <c r="AN76" s="358" t="s">
        <v>4272</v>
      </c>
      <c r="AO76" s="463">
        <v>44916</v>
      </c>
      <c r="AP76" s="358" t="s">
        <v>4992</v>
      </c>
      <c r="AQ76" s="358" t="s">
        <v>8243</v>
      </c>
      <c r="AR76" s="358" t="s">
        <v>4274</v>
      </c>
      <c r="AS76" s="447">
        <v>8890642854</v>
      </c>
      <c r="AT76" s="358"/>
      <c r="AU76" s="358"/>
      <c r="AV76" s="358"/>
      <c r="AW76" s="358"/>
      <c r="AX76" s="358"/>
      <c r="AY76" s="358"/>
      <c r="AZ76" s="358"/>
      <c r="BA76" s="505" t="s">
        <v>5750</v>
      </c>
      <c r="BB76" s="834">
        <v>5</v>
      </c>
      <c r="BC76" s="505">
        <v>0</v>
      </c>
      <c r="BD76" s="366" t="s">
        <v>5750</v>
      </c>
      <c r="BE76" s="834">
        <v>10.5137</v>
      </c>
      <c r="BF76" s="130">
        <v>5.5137</v>
      </c>
      <c r="BG76" s="355"/>
      <c r="BH76" s="355"/>
      <c r="BI76" s="355"/>
    </row>
    <row r="77" spans="1:61">
      <c r="A77" s="355" t="s">
        <v>23</v>
      </c>
      <c r="B77" s="355" t="s">
        <v>1480</v>
      </c>
      <c r="C77" s="356" t="s">
        <v>1602</v>
      </c>
      <c r="D77" s="355" t="s">
        <v>1606</v>
      </c>
      <c r="E77" s="355" t="s">
        <v>1607</v>
      </c>
      <c r="F77" s="355">
        <v>633.79</v>
      </c>
      <c r="G77" s="355">
        <v>54</v>
      </c>
      <c r="H77" s="355">
        <v>348</v>
      </c>
      <c r="I77" s="355">
        <v>185</v>
      </c>
      <c r="J77" s="355">
        <v>163</v>
      </c>
      <c r="K77" s="355">
        <v>53</v>
      </c>
      <c r="L77" s="355">
        <v>27</v>
      </c>
      <c r="M77" s="355">
        <v>26</v>
      </c>
      <c r="N77" s="355">
        <v>0</v>
      </c>
      <c r="O77" s="355">
        <v>0</v>
      </c>
      <c r="P77" s="355">
        <v>0</v>
      </c>
      <c r="Q77" s="355">
        <v>0</v>
      </c>
      <c r="R77" s="355">
        <v>0</v>
      </c>
      <c r="S77" s="355">
        <v>4.1500000000000004</v>
      </c>
      <c r="T77" s="355">
        <v>0</v>
      </c>
      <c r="U77" s="355">
        <v>0</v>
      </c>
      <c r="V77" s="355">
        <f t="shared" si="0"/>
        <v>0</v>
      </c>
      <c r="W77" s="355">
        <v>379.98</v>
      </c>
      <c r="X77" s="355">
        <v>4.1500000000000004</v>
      </c>
      <c r="Y77" s="411">
        <v>0</v>
      </c>
      <c r="Z77" s="359">
        <v>552569</v>
      </c>
      <c r="AA77" s="358"/>
      <c r="AB77" s="358"/>
      <c r="AC77" s="358">
        <v>7.0495999999999999</v>
      </c>
      <c r="AD77" s="358"/>
      <c r="AE77" s="358">
        <v>7.0495999999999999</v>
      </c>
      <c r="AF77" s="358"/>
      <c r="AG77" s="358"/>
      <c r="AH77" s="358">
        <v>0</v>
      </c>
      <c r="AI77" s="447">
        <v>0</v>
      </c>
      <c r="AJ77" s="358"/>
      <c r="AK77" s="447">
        <v>0</v>
      </c>
      <c r="AL77" s="447">
        <v>0</v>
      </c>
      <c r="AM77" s="358"/>
      <c r="AN77" s="358" t="s">
        <v>4272</v>
      </c>
      <c r="AO77" s="463">
        <v>44916</v>
      </c>
      <c r="AP77" s="358" t="s">
        <v>8244</v>
      </c>
      <c r="AQ77" s="358" t="s">
        <v>8245</v>
      </c>
      <c r="AR77" s="361" t="s">
        <v>4293</v>
      </c>
      <c r="AS77" s="447">
        <v>9983012276</v>
      </c>
      <c r="AT77" s="358"/>
      <c r="AU77" s="358"/>
      <c r="AV77" s="358"/>
      <c r="AW77" s="358"/>
      <c r="AX77" s="358"/>
      <c r="AY77" s="358"/>
      <c r="AZ77" s="358"/>
      <c r="BA77" s="505">
        <v>0</v>
      </c>
      <c r="BB77" s="834">
        <v>0</v>
      </c>
      <c r="BC77" s="505">
        <v>0</v>
      </c>
      <c r="BD77" s="366" t="s">
        <v>5750</v>
      </c>
      <c r="BE77" s="834">
        <v>7.0495999999999999</v>
      </c>
      <c r="BF77" s="130">
        <v>7.0495999999999999</v>
      </c>
      <c r="BG77" s="355"/>
      <c r="BH77" s="355"/>
      <c r="BI77" s="355"/>
    </row>
    <row r="78" spans="1:61" ht="17.25">
      <c r="A78" s="355" t="s">
        <v>23</v>
      </c>
      <c r="B78" s="355" t="s">
        <v>1480</v>
      </c>
      <c r="C78" s="356" t="s">
        <v>1608</v>
      </c>
      <c r="D78" s="357" t="s">
        <v>1609</v>
      </c>
      <c r="E78" s="355" t="s">
        <v>1610</v>
      </c>
      <c r="F78" s="355">
        <v>1166</v>
      </c>
      <c r="G78" s="355">
        <v>155</v>
      </c>
      <c r="H78" s="355">
        <v>993</v>
      </c>
      <c r="I78" s="355">
        <v>524</v>
      </c>
      <c r="J78" s="355">
        <v>469</v>
      </c>
      <c r="K78" s="355">
        <v>170</v>
      </c>
      <c r="L78" s="355">
        <v>97</v>
      </c>
      <c r="M78" s="355">
        <v>73</v>
      </c>
      <c r="N78" s="355">
        <v>45</v>
      </c>
      <c r="O78" s="355">
        <v>28</v>
      </c>
      <c r="P78" s="355">
        <v>17</v>
      </c>
      <c r="Q78" s="355">
        <v>0</v>
      </c>
      <c r="R78" s="355">
        <v>0</v>
      </c>
      <c r="S78" s="355">
        <v>74</v>
      </c>
      <c r="T78" s="355">
        <v>0</v>
      </c>
      <c r="U78" s="355">
        <v>331</v>
      </c>
      <c r="V78" s="355">
        <f t="shared" si="0"/>
        <v>331</v>
      </c>
      <c r="W78" s="355">
        <v>166</v>
      </c>
      <c r="X78" s="355">
        <v>405</v>
      </c>
      <c r="Y78" s="93" t="s">
        <v>5893</v>
      </c>
      <c r="Z78" s="452">
        <v>1.14221284288363E+23</v>
      </c>
      <c r="AA78" s="358">
        <v>26.671348999999999</v>
      </c>
      <c r="AB78" s="358">
        <v>72.322091999999998</v>
      </c>
      <c r="AC78" s="447">
        <v>65.475399999999993</v>
      </c>
      <c r="AD78" s="358">
        <v>53.4724</v>
      </c>
      <c r="AE78" s="358">
        <v>12.005000000000001</v>
      </c>
      <c r="AF78" s="358"/>
      <c r="AG78" s="358"/>
      <c r="AH78" s="447" t="s">
        <v>5879</v>
      </c>
      <c r="AI78" s="447" t="s">
        <v>4280</v>
      </c>
      <c r="AJ78" s="355"/>
      <c r="AK78" s="838" t="s">
        <v>5895</v>
      </c>
      <c r="AL78" s="447">
        <v>12.45</v>
      </c>
      <c r="AM78" s="358"/>
      <c r="AN78" s="358" t="s">
        <v>4272</v>
      </c>
      <c r="AO78" s="463">
        <v>45519</v>
      </c>
      <c r="AP78" s="447" t="s">
        <v>5894</v>
      </c>
      <c r="AQ78" s="447" t="s">
        <v>5896</v>
      </c>
      <c r="AR78" s="358" t="s">
        <v>4274</v>
      </c>
      <c r="AS78" s="447">
        <v>9783380945</v>
      </c>
      <c r="AT78" s="358"/>
      <c r="AU78" s="358"/>
      <c r="AV78" s="358"/>
      <c r="AW78" s="358"/>
      <c r="AX78" s="358"/>
      <c r="AY78" s="358"/>
      <c r="AZ78" s="358"/>
      <c r="BA78" s="447" t="s">
        <v>4277</v>
      </c>
      <c r="BB78" s="829">
        <v>12</v>
      </c>
      <c r="BC78" s="447">
        <v>0</v>
      </c>
      <c r="BD78" s="363" t="s">
        <v>4277</v>
      </c>
      <c r="BE78" s="447">
        <v>65.475399999999993</v>
      </c>
      <c r="BF78" s="363">
        <v>30.4754</v>
      </c>
      <c r="BG78" s="355"/>
      <c r="BH78" s="355"/>
      <c r="BI78" s="355"/>
    </row>
    <row r="79" spans="1:61" ht="17.25">
      <c r="A79" s="355" t="s">
        <v>23</v>
      </c>
      <c r="B79" s="355" t="s">
        <v>1480</v>
      </c>
      <c r="C79" s="356" t="s">
        <v>1608</v>
      </c>
      <c r="D79" s="355" t="s">
        <v>1611</v>
      </c>
      <c r="E79" s="355" t="s">
        <v>1612</v>
      </c>
      <c r="F79" s="355">
        <v>720</v>
      </c>
      <c r="G79" s="355">
        <v>78</v>
      </c>
      <c r="H79" s="355">
        <v>550</v>
      </c>
      <c r="I79" s="355">
        <v>281</v>
      </c>
      <c r="J79" s="355">
        <v>269</v>
      </c>
      <c r="K79" s="355">
        <v>18</v>
      </c>
      <c r="L79" s="355">
        <v>11</v>
      </c>
      <c r="M79" s="355">
        <v>7</v>
      </c>
      <c r="N79" s="355">
        <v>0</v>
      </c>
      <c r="O79" s="355">
        <v>0</v>
      </c>
      <c r="P79" s="355">
        <v>0</v>
      </c>
      <c r="Q79" s="355">
        <v>0</v>
      </c>
      <c r="R79" s="355">
        <v>6</v>
      </c>
      <c r="S79" s="355">
        <v>26</v>
      </c>
      <c r="T79" s="355">
        <v>0</v>
      </c>
      <c r="U79" s="355">
        <v>121</v>
      </c>
      <c r="V79" s="355">
        <f t="shared" si="0"/>
        <v>127</v>
      </c>
      <c r="W79" s="355">
        <v>61</v>
      </c>
      <c r="X79" s="355">
        <v>153</v>
      </c>
      <c r="Y79" s="93" t="s">
        <v>5903</v>
      </c>
      <c r="Z79" s="363">
        <v>638</v>
      </c>
      <c r="AA79" s="358">
        <v>26.670787000000001</v>
      </c>
      <c r="AB79" s="358">
        <v>72.341063000000005</v>
      </c>
      <c r="AC79" s="447">
        <v>25.503299999999999</v>
      </c>
      <c r="AD79" s="358"/>
      <c r="AE79" s="358">
        <v>25.503299999999999</v>
      </c>
      <c r="AF79" s="358"/>
      <c r="AG79" s="358"/>
      <c r="AH79" s="447" t="s">
        <v>5879</v>
      </c>
      <c r="AI79" s="838" t="s">
        <v>4008</v>
      </c>
      <c r="AJ79" s="355"/>
      <c r="AK79" s="838" t="s">
        <v>5905</v>
      </c>
      <c r="AL79" s="447">
        <v>42.47</v>
      </c>
      <c r="AM79" s="358"/>
      <c r="AN79" s="358" t="s">
        <v>4272</v>
      </c>
      <c r="AO79" s="463">
        <v>45519</v>
      </c>
      <c r="AP79" s="447" t="s">
        <v>5904</v>
      </c>
      <c r="AQ79" s="447" t="s">
        <v>5906</v>
      </c>
      <c r="AR79" s="358" t="s">
        <v>4274</v>
      </c>
      <c r="AS79" s="447">
        <v>9983289673</v>
      </c>
      <c r="AT79" s="358"/>
      <c r="AU79" s="358"/>
      <c r="AV79" s="358"/>
      <c r="AW79" s="358"/>
      <c r="AX79" s="358"/>
      <c r="AY79" s="358"/>
      <c r="AZ79" s="358"/>
      <c r="BA79" s="447" t="s">
        <v>4277</v>
      </c>
      <c r="BB79" s="829">
        <v>12</v>
      </c>
      <c r="BC79" s="447">
        <v>0</v>
      </c>
      <c r="BD79" s="363" t="s">
        <v>4277</v>
      </c>
      <c r="BE79" s="447">
        <v>25.503299999999999</v>
      </c>
      <c r="BF79" s="363">
        <v>13.503299999999999</v>
      </c>
      <c r="BG79" s="355"/>
      <c r="BH79" s="355"/>
      <c r="BI79" s="355"/>
    </row>
    <row r="80" spans="1:61">
      <c r="A80" s="355" t="s">
        <v>23</v>
      </c>
      <c r="B80" s="355" t="s">
        <v>1480</v>
      </c>
      <c r="C80" s="356" t="s">
        <v>1608</v>
      </c>
      <c r="D80" s="355" t="s">
        <v>1613</v>
      </c>
      <c r="E80" s="355" t="s">
        <v>1614</v>
      </c>
      <c r="F80" s="355">
        <v>335</v>
      </c>
      <c r="G80" s="355">
        <v>100</v>
      </c>
      <c r="H80" s="355">
        <v>617</v>
      </c>
      <c r="I80" s="355">
        <v>336</v>
      </c>
      <c r="J80" s="355">
        <v>281</v>
      </c>
      <c r="K80" s="355">
        <v>464</v>
      </c>
      <c r="L80" s="355">
        <v>248</v>
      </c>
      <c r="M80" s="355">
        <v>216</v>
      </c>
      <c r="N80" s="355">
        <v>0</v>
      </c>
      <c r="O80" s="355">
        <v>0</v>
      </c>
      <c r="P80" s="355">
        <v>0</v>
      </c>
      <c r="Q80" s="355">
        <v>0</v>
      </c>
      <c r="R80" s="355">
        <v>0</v>
      </c>
      <c r="S80" s="355">
        <v>4</v>
      </c>
      <c r="T80" s="355">
        <v>0</v>
      </c>
      <c r="U80" s="355">
        <v>29</v>
      </c>
      <c r="V80" s="355">
        <f t="shared" ref="V80:V153" si="1">R80+T80+U80</f>
        <v>29</v>
      </c>
      <c r="W80" s="355">
        <v>15</v>
      </c>
      <c r="X80" s="355">
        <v>33</v>
      </c>
      <c r="Y80" s="358"/>
      <c r="Z80" s="363">
        <v>208</v>
      </c>
      <c r="AA80" s="358">
        <v>0</v>
      </c>
      <c r="AB80" s="358">
        <v>0</v>
      </c>
      <c r="AC80" s="447">
        <v>3.6745000000000001</v>
      </c>
      <c r="AD80" s="358">
        <v>3.6745000000000001</v>
      </c>
      <c r="AE80" s="358"/>
      <c r="AF80" s="358"/>
      <c r="AG80" s="358"/>
      <c r="AH80" s="447">
        <v>0</v>
      </c>
      <c r="AI80" s="447">
        <v>0</v>
      </c>
      <c r="AJ80" s="355"/>
      <c r="AK80" s="447">
        <v>0</v>
      </c>
      <c r="AL80" s="447">
        <v>0</v>
      </c>
      <c r="AM80" s="358"/>
      <c r="AN80" s="358" t="s">
        <v>4272</v>
      </c>
      <c r="AO80" s="463">
        <v>45519</v>
      </c>
      <c r="AP80" s="447" t="s">
        <v>5897</v>
      </c>
      <c r="AQ80" s="447" t="s">
        <v>5898</v>
      </c>
      <c r="AR80" s="358" t="s">
        <v>4274</v>
      </c>
      <c r="AS80" s="447">
        <v>9116965995</v>
      </c>
      <c r="AT80" s="358"/>
      <c r="AU80" s="358"/>
      <c r="AV80" s="358"/>
      <c r="AW80" s="358"/>
      <c r="AX80" s="358"/>
      <c r="AY80" s="358"/>
      <c r="AZ80" s="358"/>
      <c r="BA80" s="447" t="s">
        <v>4277</v>
      </c>
      <c r="BB80" s="829">
        <v>0</v>
      </c>
      <c r="BC80" s="447">
        <v>0</v>
      </c>
      <c r="BD80" s="363" t="s">
        <v>4277</v>
      </c>
      <c r="BE80" s="447">
        <v>3.6745000000000001</v>
      </c>
      <c r="BF80" s="363">
        <v>3.6745000000000001</v>
      </c>
      <c r="BG80" s="355"/>
      <c r="BH80" s="355"/>
      <c r="BI80" s="355"/>
    </row>
    <row r="81" spans="1:61">
      <c r="A81" s="355" t="s">
        <v>23</v>
      </c>
      <c r="B81" s="355" t="s">
        <v>1480</v>
      </c>
      <c r="C81" s="356" t="s">
        <v>1608</v>
      </c>
      <c r="D81" s="355" t="s">
        <v>1615</v>
      </c>
      <c r="E81" s="355" t="s">
        <v>1616</v>
      </c>
      <c r="F81" s="355">
        <v>253</v>
      </c>
      <c r="G81" s="355">
        <v>19</v>
      </c>
      <c r="H81" s="355">
        <v>129</v>
      </c>
      <c r="I81" s="355">
        <v>71</v>
      </c>
      <c r="J81" s="355">
        <v>58</v>
      </c>
      <c r="K81" s="355">
        <v>0</v>
      </c>
      <c r="L81" s="355">
        <v>0</v>
      </c>
      <c r="M81" s="355">
        <v>0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0</v>
      </c>
      <c r="T81" s="355">
        <v>0</v>
      </c>
      <c r="U81" s="355">
        <v>59</v>
      </c>
      <c r="V81" s="355">
        <f t="shared" si="1"/>
        <v>59</v>
      </c>
      <c r="W81" s="355">
        <v>29</v>
      </c>
      <c r="X81" s="355">
        <v>59</v>
      </c>
      <c r="Y81" s="358"/>
      <c r="Z81" s="363">
        <v>67</v>
      </c>
      <c r="AA81" s="358">
        <v>0</v>
      </c>
      <c r="AB81" s="358">
        <v>0</v>
      </c>
      <c r="AC81" s="447">
        <v>4.8599999999999997E-2</v>
      </c>
      <c r="AD81" s="358">
        <v>4.8599999999999997E-2</v>
      </c>
      <c r="AE81" s="358"/>
      <c r="AF81" s="358"/>
      <c r="AG81" s="358"/>
      <c r="AH81" s="447">
        <v>0</v>
      </c>
      <c r="AI81" s="447">
        <v>0</v>
      </c>
      <c r="AJ81" s="355"/>
      <c r="AK81" s="447">
        <v>0</v>
      </c>
      <c r="AL81" s="447">
        <v>0</v>
      </c>
      <c r="AM81" s="358"/>
      <c r="AN81" s="358" t="s">
        <v>4272</v>
      </c>
      <c r="AO81" s="463">
        <v>45519</v>
      </c>
      <c r="AP81" s="447" t="s">
        <v>5911</v>
      </c>
      <c r="AQ81" s="447" t="s">
        <v>5912</v>
      </c>
      <c r="AR81" s="358" t="s">
        <v>4274</v>
      </c>
      <c r="AS81" s="447">
        <v>8094929505</v>
      </c>
      <c r="AT81" s="358"/>
      <c r="AU81" s="358"/>
      <c r="AV81" s="358"/>
      <c r="AW81" s="358"/>
      <c r="AX81" s="358"/>
      <c r="AY81" s="358"/>
      <c r="AZ81" s="358"/>
      <c r="BA81" s="447" t="s">
        <v>4277</v>
      </c>
      <c r="BB81" s="829">
        <v>0</v>
      </c>
      <c r="BC81" s="447">
        <v>0</v>
      </c>
      <c r="BD81" s="363" t="s">
        <v>4277</v>
      </c>
      <c r="BE81" s="447">
        <v>4.8599999999999997E-2</v>
      </c>
      <c r="BF81" s="363">
        <v>4.8599999999999997E-2</v>
      </c>
      <c r="BG81" s="355"/>
      <c r="BH81" s="355"/>
      <c r="BI81" s="355"/>
    </row>
    <row r="82" spans="1:61" ht="17.25">
      <c r="A82" s="355" t="s">
        <v>23</v>
      </c>
      <c r="B82" s="355" t="s">
        <v>1480</v>
      </c>
      <c r="C82" s="356" t="s">
        <v>1608</v>
      </c>
      <c r="D82" s="355" t="s">
        <v>1617</v>
      </c>
      <c r="E82" s="355" t="s">
        <v>1618</v>
      </c>
      <c r="F82" s="355">
        <v>650</v>
      </c>
      <c r="G82" s="355">
        <v>135</v>
      </c>
      <c r="H82" s="355">
        <v>835</v>
      </c>
      <c r="I82" s="355">
        <v>436</v>
      </c>
      <c r="J82" s="355">
        <v>399</v>
      </c>
      <c r="K82" s="355">
        <v>188</v>
      </c>
      <c r="L82" s="355">
        <v>99</v>
      </c>
      <c r="M82" s="355">
        <v>89</v>
      </c>
      <c r="N82" s="355">
        <v>46</v>
      </c>
      <c r="O82" s="355">
        <v>22</v>
      </c>
      <c r="P82" s="355">
        <v>24</v>
      </c>
      <c r="Q82" s="355">
        <v>0</v>
      </c>
      <c r="R82" s="355">
        <v>28</v>
      </c>
      <c r="S82" s="355">
        <v>39</v>
      </c>
      <c r="T82" s="355">
        <v>0</v>
      </c>
      <c r="U82" s="355">
        <v>116</v>
      </c>
      <c r="V82" s="355">
        <f t="shared" si="1"/>
        <v>144</v>
      </c>
      <c r="W82" s="355">
        <v>57</v>
      </c>
      <c r="X82" s="355">
        <v>183</v>
      </c>
      <c r="Y82" s="93" t="s">
        <v>5899</v>
      </c>
      <c r="Z82" s="452">
        <v>536540517</v>
      </c>
      <c r="AA82" s="358">
        <v>26.681324</v>
      </c>
      <c r="AB82" s="358">
        <v>72.322942999999995</v>
      </c>
      <c r="AC82" s="447">
        <v>38.404499999999999</v>
      </c>
      <c r="AD82" s="358">
        <v>32.4071</v>
      </c>
      <c r="AE82" s="358">
        <v>5.9973999999999998</v>
      </c>
      <c r="AF82" s="358"/>
      <c r="AG82" s="358"/>
      <c r="AH82" s="447" t="s">
        <v>5879</v>
      </c>
      <c r="AI82" s="447" t="s">
        <v>4008</v>
      </c>
      <c r="AJ82" s="355"/>
      <c r="AK82" s="838" t="s">
        <v>5901</v>
      </c>
      <c r="AL82" s="447">
        <v>12.3</v>
      </c>
      <c r="AM82" s="358"/>
      <c r="AN82" s="358" t="s">
        <v>4272</v>
      </c>
      <c r="AO82" s="463">
        <v>45519</v>
      </c>
      <c r="AP82" s="447" t="s">
        <v>5900</v>
      </c>
      <c r="AQ82" s="447" t="s">
        <v>5902</v>
      </c>
      <c r="AR82" s="358" t="s">
        <v>4293</v>
      </c>
      <c r="AS82" s="447">
        <v>821766243</v>
      </c>
      <c r="AT82" s="358"/>
      <c r="AU82" s="358"/>
      <c r="AV82" s="358"/>
      <c r="AW82" s="358"/>
      <c r="AX82" s="358"/>
      <c r="AY82" s="358"/>
      <c r="AZ82" s="358"/>
      <c r="BA82" s="447" t="s">
        <v>4277</v>
      </c>
      <c r="BB82" s="829">
        <v>15</v>
      </c>
      <c r="BC82" s="447">
        <v>0</v>
      </c>
      <c r="BD82" s="363" t="s">
        <v>4277</v>
      </c>
      <c r="BE82" s="447">
        <v>38.404499999999999</v>
      </c>
      <c r="BF82" s="363">
        <v>23.404499999999999</v>
      </c>
      <c r="BG82" s="355"/>
      <c r="BH82" s="355"/>
      <c r="BI82" s="355"/>
    </row>
    <row r="83" spans="1:61" ht="17.25">
      <c r="A83" s="355" t="s">
        <v>23</v>
      </c>
      <c r="B83" s="355" t="s">
        <v>1480</v>
      </c>
      <c r="C83" s="356" t="s">
        <v>1608</v>
      </c>
      <c r="D83" s="355" t="s">
        <v>1619</v>
      </c>
      <c r="E83" s="355" t="s">
        <v>1620</v>
      </c>
      <c r="F83" s="355">
        <v>742</v>
      </c>
      <c r="G83" s="355">
        <v>127</v>
      </c>
      <c r="H83" s="355">
        <v>811</v>
      </c>
      <c r="I83" s="355">
        <v>424</v>
      </c>
      <c r="J83" s="355">
        <v>387</v>
      </c>
      <c r="K83" s="355">
        <v>118</v>
      </c>
      <c r="L83" s="355">
        <v>64</v>
      </c>
      <c r="M83" s="355">
        <v>54</v>
      </c>
      <c r="N83" s="355">
        <v>4</v>
      </c>
      <c r="O83" s="355">
        <v>2</v>
      </c>
      <c r="P83" s="355">
        <v>2</v>
      </c>
      <c r="Q83" s="355">
        <v>0</v>
      </c>
      <c r="R83" s="355">
        <v>0</v>
      </c>
      <c r="S83" s="355">
        <v>18</v>
      </c>
      <c r="T83" s="355">
        <v>0</v>
      </c>
      <c r="U83" s="355">
        <v>21</v>
      </c>
      <c r="V83" s="355">
        <f t="shared" si="1"/>
        <v>21</v>
      </c>
      <c r="W83" s="355">
        <v>11</v>
      </c>
      <c r="X83" s="355">
        <v>39</v>
      </c>
      <c r="Y83" s="93" t="s">
        <v>5907</v>
      </c>
      <c r="Z83" s="363" t="s">
        <v>5908</v>
      </c>
      <c r="AA83" s="358">
        <v>26.699698999999999</v>
      </c>
      <c r="AB83" s="358">
        <v>72.287987000000001</v>
      </c>
      <c r="AC83" s="447">
        <v>17.323699999999999</v>
      </c>
      <c r="AD83" s="358">
        <v>7.3086000000000002</v>
      </c>
      <c r="AE83" s="358">
        <v>10.2151</v>
      </c>
      <c r="AF83" s="358"/>
      <c r="AG83" s="358"/>
      <c r="AH83" s="447" t="s">
        <v>5320</v>
      </c>
      <c r="AI83" s="447" t="s">
        <v>4280</v>
      </c>
      <c r="AJ83" s="355"/>
      <c r="AK83" s="838" t="s">
        <v>5909</v>
      </c>
      <c r="AL83" s="447">
        <v>25.84</v>
      </c>
      <c r="AM83" s="358"/>
      <c r="AN83" s="358" t="s">
        <v>4272</v>
      </c>
      <c r="AO83" s="463">
        <v>45519</v>
      </c>
      <c r="AP83" s="447" t="s">
        <v>5552</v>
      </c>
      <c r="AQ83" s="447" t="s">
        <v>5910</v>
      </c>
      <c r="AR83" s="358" t="s">
        <v>4293</v>
      </c>
      <c r="AS83" s="447">
        <v>8005861694</v>
      </c>
      <c r="AT83" s="358"/>
      <c r="AU83" s="358"/>
      <c r="AV83" s="358"/>
      <c r="AW83" s="358"/>
      <c r="AX83" s="358"/>
      <c r="AY83" s="358"/>
      <c r="AZ83" s="358"/>
      <c r="BA83" s="447" t="s">
        <v>4277</v>
      </c>
      <c r="BB83" s="829">
        <v>10</v>
      </c>
      <c r="BC83" s="447">
        <v>0</v>
      </c>
      <c r="BD83" s="363" t="s">
        <v>4277</v>
      </c>
      <c r="BE83" s="447">
        <v>17.323699999999999</v>
      </c>
      <c r="BF83" s="363">
        <v>7.3236999999999997</v>
      </c>
      <c r="BG83" s="355"/>
      <c r="BH83" s="355"/>
      <c r="BI83" s="355"/>
    </row>
    <row r="84" spans="1:61" ht="31.5">
      <c r="A84" s="355" t="s">
        <v>23</v>
      </c>
      <c r="B84" s="355" t="s">
        <v>1480</v>
      </c>
      <c r="C84" s="356" t="s">
        <v>1621</v>
      </c>
      <c r="D84" s="357" t="s">
        <v>1622</v>
      </c>
      <c r="E84" s="355" t="s">
        <v>1623</v>
      </c>
      <c r="F84" s="355">
        <v>3625</v>
      </c>
      <c r="G84" s="355">
        <v>343</v>
      </c>
      <c r="H84" s="355">
        <v>2175</v>
      </c>
      <c r="I84" s="355">
        <v>1163</v>
      </c>
      <c r="J84" s="355">
        <v>1012</v>
      </c>
      <c r="K84" s="355">
        <v>434</v>
      </c>
      <c r="L84" s="355">
        <v>230</v>
      </c>
      <c r="M84" s="355">
        <v>204</v>
      </c>
      <c r="N84" s="355">
        <v>559</v>
      </c>
      <c r="O84" s="355">
        <v>306</v>
      </c>
      <c r="P84" s="355">
        <v>253</v>
      </c>
      <c r="Q84" s="355">
        <v>0</v>
      </c>
      <c r="R84" s="355">
        <v>0</v>
      </c>
      <c r="S84" s="355">
        <v>2020</v>
      </c>
      <c r="T84" s="355">
        <v>0</v>
      </c>
      <c r="U84" s="355">
        <v>1005</v>
      </c>
      <c r="V84" s="355">
        <f t="shared" si="1"/>
        <v>1005</v>
      </c>
      <c r="W84" s="355">
        <v>2</v>
      </c>
      <c r="X84" s="355">
        <v>3025</v>
      </c>
      <c r="Y84" s="374" t="s">
        <v>6942</v>
      </c>
      <c r="Z84" s="324" t="s">
        <v>6944</v>
      </c>
      <c r="AA84" s="347">
        <v>26.98</v>
      </c>
      <c r="AB84" s="347">
        <v>72.319999999999993</v>
      </c>
      <c r="AC84" s="361">
        <v>2452.4211</v>
      </c>
      <c r="AD84" s="361"/>
      <c r="AE84" s="510">
        <v>2452.4211</v>
      </c>
      <c r="AF84" s="361"/>
      <c r="AG84" s="361"/>
      <c r="AH84" s="361" t="s">
        <v>4682</v>
      </c>
      <c r="AI84" s="451" t="s">
        <v>4007</v>
      </c>
      <c r="AJ84" s="361"/>
      <c r="AK84" s="777" t="s">
        <v>6945</v>
      </c>
      <c r="AL84" s="451">
        <v>14.37</v>
      </c>
      <c r="AM84" s="361"/>
      <c r="AN84" s="361" t="s">
        <v>4272</v>
      </c>
      <c r="AO84" s="479">
        <v>45112</v>
      </c>
      <c r="AP84" s="361" t="s">
        <v>6943</v>
      </c>
      <c r="AQ84" s="361" t="s">
        <v>6946</v>
      </c>
      <c r="AR84" s="361" t="s">
        <v>4293</v>
      </c>
      <c r="AS84" s="451">
        <v>9784509593</v>
      </c>
      <c r="AT84" s="361"/>
      <c r="AU84" s="361"/>
      <c r="AV84" s="361"/>
      <c r="AW84" s="361"/>
      <c r="AX84" s="361"/>
      <c r="AY84" s="361"/>
      <c r="AZ84" s="361"/>
      <c r="BA84" s="451" t="s">
        <v>4277</v>
      </c>
      <c r="BB84" s="451">
        <v>12</v>
      </c>
      <c r="BC84" s="451">
        <v>0</v>
      </c>
      <c r="BD84" s="347" t="s">
        <v>4277</v>
      </c>
      <c r="BE84" s="451">
        <v>2452.4211</v>
      </c>
      <c r="BF84" s="361">
        <v>2380.4209999999998</v>
      </c>
      <c r="BG84" s="355"/>
      <c r="BH84" s="355"/>
      <c r="BI84" s="355"/>
    </row>
    <row r="85" spans="1:61">
      <c r="A85" s="355"/>
      <c r="B85" s="355"/>
      <c r="C85" s="356"/>
      <c r="D85" s="357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294" t="s">
        <v>6947</v>
      </c>
      <c r="Z85" s="368"/>
      <c r="AA85" s="413">
        <v>26.92</v>
      </c>
      <c r="AB85" s="413">
        <v>72.3</v>
      </c>
      <c r="AC85" s="367"/>
      <c r="AD85" s="367"/>
      <c r="AE85" s="529"/>
      <c r="AF85" s="367"/>
      <c r="AG85" s="367"/>
      <c r="AH85" s="367" t="s">
        <v>4682</v>
      </c>
      <c r="AI85" s="601" t="s">
        <v>4327</v>
      </c>
      <c r="AJ85" s="367"/>
      <c r="AK85" s="602" t="s">
        <v>6948</v>
      </c>
      <c r="AL85" s="601">
        <v>23.87</v>
      </c>
      <c r="AM85" s="367"/>
      <c r="AN85" s="367" t="s">
        <v>4272</v>
      </c>
      <c r="AO85" s="601"/>
      <c r="AP85" s="367"/>
      <c r="AQ85" s="367"/>
      <c r="AR85" s="367"/>
      <c r="AS85" s="601"/>
      <c r="AT85" s="367"/>
      <c r="AU85" s="367"/>
      <c r="AV85" s="367"/>
      <c r="AW85" s="367"/>
      <c r="AX85" s="367"/>
      <c r="AY85" s="367"/>
      <c r="AZ85" s="367"/>
      <c r="BA85" s="601" t="s">
        <v>4277</v>
      </c>
      <c r="BB85" s="601">
        <v>18</v>
      </c>
      <c r="BC85" s="601">
        <v>0</v>
      </c>
      <c r="BD85" s="413" t="s">
        <v>4277</v>
      </c>
      <c r="BE85" s="601"/>
      <c r="BF85" s="367"/>
      <c r="BG85" s="355"/>
      <c r="BH85" s="355"/>
      <c r="BI85" s="355"/>
    </row>
    <row r="86" spans="1:61">
      <c r="A86" s="355"/>
      <c r="B86" s="355"/>
      <c r="C86" s="356"/>
      <c r="D86" s="357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294" t="s">
        <v>6949</v>
      </c>
      <c r="Z86" s="368"/>
      <c r="AA86" s="413">
        <v>26.94</v>
      </c>
      <c r="AB86" s="413">
        <v>72.319999999999993</v>
      </c>
      <c r="AC86" s="367"/>
      <c r="AD86" s="367"/>
      <c r="AE86" s="529"/>
      <c r="AF86" s="367"/>
      <c r="AG86" s="367"/>
      <c r="AH86" s="367" t="s">
        <v>4682</v>
      </c>
      <c r="AI86" s="601" t="s">
        <v>4327</v>
      </c>
      <c r="AJ86" s="367"/>
      <c r="AK86" s="602" t="s">
        <v>6950</v>
      </c>
      <c r="AL86" s="601">
        <v>23.87</v>
      </c>
      <c r="AM86" s="367"/>
      <c r="AN86" s="367" t="s">
        <v>4272</v>
      </c>
      <c r="AO86" s="601"/>
      <c r="AP86" s="367"/>
      <c r="AQ86" s="367"/>
      <c r="AR86" s="367"/>
      <c r="AS86" s="601"/>
      <c r="AT86" s="367"/>
      <c r="AU86" s="367"/>
      <c r="AV86" s="367"/>
      <c r="AW86" s="367"/>
      <c r="AX86" s="367"/>
      <c r="AY86" s="367"/>
      <c r="AZ86" s="367"/>
      <c r="BA86" s="601" t="s">
        <v>4277</v>
      </c>
      <c r="BB86" s="601">
        <v>15</v>
      </c>
      <c r="BC86" s="601">
        <v>0</v>
      </c>
      <c r="BD86" s="413" t="s">
        <v>4277</v>
      </c>
      <c r="BE86" s="601"/>
      <c r="BF86" s="367"/>
      <c r="BG86" s="355"/>
      <c r="BH86" s="355"/>
      <c r="BI86" s="355"/>
    </row>
    <row r="87" spans="1:61">
      <c r="A87" s="355"/>
      <c r="B87" s="355"/>
      <c r="C87" s="356"/>
      <c r="D87" s="357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294" t="s">
        <v>6951</v>
      </c>
      <c r="Z87" s="368"/>
      <c r="AA87" s="413">
        <v>26.94</v>
      </c>
      <c r="AB87" s="413">
        <v>72.3</v>
      </c>
      <c r="AC87" s="367"/>
      <c r="AD87" s="367"/>
      <c r="AE87" s="529"/>
      <c r="AF87" s="367"/>
      <c r="AG87" s="367"/>
      <c r="AH87" s="367" t="s">
        <v>4682</v>
      </c>
      <c r="AI87" s="601" t="s">
        <v>4327</v>
      </c>
      <c r="AJ87" s="367"/>
      <c r="AK87" s="602" t="s">
        <v>6952</v>
      </c>
      <c r="AL87" s="601">
        <v>23.87</v>
      </c>
      <c r="AM87" s="367"/>
      <c r="AN87" s="367" t="s">
        <v>4272</v>
      </c>
      <c r="AO87" s="601"/>
      <c r="AP87" s="367"/>
      <c r="AQ87" s="367"/>
      <c r="AR87" s="367"/>
      <c r="AS87" s="601"/>
      <c r="AT87" s="367"/>
      <c r="AU87" s="367"/>
      <c r="AV87" s="367"/>
      <c r="AW87" s="367"/>
      <c r="AX87" s="367"/>
      <c r="AY87" s="367"/>
      <c r="AZ87" s="367"/>
      <c r="BA87" s="601" t="s">
        <v>4277</v>
      </c>
      <c r="BB87" s="601">
        <v>15</v>
      </c>
      <c r="BC87" s="601">
        <v>0</v>
      </c>
      <c r="BD87" s="413" t="s">
        <v>4277</v>
      </c>
      <c r="BE87" s="601"/>
      <c r="BF87" s="367"/>
      <c r="BG87" s="355"/>
      <c r="BH87" s="355"/>
      <c r="BI87" s="355"/>
    </row>
    <row r="88" spans="1:61">
      <c r="A88" s="355"/>
      <c r="B88" s="355"/>
      <c r="C88" s="356"/>
      <c r="D88" s="357"/>
      <c r="E88" s="355"/>
      <c r="F88" s="355"/>
      <c r="G88" s="355"/>
      <c r="H88" s="355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294" t="s">
        <v>6953</v>
      </c>
      <c r="Z88" s="368"/>
      <c r="AA88" s="413">
        <v>26.93</v>
      </c>
      <c r="AB88" s="413">
        <v>72.31</v>
      </c>
      <c r="AC88" s="367"/>
      <c r="AD88" s="367"/>
      <c r="AE88" s="529"/>
      <c r="AF88" s="367"/>
      <c r="AG88" s="367"/>
      <c r="AH88" s="367" t="s">
        <v>4682</v>
      </c>
      <c r="AI88" s="601" t="s">
        <v>4280</v>
      </c>
      <c r="AJ88" s="367"/>
      <c r="AK88" s="602" t="s">
        <v>6954</v>
      </c>
      <c r="AL88" s="601">
        <v>18.2</v>
      </c>
      <c r="AM88" s="367"/>
      <c r="AN88" s="367" t="s">
        <v>4272</v>
      </c>
      <c r="AO88" s="601"/>
      <c r="AP88" s="367"/>
      <c r="AQ88" s="367"/>
      <c r="AR88" s="367"/>
      <c r="AS88" s="601"/>
      <c r="AT88" s="367"/>
      <c r="AU88" s="367"/>
      <c r="AV88" s="367"/>
      <c r="AW88" s="367"/>
      <c r="AX88" s="367"/>
      <c r="AY88" s="367"/>
      <c r="AZ88" s="367"/>
      <c r="BA88" s="601" t="s">
        <v>4277</v>
      </c>
      <c r="BB88" s="601">
        <v>12</v>
      </c>
      <c r="BC88" s="601">
        <v>0</v>
      </c>
      <c r="BD88" s="413" t="s">
        <v>4277</v>
      </c>
      <c r="BE88" s="601"/>
      <c r="BF88" s="367"/>
      <c r="BG88" s="355"/>
      <c r="BH88" s="355"/>
      <c r="BI88" s="355"/>
    </row>
    <row r="89" spans="1:61">
      <c r="A89" s="355" t="s">
        <v>23</v>
      </c>
      <c r="B89" s="355" t="s">
        <v>1480</v>
      </c>
      <c r="C89" s="356" t="s">
        <v>1621</v>
      </c>
      <c r="D89" s="355" t="s">
        <v>1624</v>
      </c>
      <c r="E89" s="355" t="s">
        <v>1625</v>
      </c>
      <c r="F89" s="355">
        <v>824</v>
      </c>
      <c r="G89" s="355">
        <v>194</v>
      </c>
      <c r="H89" s="355">
        <v>1400</v>
      </c>
      <c r="I89" s="355">
        <v>737</v>
      </c>
      <c r="J89" s="355">
        <v>663</v>
      </c>
      <c r="K89" s="355">
        <v>463</v>
      </c>
      <c r="L89" s="355">
        <v>249</v>
      </c>
      <c r="M89" s="355">
        <v>214</v>
      </c>
      <c r="N89" s="355">
        <v>3</v>
      </c>
      <c r="O89" s="355">
        <v>2</v>
      </c>
      <c r="P89" s="355">
        <v>1</v>
      </c>
      <c r="Q89" s="355">
        <v>0</v>
      </c>
      <c r="R89" s="355">
        <v>0</v>
      </c>
      <c r="S89" s="355">
        <v>0</v>
      </c>
      <c r="T89" s="355">
        <v>0</v>
      </c>
      <c r="U89" s="355">
        <v>441</v>
      </c>
      <c r="V89" s="355">
        <f t="shared" si="1"/>
        <v>441</v>
      </c>
      <c r="W89" s="355">
        <v>46</v>
      </c>
      <c r="X89" s="355">
        <v>441</v>
      </c>
      <c r="Y89" s="411">
        <v>0</v>
      </c>
      <c r="Z89" s="372">
        <v>655</v>
      </c>
      <c r="AA89" s="363">
        <v>0</v>
      </c>
      <c r="AB89" s="363">
        <v>0</v>
      </c>
      <c r="AC89" s="358">
        <v>1.7968</v>
      </c>
      <c r="AD89" s="358"/>
      <c r="AE89" s="476">
        <v>1.7968</v>
      </c>
      <c r="AF89" s="358"/>
      <c r="AG89" s="358"/>
      <c r="AH89" s="358">
        <v>0</v>
      </c>
      <c r="AI89" s="447">
        <v>0</v>
      </c>
      <c r="AJ89" s="358"/>
      <c r="AK89" s="447">
        <v>0</v>
      </c>
      <c r="AL89" s="447">
        <v>0</v>
      </c>
      <c r="AM89" s="358"/>
      <c r="AN89" s="358" t="s">
        <v>4272</v>
      </c>
      <c r="AO89" s="447"/>
      <c r="AP89" s="358" t="s">
        <v>6955</v>
      </c>
      <c r="AQ89" s="358" t="s">
        <v>6956</v>
      </c>
      <c r="AR89" s="358" t="s">
        <v>4293</v>
      </c>
      <c r="AS89" s="447">
        <v>982895529</v>
      </c>
      <c r="AT89" s="358"/>
      <c r="AU89" s="358"/>
      <c r="AV89" s="358"/>
      <c r="AW89" s="358"/>
      <c r="AX89" s="358"/>
      <c r="AY89" s="358"/>
      <c r="AZ89" s="358"/>
      <c r="BA89" s="447" t="s">
        <v>4277</v>
      </c>
      <c r="BB89" s="447">
        <v>0</v>
      </c>
      <c r="BC89" s="447">
        <v>0</v>
      </c>
      <c r="BD89" s="363" t="s">
        <v>4277</v>
      </c>
      <c r="BE89" s="447">
        <v>1.7968</v>
      </c>
      <c r="BF89" s="358">
        <v>1.7968</v>
      </c>
      <c r="BG89" s="355"/>
      <c r="BH89" s="355"/>
      <c r="BI89" s="355"/>
    </row>
    <row r="90" spans="1:61">
      <c r="A90" s="355" t="s">
        <v>23</v>
      </c>
      <c r="B90" s="355" t="s">
        <v>1480</v>
      </c>
      <c r="C90" s="356" t="s">
        <v>1621</v>
      </c>
      <c r="D90" s="355" t="s">
        <v>1626</v>
      </c>
      <c r="E90" s="355" t="s">
        <v>1627</v>
      </c>
      <c r="F90" s="355">
        <v>2023</v>
      </c>
      <c r="G90" s="355">
        <v>148</v>
      </c>
      <c r="H90" s="355">
        <v>915</v>
      </c>
      <c r="I90" s="355">
        <v>497</v>
      </c>
      <c r="J90" s="355">
        <v>418</v>
      </c>
      <c r="K90" s="355">
        <v>124</v>
      </c>
      <c r="L90" s="355">
        <v>66</v>
      </c>
      <c r="M90" s="355">
        <v>58</v>
      </c>
      <c r="N90" s="355">
        <v>84</v>
      </c>
      <c r="O90" s="355">
        <v>46</v>
      </c>
      <c r="P90" s="355">
        <v>38</v>
      </c>
      <c r="Q90" s="355">
        <v>0</v>
      </c>
      <c r="R90" s="355">
        <v>0</v>
      </c>
      <c r="S90" s="355">
        <v>608</v>
      </c>
      <c r="T90" s="355">
        <v>0</v>
      </c>
      <c r="U90" s="355">
        <v>130</v>
      </c>
      <c r="V90" s="355">
        <f t="shared" si="1"/>
        <v>130</v>
      </c>
      <c r="W90" s="355">
        <v>69</v>
      </c>
      <c r="X90" s="355">
        <v>738</v>
      </c>
      <c r="Y90" s="411">
        <v>0</v>
      </c>
      <c r="Z90" s="359">
        <v>110122127</v>
      </c>
      <c r="AA90" s="363">
        <v>0</v>
      </c>
      <c r="AB90" s="363">
        <v>0</v>
      </c>
      <c r="AC90" s="358">
        <v>9.2591999999999999</v>
      </c>
      <c r="AD90" s="358"/>
      <c r="AE90" s="476">
        <v>9.2591999999999999</v>
      </c>
      <c r="AF90" s="358"/>
      <c r="AG90" s="358"/>
      <c r="AH90" s="358">
        <v>0</v>
      </c>
      <c r="AI90" s="447">
        <v>0</v>
      </c>
      <c r="AJ90" s="358"/>
      <c r="AK90" s="447">
        <v>0</v>
      </c>
      <c r="AL90" s="447">
        <v>0</v>
      </c>
      <c r="AM90" s="358"/>
      <c r="AN90" s="358" t="s">
        <v>4272</v>
      </c>
      <c r="AO90" s="447"/>
      <c r="AP90" s="358" t="s">
        <v>6957</v>
      </c>
      <c r="AQ90" s="358" t="s">
        <v>6958</v>
      </c>
      <c r="AR90" s="358" t="s">
        <v>4293</v>
      </c>
      <c r="AS90" s="447">
        <v>876950137</v>
      </c>
      <c r="AT90" s="358"/>
      <c r="AU90" s="358"/>
      <c r="AV90" s="358"/>
      <c r="AW90" s="358"/>
      <c r="AX90" s="358"/>
      <c r="AY90" s="358"/>
      <c r="AZ90" s="358"/>
      <c r="BA90" s="447" t="s">
        <v>4277</v>
      </c>
      <c r="BB90" s="447">
        <v>0</v>
      </c>
      <c r="BC90" s="447">
        <v>0</v>
      </c>
      <c r="BD90" s="363" t="s">
        <v>4277</v>
      </c>
      <c r="BE90" s="447">
        <v>9.2591999999999999</v>
      </c>
      <c r="BF90" s="358">
        <v>9.2591999999999999</v>
      </c>
      <c r="BG90" s="355"/>
      <c r="BH90" s="355"/>
      <c r="BI90" s="355"/>
    </row>
    <row r="91" spans="1:61">
      <c r="A91" s="355" t="s">
        <v>23</v>
      </c>
      <c r="B91" s="355" t="s">
        <v>1480</v>
      </c>
      <c r="C91" s="356" t="s">
        <v>1628</v>
      </c>
      <c r="D91" s="357" t="s">
        <v>1629</v>
      </c>
      <c r="E91" s="355" t="s">
        <v>1630</v>
      </c>
      <c r="F91" s="355">
        <v>1548</v>
      </c>
      <c r="G91" s="355">
        <v>278</v>
      </c>
      <c r="H91" s="355">
        <v>1702</v>
      </c>
      <c r="I91" s="355">
        <v>879</v>
      </c>
      <c r="J91" s="355">
        <v>823</v>
      </c>
      <c r="K91" s="355">
        <v>765</v>
      </c>
      <c r="L91" s="355">
        <v>403</v>
      </c>
      <c r="M91" s="355">
        <v>362</v>
      </c>
      <c r="N91" s="355">
        <v>103</v>
      </c>
      <c r="O91" s="355">
        <v>46</v>
      </c>
      <c r="P91" s="355">
        <v>57</v>
      </c>
      <c r="Q91" s="355">
        <v>0</v>
      </c>
      <c r="R91" s="355">
        <v>0</v>
      </c>
      <c r="S91" s="355">
        <v>12</v>
      </c>
      <c r="T91" s="355">
        <v>0</v>
      </c>
      <c r="U91" s="355">
        <v>679</v>
      </c>
      <c r="V91" s="355">
        <f t="shared" si="1"/>
        <v>679</v>
      </c>
      <c r="W91" s="355">
        <v>16</v>
      </c>
      <c r="X91" s="355">
        <v>691</v>
      </c>
      <c r="Y91" s="284" t="s">
        <v>6910</v>
      </c>
      <c r="Z91" s="359">
        <v>632641</v>
      </c>
      <c r="AA91" s="363">
        <v>26.87</v>
      </c>
      <c r="AB91" s="363">
        <v>72.33</v>
      </c>
      <c r="AC91" s="358">
        <v>9.8986000000000001</v>
      </c>
      <c r="AD91" s="358"/>
      <c r="AE91" s="358">
        <v>9.8986000000000001</v>
      </c>
      <c r="AF91" s="358"/>
      <c r="AG91" s="358"/>
      <c r="AH91" s="361" t="s">
        <v>4682</v>
      </c>
      <c r="AI91" s="451" t="s">
        <v>4007</v>
      </c>
      <c r="AJ91" s="361"/>
      <c r="AK91" s="648" t="s">
        <v>6912</v>
      </c>
      <c r="AL91" s="447">
        <v>10</v>
      </c>
      <c r="AM91" s="358"/>
      <c r="AN91" s="358" t="s">
        <v>4272</v>
      </c>
      <c r="AO91" s="463">
        <v>45082</v>
      </c>
      <c r="AP91" s="358" t="s">
        <v>6911</v>
      </c>
      <c r="AQ91" s="358" t="s">
        <v>6913</v>
      </c>
      <c r="AR91" s="358" t="s">
        <v>4293</v>
      </c>
      <c r="AS91" s="447">
        <v>8003000910</v>
      </c>
      <c r="AT91" s="358"/>
      <c r="AU91" s="358"/>
      <c r="AV91" s="358"/>
      <c r="AW91" s="358"/>
      <c r="AX91" s="358"/>
      <c r="AY91" s="358"/>
      <c r="AZ91" s="358"/>
      <c r="BA91" s="505" t="s">
        <v>5750</v>
      </c>
      <c r="BB91" s="447">
        <v>5</v>
      </c>
      <c r="BC91" s="505">
        <v>0</v>
      </c>
      <c r="BD91" s="191" t="s">
        <v>5750</v>
      </c>
      <c r="BE91" s="447">
        <v>9.8986000000000001</v>
      </c>
      <c r="BF91" s="358">
        <v>4.8986000000000001</v>
      </c>
      <c r="BG91" s="355"/>
      <c r="BH91" s="355"/>
      <c r="BI91" s="355"/>
    </row>
    <row r="92" spans="1:61">
      <c r="A92" s="355" t="s">
        <v>23</v>
      </c>
      <c r="B92" s="355" t="s">
        <v>1480</v>
      </c>
      <c r="C92" s="356" t="s">
        <v>1628</v>
      </c>
      <c r="D92" s="355" t="s">
        <v>1631</v>
      </c>
      <c r="E92" s="355" t="s">
        <v>1632</v>
      </c>
      <c r="F92" s="355">
        <v>1187</v>
      </c>
      <c r="G92" s="355">
        <v>214</v>
      </c>
      <c r="H92" s="355">
        <v>1350</v>
      </c>
      <c r="I92" s="355">
        <v>693</v>
      </c>
      <c r="J92" s="355">
        <v>657</v>
      </c>
      <c r="K92" s="355">
        <v>426</v>
      </c>
      <c r="L92" s="355">
        <v>221</v>
      </c>
      <c r="M92" s="355">
        <v>205</v>
      </c>
      <c r="N92" s="355">
        <v>120</v>
      </c>
      <c r="O92" s="355">
        <v>58</v>
      </c>
      <c r="P92" s="355">
        <v>62</v>
      </c>
      <c r="Q92" s="355">
        <v>0</v>
      </c>
      <c r="R92" s="355">
        <v>0</v>
      </c>
      <c r="S92" s="355">
        <v>15</v>
      </c>
      <c r="T92" s="355">
        <v>0</v>
      </c>
      <c r="U92" s="355">
        <v>314</v>
      </c>
      <c r="V92" s="355">
        <f t="shared" si="1"/>
        <v>314</v>
      </c>
      <c r="W92" s="355">
        <v>129</v>
      </c>
      <c r="X92" s="355">
        <v>329</v>
      </c>
      <c r="Y92" s="284" t="s">
        <v>6914</v>
      </c>
      <c r="Z92" s="359">
        <v>463464465</v>
      </c>
      <c r="AA92" s="363">
        <v>26.88</v>
      </c>
      <c r="AB92" s="363">
        <v>72.31</v>
      </c>
      <c r="AC92" s="358">
        <v>43.560299999999998</v>
      </c>
      <c r="AD92" s="358">
        <v>43.560299999999998</v>
      </c>
      <c r="AE92" s="358"/>
      <c r="AF92" s="358"/>
      <c r="AG92" s="358"/>
      <c r="AH92" s="361" t="s">
        <v>4682</v>
      </c>
      <c r="AI92" s="451" t="s">
        <v>4327</v>
      </c>
      <c r="AJ92" s="361"/>
      <c r="AK92" s="648" t="s">
        <v>6916</v>
      </c>
      <c r="AL92" s="447">
        <v>16.29</v>
      </c>
      <c r="AM92" s="358"/>
      <c r="AN92" s="358" t="s">
        <v>4272</v>
      </c>
      <c r="AO92" s="463">
        <v>45082</v>
      </c>
      <c r="AP92" s="358" t="s">
        <v>6915</v>
      </c>
      <c r="AQ92" s="358" t="s">
        <v>6917</v>
      </c>
      <c r="AR92" s="358" t="s">
        <v>4293</v>
      </c>
      <c r="AS92" s="447">
        <v>7568040579</v>
      </c>
      <c r="AT92" s="358"/>
      <c r="AU92" s="358"/>
      <c r="AV92" s="358"/>
      <c r="AW92" s="358"/>
      <c r="AX92" s="358"/>
      <c r="AY92" s="358"/>
      <c r="AZ92" s="358"/>
      <c r="BA92" s="505" t="s">
        <v>5750</v>
      </c>
      <c r="BB92" s="447">
        <v>14</v>
      </c>
      <c r="BC92" s="505">
        <v>0</v>
      </c>
      <c r="BD92" s="191" t="s">
        <v>5750</v>
      </c>
      <c r="BE92" s="447">
        <v>43.560299999999998</v>
      </c>
      <c r="BF92" s="358">
        <v>29.560300000000002</v>
      </c>
      <c r="BG92" s="355"/>
      <c r="BH92" s="355"/>
      <c r="BI92" s="355"/>
    </row>
    <row r="93" spans="1:61">
      <c r="A93" s="355" t="s">
        <v>23</v>
      </c>
      <c r="B93" s="355" t="s">
        <v>1480</v>
      </c>
      <c r="C93" s="356" t="s">
        <v>1633</v>
      </c>
      <c r="D93" s="357" t="s">
        <v>1634</v>
      </c>
      <c r="E93" s="355" t="s">
        <v>1635</v>
      </c>
      <c r="F93" s="355">
        <v>1693</v>
      </c>
      <c r="G93" s="355">
        <v>267</v>
      </c>
      <c r="H93" s="355">
        <v>1838</v>
      </c>
      <c r="I93" s="355">
        <v>976</v>
      </c>
      <c r="J93" s="355">
        <v>862</v>
      </c>
      <c r="K93" s="355">
        <v>716</v>
      </c>
      <c r="L93" s="355">
        <v>394</v>
      </c>
      <c r="M93" s="355">
        <v>322</v>
      </c>
      <c r="N93" s="355">
        <v>99</v>
      </c>
      <c r="O93" s="355">
        <v>53</v>
      </c>
      <c r="P93" s="355">
        <v>46</v>
      </c>
      <c r="Q93" s="355">
        <v>0</v>
      </c>
      <c r="R93" s="355">
        <v>0</v>
      </c>
      <c r="S93" s="355">
        <v>28</v>
      </c>
      <c r="T93" s="355">
        <v>0</v>
      </c>
      <c r="U93" s="355">
        <v>161</v>
      </c>
      <c r="V93" s="355">
        <f t="shared" si="1"/>
        <v>161</v>
      </c>
      <c r="W93" s="355">
        <v>56</v>
      </c>
      <c r="X93" s="355">
        <v>189</v>
      </c>
      <c r="Y93" s="284" t="s">
        <v>4054</v>
      </c>
      <c r="Z93" s="359">
        <v>2198</v>
      </c>
      <c r="AA93" s="358"/>
      <c r="AB93" s="358"/>
      <c r="AC93" s="358">
        <v>10.141299999999999</v>
      </c>
      <c r="AD93" s="358"/>
      <c r="AE93" s="358">
        <v>10.141299999999999</v>
      </c>
      <c r="AF93" s="358"/>
      <c r="AG93" s="358"/>
      <c r="AH93" s="361" t="s">
        <v>4682</v>
      </c>
      <c r="AI93" s="451" t="s">
        <v>4007</v>
      </c>
      <c r="AJ93" s="361"/>
      <c r="AK93" s="648" t="s">
        <v>4053</v>
      </c>
      <c r="AL93" s="447">
        <v>6.58</v>
      </c>
      <c r="AM93" s="358"/>
      <c r="AN93" s="358" t="s">
        <v>4272</v>
      </c>
      <c r="AO93" s="463">
        <v>44854</v>
      </c>
      <c r="AP93" s="358" t="s">
        <v>8199</v>
      </c>
      <c r="AQ93" s="358" t="s">
        <v>8200</v>
      </c>
      <c r="AR93" s="358" t="s">
        <v>4274</v>
      </c>
      <c r="AS93" s="447">
        <v>9982366049</v>
      </c>
      <c r="AT93" s="358"/>
      <c r="AU93" s="358"/>
      <c r="AV93" s="358"/>
      <c r="AW93" s="358"/>
      <c r="AX93" s="358"/>
      <c r="AY93" s="358"/>
      <c r="AZ93" s="358"/>
      <c r="BA93" s="505" t="s">
        <v>5750</v>
      </c>
      <c r="BB93" s="834">
        <v>2</v>
      </c>
      <c r="BC93" s="505">
        <v>0</v>
      </c>
      <c r="BD93" s="366"/>
      <c r="BE93" s="834">
        <v>10.141299999999999</v>
      </c>
      <c r="BF93" s="130">
        <v>3.1413000000000002</v>
      </c>
      <c r="BG93" s="355"/>
      <c r="BH93" s="355"/>
      <c r="BI93" s="355"/>
    </row>
    <row r="94" spans="1:61">
      <c r="A94" s="355"/>
      <c r="B94" s="355"/>
      <c r="C94" s="356"/>
      <c r="D94" s="357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294" t="s">
        <v>6940</v>
      </c>
      <c r="Z94" s="368">
        <v>2</v>
      </c>
      <c r="AA94" s="367"/>
      <c r="AB94" s="367"/>
      <c r="AC94" s="367"/>
      <c r="AD94" s="367"/>
      <c r="AE94" s="367"/>
      <c r="AF94" s="367"/>
      <c r="AG94" s="367"/>
      <c r="AH94" s="367" t="s">
        <v>4682</v>
      </c>
      <c r="AI94" s="601" t="s">
        <v>4007</v>
      </c>
      <c r="AJ94" s="367"/>
      <c r="AK94" s="602" t="s">
        <v>6941</v>
      </c>
      <c r="AL94" s="601">
        <v>12.31</v>
      </c>
      <c r="AM94" s="367"/>
      <c r="AN94" s="367" t="s">
        <v>4272</v>
      </c>
      <c r="AO94" s="601"/>
      <c r="AP94" s="367"/>
      <c r="AQ94" s="367"/>
      <c r="AR94" s="367"/>
      <c r="AS94" s="601"/>
      <c r="AT94" s="367"/>
      <c r="AU94" s="367"/>
      <c r="AV94" s="367"/>
      <c r="AW94" s="367"/>
      <c r="AX94" s="367"/>
      <c r="AY94" s="367"/>
      <c r="AZ94" s="367"/>
      <c r="BA94" s="835" t="s">
        <v>5750</v>
      </c>
      <c r="BB94" s="835">
        <v>5</v>
      </c>
      <c r="BC94" s="835">
        <v>0</v>
      </c>
      <c r="BD94" s="370"/>
      <c r="BE94" s="835"/>
      <c r="BF94" s="371"/>
      <c r="BG94" s="355"/>
      <c r="BH94" s="355"/>
      <c r="BI94" s="355"/>
    </row>
    <row r="95" spans="1:61">
      <c r="A95" s="355" t="s">
        <v>23</v>
      </c>
      <c r="B95" s="355" t="s">
        <v>1480</v>
      </c>
      <c r="C95" s="356" t="s">
        <v>1633</v>
      </c>
      <c r="D95" s="355" t="s">
        <v>1636</v>
      </c>
      <c r="E95" s="355" t="s">
        <v>1637</v>
      </c>
      <c r="F95" s="355">
        <v>1059</v>
      </c>
      <c r="G95" s="355">
        <v>138</v>
      </c>
      <c r="H95" s="355">
        <v>811</v>
      </c>
      <c r="I95" s="355">
        <v>424</v>
      </c>
      <c r="J95" s="355">
        <v>387</v>
      </c>
      <c r="K95" s="355">
        <v>316</v>
      </c>
      <c r="L95" s="355">
        <v>161</v>
      </c>
      <c r="M95" s="355">
        <v>155</v>
      </c>
      <c r="N95" s="355">
        <v>0</v>
      </c>
      <c r="O95" s="355">
        <v>0</v>
      </c>
      <c r="P95" s="355">
        <v>0</v>
      </c>
      <c r="Q95" s="355">
        <v>0</v>
      </c>
      <c r="R95" s="355">
        <v>0</v>
      </c>
      <c r="S95" s="355">
        <v>27</v>
      </c>
      <c r="T95" s="355">
        <v>0</v>
      </c>
      <c r="U95" s="355">
        <v>77</v>
      </c>
      <c r="V95" s="355">
        <f t="shared" si="1"/>
        <v>77</v>
      </c>
      <c r="W95" s="355">
        <v>38</v>
      </c>
      <c r="X95" s="355">
        <v>104</v>
      </c>
      <c r="Y95" s="284" t="s">
        <v>8201</v>
      </c>
      <c r="Z95" s="372">
        <v>387</v>
      </c>
      <c r="AA95" s="358"/>
      <c r="AB95" s="358"/>
      <c r="AC95" s="358">
        <v>13.824</v>
      </c>
      <c r="AD95" s="358"/>
      <c r="AE95" s="358">
        <v>13.824</v>
      </c>
      <c r="AF95" s="358"/>
      <c r="AG95" s="358"/>
      <c r="AH95" s="361" t="s">
        <v>4682</v>
      </c>
      <c r="AI95" s="451" t="s">
        <v>4327</v>
      </c>
      <c r="AJ95" s="361"/>
      <c r="AK95" s="648" t="s">
        <v>8203</v>
      </c>
      <c r="AL95" s="447">
        <v>15.78</v>
      </c>
      <c r="AM95" s="358"/>
      <c r="AN95" s="358" t="s">
        <v>4272</v>
      </c>
      <c r="AO95" s="463">
        <v>44854</v>
      </c>
      <c r="AP95" s="358" t="s">
        <v>8202</v>
      </c>
      <c r="AQ95" s="358" t="s">
        <v>8204</v>
      </c>
      <c r="AR95" s="358" t="s">
        <v>4274</v>
      </c>
      <c r="AS95" s="447">
        <v>9928735907</v>
      </c>
      <c r="AT95" s="358"/>
      <c r="AU95" s="358"/>
      <c r="AV95" s="358"/>
      <c r="AW95" s="358"/>
      <c r="AX95" s="358"/>
      <c r="AY95" s="358"/>
      <c r="AZ95" s="358"/>
      <c r="BA95" s="505" t="s">
        <v>5750</v>
      </c>
      <c r="BB95" s="834">
        <v>5</v>
      </c>
      <c r="BC95" s="505">
        <v>0</v>
      </c>
      <c r="BD95" s="366"/>
      <c r="BE95" s="834">
        <v>13.824</v>
      </c>
      <c r="BF95" s="130">
        <v>8.8239999999999998</v>
      </c>
      <c r="BG95" s="355"/>
      <c r="BH95" s="355"/>
      <c r="BI95" s="355"/>
    </row>
    <row r="96" spans="1:61">
      <c r="A96" s="355" t="s">
        <v>23</v>
      </c>
      <c r="B96" s="355" t="s">
        <v>1480</v>
      </c>
      <c r="C96" s="356" t="s">
        <v>1638</v>
      </c>
      <c r="D96" s="357" t="s">
        <v>1639</v>
      </c>
      <c r="E96" s="355" t="s">
        <v>1640</v>
      </c>
      <c r="F96" s="355">
        <v>486.51</v>
      </c>
      <c r="G96" s="355">
        <v>139</v>
      </c>
      <c r="H96" s="355">
        <v>787</v>
      </c>
      <c r="I96" s="355">
        <v>404</v>
      </c>
      <c r="J96" s="355">
        <v>383</v>
      </c>
      <c r="K96" s="355">
        <v>77</v>
      </c>
      <c r="L96" s="355">
        <v>41</v>
      </c>
      <c r="M96" s="355">
        <v>36</v>
      </c>
      <c r="N96" s="355">
        <v>0</v>
      </c>
      <c r="O96" s="355">
        <v>0</v>
      </c>
      <c r="P96" s="355">
        <v>0</v>
      </c>
      <c r="Q96" s="355">
        <v>0</v>
      </c>
      <c r="R96" s="355">
        <v>0</v>
      </c>
      <c r="S96" s="355">
        <v>179</v>
      </c>
      <c r="T96" s="355">
        <v>0</v>
      </c>
      <c r="U96" s="355">
        <v>0</v>
      </c>
      <c r="V96" s="355">
        <f t="shared" si="1"/>
        <v>0</v>
      </c>
      <c r="W96" s="355">
        <v>142.1</v>
      </c>
      <c r="X96" s="355">
        <v>179</v>
      </c>
      <c r="Y96" s="355"/>
      <c r="Z96" s="355"/>
      <c r="AA96" s="355"/>
      <c r="AB96" s="355"/>
      <c r="AC96" s="355"/>
      <c r="AD96" s="355"/>
      <c r="AE96" s="355"/>
      <c r="AF96" s="355"/>
      <c r="AG96" s="355"/>
      <c r="AH96" s="355"/>
      <c r="AI96" s="775"/>
      <c r="AJ96" s="355"/>
      <c r="AK96" s="775"/>
      <c r="AL96" s="775"/>
      <c r="AM96" s="355"/>
      <c r="AN96" s="355"/>
      <c r="AO96" s="775"/>
      <c r="AP96" s="355"/>
      <c r="AQ96" s="355"/>
      <c r="AR96" s="355"/>
      <c r="AS96" s="775"/>
      <c r="AT96" s="355"/>
      <c r="AU96" s="355"/>
      <c r="AV96" s="355"/>
      <c r="AW96" s="355"/>
      <c r="AX96" s="355"/>
      <c r="AY96" s="355"/>
      <c r="AZ96" s="355"/>
      <c r="BA96" s="775"/>
      <c r="BB96" s="775"/>
      <c r="BC96" s="775"/>
      <c r="BD96" s="772"/>
      <c r="BE96" s="775"/>
      <c r="BF96" s="355"/>
      <c r="BG96" s="355"/>
      <c r="BH96" s="355"/>
      <c r="BI96" s="355"/>
    </row>
    <row r="97" spans="1:61">
      <c r="A97" s="355" t="s">
        <v>23</v>
      </c>
      <c r="B97" s="355" t="s">
        <v>1480</v>
      </c>
      <c r="C97" s="356" t="s">
        <v>1638</v>
      </c>
      <c r="D97" s="355" t="s">
        <v>1641</v>
      </c>
      <c r="E97" s="355" t="s">
        <v>1642</v>
      </c>
      <c r="F97" s="355">
        <v>752.06</v>
      </c>
      <c r="G97" s="355">
        <v>110</v>
      </c>
      <c r="H97" s="355">
        <v>664</v>
      </c>
      <c r="I97" s="355">
        <v>358</v>
      </c>
      <c r="J97" s="355">
        <v>306</v>
      </c>
      <c r="K97" s="355">
        <v>204</v>
      </c>
      <c r="L97" s="355">
        <v>113</v>
      </c>
      <c r="M97" s="355">
        <v>91</v>
      </c>
      <c r="N97" s="355">
        <v>0</v>
      </c>
      <c r="O97" s="355">
        <v>0</v>
      </c>
      <c r="P97" s="355">
        <v>0</v>
      </c>
      <c r="Q97" s="355">
        <v>0</v>
      </c>
      <c r="R97" s="355">
        <v>0</v>
      </c>
      <c r="S97" s="355">
        <v>0</v>
      </c>
      <c r="T97" s="355">
        <v>0</v>
      </c>
      <c r="U97" s="355">
        <v>0</v>
      </c>
      <c r="V97" s="355">
        <f t="shared" si="1"/>
        <v>0</v>
      </c>
      <c r="W97" s="355">
        <v>194.02</v>
      </c>
      <c r="X97" s="355">
        <v>0</v>
      </c>
      <c r="Y97" s="355"/>
      <c r="Z97" s="355"/>
      <c r="AA97" s="355"/>
      <c r="AB97" s="355"/>
      <c r="AC97" s="355"/>
      <c r="AD97" s="355"/>
      <c r="AE97" s="355"/>
      <c r="AF97" s="355"/>
      <c r="AG97" s="355"/>
      <c r="AH97" s="355"/>
      <c r="AI97" s="775"/>
      <c r="AJ97" s="355"/>
      <c r="AK97" s="775"/>
      <c r="AL97" s="775"/>
      <c r="AM97" s="355"/>
      <c r="AN97" s="355"/>
      <c r="AO97" s="775"/>
      <c r="AP97" s="355"/>
      <c r="AQ97" s="355"/>
      <c r="AR97" s="355"/>
      <c r="AS97" s="775"/>
      <c r="AT97" s="355"/>
      <c r="AU97" s="355"/>
      <c r="AV97" s="355"/>
      <c r="AW97" s="355"/>
      <c r="AX97" s="355"/>
      <c r="AY97" s="355"/>
      <c r="AZ97" s="355"/>
      <c r="BA97" s="775"/>
      <c r="BB97" s="775"/>
      <c r="BC97" s="775"/>
      <c r="BD97" s="772"/>
      <c r="BE97" s="775"/>
      <c r="BF97" s="355"/>
      <c r="BG97" s="355"/>
      <c r="BH97" s="355"/>
      <c r="BI97" s="355"/>
    </row>
    <row r="98" spans="1:61">
      <c r="A98" s="355" t="s">
        <v>23</v>
      </c>
      <c r="B98" s="355" t="s">
        <v>1480</v>
      </c>
      <c r="C98" s="356" t="s">
        <v>1638</v>
      </c>
      <c r="D98" s="355" t="s">
        <v>1643</v>
      </c>
      <c r="E98" s="355" t="s">
        <v>1644</v>
      </c>
      <c r="F98" s="355">
        <v>715.08</v>
      </c>
      <c r="G98" s="355">
        <v>131</v>
      </c>
      <c r="H98" s="355">
        <v>820</v>
      </c>
      <c r="I98" s="355">
        <v>415</v>
      </c>
      <c r="J98" s="355">
        <v>405</v>
      </c>
      <c r="K98" s="355">
        <v>73</v>
      </c>
      <c r="L98" s="355">
        <v>32</v>
      </c>
      <c r="M98" s="355">
        <v>41</v>
      </c>
      <c r="N98" s="355">
        <v>39</v>
      </c>
      <c r="O98" s="355">
        <v>20</v>
      </c>
      <c r="P98" s="355">
        <v>19</v>
      </c>
      <c r="Q98" s="355">
        <v>0</v>
      </c>
      <c r="R98" s="355">
        <v>0</v>
      </c>
      <c r="S98" s="355">
        <v>0</v>
      </c>
      <c r="T98" s="355">
        <v>0</v>
      </c>
      <c r="U98" s="355">
        <v>0</v>
      </c>
      <c r="V98" s="355">
        <f t="shared" si="1"/>
        <v>0</v>
      </c>
      <c r="W98" s="355">
        <v>277.89999999999998</v>
      </c>
      <c r="X98" s="355">
        <v>0</v>
      </c>
      <c r="Y98" s="355"/>
      <c r="Z98" s="355"/>
      <c r="AA98" s="355"/>
      <c r="AB98" s="355"/>
      <c r="AC98" s="355"/>
      <c r="AD98" s="355"/>
      <c r="AE98" s="355"/>
      <c r="AF98" s="355"/>
      <c r="AG98" s="355"/>
      <c r="AH98" s="355"/>
      <c r="AI98" s="775"/>
      <c r="AJ98" s="355"/>
      <c r="AK98" s="775"/>
      <c r="AL98" s="775"/>
      <c r="AM98" s="355"/>
      <c r="AN98" s="355"/>
      <c r="AO98" s="775"/>
      <c r="AP98" s="355"/>
      <c r="AQ98" s="355"/>
      <c r="AR98" s="355"/>
      <c r="AS98" s="775"/>
      <c r="AT98" s="355"/>
      <c r="AU98" s="355"/>
      <c r="AV98" s="355"/>
      <c r="AW98" s="355"/>
      <c r="AX98" s="355"/>
      <c r="AY98" s="355"/>
      <c r="AZ98" s="355"/>
      <c r="BA98" s="775"/>
      <c r="BB98" s="775"/>
      <c r="BC98" s="775"/>
      <c r="BD98" s="772"/>
      <c r="BE98" s="775"/>
      <c r="BF98" s="355"/>
      <c r="BG98" s="355"/>
      <c r="BH98" s="355"/>
      <c r="BI98" s="355"/>
    </row>
    <row r="99" spans="1:61">
      <c r="A99" s="355" t="s">
        <v>23</v>
      </c>
      <c r="B99" s="355" t="s">
        <v>1480</v>
      </c>
      <c r="C99" s="356" t="s">
        <v>1638</v>
      </c>
      <c r="D99" s="355" t="s">
        <v>1645</v>
      </c>
      <c r="E99" s="355" t="s">
        <v>1646</v>
      </c>
      <c r="F99" s="355">
        <v>297.88</v>
      </c>
      <c r="G99" s="355">
        <v>155</v>
      </c>
      <c r="H99" s="355">
        <v>840</v>
      </c>
      <c r="I99" s="355">
        <v>452</v>
      </c>
      <c r="J99" s="355">
        <v>388</v>
      </c>
      <c r="K99" s="355">
        <v>0</v>
      </c>
      <c r="L99" s="355">
        <v>0</v>
      </c>
      <c r="M99" s="355">
        <v>0</v>
      </c>
      <c r="N99" s="355">
        <v>0</v>
      </c>
      <c r="O99" s="355">
        <v>0</v>
      </c>
      <c r="P99" s="355">
        <v>0</v>
      </c>
      <c r="Q99" s="355">
        <v>0</v>
      </c>
      <c r="R99" s="355">
        <v>0</v>
      </c>
      <c r="S99" s="355">
        <v>0</v>
      </c>
      <c r="T99" s="355">
        <v>0</v>
      </c>
      <c r="U99" s="355">
        <v>0</v>
      </c>
      <c r="V99" s="355">
        <f t="shared" si="1"/>
        <v>0</v>
      </c>
      <c r="W99" s="355">
        <v>86.1</v>
      </c>
      <c r="X99" s="355">
        <v>0</v>
      </c>
      <c r="Y99" s="355"/>
      <c r="Z99" s="355"/>
      <c r="AA99" s="355"/>
      <c r="AB99" s="355"/>
      <c r="AC99" s="355"/>
      <c r="AD99" s="355"/>
      <c r="AE99" s="355"/>
      <c r="AF99" s="355"/>
      <c r="AG99" s="355"/>
      <c r="AH99" s="355"/>
      <c r="AI99" s="775"/>
      <c r="AJ99" s="355"/>
      <c r="AK99" s="775"/>
      <c r="AL99" s="775"/>
      <c r="AM99" s="355"/>
      <c r="AN99" s="355"/>
      <c r="AO99" s="775"/>
      <c r="AP99" s="355"/>
      <c r="AQ99" s="355"/>
      <c r="AR99" s="355"/>
      <c r="AS99" s="775"/>
      <c r="AT99" s="355"/>
      <c r="AU99" s="355"/>
      <c r="AV99" s="355"/>
      <c r="AW99" s="355"/>
      <c r="AX99" s="355"/>
      <c r="AY99" s="355"/>
      <c r="AZ99" s="355"/>
      <c r="BA99" s="775"/>
      <c r="BB99" s="775"/>
      <c r="BC99" s="775"/>
      <c r="BD99" s="772"/>
      <c r="BE99" s="775"/>
      <c r="BF99" s="355"/>
      <c r="BG99" s="355"/>
      <c r="BH99" s="355"/>
      <c r="BI99" s="355"/>
    </row>
    <row r="100" spans="1:61">
      <c r="A100" s="355" t="s">
        <v>23</v>
      </c>
      <c r="B100" s="355" t="s">
        <v>1480</v>
      </c>
      <c r="C100" s="356" t="s">
        <v>1638</v>
      </c>
      <c r="D100" s="355" t="s">
        <v>1647</v>
      </c>
      <c r="E100" s="355" t="s">
        <v>1648</v>
      </c>
      <c r="F100" s="355">
        <v>349.37</v>
      </c>
      <c r="G100" s="355">
        <v>72</v>
      </c>
      <c r="H100" s="355">
        <v>442</v>
      </c>
      <c r="I100" s="355">
        <v>227</v>
      </c>
      <c r="J100" s="355">
        <v>215</v>
      </c>
      <c r="K100" s="355">
        <v>333</v>
      </c>
      <c r="L100" s="355">
        <v>176</v>
      </c>
      <c r="M100" s="355">
        <v>157</v>
      </c>
      <c r="N100" s="355">
        <v>0</v>
      </c>
      <c r="O100" s="355">
        <v>0</v>
      </c>
      <c r="P100" s="355">
        <v>0</v>
      </c>
      <c r="Q100" s="355">
        <v>0</v>
      </c>
      <c r="R100" s="355">
        <v>0</v>
      </c>
      <c r="S100" s="355">
        <v>0</v>
      </c>
      <c r="T100" s="355">
        <v>0</v>
      </c>
      <c r="U100" s="355">
        <v>0</v>
      </c>
      <c r="V100" s="355">
        <f t="shared" si="1"/>
        <v>0</v>
      </c>
      <c r="W100" s="355">
        <v>98.1</v>
      </c>
      <c r="X100" s="355">
        <v>0</v>
      </c>
      <c r="Y100" s="355"/>
      <c r="Z100" s="355"/>
      <c r="AA100" s="355"/>
      <c r="AB100" s="355"/>
      <c r="AC100" s="355"/>
      <c r="AD100" s="355"/>
      <c r="AE100" s="355"/>
      <c r="AF100" s="355"/>
      <c r="AG100" s="355"/>
      <c r="AH100" s="355"/>
      <c r="AI100" s="775"/>
      <c r="AJ100" s="355"/>
      <c r="AK100" s="775"/>
      <c r="AL100" s="775"/>
      <c r="AM100" s="355"/>
      <c r="AN100" s="355"/>
      <c r="AO100" s="775"/>
      <c r="AP100" s="355"/>
      <c r="AQ100" s="355"/>
      <c r="AR100" s="355"/>
      <c r="AS100" s="775"/>
      <c r="AT100" s="355"/>
      <c r="AU100" s="355"/>
      <c r="AV100" s="355"/>
      <c r="AW100" s="355"/>
      <c r="AX100" s="355"/>
      <c r="AY100" s="355"/>
      <c r="AZ100" s="355"/>
      <c r="BA100" s="775"/>
      <c r="BB100" s="775"/>
      <c r="BC100" s="775"/>
      <c r="BD100" s="772"/>
      <c r="BE100" s="775"/>
      <c r="BF100" s="355"/>
      <c r="BG100" s="355"/>
      <c r="BH100" s="355"/>
      <c r="BI100" s="355"/>
    </row>
    <row r="101" spans="1:61">
      <c r="A101" s="355" t="s">
        <v>23</v>
      </c>
      <c r="B101" s="355" t="s">
        <v>1480</v>
      </c>
      <c r="C101" s="356" t="s">
        <v>1649</v>
      </c>
      <c r="D101" s="357" t="s">
        <v>1649</v>
      </c>
      <c r="E101" s="355" t="s">
        <v>1650</v>
      </c>
      <c r="F101" s="355">
        <v>1334.78</v>
      </c>
      <c r="G101" s="355">
        <v>126</v>
      </c>
      <c r="H101" s="355">
        <v>699</v>
      </c>
      <c r="I101" s="355">
        <v>361</v>
      </c>
      <c r="J101" s="355">
        <v>338</v>
      </c>
      <c r="K101" s="355">
        <v>68</v>
      </c>
      <c r="L101" s="355">
        <v>41</v>
      </c>
      <c r="M101" s="355">
        <v>27</v>
      </c>
      <c r="N101" s="355">
        <v>6</v>
      </c>
      <c r="O101" s="355">
        <v>3</v>
      </c>
      <c r="P101" s="355">
        <v>3</v>
      </c>
      <c r="Q101" s="355">
        <v>0</v>
      </c>
      <c r="R101" s="355">
        <v>60</v>
      </c>
      <c r="S101" s="355">
        <v>325</v>
      </c>
      <c r="T101" s="355">
        <v>0</v>
      </c>
      <c r="U101" s="355">
        <v>112</v>
      </c>
      <c r="V101" s="355">
        <f t="shared" si="1"/>
        <v>172</v>
      </c>
      <c r="W101" s="355">
        <v>79.78</v>
      </c>
      <c r="X101" s="355">
        <v>497</v>
      </c>
      <c r="Y101" s="355"/>
      <c r="Z101" s="355"/>
      <c r="AA101" s="355"/>
      <c r="AB101" s="355"/>
      <c r="AC101" s="355"/>
      <c r="AD101" s="355"/>
      <c r="AE101" s="355"/>
      <c r="AF101" s="355"/>
      <c r="AG101" s="355"/>
      <c r="AH101" s="355"/>
      <c r="AI101" s="775"/>
      <c r="AJ101" s="355"/>
      <c r="AK101" s="775"/>
      <c r="AL101" s="775"/>
      <c r="AM101" s="355"/>
      <c r="AN101" s="355"/>
      <c r="AO101" s="775"/>
      <c r="AP101" s="355"/>
      <c r="AQ101" s="355"/>
      <c r="AR101" s="355"/>
      <c r="AS101" s="775"/>
      <c r="AT101" s="355"/>
      <c r="AU101" s="355"/>
      <c r="AV101" s="355"/>
      <c r="AW101" s="355"/>
      <c r="AX101" s="355"/>
      <c r="AY101" s="355"/>
      <c r="AZ101" s="355"/>
      <c r="BA101" s="775"/>
      <c r="BB101" s="775"/>
      <c r="BC101" s="775"/>
      <c r="BD101" s="772"/>
      <c r="BE101" s="775"/>
      <c r="BF101" s="355"/>
      <c r="BG101" s="355"/>
      <c r="BH101" s="355"/>
      <c r="BI101" s="355"/>
    </row>
    <row r="102" spans="1:61">
      <c r="A102" s="355" t="s">
        <v>23</v>
      </c>
      <c r="B102" s="355" t="s">
        <v>1480</v>
      </c>
      <c r="C102" s="356" t="s">
        <v>1649</v>
      </c>
      <c r="D102" s="355" t="s">
        <v>1651</v>
      </c>
      <c r="E102" s="355" t="s">
        <v>1652</v>
      </c>
      <c r="F102" s="355">
        <v>1345</v>
      </c>
      <c r="G102" s="355">
        <v>149</v>
      </c>
      <c r="H102" s="355">
        <v>961</v>
      </c>
      <c r="I102" s="355">
        <v>504</v>
      </c>
      <c r="J102" s="355">
        <v>457</v>
      </c>
      <c r="K102" s="355">
        <v>37</v>
      </c>
      <c r="L102" s="355">
        <v>22</v>
      </c>
      <c r="M102" s="355">
        <v>15</v>
      </c>
      <c r="N102" s="355">
        <v>1</v>
      </c>
      <c r="O102" s="355">
        <v>0</v>
      </c>
      <c r="P102" s="355">
        <v>1</v>
      </c>
      <c r="Q102" s="355">
        <v>0</v>
      </c>
      <c r="R102" s="355">
        <v>13</v>
      </c>
      <c r="S102" s="355">
        <v>0</v>
      </c>
      <c r="T102" s="355">
        <v>0</v>
      </c>
      <c r="U102" s="355">
        <v>147</v>
      </c>
      <c r="V102" s="355">
        <f t="shared" si="1"/>
        <v>160</v>
      </c>
      <c r="W102" s="355">
        <v>74</v>
      </c>
      <c r="X102" s="355">
        <v>160</v>
      </c>
      <c r="Y102" s="355"/>
      <c r="Z102" s="355"/>
      <c r="AA102" s="355"/>
      <c r="AB102" s="355"/>
      <c r="AC102" s="355"/>
      <c r="AD102" s="355"/>
      <c r="AE102" s="355"/>
      <c r="AF102" s="355"/>
      <c r="AG102" s="355"/>
      <c r="AH102" s="355"/>
      <c r="AI102" s="775"/>
      <c r="AJ102" s="355"/>
      <c r="AK102" s="775"/>
      <c r="AL102" s="775"/>
      <c r="AM102" s="355"/>
      <c r="AN102" s="355"/>
      <c r="AO102" s="775"/>
      <c r="AP102" s="355"/>
      <c r="AQ102" s="355"/>
      <c r="AR102" s="355"/>
      <c r="AS102" s="775"/>
      <c r="AT102" s="355"/>
      <c r="AU102" s="355"/>
      <c r="AV102" s="355"/>
      <c r="AW102" s="355"/>
      <c r="AX102" s="355"/>
      <c r="AY102" s="355"/>
      <c r="AZ102" s="355"/>
      <c r="BA102" s="775"/>
      <c r="BB102" s="775"/>
      <c r="BC102" s="775"/>
      <c r="BD102" s="772"/>
      <c r="BE102" s="775"/>
      <c r="BF102" s="355"/>
      <c r="BG102" s="355"/>
      <c r="BH102" s="355"/>
      <c r="BI102" s="355"/>
    </row>
    <row r="103" spans="1:61">
      <c r="A103" s="355" t="s">
        <v>23</v>
      </c>
      <c r="B103" s="355" t="s">
        <v>1480</v>
      </c>
      <c r="C103" s="356" t="s">
        <v>1649</v>
      </c>
      <c r="D103" s="355" t="s">
        <v>1653</v>
      </c>
      <c r="E103" s="355" t="s">
        <v>1654</v>
      </c>
      <c r="F103" s="355">
        <v>1513.13</v>
      </c>
      <c r="G103" s="355">
        <v>124</v>
      </c>
      <c r="H103" s="355">
        <v>690</v>
      </c>
      <c r="I103" s="355">
        <v>348</v>
      </c>
      <c r="J103" s="355">
        <v>342</v>
      </c>
      <c r="K103" s="355">
        <v>370</v>
      </c>
      <c r="L103" s="355">
        <v>176</v>
      </c>
      <c r="M103" s="355">
        <v>194</v>
      </c>
      <c r="N103" s="355">
        <v>21</v>
      </c>
      <c r="O103" s="355">
        <v>10</v>
      </c>
      <c r="P103" s="355">
        <v>11</v>
      </c>
      <c r="Q103" s="355">
        <v>0</v>
      </c>
      <c r="R103" s="355">
        <v>0</v>
      </c>
      <c r="S103" s="355">
        <v>88</v>
      </c>
      <c r="T103" s="355">
        <v>0</v>
      </c>
      <c r="U103" s="355">
        <v>403</v>
      </c>
      <c r="V103" s="355">
        <f t="shared" si="1"/>
        <v>403</v>
      </c>
      <c r="W103" s="355">
        <v>210.13</v>
      </c>
      <c r="X103" s="355">
        <v>491</v>
      </c>
      <c r="Y103" s="355"/>
      <c r="Z103" s="355"/>
      <c r="AA103" s="355"/>
      <c r="AB103" s="355"/>
      <c r="AC103" s="355"/>
      <c r="AD103" s="355"/>
      <c r="AE103" s="355"/>
      <c r="AF103" s="355"/>
      <c r="AG103" s="355"/>
      <c r="AH103" s="355"/>
      <c r="AI103" s="775"/>
      <c r="AJ103" s="355"/>
      <c r="AK103" s="775"/>
      <c r="AL103" s="775"/>
      <c r="AM103" s="355"/>
      <c r="AN103" s="355"/>
      <c r="AO103" s="775"/>
      <c r="AP103" s="355"/>
      <c r="AQ103" s="355"/>
      <c r="AR103" s="355"/>
      <c r="AS103" s="775"/>
      <c r="AT103" s="355"/>
      <c r="AU103" s="355"/>
      <c r="AV103" s="355"/>
      <c r="AW103" s="355"/>
      <c r="AX103" s="355"/>
      <c r="AY103" s="355"/>
      <c r="AZ103" s="355"/>
      <c r="BA103" s="775"/>
      <c r="BB103" s="775"/>
      <c r="BC103" s="775"/>
      <c r="BD103" s="772"/>
      <c r="BE103" s="775"/>
      <c r="BF103" s="355"/>
      <c r="BG103" s="355"/>
      <c r="BH103" s="355"/>
      <c r="BI103" s="355"/>
    </row>
    <row r="104" spans="1:61">
      <c r="A104" s="355" t="s">
        <v>23</v>
      </c>
      <c r="B104" s="355" t="s">
        <v>1480</v>
      </c>
      <c r="C104" s="356" t="s">
        <v>1655</v>
      </c>
      <c r="D104" s="357" t="s">
        <v>1655</v>
      </c>
      <c r="E104" s="355" t="s">
        <v>1656</v>
      </c>
      <c r="F104" s="355">
        <v>1381</v>
      </c>
      <c r="G104" s="355">
        <v>394</v>
      </c>
      <c r="H104" s="355">
        <v>2433</v>
      </c>
      <c r="I104" s="355">
        <v>1301</v>
      </c>
      <c r="J104" s="355">
        <v>1132</v>
      </c>
      <c r="K104" s="355">
        <v>999</v>
      </c>
      <c r="L104" s="355">
        <v>536</v>
      </c>
      <c r="M104" s="355">
        <v>463</v>
      </c>
      <c r="N104" s="355">
        <v>0</v>
      </c>
      <c r="O104" s="355">
        <v>0</v>
      </c>
      <c r="P104" s="355">
        <v>0</v>
      </c>
      <c r="Q104" s="355">
        <v>0</v>
      </c>
      <c r="R104" s="355">
        <v>28</v>
      </c>
      <c r="S104" s="355">
        <v>0</v>
      </c>
      <c r="T104" s="355">
        <v>0</v>
      </c>
      <c r="U104" s="355">
        <v>41</v>
      </c>
      <c r="V104" s="355">
        <f t="shared" si="1"/>
        <v>69</v>
      </c>
      <c r="W104" s="355">
        <v>0</v>
      </c>
      <c r="X104" s="355">
        <v>69</v>
      </c>
      <c r="Y104" s="252" t="s">
        <v>6906</v>
      </c>
      <c r="Z104" s="326">
        <v>640656660</v>
      </c>
      <c r="AA104" s="347">
        <v>26.88</v>
      </c>
      <c r="AB104" s="347">
        <v>72.25</v>
      </c>
      <c r="AC104" s="361">
        <v>24.9133</v>
      </c>
      <c r="AD104" s="361"/>
      <c r="AE104" s="361">
        <v>24.9133</v>
      </c>
      <c r="AF104" s="361"/>
      <c r="AG104" s="361"/>
      <c r="AH104" s="361" t="s">
        <v>4682</v>
      </c>
      <c r="AI104" s="451" t="s">
        <v>4327</v>
      </c>
      <c r="AJ104" s="361"/>
      <c r="AK104" s="777" t="s">
        <v>6908</v>
      </c>
      <c r="AL104" s="451">
        <v>22.1</v>
      </c>
      <c r="AM104" s="361"/>
      <c r="AN104" s="361" t="s">
        <v>4272</v>
      </c>
      <c r="AO104" s="479">
        <v>45082</v>
      </c>
      <c r="AP104" s="361" t="s">
        <v>6907</v>
      </c>
      <c r="AQ104" s="361" t="s">
        <v>6909</v>
      </c>
      <c r="AR104" s="361" t="s">
        <v>4274</v>
      </c>
      <c r="AS104" s="451">
        <v>8949704681</v>
      </c>
      <c r="AT104" s="361"/>
      <c r="AU104" s="361"/>
      <c r="AV104" s="361"/>
      <c r="AW104" s="361"/>
      <c r="AX104" s="361"/>
      <c r="AY104" s="361"/>
      <c r="AZ104" s="361"/>
      <c r="BA104" s="505" t="s">
        <v>5750</v>
      </c>
      <c r="BB104" s="451">
        <v>13</v>
      </c>
      <c r="BC104" s="505">
        <v>0</v>
      </c>
      <c r="BD104" s="191" t="s">
        <v>5750</v>
      </c>
      <c r="BE104" s="451">
        <v>24.9133</v>
      </c>
      <c r="BF104" s="361">
        <v>11.9133</v>
      </c>
      <c r="BG104" s="355"/>
      <c r="BH104" s="355"/>
      <c r="BI104" s="355"/>
    </row>
    <row r="105" spans="1:61" ht="31.5">
      <c r="A105" s="355" t="s">
        <v>23</v>
      </c>
      <c r="B105" s="355" t="s">
        <v>1480</v>
      </c>
      <c r="C105" s="356" t="s">
        <v>1657</v>
      </c>
      <c r="D105" s="357" t="s">
        <v>1658</v>
      </c>
      <c r="E105" s="355" t="s">
        <v>1659</v>
      </c>
      <c r="F105" s="355">
        <v>3606</v>
      </c>
      <c r="G105" s="355">
        <v>611</v>
      </c>
      <c r="H105" s="355">
        <v>3745</v>
      </c>
      <c r="I105" s="355">
        <v>1973</v>
      </c>
      <c r="J105" s="355">
        <v>1772</v>
      </c>
      <c r="K105" s="355">
        <v>891</v>
      </c>
      <c r="L105" s="355">
        <v>451</v>
      </c>
      <c r="M105" s="355">
        <v>440</v>
      </c>
      <c r="N105" s="355">
        <v>148</v>
      </c>
      <c r="O105" s="355">
        <v>86</v>
      </c>
      <c r="P105" s="355">
        <v>62</v>
      </c>
      <c r="Q105" s="355">
        <v>0</v>
      </c>
      <c r="R105" s="355">
        <v>657</v>
      </c>
      <c r="S105" s="355">
        <v>0</v>
      </c>
      <c r="T105" s="355">
        <v>0</v>
      </c>
      <c r="U105" s="355">
        <v>89</v>
      </c>
      <c r="V105" s="355">
        <f t="shared" si="1"/>
        <v>746</v>
      </c>
      <c r="W105" s="355">
        <v>0</v>
      </c>
      <c r="X105" s="355">
        <v>746</v>
      </c>
      <c r="Y105" s="284" t="s">
        <v>6888</v>
      </c>
      <c r="Z105" s="372" t="s">
        <v>6890</v>
      </c>
      <c r="AA105" s="363">
        <v>26.84</v>
      </c>
      <c r="AB105" s="363">
        <v>72.209999999999994</v>
      </c>
      <c r="AC105" s="358">
        <v>202.54069999999999</v>
      </c>
      <c r="AD105" s="358"/>
      <c r="AE105" s="358">
        <v>202.54069999999999</v>
      </c>
      <c r="AF105" s="358"/>
      <c r="AG105" s="358"/>
      <c r="AH105" s="361" t="s">
        <v>4682</v>
      </c>
      <c r="AI105" s="451" t="s">
        <v>4007</v>
      </c>
      <c r="AJ105" s="361"/>
      <c r="AK105" s="648" t="s">
        <v>6891</v>
      </c>
      <c r="AL105" s="447">
        <v>12.31</v>
      </c>
      <c r="AM105" s="358"/>
      <c r="AN105" s="358" t="s">
        <v>4272</v>
      </c>
      <c r="AO105" s="463">
        <v>45132</v>
      </c>
      <c r="AP105" s="358" t="s">
        <v>6889</v>
      </c>
      <c r="AQ105" s="358" t="s">
        <v>6892</v>
      </c>
      <c r="AR105" s="358" t="s">
        <v>4274</v>
      </c>
      <c r="AS105" s="447">
        <v>9950597162</v>
      </c>
      <c r="AT105" s="358"/>
      <c r="AU105" s="358"/>
      <c r="AV105" s="358"/>
      <c r="AW105" s="358"/>
      <c r="AX105" s="358"/>
      <c r="AY105" s="358"/>
      <c r="AZ105" s="358"/>
      <c r="BA105" s="505" t="s">
        <v>5750</v>
      </c>
      <c r="BB105" s="447">
        <v>9</v>
      </c>
      <c r="BC105" s="505">
        <v>0</v>
      </c>
      <c r="BD105" s="191" t="s">
        <v>5750</v>
      </c>
      <c r="BE105" s="447">
        <v>202.54069999999999</v>
      </c>
      <c r="BF105" s="358">
        <v>163.54069999999999</v>
      </c>
      <c r="BG105" s="355"/>
      <c r="BH105" s="355"/>
      <c r="BI105" s="355"/>
    </row>
    <row r="106" spans="1:61">
      <c r="A106" s="355"/>
      <c r="B106" s="355"/>
      <c r="C106" s="356"/>
      <c r="D106" s="357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294" t="s">
        <v>6893</v>
      </c>
      <c r="Z106" s="368"/>
      <c r="AA106" s="413">
        <v>26.84</v>
      </c>
      <c r="AB106" s="413">
        <v>72.22</v>
      </c>
      <c r="AC106" s="367"/>
      <c r="AD106" s="367"/>
      <c r="AE106" s="367"/>
      <c r="AF106" s="367"/>
      <c r="AG106" s="367"/>
      <c r="AH106" s="367" t="s">
        <v>4682</v>
      </c>
      <c r="AI106" s="601" t="s">
        <v>4007</v>
      </c>
      <c r="AJ106" s="367"/>
      <c r="AK106" s="602" t="s">
        <v>6894</v>
      </c>
      <c r="AL106" s="601">
        <v>12.31</v>
      </c>
      <c r="AM106" s="367"/>
      <c r="AN106" s="367" t="s">
        <v>4272</v>
      </c>
      <c r="AO106" s="601"/>
      <c r="AP106" s="367"/>
      <c r="AQ106" s="367"/>
      <c r="AR106" s="367"/>
      <c r="AS106" s="601"/>
      <c r="AT106" s="367"/>
      <c r="AU106" s="367"/>
      <c r="AV106" s="367"/>
      <c r="AW106" s="367"/>
      <c r="AX106" s="367"/>
      <c r="AY106" s="367"/>
      <c r="AZ106" s="367"/>
      <c r="BA106" s="835" t="s">
        <v>5750</v>
      </c>
      <c r="BB106" s="601">
        <v>12</v>
      </c>
      <c r="BC106" s="835">
        <v>0</v>
      </c>
      <c r="BD106" s="370" t="s">
        <v>5750</v>
      </c>
      <c r="BE106" s="601"/>
      <c r="BF106" s="367"/>
      <c r="BG106" s="355"/>
      <c r="BH106" s="355"/>
      <c r="BI106" s="355"/>
    </row>
    <row r="107" spans="1:61">
      <c r="A107" s="355"/>
      <c r="B107" s="355"/>
      <c r="C107" s="356"/>
      <c r="D107" s="357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294" t="s">
        <v>6895</v>
      </c>
      <c r="Z107" s="368"/>
      <c r="AA107" s="413">
        <v>26.83</v>
      </c>
      <c r="AB107" s="413">
        <v>72.23</v>
      </c>
      <c r="AC107" s="367"/>
      <c r="AD107" s="367"/>
      <c r="AE107" s="367"/>
      <c r="AF107" s="367"/>
      <c r="AG107" s="367"/>
      <c r="AH107" s="367" t="s">
        <v>4682</v>
      </c>
      <c r="AI107" s="601" t="s">
        <v>4327</v>
      </c>
      <c r="AJ107" s="367"/>
      <c r="AK107" s="602" t="s">
        <v>6896</v>
      </c>
      <c r="AL107" s="601">
        <v>23.22</v>
      </c>
      <c r="AM107" s="367"/>
      <c r="AN107" s="367" t="s">
        <v>4272</v>
      </c>
      <c r="AO107" s="601"/>
      <c r="AP107" s="367"/>
      <c r="AQ107" s="367"/>
      <c r="AR107" s="367"/>
      <c r="AS107" s="601"/>
      <c r="AT107" s="367"/>
      <c r="AU107" s="367"/>
      <c r="AV107" s="367"/>
      <c r="AW107" s="367"/>
      <c r="AX107" s="367"/>
      <c r="AY107" s="367"/>
      <c r="AZ107" s="367"/>
      <c r="BA107" s="835" t="s">
        <v>5750</v>
      </c>
      <c r="BB107" s="601">
        <v>18</v>
      </c>
      <c r="BC107" s="835">
        <v>0</v>
      </c>
      <c r="BD107" s="370" t="s">
        <v>5750</v>
      </c>
      <c r="BE107" s="601"/>
      <c r="BF107" s="367"/>
      <c r="BG107" s="355"/>
      <c r="BH107" s="355"/>
      <c r="BI107" s="355"/>
    </row>
    <row r="108" spans="1:61">
      <c r="A108" s="355" t="s">
        <v>23</v>
      </c>
      <c r="B108" s="355" t="s">
        <v>1480</v>
      </c>
      <c r="C108" s="356" t="s">
        <v>1660</v>
      </c>
      <c r="D108" s="357" t="s">
        <v>1661</v>
      </c>
      <c r="E108" s="355" t="s">
        <v>1662</v>
      </c>
      <c r="F108" s="355">
        <v>1123</v>
      </c>
      <c r="G108" s="355">
        <v>255</v>
      </c>
      <c r="H108" s="355">
        <v>1687</v>
      </c>
      <c r="I108" s="355">
        <v>880</v>
      </c>
      <c r="J108" s="355">
        <v>807</v>
      </c>
      <c r="K108" s="355">
        <v>185</v>
      </c>
      <c r="L108" s="355">
        <v>99</v>
      </c>
      <c r="M108" s="355">
        <v>86</v>
      </c>
      <c r="N108" s="355">
        <v>3</v>
      </c>
      <c r="O108" s="355">
        <v>1</v>
      </c>
      <c r="P108" s="355">
        <v>2</v>
      </c>
      <c r="Q108" s="355">
        <v>0</v>
      </c>
      <c r="R108" s="355">
        <v>2</v>
      </c>
      <c r="S108" s="355">
        <v>6</v>
      </c>
      <c r="T108" s="355">
        <v>0</v>
      </c>
      <c r="U108" s="355">
        <v>262</v>
      </c>
      <c r="V108" s="355">
        <f t="shared" si="1"/>
        <v>264</v>
      </c>
      <c r="W108" s="355">
        <v>235</v>
      </c>
      <c r="X108" s="355">
        <v>270</v>
      </c>
      <c r="Y108" s="355"/>
      <c r="Z108" s="355"/>
      <c r="AA108" s="355"/>
      <c r="AB108" s="355"/>
      <c r="AC108" s="355"/>
      <c r="AD108" s="355"/>
      <c r="AE108" s="355"/>
      <c r="AF108" s="355"/>
      <c r="AG108" s="355"/>
      <c r="AH108" s="355"/>
      <c r="AI108" s="775"/>
      <c r="AJ108" s="355"/>
      <c r="AK108" s="775"/>
      <c r="AL108" s="775"/>
      <c r="AM108" s="355"/>
      <c r="AN108" s="355"/>
      <c r="AO108" s="775"/>
      <c r="AP108" s="355"/>
      <c r="AQ108" s="355"/>
      <c r="AR108" s="355"/>
      <c r="AS108" s="775"/>
      <c r="AT108" s="355"/>
      <c r="AU108" s="355"/>
      <c r="AV108" s="355"/>
      <c r="AW108" s="355"/>
      <c r="AX108" s="355"/>
      <c r="AY108" s="355"/>
      <c r="AZ108" s="355"/>
      <c r="BA108" s="775"/>
      <c r="BB108" s="775"/>
      <c r="BC108" s="775"/>
      <c r="BD108" s="772"/>
      <c r="BE108" s="775"/>
      <c r="BF108" s="355"/>
      <c r="BG108" s="355"/>
      <c r="BH108" s="355"/>
      <c r="BI108" s="355"/>
    </row>
    <row r="109" spans="1:61">
      <c r="A109" s="355" t="s">
        <v>23</v>
      </c>
      <c r="B109" s="355" t="s">
        <v>1480</v>
      </c>
      <c r="C109" s="356" t="s">
        <v>1660</v>
      </c>
      <c r="D109" s="355" t="s">
        <v>1663</v>
      </c>
      <c r="E109" s="355" t="s">
        <v>1664</v>
      </c>
      <c r="F109" s="355">
        <v>370</v>
      </c>
      <c r="G109" s="355">
        <v>31</v>
      </c>
      <c r="H109" s="355">
        <v>166</v>
      </c>
      <c r="I109" s="355">
        <v>91</v>
      </c>
      <c r="J109" s="355">
        <v>75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5">
        <v>84</v>
      </c>
      <c r="V109" s="355">
        <f t="shared" si="1"/>
        <v>84</v>
      </c>
      <c r="W109" s="355">
        <v>130</v>
      </c>
      <c r="X109" s="355">
        <v>84</v>
      </c>
      <c r="Y109" s="355"/>
      <c r="Z109" s="355"/>
      <c r="AA109" s="355"/>
      <c r="AB109" s="355"/>
      <c r="AC109" s="355"/>
      <c r="AD109" s="355"/>
      <c r="AE109" s="355"/>
      <c r="AF109" s="355"/>
      <c r="AG109" s="355"/>
      <c r="AH109" s="355"/>
      <c r="AI109" s="775"/>
      <c r="AJ109" s="355"/>
      <c r="AK109" s="775"/>
      <c r="AL109" s="775"/>
      <c r="AM109" s="355"/>
      <c r="AN109" s="355"/>
      <c r="AO109" s="775"/>
      <c r="AP109" s="355"/>
      <c r="AQ109" s="355"/>
      <c r="AR109" s="355"/>
      <c r="AS109" s="775"/>
      <c r="AT109" s="355"/>
      <c r="AU109" s="355"/>
      <c r="AV109" s="355"/>
      <c r="AW109" s="355"/>
      <c r="AX109" s="355"/>
      <c r="AY109" s="355"/>
      <c r="AZ109" s="355"/>
      <c r="BA109" s="775"/>
      <c r="BB109" s="775"/>
      <c r="BC109" s="775"/>
      <c r="BD109" s="772"/>
      <c r="BE109" s="775"/>
      <c r="BF109" s="355"/>
      <c r="BG109" s="355"/>
      <c r="BH109" s="355"/>
      <c r="BI109" s="355"/>
    </row>
    <row r="110" spans="1:61">
      <c r="A110" s="355" t="s">
        <v>23</v>
      </c>
      <c r="B110" s="355" t="s">
        <v>1480</v>
      </c>
      <c r="C110" s="356" t="s">
        <v>1665</v>
      </c>
      <c r="D110" s="357" t="s">
        <v>1665</v>
      </c>
      <c r="E110" s="355" t="s">
        <v>1666</v>
      </c>
      <c r="F110" s="355">
        <v>523</v>
      </c>
      <c r="G110" s="355">
        <v>47</v>
      </c>
      <c r="H110" s="355">
        <v>278</v>
      </c>
      <c r="I110" s="355">
        <v>156</v>
      </c>
      <c r="J110" s="355">
        <v>122</v>
      </c>
      <c r="K110" s="355">
        <v>83</v>
      </c>
      <c r="L110" s="355">
        <v>49</v>
      </c>
      <c r="M110" s="355">
        <v>34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2</v>
      </c>
      <c r="U110" s="355">
        <v>119</v>
      </c>
      <c r="V110" s="355">
        <f t="shared" si="1"/>
        <v>121</v>
      </c>
      <c r="W110" s="355">
        <v>60</v>
      </c>
      <c r="X110" s="355">
        <v>121</v>
      </c>
      <c r="Y110" s="355"/>
      <c r="Z110" s="355"/>
      <c r="AA110" s="355"/>
      <c r="AB110" s="355"/>
      <c r="AC110" s="355"/>
      <c r="AD110" s="355"/>
      <c r="AE110" s="355"/>
      <c r="AF110" s="355"/>
      <c r="AG110" s="355"/>
      <c r="AH110" s="355"/>
      <c r="AI110" s="775"/>
      <c r="AJ110" s="355"/>
      <c r="AK110" s="775"/>
      <c r="AL110" s="775"/>
      <c r="AM110" s="355"/>
      <c r="AN110" s="355"/>
      <c r="AO110" s="775"/>
      <c r="AP110" s="355"/>
      <c r="AQ110" s="355"/>
      <c r="AR110" s="355"/>
      <c r="AS110" s="775"/>
      <c r="AT110" s="355"/>
      <c r="AU110" s="355"/>
      <c r="AV110" s="355"/>
      <c r="AW110" s="355"/>
      <c r="AX110" s="355"/>
      <c r="AY110" s="355"/>
      <c r="AZ110" s="355"/>
      <c r="BA110" s="775"/>
      <c r="BB110" s="775"/>
      <c r="BC110" s="775"/>
      <c r="BD110" s="772"/>
      <c r="BE110" s="775"/>
      <c r="BF110" s="355"/>
      <c r="BG110" s="355"/>
      <c r="BH110" s="355"/>
      <c r="BI110" s="355"/>
    </row>
    <row r="111" spans="1:61">
      <c r="A111" s="355" t="s">
        <v>23</v>
      </c>
      <c r="B111" s="355" t="s">
        <v>1480</v>
      </c>
      <c r="C111" s="356" t="s">
        <v>1665</v>
      </c>
      <c r="D111" s="355" t="s">
        <v>1667</v>
      </c>
      <c r="E111" s="355" t="s">
        <v>1668</v>
      </c>
      <c r="F111" s="355">
        <v>488</v>
      </c>
      <c r="G111" s="355">
        <v>56</v>
      </c>
      <c r="H111" s="355">
        <v>326</v>
      </c>
      <c r="I111" s="355">
        <v>166</v>
      </c>
      <c r="J111" s="355">
        <v>160</v>
      </c>
      <c r="K111" s="355">
        <v>118</v>
      </c>
      <c r="L111" s="355">
        <v>55</v>
      </c>
      <c r="M111" s="355">
        <v>63</v>
      </c>
      <c r="N111" s="355">
        <v>0</v>
      </c>
      <c r="O111" s="355">
        <v>0</v>
      </c>
      <c r="P111" s="355">
        <v>0</v>
      </c>
      <c r="Q111" s="355">
        <v>0</v>
      </c>
      <c r="R111" s="355">
        <v>0</v>
      </c>
      <c r="S111" s="355">
        <v>0</v>
      </c>
      <c r="T111" s="355">
        <v>0</v>
      </c>
      <c r="U111" s="355">
        <v>198</v>
      </c>
      <c r="V111" s="355">
        <f t="shared" si="1"/>
        <v>198</v>
      </c>
      <c r="W111" s="355">
        <v>49</v>
      </c>
      <c r="X111" s="355">
        <v>198</v>
      </c>
      <c r="Y111" s="427"/>
      <c r="Z111" s="128" t="s">
        <v>5040</v>
      </c>
      <c r="AA111" s="128">
        <v>0</v>
      </c>
      <c r="AB111" s="128">
        <v>0</v>
      </c>
      <c r="AC111" s="128">
        <v>0.48559999999999998</v>
      </c>
      <c r="AD111" s="128"/>
      <c r="AE111" s="128">
        <v>0.48599999999999999</v>
      </c>
      <c r="AF111" s="128"/>
      <c r="AG111" s="128"/>
      <c r="AH111" s="128">
        <v>0</v>
      </c>
      <c r="AI111" s="505">
        <v>0</v>
      </c>
      <c r="AJ111" s="128">
        <v>0</v>
      </c>
      <c r="AK111" s="505">
        <v>0</v>
      </c>
      <c r="AL111" s="505">
        <v>0</v>
      </c>
      <c r="AM111" s="128"/>
      <c r="AN111" s="190" t="s">
        <v>4272</v>
      </c>
      <c r="AO111" s="505" t="s">
        <v>4694</v>
      </c>
      <c r="AP111" s="128" t="s">
        <v>5039</v>
      </c>
      <c r="AQ111" s="128" t="s">
        <v>5041</v>
      </c>
      <c r="AR111" s="128" t="s">
        <v>4293</v>
      </c>
      <c r="AS111" s="505">
        <v>7878161434</v>
      </c>
      <c r="AT111" s="128"/>
      <c r="AU111" s="128">
        <v>0</v>
      </c>
      <c r="AV111" s="128">
        <v>0</v>
      </c>
      <c r="AW111" s="128">
        <v>0</v>
      </c>
      <c r="AX111" s="128">
        <v>0</v>
      </c>
      <c r="AY111" s="128">
        <v>0</v>
      </c>
      <c r="AZ111" s="128">
        <v>0</v>
      </c>
      <c r="BA111" s="505" t="s">
        <v>4277</v>
      </c>
      <c r="BB111" s="505">
        <v>0</v>
      </c>
      <c r="BC111" s="505">
        <v>0</v>
      </c>
      <c r="BD111" s="191" t="s">
        <v>4277</v>
      </c>
      <c r="BE111" s="505">
        <v>0.48559999999999998</v>
      </c>
      <c r="BF111" s="128">
        <v>0.48559999999999998</v>
      </c>
      <c r="BG111" s="355"/>
      <c r="BH111" s="355"/>
      <c r="BI111" s="355"/>
    </row>
    <row r="112" spans="1:61">
      <c r="A112" s="355" t="s">
        <v>23</v>
      </c>
      <c r="B112" s="355" t="s">
        <v>1480</v>
      </c>
      <c r="C112" s="356" t="s">
        <v>1665</v>
      </c>
      <c r="D112" s="355" t="s">
        <v>1669</v>
      </c>
      <c r="E112" s="355" t="s">
        <v>1670</v>
      </c>
      <c r="F112" s="355">
        <v>978</v>
      </c>
      <c r="G112" s="355">
        <v>171</v>
      </c>
      <c r="H112" s="355">
        <v>973</v>
      </c>
      <c r="I112" s="355">
        <v>492</v>
      </c>
      <c r="J112" s="355">
        <v>481</v>
      </c>
      <c r="K112" s="355">
        <v>203</v>
      </c>
      <c r="L112" s="355">
        <v>96</v>
      </c>
      <c r="M112" s="355">
        <v>107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5">
        <v>406</v>
      </c>
      <c r="V112" s="355">
        <f t="shared" si="1"/>
        <v>406</v>
      </c>
      <c r="W112" s="355">
        <v>202</v>
      </c>
      <c r="X112" s="355">
        <v>406</v>
      </c>
      <c r="Y112" s="128"/>
      <c r="Z112" s="128" t="s">
        <v>5042</v>
      </c>
      <c r="AA112" s="128">
        <v>0</v>
      </c>
      <c r="AB112" s="128">
        <v>0</v>
      </c>
      <c r="AC112" s="128">
        <v>0.97119999999999995</v>
      </c>
      <c r="AD112" s="128"/>
      <c r="AE112" s="128">
        <v>0.97099999999999997</v>
      </c>
      <c r="AF112" s="128"/>
      <c r="AG112" s="128"/>
      <c r="AH112" s="128">
        <v>0</v>
      </c>
      <c r="AI112" s="505">
        <v>0</v>
      </c>
      <c r="AJ112" s="128">
        <v>0</v>
      </c>
      <c r="AK112" s="505">
        <v>0</v>
      </c>
      <c r="AL112" s="505">
        <v>0</v>
      </c>
      <c r="AM112" s="128"/>
      <c r="AN112" s="190" t="s">
        <v>4272</v>
      </c>
      <c r="AO112" s="505" t="s">
        <v>4694</v>
      </c>
      <c r="AP112" s="128" t="s">
        <v>5043</v>
      </c>
      <c r="AQ112" s="128" t="s">
        <v>5044</v>
      </c>
      <c r="AR112" s="128" t="s">
        <v>4274</v>
      </c>
      <c r="AS112" s="505">
        <v>9664026317</v>
      </c>
      <c r="AT112" s="128"/>
      <c r="AU112" s="128">
        <v>0</v>
      </c>
      <c r="AV112" s="128">
        <v>0</v>
      </c>
      <c r="AW112" s="128">
        <v>0</v>
      </c>
      <c r="AX112" s="128">
        <v>0</v>
      </c>
      <c r="AY112" s="128">
        <v>0</v>
      </c>
      <c r="AZ112" s="128">
        <v>0</v>
      </c>
      <c r="BA112" s="505" t="s">
        <v>4277</v>
      </c>
      <c r="BB112" s="505">
        <v>0</v>
      </c>
      <c r="BC112" s="505">
        <v>0</v>
      </c>
      <c r="BD112" s="191" t="s">
        <v>4277</v>
      </c>
      <c r="BE112" s="505">
        <v>0.97119999999999995</v>
      </c>
      <c r="BF112" s="128">
        <v>0.97119999999999995</v>
      </c>
      <c r="BG112" s="355"/>
      <c r="BH112" s="355"/>
      <c r="BI112" s="355"/>
    </row>
    <row r="113" spans="1:61">
      <c r="A113" s="355" t="s">
        <v>23</v>
      </c>
      <c r="B113" s="355" t="s">
        <v>1480</v>
      </c>
      <c r="C113" s="356" t="s">
        <v>1665</v>
      </c>
      <c r="D113" s="355" t="s">
        <v>1671</v>
      </c>
      <c r="E113" s="355" t="s">
        <v>1672</v>
      </c>
      <c r="F113" s="355">
        <v>189</v>
      </c>
      <c r="G113" s="355">
        <v>22</v>
      </c>
      <c r="H113" s="355">
        <v>146</v>
      </c>
      <c r="I113" s="355">
        <v>86</v>
      </c>
      <c r="J113" s="355">
        <v>60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0</v>
      </c>
      <c r="U113" s="355">
        <v>58</v>
      </c>
      <c r="V113" s="355">
        <f t="shared" si="1"/>
        <v>58</v>
      </c>
      <c r="W113" s="355">
        <v>27</v>
      </c>
      <c r="X113" s="355">
        <v>58</v>
      </c>
      <c r="Y113" s="374"/>
      <c r="Z113" s="361">
        <v>0</v>
      </c>
      <c r="AA113" s="361">
        <v>0</v>
      </c>
      <c r="AB113" s="361">
        <v>0</v>
      </c>
      <c r="AC113" s="361">
        <v>0</v>
      </c>
      <c r="AD113" s="361">
        <v>0</v>
      </c>
      <c r="AE113" s="361">
        <v>0</v>
      </c>
      <c r="AF113" s="361">
        <v>0</v>
      </c>
      <c r="AG113" s="361">
        <v>0</v>
      </c>
      <c r="AH113" s="361">
        <v>0</v>
      </c>
      <c r="AI113" s="451">
        <v>0</v>
      </c>
      <c r="AJ113" s="361">
        <v>0</v>
      </c>
      <c r="AK113" s="451">
        <v>0</v>
      </c>
      <c r="AL113" s="451">
        <v>0</v>
      </c>
      <c r="AM113" s="361">
        <v>0</v>
      </c>
      <c r="AN113" s="361" t="s">
        <v>4272</v>
      </c>
      <c r="AO113" s="451" t="s">
        <v>4694</v>
      </c>
      <c r="AP113" s="361" t="s">
        <v>8994</v>
      </c>
      <c r="AQ113" s="361" t="s">
        <v>8995</v>
      </c>
      <c r="AR113" s="361" t="s">
        <v>4293</v>
      </c>
      <c r="AS113" s="451">
        <v>9166122364</v>
      </c>
      <c r="AT113" s="361"/>
      <c r="AU113" s="361">
        <v>0</v>
      </c>
      <c r="AV113" s="361">
        <v>0</v>
      </c>
      <c r="AW113" s="361">
        <v>0</v>
      </c>
      <c r="AX113" s="361">
        <v>0</v>
      </c>
      <c r="AY113" s="361">
        <v>0</v>
      </c>
      <c r="AZ113" s="361"/>
      <c r="BA113" s="451" t="s">
        <v>4277</v>
      </c>
      <c r="BB113" s="451">
        <v>0</v>
      </c>
      <c r="BC113" s="451">
        <v>0</v>
      </c>
      <c r="BD113" s="347" t="s">
        <v>4277</v>
      </c>
      <c r="BE113" s="451">
        <v>0</v>
      </c>
      <c r="BF113" s="361"/>
      <c r="BG113" s="355"/>
      <c r="BH113" s="355"/>
      <c r="BI113" s="355"/>
    </row>
    <row r="114" spans="1:61" ht="34.5">
      <c r="A114" s="355" t="s">
        <v>23</v>
      </c>
      <c r="B114" s="355" t="s">
        <v>1480</v>
      </c>
      <c r="C114" s="356" t="s">
        <v>1665</v>
      </c>
      <c r="D114" s="355" t="s">
        <v>1673</v>
      </c>
      <c r="E114" s="355" t="s">
        <v>1674</v>
      </c>
      <c r="F114" s="355">
        <v>1082</v>
      </c>
      <c r="G114" s="355">
        <v>127</v>
      </c>
      <c r="H114" s="355">
        <v>861</v>
      </c>
      <c r="I114" s="355">
        <v>487</v>
      </c>
      <c r="J114" s="355">
        <v>374</v>
      </c>
      <c r="K114" s="355">
        <v>42</v>
      </c>
      <c r="L114" s="355">
        <v>22</v>
      </c>
      <c r="M114" s="355">
        <v>20</v>
      </c>
      <c r="N114" s="355">
        <v>0</v>
      </c>
      <c r="O114" s="355">
        <v>0</v>
      </c>
      <c r="P114" s="355">
        <v>0</v>
      </c>
      <c r="Q114" s="355">
        <v>0</v>
      </c>
      <c r="R114" s="355">
        <v>0</v>
      </c>
      <c r="S114" s="355">
        <v>0</v>
      </c>
      <c r="T114" s="355">
        <v>0</v>
      </c>
      <c r="U114" s="355">
        <v>479</v>
      </c>
      <c r="V114" s="355">
        <f t="shared" si="1"/>
        <v>479</v>
      </c>
      <c r="W114" s="355">
        <v>220</v>
      </c>
      <c r="X114" s="355">
        <v>479</v>
      </c>
      <c r="Y114" s="110" t="s">
        <v>5035</v>
      </c>
      <c r="Z114" s="128">
        <v>1015</v>
      </c>
      <c r="AA114" s="128">
        <v>26.588125999999999</v>
      </c>
      <c r="AB114" s="128">
        <v>72.201976000000002</v>
      </c>
      <c r="AC114" s="128">
        <v>5.1638000000000002</v>
      </c>
      <c r="AD114" s="128"/>
      <c r="AE114" s="128">
        <v>5.1638000000000002</v>
      </c>
      <c r="AF114" s="128"/>
      <c r="AG114" s="128"/>
      <c r="AH114" s="100" t="s">
        <v>4007</v>
      </c>
      <c r="AI114" s="791" t="s">
        <v>4010</v>
      </c>
      <c r="AJ114" s="100"/>
      <c r="AK114" s="791" t="s">
        <v>5037</v>
      </c>
      <c r="AL114" s="505">
        <v>14.15</v>
      </c>
      <c r="AM114" s="128"/>
      <c r="AN114" s="190" t="s">
        <v>4272</v>
      </c>
      <c r="AO114" s="505" t="s">
        <v>4694</v>
      </c>
      <c r="AP114" s="128" t="s">
        <v>5036</v>
      </c>
      <c r="AQ114" s="128" t="s">
        <v>5038</v>
      </c>
      <c r="AR114" s="128" t="s">
        <v>4274</v>
      </c>
      <c r="AS114" s="505">
        <v>9549481247</v>
      </c>
      <c r="AT114" s="128"/>
      <c r="AU114" s="128" t="s">
        <v>4275</v>
      </c>
      <c r="AV114" s="128" t="s">
        <v>4272</v>
      </c>
      <c r="AW114" s="128" t="s">
        <v>4276</v>
      </c>
      <c r="AX114" s="128" t="s">
        <v>4276</v>
      </c>
      <c r="AY114" s="128" t="s">
        <v>4276</v>
      </c>
      <c r="AZ114" s="128" t="s">
        <v>4276</v>
      </c>
      <c r="BA114" s="505" t="s">
        <v>4277</v>
      </c>
      <c r="BB114" s="505">
        <v>4</v>
      </c>
      <c r="BC114" s="505">
        <v>0</v>
      </c>
      <c r="BD114" s="191" t="s">
        <v>4277</v>
      </c>
      <c r="BE114" s="505">
        <v>5.1638000000000002</v>
      </c>
      <c r="BF114" s="128">
        <v>1.1639999999999999</v>
      </c>
      <c r="BG114" s="355"/>
      <c r="BH114" s="355"/>
      <c r="BI114" s="355"/>
    </row>
    <row r="115" spans="1:61">
      <c r="A115" s="355" t="s">
        <v>23</v>
      </c>
      <c r="B115" s="355" t="s">
        <v>1480</v>
      </c>
      <c r="C115" s="356" t="s">
        <v>1675</v>
      </c>
      <c r="D115" s="357" t="s">
        <v>1676</v>
      </c>
      <c r="E115" s="355" t="s">
        <v>1677</v>
      </c>
      <c r="F115" s="355">
        <v>2184</v>
      </c>
      <c r="G115" s="355">
        <v>1074</v>
      </c>
      <c r="H115" s="355">
        <v>5878</v>
      </c>
      <c r="I115" s="355">
        <v>3041</v>
      </c>
      <c r="J115" s="355">
        <v>2837</v>
      </c>
      <c r="K115" s="355">
        <v>858</v>
      </c>
      <c r="L115" s="355">
        <v>430</v>
      </c>
      <c r="M115" s="355">
        <v>428</v>
      </c>
      <c r="N115" s="355">
        <v>511</v>
      </c>
      <c r="O115" s="355">
        <v>274</v>
      </c>
      <c r="P115" s="355">
        <v>237</v>
      </c>
      <c r="Q115" s="355">
        <v>0</v>
      </c>
      <c r="R115" s="355">
        <v>42</v>
      </c>
      <c r="S115" s="355">
        <v>122</v>
      </c>
      <c r="T115" s="355">
        <v>0</v>
      </c>
      <c r="U115" s="355">
        <v>477</v>
      </c>
      <c r="V115" s="355">
        <f t="shared" si="1"/>
        <v>519</v>
      </c>
      <c r="W115" s="355">
        <v>330</v>
      </c>
      <c r="X115" s="355">
        <v>641</v>
      </c>
      <c r="Y115" s="355"/>
      <c r="Z115" s="355"/>
      <c r="AA115" s="355"/>
      <c r="AB115" s="355"/>
      <c r="AC115" s="355"/>
      <c r="AD115" s="355"/>
      <c r="AE115" s="355"/>
      <c r="AF115" s="355"/>
      <c r="AG115" s="355"/>
      <c r="AH115" s="355"/>
      <c r="AI115" s="775"/>
      <c r="AJ115" s="355"/>
      <c r="AK115" s="775"/>
      <c r="AL115" s="775"/>
      <c r="AM115" s="355"/>
      <c r="AN115" s="355"/>
      <c r="AO115" s="775"/>
      <c r="AP115" s="355"/>
      <c r="AQ115" s="355"/>
      <c r="AR115" s="355"/>
      <c r="AS115" s="775"/>
      <c r="AT115" s="355"/>
      <c r="AU115" s="355"/>
      <c r="AV115" s="355"/>
      <c r="AW115" s="355"/>
      <c r="AX115" s="355"/>
      <c r="AY115" s="355"/>
      <c r="AZ115" s="355"/>
      <c r="BA115" s="775"/>
      <c r="BB115" s="775"/>
      <c r="BC115" s="775"/>
      <c r="BD115" s="772"/>
      <c r="BE115" s="775"/>
      <c r="BF115" s="355"/>
      <c r="BG115" s="355"/>
      <c r="BH115" s="355"/>
      <c r="BI115" s="355"/>
    </row>
    <row r="116" spans="1:61">
      <c r="A116" s="355" t="s">
        <v>23</v>
      </c>
      <c r="B116" s="355" t="s">
        <v>1480</v>
      </c>
      <c r="C116" s="356" t="s">
        <v>1016</v>
      </c>
      <c r="D116" s="357" t="s">
        <v>1016</v>
      </c>
      <c r="E116" s="355" t="s">
        <v>1678</v>
      </c>
      <c r="F116" s="355">
        <v>1850</v>
      </c>
      <c r="G116" s="355">
        <v>381</v>
      </c>
      <c r="H116" s="355">
        <v>2241</v>
      </c>
      <c r="I116" s="355">
        <v>1127</v>
      </c>
      <c r="J116" s="355">
        <v>1114</v>
      </c>
      <c r="K116" s="355">
        <v>27</v>
      </c>
      <c r="L116" s="355">
        <v>15</v>
      </c>
      <c r="M116" s="355">
        <v>12</v>
      </c>
      <c r="N116" s="355">
        <v>0</v>
      </c>
      <c r="O116" s="355">
        <v>0</v>
      </c>
      <c r="P116" s="355">
        <v>0</v>
      </c>
      <c r="Q116" s="355">
        <v>0</v>
      </c>
      <c r="R116" s="355">
        <v>37</v>
      </c>
      <c r="S116" s="355">
        <v>0</v>
      </c>
      <c r="T116" s="355">
        <v>0</v>
      </c>
      <c r="U116" s="355">
        <v>149</v>
      </c>
      <c r="V116" s="355">
        <f t="shared" si="1"/>
        <v>186</v>
      </c>
      <c r="W116" s="355">
        <v>0</v>
      </c>
      <c r="X116" s="355">
        <v>186</v>
      </c>
      <c r="Y116" s="355"/>
      <c r="Z116" s="355"/>
      <c r="AA116" s="355"/>
      <c r="AB116" s="355"/>
      <c r="AC116" s="355"/>
      <c r="AD116" s="355"/>
      <c r="AE116" s="355"/>
      <c r="AF116" s="355"/>
      <c r="AG116" s="355"/>
      <c r="AH116" s="355"/>
      <c r="AI116" s="775"/>
      <c r="AJ116" s="355"/>
      <c r="AK116" s="775"/>
      <c r="AL116" s="775"/>
      <c r="AM116" s="355"/>
      <c r="AN116" s="355"/>
      <c r="AO116" s="775"/>
      <c r="AP116" s="355"/>
      <c r="AQ116" s="355"/>
      <c r="AR116" s="355"/>
      <c r="AS116" s="775"/>
      <c r="AT116" s="355"/>
      <c r="AU116" s="355"/>
      <c r="AV116" s="355"/>
      <c r="AW116" s="355"/>
      <c r="AX116" s="355"/>
      <c r="AY116" s="355"/>
      <c r="AZ116" s="355"/>
      <c r="BA116" s="775"/>
      <c r="BB116" s="775"/>
      <c r="BC116" s="775"/>
      <c r="BD116" s="772"/>
      <c r="BE116" s="775"/>
      <c r="BF116" s="355"/>
      <c r="BG116" s="355"/>
      <c r="BH116" s="355"/>
      <c r="BI116" s="355"/>
    </row>
    <row r="117" spans="1:61">
      <c r="A117" s="355" t="s">
        <v>23</v>
      </c>
      <c r="B117" s="355" t="s">
        <v>1480</v>
      </c>
      <c r="C117" s="356" t="s">
        <v>1679</v>
      </c>
      <c r="D117" s="357" t="s">
        <v>1680</v>
      </c>
      <c r="E117" s="355" t="s">
        <v>1681</v>
      </c>
      <c r="F117" s="355">
        <v>715</v>
      </c>
      <c r="G117" s="355">
        <v>233</v>
      </c>
      <c r="H117" s="355">
        <v>1162</v>
      </c>
      <c r="I117" s="355">
        <v>603</v>
      </c>
      <c r="J117" s="355">
        <v>559</v>
      </c>
      <c r="K117" s="355">
        <v>262</v>
      </c>
      <c r="L117" s="355">
        <v>139</v>
      </c>
      <c r="M117" s="355">
        <v>123</v>
      </c>
      <c r="N117" s="355">
        <v>40</v>
      </c>
      <c r="O117" s="355">
        <v>23</v>
      </c>
      <c r="P117" s="355">
        <v>17</v>
      </c>
      <c r="Q117" s="355">
        <v>0</v>
      </c>
      <c r="R117" s="355">
        <v>3</v>
      </c>
      <c r="S117" s="355">
        <v>23</v>
      </c>
      <c r="T117" s="355">
        <v>0</v>
      </c>
      <c r="U117" s="355">
        <v>194</v>
      </c>
      <c r="V117" s="355">
        <f t="shared" si="1"/>
        <v>197</v>
      </c>
      <c r="W117" s="355">
        <v>135</v>
      </c>
      <c r="X117" s="355">
        <v>220</v>
      </c>
      <c r="Y117" s="427"/>
      <c r="Z117" s="426">
        <v>1154</v>
      </c>
      <c r="AA117" s="128">
        <v>0</v>
      </c>
      <c r="AB117" s="128">
        <v>0</v>
      </c>
      <c r="AC117" s="128">
        <v>1.72</v>
      </c>
      <c r="AD117" s="128" t="s">
        <v>5025</v>
      </c>
      <c r="AE117" s="128">
        <v>1.72</v>
      </c>
      <c r="AF117" s="128"/>
      <c r="AG117" s="128"/>
      <c r="AH117" s="128">
        <v>0</v>
      </c>
      <c r="AI117" s="505">
        <v>0</v>
      </c>
      <c r="AJ117" s="128">
        <v>0</v>
      </c>
      <c r="AK117" s="505">
        <v>0</v>
      </c>
      <c r="AL117" s="505">
        <v>0</v>
      </c>
      <c r="AM117" s="128"/>
      <c r="AN117" s="190" t="s">
        <v>4272</v>
      </c>
      <c r="AO117" s="505" t="s">
        <v>5026</v>
      </c>
      <c r="AP117" s="128" t="s">
        <v>5027</v>
      </c>
      <c r="AQ117" s="128" t="s">
        <v>5028</v>
      </c>
      <c r="AR117" s="128" t="s">
        <v>4293</v>
      </c>
      <c r="AS117" s="505">
        <v>8890654031</v>
      </c>
      <c r="AT117" s="128"/>
      <c r="AU117" s="128">
        <v>0</v>
      </c>
      <c r="AV117" s="128">
        <v>0</v>
      </c>
      <c r="AW117" s="128">
        <v>0</v>
      </c>
      <c r="AX117" s="128">
        <v>0</v>
      </c>
      <c r="AY117" s="128">
        <v>0</v>
      </c>
      <c r="AZ117" s="128">
        <v>0</v>
      </c>
      <c r="BA117" s="505" t="s">
        <v>4277</v>
      </c>
      <c r="BB117" s="505">
        <v>0</v>
      </c>
      <c r="BC117" s="505">
        <v>0</v>
      </c>
      <c r="BD117" s="191" t="s">
        <v>4277</v>
      </c>
      <c r="BE117" s="505">
        <v>1.72</v>
      </c>
      <c r="BF117" s="128">
        <v>1.72</v>
      </c>
      <c r="BG117" s="355"/>
      <c r="BH117" s="355"/>
      <c r="BI117" s="355"/>
    </row>
    <row r="118" spans="1:61">
      <c r="A118" s="355" t="s">
        <v>23</v>
      </c>
      <c r="B118" s="355" t="s">
        <v>1480</v>
      </c>
      <c r="C118" s="356" t="s">
        <v>1679</v>
      </c>
      <c r="D118" s="355" t="s">
        <v>1682</v>
      </c>
      <c r="E118" s="355" t="s">
        <v>1683</v>
      </c>
      <c r="F118" s="355">
        <v>343</v>
      </c>
      <c r="G118" s="355">
        <v>79</v>
      </c>
      <c r="H118" s="355">
        <v>453</v>
      </c>
      <c r="I118" s="355">
        <v>229</v>
      </c>
      <c r="J118" s="355">
        <v>224</v>
      </c>
      <c r="K118" s="355">
        <v>89</v>
      </c>
      <c r="L118" s="355">
        <v>43</v>
      </c>
      <c r="M118" s="355">
        <v>46</v>
      </c>
      <c r="N118" s="355">
        <v>75</v>
      </c>
      <c r="O118" s="355">
        <v>36</v>
      </c>
      <c r="P118" s="355">
        <v>39</v>
      </c>
      <c r="Q118" s="355">
        <v>0</v>
      </c>
      <c r="R118" s="355">
        <v>1</v>
      </c>
      <c r="S118" s="355">
        <v>0</v>
      </c>
      <c r="T118" s="355">
        <v>0</v>
      </c>
      <c r="U118" s="355">
        <v>48</v>
      </c>
      <c r="V118" s="355">
        <f t="shared" si="1"/>
        <v>49</v>
      </c>
      <c r="W118" s="355">
        <v>32</v>
      </c>
      <c r="X118" s="355">
        <v>49</v>
      </c>
      <c r="Y118" s="374"/>
      <c r="Z118" s="361">
        <v>0</v>
      </c>
      <c r="AA118" s="361">
        <v>0</v>
      </c>
      <c r="AB118" s="361">
        <v>0</v>
      </c>
      <c r="AC118" s="361">
        <v>0</v>
      </c>
      <c r="AD118" s="361">
        <v>0</v>
      </c>
      <c r="AE118" s="361">
        <v>0</v>
      </c>
      <c r="AF118" s="361">
        <v>0</v>
      </c>
      <c r="AG118" s="361">
        <v>0</v>
      </c>
      <c r="AH118" s="361">
        <v>0</v>
      </c>
      <c r="AI118" s="451">
        <v>0</v>
      </c>
      <c r="AJ118" s="361">
        <v>0</v>
      </c>
      <c r="AK118" s="451">
        <v>0</v>
      </c>
      <c r="AL118" s="451">
        <v>0</v>
      </c>
      <c r="AM118" s="361">
        <v>0</v>
      </c>
      <c r="AN118" s="361" t="s">
        <v>4272</v>
      </c>
      <c r="AO118" s="451" t="s">
        <v>5026</v>
      </c>
      <c r="AP118" s="361" t="s">
        <v>8992</v>
      </c>
      <c r="AQ118" s="361" t="s">
        <v>8993</v>
      </c>
      <c r="AR118" s="361" t="s">
        <v>4274</v>
      </c>
      <c r="AS118" s="451">
        <v>9602994328</v>
      </c>
      <c r="AT118" s="361"/>
      <c r="AU118" s="361">
        <v>0</v>
      </c>
      <c r="AV118" s="361">
        <v>0</v>
      </c>
      <c r="AW118" s="361">
        <v>0</v>
      </c>
      <c r="AX118" s="361">
        <v>0</v>
      </c>
      <c r="AY118" s="361">
        <v>0</v>
      </c>
      <c r="AZ118" s="361"/>
      <c r="BA118" s="451" t="s">
        <v>4277</v>
      </c>
      <c r="BB118" s="451">
        <v>0</v>
      </c>
      <c r="BC118" s="451">
        <v>0</v>
      </c>
      <c r="BD118" s="347" t="s">
        <v>4277</v>
      </c>
      <c r="BE118" s="451">
        <v>0</v>
      </c>
      <c r="BF118" s="361"/>
      <c r="BG118" s="355"/>
      <c r="BH118" s="355"/>
      <c r="BI118" s="355"/>
    </row>
    <row r="119" spans="1:61" ht="36.75" customHeight="1">
      <c r="A119" s="355" t="s">
        <v>23</v>
      </c>
      <c r="B119" s="355" t="s">
        <v>1480</v>
      </c>
      <c r="C119" s="356" t="s">
        <v>1679</v>
      </c>
      <c r="D119" s="355" t="s">
        <v>1684</v>
      </c>
      <c r="E119" s="355" t="s">
        <v>1685</v>
      </c>
      <c r="F119" s="355">
        <v>1100</v>
      </c>
      <c r="G119" s="355">
        <v>138</v>
      </c>
      <c r="H119" s="355">
        <v>856</v>
      </c>
      <c r="I119" s="355">
        <v>448</v>
      </c>
      <c r="J119" s="355">
        <v>408</v>
      </c>
      <c r="K119" s="355">
        <v>203</v>
      </c>
      <c r="L119" s="355">
        <v>105</v>
      </c>
      <c r="M119" s="355">
        <v>98</v>
      </c>
      <c r="N119" s="355">
        <v>0</v>
      </c>
      <c r="O119" s="355">
        <v>0</v>
      </c>
      <c r="P119" s="355">
        <v>0</v>
      </c>
      <c r="Q119" s="355">
        <v>0</v>
      </c>
      <c r="R119" s="355">
        <v>0</v>
      </c>
      <c r="S119" s="355">
        <v>20</v>
      </c>
      <c r="T119" s="355">
        <v>0</v>
      </c>
      <c r="U119" s="355">
        <v>320</v>
      </c>
      <c r="V119" s="355">
        <f t="shared" si="1"/>
        <v>320</v>
      </c>
      <c r="W119" s="355">
        <v>225</v>
      </c>
      <c r="X119" s="355">
        <v>340</v>
      </c>
      <c r="Y119" s="110" t="s">
        <v>5031</v>
      </c>
      <c r="Z119" s="651">
        <v>2377</v>
      </c>
      <c r="AA119" s="128">
        <v>26.839003000000002</v>
      </c>
      <c r="AB119" s="128">
        <v>72.469489999999993</v>
      </c>
      <c r="AC119" s="128">
        <v>1.5</v>
      </c>
      <c r="AD119" s="128" t="s">
        <v>5025</v>
      </c>
      <c r="AE119" s="128">
        <v>1.5</v>
      </c>
      <c r="AF119" s="128"/>
      <c r="AG119" s="128"/>
      <c r="AH119" s="100" t="s">
        <v>4479</v>
      </c>
      <c r="AI119" s="791" t="s">
        <v>4010</v>
      </c>
      <c r="AJ119" s="100"/>
      <c r="AK119" s="791" t="s">
        <v>5033</v>
      </c>
      <c r="AL119" s="505">
        <v>3.91</v>
      </c>
      <c r="AM119" s="128"/>
      <c r="AN119" s="190" t="s">
        <v>4272</v>
      </c>
      <c r="AO119" s="505" t="s">
        <v>5026</v>
      </c>
      <c r="AP119" s="128" t="s">
        <v>5032</v>
      </c>
      <c r="AQ119" s="128" t="s">
        <v>5034</v>
      </c>
      <c r="AR119" s="128" t="s">
        <v>4274</v>
      </c>
      <c r="AS119" s="505">
        <v>7665743007</v>
      </c>
      <c r="AT119" s="128"/>
      <c r="AU119" s="128" t="s">
        <v>4275</v>
      </c>
      <c r="AV119" s="128" t="s">
        <v>4276</v>
      </c>
      <c r="AW119" s="128" t="s">
        <v>4276</v>
      </c>
      <c r="AX119" s="128" t="s">
        <v>4276</v>
      </c>
      <c r="AY119" s="128" t="s">
        <v>4272</v>
      </c>
      <c r="AZ119" s="128" t="s">
        <v>4272</v>
      </c>
      <c r="BA119" s="505" t="s">
        <v>4277</v>
      </c>
      <c r="BB119" s="505">
        <v>1</v>
      </c>
      <c r="BC119" s="505">
        <v>0</v>
      </c>
      <c r="BD119" s="191" t="s">
        <v>4277</v>
      </c>
      <c r="BE119" s="505">
        <v>1.5</v>
      </c>
      <c r="BF119" s="128">
        <v>0.5</v>
      </c>
      <c r="BG119" s="355"/>
      <c r="BH119" s="355"/>
      <c r="BI119" s="355"/>
    </row>
    <row r="120" spans="1:61">
      <c r="A120" s="355" t="s">
        <v>23</v>
      </c>
      <c r="B120" s="355" t="s">
        <v>1480</v>
      </c>
      <c r="C120" s="356" t="s">
        <v>1679</v>
      </c>
      <c r="D120" s="355" t="s">
        <v>1686</v>
      </c>
      <c r="E120" s="355" t="s">
        <v>1687</v>
      </c>
      <c r="F120" s="355">
        <v>601</v>
      </c>
      <c r="G120" s="355">
        <v>106</v>
      </c>
      <c r="H120" s="355">
        <v>583</v>
      </c>
      <c r="I120" s="355">
        <v>313</v>
      </c>
      <c r="J120" s="355">
        <v>270</v>
      </c>
      <c r="K120" s="355">
        <v>1</v>
      </c>
      <c r="L120" s="355">
        <v>0</v>
      </c>
      <c r="M120" s="355">
        <v>1</v>
      </c>
      <c r="N120" s="355">
        <v>43</v>
      </c>
      <c r="O120" s="355">
        <v>25</v>
      </c>
      <c r="P120" s="355">
        <v>18</v>
      </c>
      <c r="Q120" s="355">
        <v>0</v>
      </c>
      <c r="R120" s="355">
        <v>16</v>
      </c>
      <c r="S120" s="355">
        <v>3</v>
      </c>
      <c r="T120" s="355">
        <v>0</v>
      </c>
      <c r="U120" s="355">
        <v>117</v>
      </c>
      <c r="V120" s="355">
        <f t="shared" si="1"/>
        <v>133</v>
      </c>
      <c r="W120" s="355">
        <v>83</v>
      </c>
      <c r="X120" s="355">
        <v>136</v>
      </c>
      <c r="Y120" s="427"/>
      <c r="Z120" s="426">
        <v>289</v>
      </c>
      <c r="AA120" s="128">
        <v>0</v>
      </c>
      <c r="AB120" s="128">
        <v>0</v>
      </c>
      <c r="AC120" s="128">
        <v>1.41</v>
      </c>
      <c r="AD120" s="128" t="s">
        <v>5025</v>
      </c>
      <c r="AE120" s="128">
        <v>1.41</v>
      </c>
      <c r="AF120" s="128"/>
      <c r="AG120" s="128"/>
      <c r="AH120" s="128">
        <v>0</v>
      </c>
      <c r="AI120" s="505">
        <v>0</v>
      </c>
      <c r="AJ120" s="128">
        <v>0</v>
      </c>
      <c r="AK120" s="505">
        <v>0</v>
      </c>
      <c r="AL120" s="505">
        <v>0</v>
      </c>
      <c r="AM120" s="128"/>
      <c r="AN120" s="190" t="s">
        <v>4272</v>
      </c>
      <c r="AO120" s="505" t="s">
        <v>5026</v>
      </c>
      <c r="AP120" s="128" t="s">
        <v>5029</v>
      </c>
      <c r="AQ120" s="128" t="s">
        <v>5030</v>
      </c>
      <c r="AR120" s="128" t="s">
        <v>4293</v>
      </c>
      <c r="AS120" s="505">
        <v>9784625728</v>
      </c>
      <c r="AT120" s="128"/>
      <c r="AU120" s="128">
        <v>0</v>
      </c>
      <c r="AV120" s="128">
        <v>0</v>
      </c>
      <c r="AW120" s="128">
        <v>0</v>
      </c>
      <c r="AX120" s="128">
        <v>0</v>
      </c>
      <c r="AY120" s="128">
        <v>0</v>
      </c>
      <c r="AZ120" s="128">
        <v>0</v>
      </c>
      <c r="BA120" s="505" t="s">
        <v>4277</v>
      </c>
      <c r="BB120" s="505">
        <v>0</v>
      </c>
      <c r="BC120" s="505">
        <v>0</v>
      </c>
      <c r="BD120" s="191" t="s">
        <v>4277</v>
      </c>
      <c r="BE120" s="505">
        <v>1.41</v>
      </c>
      <c r="BF120" s="128">
        <v>1.41</v>
      </c>
      <c r="BG120" s="355"/>
      <c r="BH120" s="355"/>
      <c r="BI120" s="355"/>
    </row>
    <row r="121" spans="1:61">
      <c r="A121" s="355" t="s">
        <v>23</v>
      </c>
      <c r="B121" s="355" t="s">
        <v>1480</v>
      </c>
      <c r="C121" s="356" t="s">
        <v>1688</v>
      </c>
      <c r="D121" s="357" t="s">
        <v>1688</v>
      </c>
      <c r="E121" s="355" t="s">
        <v>1689</v>
      </c>
      <c r="F121" s="355">
        <v>669.34</v>
      </c>
      <c r="G121" s="355">
        <v>137</v>
      </c>
      <c r="H121" s="355">
        <v>758</v>
      </c>
      <c r="I121" s="355">
        <v>408</v>
      </c>
      <c r="J121" s="355">
        <v>350</v>
      </c>
      <c r="K121" s="355">
        <v>67</v>
      </c>
      <c r="L121" s="355">
        <v>35</v>
      </c>
      <c r="M121" s="355">
        <v>32</v>
      </c>
      <c r="N121" s="355">
        <v>0</v>
      </c>
      <c r="O121" s="355">
        <v>0</v>
      </c>
      <c r="P121" s="355">
        <v>0</v>
      </c>
      <c r="Q121" s="355">
        <v>0</v>
      </c>
      <c r="R121" s="355">
        <v>0</v>
      </c>
      <c r="S121" s="355">
        <v>0</v>
      </c>
      <c r="T121" s="355">
        <v>0</v>
      </c>
      <c r="U121" s="355">
        <v>0</v>
      </c>
      <c r="V121" s="355">
        <f t="shared" si="1"/>
        <v>0</v>
      </c>
      <c r="W121" s="355">
        <v>187.23</v>
      </c>
      <c r="X121" s="355">
        <v>0</v>
      </c>
      <c r="Y121" s="284" t="s">
        <v>8192</v>
      </c>
      <c r="Z121" s="372">
        <v>239</v>
      </c>
      <c r="AA121" s="358"/>
      <c r="AB121" s="358"/>
      <c r="AC121" s="358">
        <v>37.943300000000001</v>
      </c>
      <c r="AD121" s="358"/>
      <c r="AE121" s="358">
        <v>37.943300000000001</v>
      </c>
      <c r="AF121" s="358"/>
      <c r="AG121" s="358"/>
      <c r="AH121" s="361" t="s">
        <v>4682</v>
      </c>
      <c r="AI121" s="451" t="s">
        <v>4007</v>
      </c>
      <c r="AJ121" s="361"/>
      <c r="AK121" s="648" t="s">
        <v>8194</v>
      </c>
      <c r="AL121" s="447">
        <v>13.96</v>
      </c>
      <c r="AM121" s="358"/>
      <c r="AN121" s="358" t="s">
        <v>4272</v>
      </c>
      <c r="AO121" s="463">
        <v>44919</v>
      </c>
      <c r="AP121" s="358" t="s">
        <v>8193</v>
      </c>
      <c r="AQ121" s="358" t="s">
        <v>8195</v>
      </c>
      <c r="AR121" s="361" t="s">
        <v>4293</v>
      </c>
      <c r="AS121" s="447">
        <v>9928293417</v>
      </c>
      <c r="AT121" s="358"/>
      <c r="AU121" s="358"/>
      <c r="AV121" s="358"/>
      <c r="AW121" s="358"/>
      <c r="AX121" s="358"/>
      <c r="AY121" s="358"/>
      <c r="AZ121" s="358"/>
      <c r="BA121" s="505" t="s">
        <v>5750</v>
      </c>
      <c r="BB121" s="834">
        <v>10</v>
      </c>
      <c r="BC121" s="505">
        <v>0</v>
      </c>
      <c r="BD121" s="366" t="s">
        <v>4277</v>
      </c>
      <c r="BE121" s="834">
        <v>37.943300000000001</v>
      </c>
      <c r="BF121" s="130">
        <v>17.943300000000001</v>
      </c>
      <c r="BG121" s="355"/>
      <c r="BH121" s="355"/>
      <c r="BI121" s="355"/>
    </row>
    <row r="122" spans="1:61">
      <c r="A122" s="355" t="s">
        <v>23</v>
      </c>
      <c r="B122" s="355" t="s">
        <v>1480</v>
      </c>
      <c r="C122" s="356" t="s">
        <v>1688</v>
      </c>
      <c r="D122" s="355" t="s">
        <v>402</v>
      </c>
      <c r="E122" s="355" t="s">
        <v>1690</v>
      </c>
      <c r="F122" s="355">
        <v>197.86</v>
      </c>
      <c r="G122" s="355">
        <v>58</v>
      </c>
      <c r="H122" s="355">
        <v>292</v>
      </c>
      <c r="I122" s="355">
        <v>159</v>
      </c>
      <c r="J122" s="355">
        <v>133</v>
      </c>
      <c r="K122" s="355">
        <v>0</v>
      </c>
      <c r="L122" s="355">
        <v>0</v>
      </c>
      <c r="M122" s="355">
        <v>0</v>
      </c>
      <c r="N122" s="355">
        <v>0</v>
      </c>
      <c r="O122" s="355">
        <v>0</v>
      </c>
      <c r="P122" s="355">
        <v>0</v>
      </c>
      <c r="Q122" s="355">
        <v>0</v>
      </c>
      <c r="R122" s="355">
        <v>0</v>
      </c>
      <c r="S122" s="355">
        <v>0</v>
      </c>
      <c r="T122" s="355">
        <v>0</v>
      </c>
      <c r="U122" s="355">
        <v>0</v>
      </c>
      <c r="V122" s="355">
        <f t="shared" si="1"/>
        <v>0</v>
      </c>
      <c r="W122" s="355">
        <v>35.24</v>
      </c>
      <c r="X122" s="355">
        <v>0</v>
      </c>
      <c r="Y122" s="411">
        <v>0</v>
      </c>
      <c r="Z122" s="372">
        <v>0</v>
      </c>
      <c r="AA122" s="358">
        <v>0</v>
      </c>
      <c r="AB122" s="358"/>
      <c r="AC122" s="358">
        <v>0</v>
      </c>
      <c r="AD122" s="358">
        <v>0</v>
      </c>
      <c r="AE122" s="358"/>
      <c r="AF122" s="358">
        <v>0</v>
      </c>
      <c r="AG122" s="358">
        <v>0</v>
      </c>
      <c r="AH122" s="358"/>
      <c r="AI122" s="447">
        <v>0</v>
      </c>
      <c r="AJ122" s="358"/>
      <c r="AK122" s="447">
        <v>0</v>
      </c>
      <c r="AL122" s="447">
        <v>0</v>
      </c>
      <c r="AM122" s="358"/>
      <c r="AN122" s="358" t="s">
        <v>4272</v>
      </c>
      <c r="AO122" s="463">
        <v>44919</v>
      </c>
      <c r="AP122" s="358" t="s">
        <v>4709</v>
      </c>
      <c r="AQ122" s="358" t="s">
        <v>8198</v>
      </c>
      <c r="AR122" s="358" t="s">
        <v>4274</v>
      </c>
      <c r="AS122" s="447">
        <v>9799807783</v>
      </c>
      <c r="AT122" s="358"/>
      <c r="AU122" s="358"/>
      <c r="AV122" s="358"/>
      <c r="AW122" s="358"/>
      <c r="AX122" s="358"/>
      <c r="AY122" s="358"/>
      <c r="AZ122" s="358"/>
      <c r="BA122" s="505">
        <v>0</v>
      </c>
      <c r="BB122" s="505">
        <v>0</v>
      </c>
      <c r="BC122" s="505">
        <v>0</v>
      </c>
      <c r="BD122" s="191">
        <v>0</v>
      </c>
      <c r="BE122" s="505">
        <v>0</v>
      </c>
      <c r="BF122" s="130">
        <v>0</v>
      </c>
      <c r="BG122" s="355"/>
      <c r="BH122" s="355"/>
      <c r="BI122" s="355"/>
    </row>
    <row r="123" spans="1:61">
      <c r="A123" s="355" t="s">
        <v>23</v>
      </c>
      <c r="B123" s="355" t="s">
        <v>1480</v>
      </c>
      <c r="C123" s="356" t="s">
        <v>1688</v>
      </c>
      <c r="D123" s="355" t="s">
        <v>1425</v>
      </c>
      <c r="E123" s="355" t="s">
        <v>1691</v>
      </c>
      <c r="F123" s="355">
        <v>785.54</v>
      </c>
      <c r="G123" s="355">
        <v>61</v>
      </c>
      <c r="H123" s="355">
        <v>380</v>
      </c>
      <c r="I123" s="355">
        <v>201</v>
      </c>
      <c r="J123" s="355">
        <v>179</v>
      </c>
      <c r="K123" s="355">
        <v>2</v>
      </c>
      <c r="L123" s="355">
        <v>1</v>
      </c>
      <c r="M123" s="355">
        <v>1</v>
      </c>
      <c r="N123" s="355">
        <v>0</v>
      </c>
      <c r="O123" s="355">
        <v>0</v>
      </c>
      <c r="P123" s="355">
        <v>0</v>
      </c>
      <c r="Q123" s="355">
        <v>0</v>
      </c>
      <c r="R123" s="355">
        <v>0</v>
      </c>
      <c r="S123" s="355">
        <v>0</v>
      </c>
      <c r="T123" s="355">
        <v>0</v>
      </c>
      <c r="U123" s="355">
        <v>0</v>
      </c>
      <c r="V123" s="355">
        <f t="shared" si="1"/>
        <v>0</v>
      </c>
      <c r="W123" s="355">
        <v>207</v>
      </c>
      <c r="X123" s="355">
        <v>0</v>
      </c>
      <c r="Y123" s="411">
        <v>0</v>
      </c>
      <c r="Z123" s="372">
        <v>0</v>
      </c>
      <c r="AA123" s="358">
        <v>0</v>
      </c>
      <c r="AB123" s="358">
        <v>0</v>
      </c>
      <c r="AC123" s="358">
        <v>0</v>
      </c>
      <c r="AD123" s="358">
        <v>0</v>
      </c>
      <c r="AE123" s="358">
        <v>0</v>
      </c>
      <c r="AF123" s="358">
        <v>0</v>
      </c>
      <c r="AG123" s="358">
        <v>0</v>
      </c>
      <c r="AH123" s="358">
        <v>0</v>
      </c>
      <c r="AI123" s="447">
        <v>0</v>
      </c>
      <c r="AJ123" s="358"/>
      <c r="AK123" s="447"/>
      <c r="AL123" s="447">
        <v>0</v>
      </c>
      <c r="AM123" s="358"/>
      <c r="AN123" s="358" t="s">
        <v>4272</v>
      </c>
      <c r="AO123" s="463">
        <v>44919</v>
      </c>
      <c r="AP123" s="358" t="s">
        <v>7001</v>
      </c>
      <c r="AQ123" s="358" t="s">
        <v>8197</v>
      </c>
      <c r="AR123" s="358" t="s">
        <v>4274</v>
      </c>
      <c r="AS123" s="447">
        <v>9880462413</v>
      </c>
      <c r="AT123" s="358"/>
      <c r="AU123" s="358"/>
      <c r="AV123" s="358"/>
      <c r="AW123" s="358"/>
      <c r="AX123" s="358"/>
      <c r="AY123" s="358"/>
      <c r="AZ123" s="358"/>
      <c r="BA123" s="505">
        <v>0</v>
      </c>
      <c r="BB123" s="505">
        <v>0</v>
      </c>
      <c r="BC123" s="505">
        <v>0</v>
      </c>
      <c r="BD123" s="191">
        <v>0</v>
      </c>
      <c r="BE123" s="505">
        <v>0</v>
      </c>
      <c r="BF123" s="130">
        <v>0</v>
      </c>
      <c r="BG123" s="355"/>
      <c r="BH123" s="355"/>
      <c r="BI123" s="355"/>
    </row>
    <row r="124" spans="1:61">
      <c r="A124" s="355" t="s">
        <v>23</v>
      </c>
      <c r="B124" s="355" t="s">
        <v>1480</v>
      </c>
      <c r="C124" s="356" t="s">
        <v>1688</v>
      </c>
      <c r="D124" s="355" t="s">
        <v>1692</v>
      </c>
      <c r="E124" s="355" t="s">
        <v>1693</v>
      </c>
      <c r="F124" s="355">
        <v>228.76</v>
      </c>
      <c r="G124" s="355">
        <v>56</v>
      </c>
      <c r="H124" s="355">
        <v>302</v>
      </c>
      <c r="I124" s="355">
        <v>158</v>
      </c>
      <c r="J124" s="355">
        <v>144</v>
      </c>
      <c r="K124" s="355">
        <v>0</v>
      </c>
      <c r="L124" s="355">
        <v>0</v>
      </c>
      <c r="M124" s="355">
        <v>0</v>
      </c>
      <c r="N124" s="355">
        <v>0</v>
      </c>
      <c r="O124" s="355">
        <v>0</v>
      </c>
      <c r="P124" s="355">
        <v>0</v>
      </c>
      <c r="Q124" s="355">
        <v>0</v>
      </c>
      <c r="R124" s="355">
        <v>0</v>
      </c>
      <c r="S124" s="355">
        <v>0</v>
      </c>
      <c r="T124" s="355">
        <v>21.1</v>
      </c>
      <c r="U124" s="355">
        <v>0</v>
      </c>
      <c r="V124" s="355">
        <f t="shared" si="1"/>
        <v>21.1</v>
      </c>
      <c r="W124" s="355">
        <v>38.729999999999997</v>
      </c>
      <c r="X124" s="355">
        <v>21.1</v>
      </c>
      <c r="Y124" s="411">
        <v>0</v>
      </c>
      <c r="Z124" s="372">
        <v>0</v>
      </c>
      <c r="AA124" s="358">
        <v>0</v>
      </c>
      <c r="AB124" s="358">
        <v>0</v>
      </c>
      <c r="AC124" s="358">
        <v>0</v>
      </c>
      <c r="AD124" s="358"/>
      <c r="AE124" s="358">
        <v>0</v>
      </c>
      <c r="AF124" s="358">
        <v>0</v>
      </c>
      <c r="AG124" s="358">
        <v>0</v>
      </c>
      <c r="AH124" s="358">
        <v>0</v>
      </c>
      <c r="AI124" s="447">
        <v>0</v>
      </c>
      <c r="AJ124" s="358"/>
      <c r="AK124" s="447">
        <v>0</v>
      </c>
      <c r="AL124" s="447">
        <v>0</v>
      </c>
      <c r="AM124" s="358"/>
      <c r="AN124" s="358" t="s">
        <v>4272</v>
      </c>
      <c r="AO124" s="463">
        <v>44919</v>
      </c>
      <c r="AP124" s="358" t="s">
        <v>6781</v>
      </c>
      <c r="AQ124" s="358" t="s">
        <v>8196</v>
      </c>
      <c r="AR124" s="361" t="s">
        <v>4293</v>
      </c>
      <c r="AS124" s="447">
        <v>7976036758</v>
      </c>
      <c r="AT124" s="358"/>
      <c r="AU124" s="358"/>
      <c r="AV124" s="358"/>
      <c r="AW124" s="358"/>
      <c r="AX124" s="358"/>
      <c r="AY124" s="358"/>
      <c r="AZ124" s="358"/>
      <c r="BA124" s="505">
        <v>0</v>
      </c>
      <c r="BB124" s="505">
        <v>0</v>
      </c>
      <c r="BC124" s="505">
        <v>0</v>
      </c>
      <c r="BD124" s="191">
        <v>0</v>
      </c>
      <c r="BE124" s="505">
        <v>0</v>
      </c>
      <c r="BF124" s="130">
        <v>0</v>
      </c>
      <c r="BG124" s="355"/>
      <c r="BH124" s="355"/>
      <c r="BI124" s="355"/>
    </row>
    <row r="125" spans="1:61">
      <c r="A125" s="355" t="s">
        <v>23</v>
      </c>
      <c r="B125" s="355" t="s">
        <v>1480</v>
      </c>
      <c r="C125" s="356" t="s">
        <v>1694</v>
      </c>
      <c r="D125" s="357" t="s">
        <v>1694</v>
      </c>
      <c r="E125" s="355" t="s">
        <v>1695</v>
      </c>
      <c r="F125" s="355">
        <v>369</v>
      </c>
      <c r="G125" s="355">
        <v>163</v>
      </c>
      <c r="H125" s="355">
        <v>963</v>
      </c>
      <c r="I125" s="355">
        <v>474</v>
      </c>
      <c r="J125" s="355">
        <v>489</v>
      </c>
      <c r="K125" s="355">
        <v>286</v>
      </c>
      <c r="L125" s="355">
        <v>133</v>
      </c>
      <c r="M125" s="355">
        <v>153</v>
      </c>
      <c r="N125" s="355">
        <v>55</v>
      </c>
      <c r="O125" s="355">
        <v>27</v>
      </c>
      <c r="P125" s="355">
        <v>28</v>
      </c>
      <c r="Q125" s="355">
        <v>0</v>
      </c>
      <c r="R125" s="355">
        <v>0</v>
      </c>
      <c r="S125" s="355">
        <v>259.95999999999998</v>
      </c>
      <c r="T125" s="355">
        <v>0</v>
      </c>
      <c r="U125" s="355">
        <v>0</v>
      </c>
      <c r="V125" s="355">
        <f t="shared" si="1"/>
        <v>0</v>
      </c>
      <c r="W125" s="355">
        <v>0</v>
      </c>
      <c r="X125" s="355">
        <v>259.95999999999998</v>
      </c>
      <c r="Y125" s="284" t="s">
        <v>6985</v>
      </c>
      <c r="Z125" s="359">
        <v>129302384388390</v>
      </c>
      <c r="AA125" s="363">
        <v>26.78</v>
      </c>
      <c r="AB125" s="363">
        <v>72.3</v>
      </c>
      <c r="AC125" s="358">
        <v>114.8014</v>
      </c>
      <c r="AD125" s="358"/>
      <c r="AE125" s="476">
        <v>114.8014</v>
      </c>
      <c r="AF125" s="358"/>
      <c r="AG125" s="358"/>
      <c r="AH125" s="361" t="s">
        <v>4682</v>
      </c>
      <c r="AI125" s="451" t="s">
        <v>4007</v>
      </c>
      <c r="AJ125" s="361"/>
      <c r="AK125" s="648" t="s">
        <v>6987</v>
      </c>
      <c r="AL125" s="447">
        <v>6.82</v>
      </c>
      <c r="AM125" s="358"/>
      <c r="AN125" s="358" t="s">
        <v>4272</v>
      </c>
      <c r="AO125" s="463">
        <v>45112</v>
      </c>
      <c r="AP125" s="358" t="s">
        <v>6986</v>
      </c>
      <c r="AQ125" s="358" t="s">
        <v>5057</v>
      </c>
      <c r="AR125" s="358" t="s">
        <v>4274</v>
      </c>
      <c r="AS125" s="447">
        <v>7568015440</v>
      </c>
      <c r="AT125" s="358"/>
      <c r="AU125" s="358"/>
      <c r="AV125" s="358"/>
      <c r="AW125" s="358"/>
      <c r="AX125" s="358"/>
      <c r="AY125" s="358"/>
      <c r="AZ125" s="358"/>
      <c r="BA125" s="447" t="s">
        <v>4277</v>
      </c>
      <c r="BB125" s="447">
        <v>6</v>
      </c>
      <c r="BC125" s="447">
        <v>0</v>
      </c>
      <c r="BD125" s="363" t="s">
        <v>4277</v>
      </c>
      <c r="BE125" s="447">
        <v>114.8014</v>
      </c>
      <c r="BF125" s="358">
        <v>75.801400000000001</v>
      </c>
      <c r="BG125" s="355"/>
      <c r="BH125" s="355"/>
      <c r="BI125" s="355"/>
    </row>
    <row r="126" spans="1:61">
      <c r="A126" s="355"/>
      <c r="B126" s="355"/>
      <c r="C126" s="356"/>
      <c r="D126" s="357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294" t="s">
        <v>6988</v>
      </c>
      <c r="Z126" s="368"/>
      <c r="AA126" s="413">
        <v>26.78</v>
      </c>
      <c r="AB126" s="413">
        <v>72.3</v>
      </c>
      <c r="AC126" s="367"/>
      <c r="AD126" s="367"/>
      <c r="AE126" s="529"/>
      <c r="AF126" s="367"/>
      <c r="AG126" s="367"/>
      <c r="AH126" s="367" t="s">
        <v>4682</v>
      </c>
      <c r="AI126" s="601" t="s">
        <v>4007</v>
      </c>
      <c r="AJ126" s="367"/>
      <c r="AK126" s="602" t="s">
        <v>6989</v>
      </c>
      <c r="AL126" s="601">
        <v>21.84</v>
      </c>
      <c r="AM126" s="367"/>
      <c r="AN126" s="367" t="s">
        <v>4272</v>
      </c>
      <c r="AO126" s="601"/>
      <c r="AP126" s="367"/>
      <c r="AQ126" s="367"/>
      <c r="AR126" s="367"/>
      <c r="AS126" s="601"/>
      <c r="AT126" s="367"/>
      <c r="AU126" s="367"/>
      <c r="AV126" s="367"/>
      <c r="AW126" s="367"/>
      <c r="AX126" s="367"/>
      <c r="AY126" s="367"/>
      <c r="AZ126" s="367"/>
      <c r="BA126" s="601" t="s">
        <v>4277</v>
      </c>
      <c r="BB126" s="601">
        <v>15</v>
      </c>
      <c r="BC126" s="601">
        <v>0</v>
      </c>
      <c r="BD126" s="413" t="s">
        <v>4277</v>
      </c>
      <c r="BE126" s="601"/>
      <c r="BF126" s="367"/>
      <c r="BG126" s="355"/>
      <c r="BH126" s="355"/>
      <c r="BI126" s="355"/>
    </row>
    <row r="127" spans="1:61">
      <c r="A127" s="355"/>
      <c r="B127" s="355"/>
      <c r="C127" s="356"/>
      <c r="D127" s="357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294" t="s">
        <v>6947</v>
      </c>
      <c r="Z127" s="368"/>
      <c r="AA127" s="413">
        <v>26.82</v>
      </c>
      <c r="AB127" s="413">
        <v>72.27</v>
      </c>
      <c r="AC127" s="367"/>
      <c r="AD127" s="367"/>
      <c r="AE127" s="529"/>
      <c r="AF127" s="367"/>
      <c r="AG127" s="367"/>
      <c r="AH127" s="367" t="s">
        <v>4682</v>
      </c>
      <c r="AI127" s="601" t="s">
        <v>4327</v>
      </c>
      <c r="AJ127" s="367"/>
      <c r="AK127" s="602" t="s">
        <v>6990</v>
      </c>
      <c r="AL127" s="601">
        <v>23.47</v>
      </c>
      <c r="AM127" s="367"/>
      <c r="AN127" s="367" t="s">
        <v>4272</v>
      </c>
      <c r="AO127" s="601"/>
      <c r="AP127" s="367"/>
      <c r="AQ127" s="367"/>
      <c r="AR127" s="367"/>
      <c r="AS127" s="601"/>
      <c r="AT127" s="367"/>
      <c r="AU127" s="367"/>
      <c r="AV127" s="367"/>
      <c r="AW127" s="367"/>
      <c r="AX127" s="367"/>
      <c r="AY127" s="367"/>
      <c r="AZ127" s="367"/>
      <c r="BA127" s="601" t="s">
        <v>4277</v>
      </c>
      <c r="BB127" s="601">
        <v>18</v>
      </c>
      <c r="BC127" s="601">
        <v>0</v>
      </c>
      <c r="BD127" s="413" t="s">
        <v>4277</v>
      </c>
      <c r="BE127" s="601"/>
      <c r="BF127" s="367"/>
      <c r="BG127" s="355"/>
      <c r="BH127" s="355"/>
      <c r="BI127" s="355"/>
    </row>
    <row r="128" spans="1:61">
      <c r="A128" s="355" t="s">
        <v>23</v>
      </c>
      <c r="B128" s="355" t="s">
        <v>1480</v>
      </c>
      <c r="C128" s="356" t="s">
        <v>1694</v>
      </c>
      <c r="D128" s="355" t="s">
        <v>1696</v>
      </c>
      <c r="E128" s="355" t="s">
        <v>1697</v>
      </c>
      <c r="F128" s="355">
        <v>552</v>
      </c>
      <c r="G128" s="355">
        <v>43</v>
      </c>
      <c r="H128" s="355">
        <v>276</v>
      </c>
      <c r="I128" s="355">
        <v>144</v>
      </c>
      <c r="J128" s="355">
        <v>132</v>
      </c>
      <c r="K128" s="355">
        <v>6</v>
      </c>
      <c r="L128" s="355">
        <v>3</v>
      </c>
      <c r="M128" s="355">
        <v>3</v>
      </c>
      <c r="N128" s="355">
        <v>0</v>
      </c>
      <c r="O128" s="355">
        <v>0</v>
      </c>
      <c r="P128" s="355">
        <v>0</v>
      </c>
      <c r="Q128" s="355">
        <v>0</v>
      </c>
      <c r="R128" s="355">
        <v>5</v>
      </c>
      <c r="S128" s="355">
        <v>40</v>
      </c>
      <c r="T128" s="355">
        <v>0</v>
      </c>
      <c r="U128" s="355">
        <v>36</v>
      </c>
      <c r="V128" s="355">
        <f t="shared" si="1"/>
        <v>41</v>
      </c>
      <c r="W128" s="355">
        <v>18</v>
      </c>
      <c r="X128" s="355">
        <v>81</v>
      </c>
      <c r="Y128" s="284" t="s">
        <v>6991</v>
      </c>
      <c r="Z128" s="359">
        <v>3.2732833433535703E+20</v>
      </c>
      <c r="AA128" s="363">
        <v>26.77</v>
      </c>
      <c r="AB128" s="363">
        <v>72.25</v>
      </c>
      <c r="AC128" s="358">
        <v>40.9621</v>
      </c>
      <c r="AD128" s="358"/>
      <c r="AE128" s="476">
        <v>40.9621</v>
      </c>
      <c r="AF128" s="358"/>
      <c r="AG128" s="358"/>
      <c r="AH128" s="361" t="s">
        <v>4682</v>
      </c>
      <c r="AI128" s="451" t="s">
        <v>4280</v>
      </c>
      <c r="AJ128" s="361"/>
      <c r="AK128" s="648" t="s">
        <v>6993</v>
      </c>
      <c r="AL128" s="447">
        <v>22.88</v>
      </c>
      <c r="AM128" s="358"/>
      <c r="AN128" s="358" t="s">
        <v>4272</v>
      </c>
      <c r="AO128" s="463">
        <v>45112</v>
      </c>
      <c r="AP128" s="358" t="s">
        <v>6992</v>
      </c>
      <c r="AQ128" s="358" t="s">
        <v>6994</v>
      </c>
      <c r="AR128" s="358" t="s">
        <v>4274</v>
      </c>
      <c r="AS128" s="447">
        <v>8949152665</v>
      </c>
      <c r="AT128" s="358"/>
      <c r="AU128" s="358"/>
      <c r="AV128" s="358"/>
      <c r="AW128" s="358"/>
      <c r="AX128" s="358"/>
      <c r="AY128" s="358"/>
      <c r="AZ128" s="358"/>
      <c r="BA128" s="447" t="s">
        <v>4277</v>
      </c>
      <c r="BB128" s="447">
        <v>12</v>
      </c>
      <c r="BC128" s="447">
        <v>0</v>
      </c>
      <c r="BD128" s="363" t="s">
        <v>4277</v>
      </c>
      <c r="BE128" s="447">
        <v>40.9621</v>
      </c>
      <c r="BF128" s="358">
        <v>20.9621</v>
      </c>
      <c r="BG128" s="355"/>
      <c r="BH128" s="355"/>
      <c r="BI128" s="355"/>
    </row>
    <row r="129" spans="1:61">
      <c r="A129" s="355"/>
      <c r="B129" s="355"/>
      <c r="C129" s="356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294" t="s">
        <v>6995</v>
      </c>
      <c r="Z129" s="368"/>
      <c r="AA129" s="413">
        <v>26.77</v>
      </c>
      <c r="AB129" s="413">
        <v>72.260000000000005</v>
      </c>
      <c r="AC129" s="367"/>
      <c r="AD129" s="367"/>
      <c r="AE129" s="529"/>
      <c r="AF129" s="367"/>
      <c r="AG129" s="367"/>
      <c r="AH129" s="367" t="s">
        <v>4682</v>
      </c>
      <c r="AI129" s="601" t="s">
        <v>4280</v>
      </c>
      <c r="AJ129" s="367"/>
      <c r="AK129" s="602" t="s">
        <v>6996</v>
      </c>
      <c r="AL129" s="601">
        <v>22.88</v>
      </c>
      <c r="AM129" s="367"/>
      <c r="AN129" s="367" t="s">
        <v>4272</v>
      </c>
      <c r="AO129" s="601"/>
      <c r="AP129" s="367"/>
      <c r="AQ129" s="367"/>
      <c r="AR129" s="367"/>
      <c r="AS129" s="601"/>
      <c r="AT129" s="367"/>
      <c r="AU129" s="367"/>
      <c r="AV129" s="367"/>
      <c r="AW129" s="367"/>
      <c r="AX129" s="367"/>
      <c r="AY129" s="367"/>
      <c r="AZ129" s="367"/>
      <c r="BA129" s="601" t="s">
        <v>4277</v>
      </c>
      <c r="BB129" s="601">
        <v>8</v>
      </c>
      <c r="BC129" s="601">
        <v>0</v>
      </c>
      <c r="BD129" s="413" t="s">
        <v>4277</v>
      </c>
      <c r="BE129" s="601"/>
      <c r="BF129" s="367"/>
      <c r="BG129" s="355"/>
      <c r="BH129" s="355"/>
      <c r="BI129" s="355"/>
    </row>
    <row r="130" spans="1:61">
      <c r="A130" s="355" t="s">
        <v>23</v>
      </c>
      <c r="B130" s="355" t="s">
        <v>1480</v>
      </c>
      <c r="C130" s="356" t="s">
        <v>1694</v>
      </c>
      <c r="D130" s="652" t="s">
        <v>1698</v>
      </c>
      <c r="E130" s="355" t="s">
        <v>1699</v>
      </c>
      <c r="F130" s="355">
        <v>569</v>
      </c>
      <c r="G130" s="355">
        <v>92</v>
      </c>
      <c r="H130" s="355">
        <v>503</v>
      </c>
      <c r="I130" s="355">
        <v>260</v>
      </c>
      <c r="J130" s="355">
        <v>243</v>
      </c>
      <c r="K130" s="355">
        <v>36</v>
      </c>
      <c r="L130" s="355">
        <v>15</v>
      </c>
      <c r="M130" s="355">
        <v>21</v>
      </c>
      <c r="N130" s="355">
        <v>25</v>
      </c>
      <c r="O130" s="355">
        <v>10</v>
      </c>
      <c r="P130" s="355">
        <v>15</v>
      </c>
      <c r="Q130" s="355">
        <v>0</v>
      </c>
      <c r="R130" s="355">
        <v>0</v>
      </c>
      <c r="S130" s="355">
        <v>0</v>
      </c>
      <c r="T130" s="355">
        <v>0</v>
      </c>
      <c r="U130" s="355">
        <v>141</v>
      </c>
      <c r="V130" s="355">
        <f t="shared" si="1"/>
        <v>141</v>
      </c>
      <c r="W130" s="355">
        <v>93</v>
      </c>
      <c r="X130" s="355">
        <v>141</v>
      </c>
      <c r="Y130" s="411">
        <v>0</v>
      </c>
      <c r="Z130" s="359">
        <v>123124</v>
      </c>
      <c r="AA130" s="363"/>
      <c r="AB130" s="363"/>
      <c r="AC130" s="358">
        <v>13.961600000000001</v>
      </c>
      <c r="AD130" s="358"/>
      <c r="AE130" s="476">
        <v>13.961600000000001</v>
      </c>
      <c r="AF130" s="358">
        <v>0</v>
      </c>
      <c r="AG130" s="358">
        <v>0</v>
      </c>
      <c r="AH130" s="358">
        <v>0</v>
      </c>
      <c r="AI130" s="447">
        <v>0</v>
      </c>
      <c r="AJ130" s="358"/>
      <c r="AK130" s="447">
        <v>0</v>
      </c>
      <c r="AL130" s="447">
        <v>0</v>
      </c>
      <c r="AM130" s="358"/>
      <c r="AN130" s="358" t="s">
        <v>4272</v>
      </c>
      <c r="AO130" s="463">
        <v>45112</v>
      </c>
      <c r="AP130" s="358" t="s">
        <v>6999</v>
      </c>
      <c r="AQ130" s="358" t="s">
        <v>7000</v>
      </c>
      <c r="AR130" s="358" t="s">
        <v>4293</v>
      </c>
      <c r="AS130" s="447">
        <v>9352078747</v>
      </c>
      <c r="AT130" s="358"/>
      <c r="AU130" s="358"/>
      <c r="AV130" s="358"/>
      <c r="AW130" s="358"/>
      <c r="AX130" s="358"/>
      <c r="AY130" s="358"/>
      <c r="AZ130" s="358"/>
      <c r="BA130" s="447" t="s">
        <v>4277</v>
      </c>
      <c r="BB130" s="447">
        <v>0</v>
      </c>
      <c r="BC130" s="447">
        <v>0</v>
      </c>
      <c r="BD130" s="363" t="s">
        <v>4277</v>
      </c>
      <c r="BE130" s="447">
        <v>13.961600000000001</v>
      </c>
      <c r="BF130" s="358">
        <v>13.961600000000001</v>
      </c>
      <c r="BG130" s="355"/>
      <c r="BH130" s="355"/>
      <c r="BI130" s="355"/>
    </row>
    <row r="131" spans="1:61">
      <c r="A131" s="355" t="s">
        <v>23</v>
      </c>
      <c r="B131" s="355" t="s">
        <v>1480</v>
      </c>
      <c r="C131" s="356" t="s">
        <v>1694</v>
      </c>
      <c r="D131" s="355" t="s">
        <v>1700</v>
      </c>
      <c r="E131" s="355" t="s">
        <v>1701</v>
      </c>
      <c r="F131" s="355">
        <v>1498</v>
      </c>
      <c r="G131" s="355">
        <v>107</v>
      </c>
      <c r="H131" s="355">
        <v>734</v>
      </c>
      <c r="I131" s="355">
        <v>387</v>
      </c>
      <c r="J131" s="355">
        <v>347</v>
      </c>
      <c r="K131" s="355">
        <v>72</v>
      </c>
      <c r="L131" s="355">
        <v>38</v>
      </c>
      <c r="M131" s="355">
        <v>34</v>
      </c>
      <c r="N131" s="355">
        <v>0</v>
      </c>
      <c r="O131" s="355">
        <v>0</v>
      </c>
      <c r="P131" s="355">
        <v>0</v>
      </c>
      <c r="Q131" s="355">
        <v>0</v>
      </c>
      <c r="R131" s="355">
        <v>0</v>
      </c>
      <c r="S131" s="355">
        <v>204</v>
      </c>
      <c r="T131" s="355">
        <v>0</v>
      </c>
      <c r="U131" s="355">
        <v>250</v>
      </c>
      <c r="V131" s="355">
        <f t="shared" si="1"/>
        <v>250</v>
      </c>
      <c r="W131" s="355">
        <v>126</v>
      </c>
      <c r="X131" s="355">
        <v>454</v>
      </c>
      <c r="Y131" s="411">
        <v>0</v>
      </c>
      <c r="Z131" s="359">
        <v>133221</v>
      </c>
      <c r="AA131" s="363"/>
      <c r="AB131" s="363"/>
      <c r="AC131" s="358">
        <v>47.615499999999997</v>
      </c>
      <c r="AD131" s="358"/>
      <c r="AE131" s="476">
        <v>47.615499999999997</v>
      </c>
      <c r="AF131" s="358">
        <v>0</v>
      </c>
      <c r="AG131" s="358">
        <v>0</v>
      </c>
      <c r="AH131" s="358">
        <v>0</v>
      </c>
      <c r="AI131" s="447">
        <v>0</v>
      </c>
      <c r="AJ131" s="358"/>
      <c r="AK131" s="447">
        <v>0</v>
      </c>
      <c r="AL131" s="447">
        <v>0</v>
      </c>
      <c r="AM131" s="358"/>
      <c r="AN131" s="358" t="s">
        <v>4272</v>
      </c>
      <c r="AO131" s="463">
        <v>45112</v>
      </c>
      <c r="AP131" s="358" t="s">
        <v>7004</v>
      </c>
      <c r="AQ131" s="358" t="s">
        <v>7005</v>
      </c>
      <c r="AR131" s="358" t="s">
        <v>4274</v>
      </c>
      <c r="AS131" s="447">
        <v>8239944301</v>
      </c>
      <c r="AT131" s="358"/>
      <c r="AU131" s="358"/>
      <c r="AV131" s="358"/>
      <c r="AW131" s="358"/>
      <c r="AX131" s="358"/>
      <c r="AY131" s="358"/>
      <c r="AZ131" s="358"/>
      <c r="BA131" s="447" t="s">
        <v>4277</v>
      </c>
      <c r="BB131" s="447">
        <v>0</v>
      </c>
      <c r="BC131" s="447">
        <v>0</v>
      </c>
      <c r="BD131" s="363" t="s">
        <v>4277</v>
      </c>
      <c r="BE131" s="447">
        <v>47.615499999999997</v>
      </c>
      <c r="BF131" s="358">
        <v>47.615499999999997</v>
      </c>
      <c r="BG131" s="355"/>
      <c r="BH131" s="355"/>
      <c r="BI131" s="355"/>
    </row>
    <row r="132" spans="1:61">
      <c r="A132" s="355" t="s">
        <v>23</v>
      </c>
      <c r="B132" s="355" t="s">
        <v>1480</v>
      </c>
      <c r="C132" s="356" t="s">
        <v>1694</v>
      </c>
      <c r="D132" s="355" t="s">
        <v>1702</v>
      </c>
      <c r="E132" s="355" t="s">
        <v>1703</v>
      </c>
      <c r="F132" s="355">
        <v>575</v>
      </c>
      <c r="G132" s="355">
        <v>44</v>
      </c>
      <c r="H132" s="355">
        <v>236</v>
      </c>
      <c r="I132" s="355">
        <v>125</v>
      </c>
      <c r="J132" s="355">
        <v>111</v>
      </c>
      <c r="K132" s="355">
        <v>177</v>
      </c>
      <c r="L132" s="355">
        <v>97</v>
      </c>
      <c r="M132" s="355">
        <v>80</v>
      </c>
      <c r="N132" s="355">
        <v>0</v>
      </c>
      <c r="O132" s="355">
        <v>0</v>
      </c>
      <c r="P132" s="355">
        <v>0</v>
      </c>
      <c r="Q132" s="355">
        <v>0</v>
      </c>
      <c r="R132" s="355">
        <v>0</v>
      </c>
      <c r="S132" s="355">
        <v>0</v>
      </c>
      <c r="T132" s="355">
        <v>0</v>
      </c>
      <c r="U132" s="355">
        <v>121</v>
      </c>
      <c r="V132" s="355">
        <f t="shared" si="1"/>
        <v>121</v>
      </c>
      <c r="W132" s="355">
        <v>74</v>
      </c>
      <c r="X132" s="355">
        <v>121</v>
      </c>
      <c r="Y132" s="411">
        <v>0</v>
      </c>
      <c r="Z132" s="372">
        <v>0</v>
      </c>
      <c r="AA132" s="363">
        <v>0</v>
      </c>
      <c r="AB132" s="363">
        <v>0</v>
      </c>
      <c r="AC132" s="358">
        <v>0</v>
      </c>
      <c r="AD132" s="358">
        <v>0</v>
      </c>
      <c r="AE132" s="476">
        <v>0</v>
      </c>
      <c r="AF132" s="358">
        <v>0</v>
      </c>
      <c r="AG132" s="358">
        <v>0</v>
      </c>
      <c r="AH132" s="358">
        <v>0</v>
      </c>
      <c r="AI132" s="447">
        <v>0</v>
      </c>
      <c r="AJ132" s="358"/>
      <c r="AK132" s="447">
        <v>0</v>
      </c>
      <c r="AL132" s="447">
        <v>0</v>
      </c>
      <c r="AM132" s="358"/>
      <c r="AN132" s="358" t="s">
        <v>4272</v>
      </c>
      <c r="AO132" s="463">
        <v>45112</v>
      </c>
      <c r="AP132" s="358" t="s">
        <v>6997</v>
      </c>
      <c r="AQ132" s="358" t="s">
        <v>6998</v>
      </c>
      <c r="AR132" s="358" t="s">
        <v>4293</v>
      </c>
      <c r="AS132" s="447">
        <v>8875749541</v>
      </c>
      <c r="AT132" s="358"/>
      <c r="AU132" s="358"/>
      <c r="AV132" s="358"/>
      <c r="AW132" s="358"/>
      <c r="AX132" s="358"/>
      <c r="AY132" s="358"/>
      <c r="AZ132" s="358"/>
      <c r="BA132" s="447" t="s">
        <v>4277</v>
      </c>
      <c r="BB132" s="447">
        <v>0</v>
      </c>
      <c r="BC132" s="447">
        <v>0</v>
      </c>
      <c r="BD132" s="363" t="s">
        <v>4277</v>
      </c>
      <c r="BE132" s="447">
        <v>0</v>
      </c>
      <c r="BF132" s="358">
        <v>0</v>
      </c>
      <c r="BG132" s="355"/>
      <c r="BH132" s="355"/>
      <c r="BI132" s="355"/>
    </row>
    <row r="133" spans="1:61">
      <c r="A133" s="355" t="s">
        <v>23</v>
      </c>
      <c r="B133" s="355" t="s">
        <v>1480</v>
      </c>
      <c r="C133" s="356" t="s">
        <v>1694</v>
      </c>
      <c r="D133" s="355" t="s">
        <v>1704</v>
      </c>
      <c r="E133" s="355" t="s">
        <v>1705</v>
      </c>
      <c r="F133" s="355">
        <v>643</v>
      </c>
      <c r="G133" s="355">
        <v>103</v>
      </c>
      <c r="H133" s="355">
        <v>636</v>
      </c>
      <c r="I133" s="355">
        <v>326</v>
      </c>
      <c r="J133" s="355">
        <v>310</v>
      </c>
      <c r="K133" s="355">
        <v>35</v>
      </c>
      <c r="L133" s="355">
        <v>15</v>
      </c>
      <c r="M133" s="355">
        <v>20</v>
      </c>
      <c r="N133" s="355">
        <v>274</v>
      </c>
      <c r="O133" s="355">
        <v>148</v>
      </c>
      <c r="P133" s="355">
        <v>126</v>
      </c>
      <c r="Q133" s="355">
        <v>0</v>
      </c>
      <c r="R133" s="355">
        <v>0</v>
      </c>
      <c r="S133" s="355">
        <v>0</v>
      </c>
      <c r="T133" s="355">
        <v>0</v>
      </c>
      <c r="U133" s="355">
        <v>148</v>
      </c>
      <c r="V133" s="355">
        <f t="shared" si="1"/>
        <v>148</v>
      </c>
      <c r="W133" s="355">
        <v>100</v>
      </c>
      <c r="X133" s="355">
        <v>148</v>
      </c>
      <c r="Y133" s="411">
        <v>0</v>
      </c>
      <c r="Z133" s="372" t="s">
        <v>7002</v>
      </c>
      <c r="AA133" s="363"/>
      <c r="AB133" s="363"/>
      <c r="AC133" s="358">
        <v>42.959400000000002</v>
      </c>
      <c r="AD133" s="358"/>
      <c r="AE133" s="476">
        <v>42.959400000000002</v>
      </c>
      <c r="AF133" s="358">
        <v>0</v>
      </c>
      <c r="AG133" s="358">
        <v>0</v>
      </c>
      <c r="AH133" s="358">
        <v>0</v>
      </c>
      <c r="AI133" s="447">
        <v>0</v>
      </c>
      <c r="AJ133" s="358"/>
      <c r="AK133" s="447">
        <v>0</v>
      </c>
      <c r="AL133" s="447">
        <v>0</v>
      </c>
      <c r="AM133" s="358"/>
      <c r="AN133" s="358" t="s">
        <v>4272</v>
      </c>
      <c r="AO133" s="463">
        <v>45112</v>
      </c>
      <c r="AP133" s="358" t="s">
        <v>7001</v>
      </c>
      <c r="AQ133" s="358" t="s">
        <v>7003</v>
      </c>
      <c r="AR133" s="358" t="s">
        <v>4293</v>
      </c>
      <c r="AS133" s="447">
        <v>8769622115</v>
      </c>
      <c r="AT133" s="358"/>
      <c r="AU133" s="358"/>
      <c r="AV133" s="358"/>
      <c r="AW133" s="358"/>
      <c r="AX133" s="358"/>
      <c r="AY133" s="358"/>
      <c r="AZ133" s="358"/>
      <c r="BA133" s="447" t="s">
        <v>4277</v>
      </c>
      <c r="BB133" s="447">
        <v>0</v>
      </c>
      <c r="BC133" s="447">
        <v>0</v>
      </c>
      <c r="BD133" s="363" t="s">
        <v>4277</v>
      </c>
      <c r="BE133" s="447">
        <v>42.959400000000002</v>
      </c>
      <c r="BF133" s="358">
        <v>42.959400000000002</v>
      </c>
      <c r="BG133" s="355"/>
      <c r="BH133" s="355"/>
      <c r="BI133" s="355"/>
    </row>
    <row r="134" spans="1:61">
      <c r="A134" s="355" t="s">
        <v>23</v>
      </c>
      <c r="B134" s="355" t="s">
        <v>1480</v>
      </c>
      <c r="C134" s="356" t="s">
        <v>1706</v>
      </c>
      <c r="D134" s="357" t="s">
        <v>1707</v>
      </c>
      <c r="E134" s="355" t="s">
        <v>1708</v>
      </c>
      <c r="F134" s="355">
        <v>1469.47</v>
      </c>
      <c r="G134" s="355">
        <v>489</v>
      </c>
      <c r="H134" s="355">
        <v>2865</v>
      </c>
      <c r="I134" s="355">
        <v>1542</v>
      </c>
      <c r="J134" s="355">
        <v>1323</v>
      </c>
      <c r="K134" s="355">
        <v>295</v>
      </c>
      <c r="L134" s="355">
        <v>157</v>
      </c>
      <c r="M134" s="355">
        <v>138</v>
      </c>
      <c r="N134" s="355">
        <v>162</v>
      </c>
      <c r="O134" s="355">
        <v>90</v>
      </c>
      <c r="P134" s="355">
        <v>72</v>
      </c>
      <c r="Q134" s="355">
        <v>0</v>
      </c>
      <c r="R134" s="355">
        <v>2</v>
      </c>
      <c r="S134" s="355">
        <v>542.47</v>
      </c>
      <c r="T134" s="355">
        <v>0</v>
      </c>
      <c r="U134" s="355">
        <v>178</v>
      </c>
      <c r="V134" s="355">
        <f t="shared" si="1"/>
        <v>180</v>
      </c>
      <c r="W134" s="355">
        <v>358</v>
      </c>
      <c r="X134" s="355">
        <v>722.47</v>
      </c>
      <c r="Y134" s="284" t="s">
        <v>4216</v>
      </c>
      <c r="Z134" s="372" t="s">
        <v>6975</v>
      </c>
      <c r="AA134" s="363">
        <v>26.6</v>
      </c>
      <c r="AB134" s="363">
        <v>72.3</v>
      </c>
      <c r="AC134" s="358">
        <v>502.23849999999999</v>
      </c>
      <c r="AD134" s="358">
        <v>502.23849999999999</v>
      </c>
      <c r="AE134" s="476"/>
      <c r="AF134" s="358"/>
      <c r="AG134" s="358"/>
      <c r="AH134" s="361" t="s">
        <v>4682</v>
      </c>
      <c r="AI134" s="447" t="s">
        <v>4008</v>
      </c>
      <c r="AJ134" s="358"/>
      <c r="AK134" s="648" t="s">
        <v>4215</v>
      </c>
      <c r="AL134" s="447">
        <v>13.02</v>
      </c>
      <c r="AM134" s="358"/>
      <c r="AN134" s="358" t="s">
        <v>4272</v>
      </c>
      <c r="AO134" s="463">
        <v>45112</v>
      </c>
      <c r="AP134" s="358" t="s">
        <v>6974</v>
      </c>
      <c r="AQ134" s="358" t="s">
        <v>6976</v>
      </c>
      <c r="AR134" s="358" t="s">
        <v>4274</v>
      </c>
      <c r="AS134" s="447">
        <v>9414564277</v>
      </c>
      <c r="AT134" s="358"/>
      <c r="AU134" s="358"/>
      <c r="AV134" s="358"/>
      <c r="AW134" s="358"/>
      <c r="AX134" s="358"/>
      <c r="AY134" s="358"/>
      <c r="AZ134" s="358"/>
      <c r="BA134" s="447" t="s">
        <v>4277</v>
      </c>
      <c r="BB134" s="447">
        <v>10</v>
      </c>
      <c r="BC134" s="447">
        <v>0</v>
      </c>
      <c r="BD134" s="363" t="s">
        <v>4277</v>
      </c>
      <c r="BE134" s="447">
        <v>502.23849999999999</v>
      </c>
      <c r="BF134" s="358">
        <v>454.23849999999999</v>
      </c>
      <c r="BG134" s="355"/>
      <c r="BH134" s="355"/>
      <c r="BI134" s="355"/>
    </row>
    <row r="135" spans="1:61">
      <c r="A135" s="355"/>
      <c r="B135" s="355"/>
      <c r="C135" s="356"/>
      <c r="D135" s="357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5"/>
      <c r="P135" s="355"/>
      <c r="Q135" s="355"/>
      <c r="R135" s="355"/>
      <c r="S135" s="355"/>
      <c r="T135" s="355"/>
      <c r="U135" s="355"/>
      <c r="V135" s="355"/>
      <c r="W135" s="355"/>
      <c r="X135" s="355"/>
      <c r="Y135" s="294" t="s">
        <v>6977</v>
      </c>
      <c r="Z135" s="368"/>
      <c r="AA135" s="413">
        <v>26.6</v>
      </c>
      <c r="AB135" s="413">
        <v>72.28</v>
      </c>
      <c r="AC135" s="367"/>
      <c r="AD135" s="367"/>
      <c r="AE135" s="529"/>
      <c r="AF135" s="367"/>
      <c r="AG135" s="367"/>
      <c r="AH135" s="367" t="s">
        <v>4682</v>
      </c>
      <c r="AI135" s="601" t="s">
        <v>4007</v>
      </c>
      <c r="AJ135" s="367"/>
      <c r="AK135" s="602" t="s">
        <v>6978</v>
      </c>
      <c r="AL135" s="601">
        <v>12.31</v>
      </c>
      <c r="AM135" s="367"/>
      <c r="AN135" s="367" t="s">
        <v>4272</v>
      </c>
      <c r="AO135" s="601"/>
      <c r="AP135" s="367"/>
      <c r="AQ135" s="367"/>
      <c r="AR135" s="367"/>
      <c r="AS135" s="601"/>
      <c r="AT135" s="367"/>
      <c r="AU135" s="367"/>
      <c r="AV135" s="367"/>
      <c r="AW135" s="367"/>
      <c r="AX135" s="367"/>
      <c r="AY135" s="367"/>
      <c r="AZ135" s="367"/>
      <c r="BA135" s="601" t="s">
        <v>4277</v>
      </c>
      <c r="BB135" s="601">
        <v>8</v>
      </c>
      <c r="BC135" s="601">
        <v>0</v>
      </c>
      <c r="BD135" s="413" t="s">
        <v>4277</v>
      </c>
      <c r="BE135" s="601"/>
      <c r="BF135" s="367"/>
      <c r="BG135" s="355"/>
      <c r="BH135" s="355"/>
      <c r="BI135" s="355"/>
    </row>
    <row r="136" spans="1:61">
      <c r="A136" s="355"/>
      <c r="B136" s="355"/>
      <c r="C136" s="356"/>
      <c r="D136" s="357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294" t="s">
        <v>6979</v>
      </c>
      <c r="Z136" s="368"/>
      <c r="AA136" s="413">
        <v>26.59</v>
      </c>
      <c r="AB136" s="413">
        <v>72.290000000000006</v>
      </c>
      <c r="AC136" s="367"/>
      <c r="AD136" s="367"/>
      <c r="AE136" s="529"/>
      <c r="AF136" s="367"/>
      <c r="AG136" s="367"/>
      <c r="AH136" s="367" t="s">
        <v>4682</v>
      </c>
      <c r="AI136" s="601" t="s">
        <v>4327</v>
      </c>
      <c r="AJ136" s="367"/>
      <c r="AK136" s="602" t="s">
        <v>6980</v>
      </c>
      <c r="AL136" s="601">
        <v>21.67</v>
      </c>
      <c r="AM136" s="367"/>
      <c r="AN136" s="367" t="s">
        <v>4272</v>
      </c>
      <c r="AO136" s="601"/>
      <c r="AP136" s="367"/>
      <c r="AQ136" s="367"/>
      <c r="AR136" s="367"/>
      <c r="AS136" s="601"/>
      <c r="AT136" s="367"/>
      <c r="AU136" s="367"/>
      <c r="AV136" s="367"/>
      <c r="AW136" s="367"/>
      <c r="AX136" s="367"/>
      <c r="AY136" s="367"/>
      <c r="AZ136" s="367"/>
      <c r="BA136" s="601" t="s">
        <v>4277</v>
      </c>
      <c r="BB136" s="601">
        <v>15</v>
      </c>
      <c r="BC136" s="601">
        <v>0</v>
      </c>
      <c r="BD136" s="413" t="s">
        <v>4277</v>
      </c>
      <c r="BE136" s="601"/>
      <c r="BF136" s="367"/>
      <c r="BG136" s="355"/>
      <c r="BH136" s="355"/>
      <c r="BI136" s="355"/>
    </row>
    <row r="137" spans="1:61">
      <c r="A137" s="355"/>
      <c r="B137" s="355"/>
      <c r="C137" s="356"/>
      <c r="D137" s="357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55"/>
      <c r="U137" s="355"/>
      <c r="V137" s="355"/>
      <c r="W137" s="355"/>
      <c r="X137" s="355"/>
      <c r="Y137" s="294" t="s">
        <v>6981</v>
      </c>
      <c r="Z137" s="368"/>
      <c r="AA137" s="413">
        <v>26.6</v>
      </c>
      <c r="AB137" s="413">
        <v>72.3</v>
      </c>
      <c r="AC137" s="367"/>
      <c r="AD137" s="367"/>
      <c r="AE137" s="529"/>
      <c r="AF137" s="367"/>
      <c r="AG137" s="367"/>
      <c r="AH137" s="367" t="s">
        <v>4682</v>
      </c>
      <c r="AI137" s="601" t="s">
        <v>4327</v>
      </c>
      <c r="AJ137" s="367"/>
      <c r="AK137" s="602" t="s">
        <v>6982</v>
      </c>
      <c r="AL137" s="601">
        <v>21.67</v>
      </c>
      <c r="AM137" s="367"/>
      <c r="AN137" s="367" t="s">
        <v>4272</v>
      </c>
      <c r="AO137" s="601"/>
      <c r="AP137" s="367"/>
      <c r="AQ137" s="367"/>
      <c r="AR137" s="367"/>
      <c r="AS137" s="601"/>
      <c r="AT137" s="367"/>
      <c r="AU137" s="367"/>
      <c r="AV137" s="367"/>
      <c r="AW137" s="367"/>
      <c r="AX137" s="367"/>
      <c r="AY137" s="367"/>
      <c r="AZ137" s="367"/>
      <c r="BA137" s="601" t="s">
        <v>4277</v>
      </c>
      <c r="BB137" s="601">
        <v>15</v>
      </c>
      <c r="BC137" s="601">
        <v>0</v>
      </c>
      <c r="BD137" s="413" t="s">
        <v>4277</v>
      </c>
      <c r="BE137" s="601"/>
      <c r="BF137" s="367"/>
      <c r="BG137" s="355"/>
      <c r="BH137" s="355"/>
      <c r="BI137" s="355"/>
    </row>
    <row r="138" spans="1:61">
      <c r="A138" s="355" t="s">
        <v>23</v>
      </c>
      <c r="B138" s="355" t="s">
        <v>1480</v>
      </c>
      <c r="C138" s="356" t="s">
        <v>1706</v>
      </c>
      <c r="D138" s="355" t="s">
        <v>1709</v>
      </c>
      <c r="E138" s="355" t="s">
        <v>1710</v>
      </c>
      <c r="F138" s="355">
        <v>974</v>
      </c>
      <c r="G138" s="355">
        <v>227</v>
      </c>
      <c r="H138" s="355">
        <v>1168</v>
      </c>
      <c r="I138" s="355">
        <v>629</v>
      </c>
      <c r="J138" s="355">
        <v>539</v>
      </c>
      <c r="K138" s="355">
        <v>24</v>
      </c>
      <c r="L138" s="355">
        <v>16</v>
      </c>
      <c r="M138" s="355">
        <v>8</v>
      </c>
      <c r="N138" s="355">
        <v>104</v>
      </c>
      <c r="O138" s="355">
        <v>56</v>
      </c>
      <c r="P138" s="355">
        <v>48</v>
      </c>
      <c r="Q138" s="355">
        <v>0</v>
      </c>
      <c r="R138" s="355">
        <v>0</v>
      </c>
      <c r="S138" s="355">
        <v>13</v>
      </c>
      <c r="T138" s="355">
        <v>0</v>
      </c>
      <c r="U138" s="355">
        <v>168</v>
      </c>
      <c r="V138" s="355">
        <f t="shared" si="1"/>
        <v>168</v>
      </c>
      <c r="W138" s="355">
        <v>335</v>
      </c>
      <c r="X138" s="355">
        <v>181</v>
      </c>
      <c r="Y138" s="411">
        <v>0</v>
      </c>
      <c r="Z138" s="359">
        <v>223307</v>
      </c>
      <c r="AA138" s="363"/>
      <c r="AB138" s="363"/>
      <c r="AC138" s="358">
        <v>10.1981</v>
      </c>
      <c r="AD138" s="358"/>
      <c r="AE138" s="476">
        <v>10.1981</v>
      </c>
      <c r="AF138" s="358">
        <v>0</v>
      </c>
      <c r="AG138" s="358">
        <v>0</v>
      </c>
      <c r="AH138" s="358">
        <v>0</v>
      </c>
      <c r="AI138" s="447">
        <v>0</v>
      </c>
      <c r="AJ138" s="358"/>
      <c r="AK138" s="447">
        <v>0</v>
      </c>
      <c r="AL138" s="447">
        <v>0</v>
      </c>
      <c r="AM138" s="358"/>
      <c r="AN138" s="358" t="s">
        <v>4272</v>
      </c>
      <c r="AO138" s="463">
        <v>45112</v>
      </c>
      <c r="AP138" s="358" t="s">
        <v>6983</v>
      </c>
      <c r="AQ138" s="358" t="s">
        <v>6984</v>
      </c>
      <c r="AR138" s="358" t="s">
        <v>4293</v>
      </c>
      <c r="AS138" s="447">
        <v>9461647110</v>
      </c>
      <c r="AT138" s="358"/>
      <c r="AU138" s="358"/>
      <c r="AV138" s="358"/>
      <c r="AW138" s="358"/>
      <c r="AX138" s="358"/>
      <c r="AY138" s="358"/>
      <c r="AZ138" s="358"/>
      <c r="BA138" s="447" t="s">
        <v>4277</v>
      </c>
      <c r="BB138" s="447">
        <v>0</v>
      </c>
      <c r="BC138" s="447">
        <v>0</v>
      </c>
      <c r="BD138" s="363" t="s">
        <v>4277</v>
      </c>
      <c r="BE138" s="447">
        <v>10.1981</v>
      </c>
      <c r="BF138" s="358">
        <v>10.1981</v>
      </c>
      <c r="BG138" s="355"/>
      <c r="BH138" s="355"/>
      <c r="BI138" s="355"/>
    </row>
    <row r="139" spans="1:61">
      <c r="A139" s="355" t="s">
        <v>23</v>
      </c>
      <c r="B139" s="355" t="s">
        <v>1480</v>
      </c>
      <c r="C139" s="356" t="s">
        <v>1711</v>
      </c>
      <c r="D139" s="357" t="s">
        <v>1711</v>
      </c>
      <c r="E139" s="355" t="s">
        <v>1712</v>
      </c>
      <c r="F139" s="355">
        <v>545</v>
      </c>
      <c r="G139" s="355">
        <v>106</v>
      </c>
      <c r="H139" s="355">
        <v>717</v>
      </c>
      <c r="I139" s="355">
        <v>371</v>
      </c>
      <c r="J139" s="355">
        <v>346</v>
      </c>
      <c r="K139" s="355">
        <v>0</v>
      </c>
      <c r="L139" s="355">
        <v>0</v>
      </c>
      <c r="M139" s="355">
        <v>0</v>
      </c>
      <c r="N139" s="355">
        <v>0</v>
      </c>
      <c r="O139" s="355">
        <v>0</v>
      </c>
      <c r="P139" s="355">
        <v>0</v>
      </c>
      <c r="Q139" s="355">
        <v>0</v>
      </c>
      <c r="R139" s="355">
        <v>0</v>
      </c>
      <c r="S139" s="355">
        <v>2</v>
      </c>
      <c r="T139" s="355">
        <v>0</v>
      </c>
      <c r="U139" s="355">
        <v>36</v>
      </c>
      <c r="V139" s="355">
        <f t="shared" si="1"/>
        <v>36</v>
      </c>
      <c r="W139" s="355">
        <v>18</v>
      </c>
      <c r="X139" s="355">
        <v>38</v>
      </c>
      <c r="Y139" s="355"/>
      <c r="Z139" s="355"/>
      <c r="AA139" s="355"/>
      <c r="AB139" s="355"/>
      <c r="AC139" s="355"/>
      <c r="AD139" s="355"/>
      <c r="AE139" s="355"/>
      <c r="AF139" s="355"/>
      <c r="AG139" s="355"/>
      <c r="AH139" s="355"/>
      <c r="AI139" s="775"/>
      <c r="AJ139" s="355"/>
      <c r="AK139" s="775"/>
      <c r="AL139" s="775"/>
      <c r="AM139" s="355"/>
      <c r="AN139" s="355"/>
      <c r="AO139" s="775"/>
      <c r="AP139" s="355"/>
      <c r="AQ139" s="355"/>
      <c r="AR139" s="355"/>
      <c r="AS139" s="775"/>
      <c r="AT139" s="355"/>
      <c r="AU139" s="355"/>
      <c r="AV139" s="355"/>
      <c r="AW139" s="355"/>
      <c r="AX139" s="355"/>
      <c r="AY139" s="355"/>
      <c r="AZ139" s="355"/>
      <c r="BA139" s="775"/>
      <c r="BB139" s="775"/>
      <c r="BC139" s="775"/>
      <c r="BD139" s="772"/>
      <c r="BE139" s="775"/>
      <c r="BF139" s="355"/>
      <c r="BG139" s="355"/>
      <c r="BH139" s="355"/>
      <c r="BI139" s="355"/>
    </row>
    <row r="140" spans="1:61">
      <c r="A140" s="355" t="s">
        <v>23</v>
      </c>
      <c r="B140" s="355" t="s">
        <v>1480</v>
      </c>
      <c r="C140" s="356" t="s">
        <v>1711</v>
      </c>
      <c r="D140" s="355" t="s">
        <v>1713</v>
      </c>
      <c r="E140" s="355" t="s">
        <v>1714</v>
      </c>
      <c r="F140" s="355">
        <v>575</v>
      </c>
      <c r="G140" s="355">
        <v>96</v>
      </c>
      <c r="H140" s="355">
        <v>515</v>
      </c>
      <c r="I140" s="355">
        <v>266</v>
      </c>
      <c r="J140" s="355">
        <v>249</v>
      </c>
      <c r="K140" s="355">
        <v>0</v>
      </c>
      <c r="L140" s="355">
        <v>0</v>
      </c>
      <c r="M140" s="355">
        <v>0</v>
      </c>
      <c r="N140" s="355">
        <v>63</v>
      </c>
      <c r="O140" s="355">
        <v>31</v>
      </c>
      <c r="P140" s="355">
        <v>32</v>
      </c>
      <c r="Q140" s="355">
        <v>0</v>
      </c>
      <c r="R140" s="355">
        <v>0</v>
      </c>
      <c r="S140" s="355">
        <v>15</v>
      </c>
      <c r="T140" s="355">
        <v>0</v>
      </c>
      <c r="U140" s="355">
        <v>92</v>
      </c>
      <c r="V140" s="355">
        <f t="shared" si="1"/>
        <v>92</v>
      </c>
      <c r="W140" s="355">
        <v>62</v>
      </c>
      <c r="X140" s="355">
        <v>107</v>
      </c>
      <c r="Y140" s="355"/>
      <c r="Z140" s="355"/>
      <c r="AA140" s="355"/>
      <c r="AB140" s="355"/>
      <c r="AC140" s="355"/>
      <c r="AD140" s="355"/>
      <c r="AE140" s="355"/>
      <c r="AF140" s="355"/>
      <c r="AG140" s="355"/>
      <c r="AH140" s="355"/>
      <c r="AI140" s="775"/>
      <c r="AJ140" s="355"/>
      <c r="AK140" s="775"/>
      <c r="AL140" s="775"/>
      <c r="AM140" s="355"/>
      <c r="AN140" s="355"/>
      <c r="AO140" s="775"/>
      <c r="AP140" s="355"/>
      <c r="AQ140" s="355"/>
      <c r="AR140" s="355"/>
      <c r="AS140" s="775"/>
      <c r="AT140" s="355"/>
      <c r="AU140" s="355"/>
      <c r="AV140" s="355"/>
      <c r="AW140" s="355"/>
      <c r="AX140" s="355"/>
      <c r="AY140" s="355"/>
      <c r="AZ140" s="355"/>
      <c r="BA140" s="775"/>
      <c r="BB140" s="775"/>
      <c r="BC140" s="775"/>
      <c r="BD140" s="772"/>
      <c r="BE140" s="775"/>
      <c r="BF140" s="355"/>
      <c r="BG140" s="355"/>
      <c r="BH140" s="355"/>
      <c r="BI140" s="355"/>
    </row>
    <row r="141" spans="1:61">
      <c r="A141" s="355" t="s">
        <v>23</v>
      </c>
      <c r="B141" s="355" t="s">
        <v>1480</v>
      </c>
      <c r="C141" s="356" t="s">
        <v>1711</v>
      </c>
      <c r="D141" s="355" t="s">
        <v>1715</v>
      </c>
      <c r="E141" s="355" t="s">
        <v>1716</v>
      </c>
      <c r="F141" s="355">
        <v>635</v>
      </c>
      <c r="G141" s="355">
        <v>91</v>
      </c>
      <c r="H141" s="355">
        <v>617</v>
      </c>
      <c r="I141" s="355">
        <v>311</v>
      </c>
      <c r="J141" s="355">
        <v>306</v>
      </c>
      <c r="K141" s="355">
        <v>0</v>
      </c>
      <c r="L141" s="355">
        <v>0</v>
      </c>
      <c r="M141" s="355">
        <v>0</v>
      </c>
      <c r="N141" s="355">
        <v>0</v>
      </c>
      <c r="O141" s="355">
        <v>0</v>
      </c>
      <c r="P141" s="355">
        <v>0</v>
      </c>
      <c r="Q141" s="355">
        <v>0</v>
      </c>
      <c r="R141" s="355">
        <v>0</v>
      </c>
      <c r="S141" s="355">
        <v>0</v>
      </c>
      <c r="T141" s="355">
        <v>0</v>
      </c>
      <c r="U141" s="355">
        <v>98</v>
      </c>
      <c r="V141" s="355">
        <f t="shared" si="1"/>
        <v>98</v>
      </c>
      <c r="W141" s="355">
        <v>49</v>
      </c>
      <c r="X141" s="355">
        <v>98</v>
      </c>
      <c r="Y141" s="355"/>
      <c r="Z141" s="355"/>
      <c r="AA141" s="355"/>
      <c r="AB141" s="355"/>
      <c r="AC141" s="355"/>
      <c r="AD141" s="355"/>
      <c r="AE141" s="355"/>
      <c r="AF141" s="355"/>
      <c r="AG141" s="355"/>
      <c r="AH141" s="355"/>
      <c r="AI141" s="775"/>
      <c r="AJ141" s="355"/>
      <c r="AK141" s="775"/>
      <c r="AL141" s="775"/>
      <c r="AM141" s="355"/>
      <c r="AN141" s="355"/>
      <c r="AO141" s="775"/>
      <c r="AP141" s="355"/>
      <c r="AQ141" s="355"/>
      <c r="AR141" s="355"/>
      <c r="AS141" s="775"/>
      <c r="AT141" s="355"/>
      <c r="AU141" s="355"/>
      <c r="AV141" s="355"/>
      <c r="AW141" s="355"/>
      <c r="AX141" s="355"/>
      <c r="AY141" s="355"/>
      <c r="AZ141" s="355"/>
      <c r="BA141" s="775"/>
      <c r="BB141" s="775"/>
      <c r="BC141" s="775"/>
      <c r="BD141" s="772"/>
      <c r="BE141" s="775"/>
      <c r="BF141" s="355"/>
      <c r="BG141" s="355"/>
      <c r="BH141" s="355"/>
      <c r="BI141" s="355"/>
    </row>
    <row r="142" spans="1:61">
      <c r="A142" s="355" t="s">
        <v>23</v>
      </c>
      <c r="B142" s="355" t="s">
        <v>1480</v>
      </c>
      <c r="C142" s="356" t="s">
        <v>1711</v>
      </c>
      <c r="D142" s="355" t="s">
        <v>1717</v>
      </c>
      <c r="E142" s="355" t="s">
        <v>1718</v>
      </c>
      <c r="F142" s="355">
        <v>923</v>
      </c>
      <c r="G142" s="355">
        <v>75</v>
      </c>
      <c r="H142" s="355">
        <v>471</v>
      </c>
      <c r="I142" s="355">
        <v>245</v>
      </c>
      <c r="J142" s="355">
        <v>226</v>
      </c>
      <c r="K142" s="355">
        <v>0</v>
      </c>
      <c r="L142" s="355">
        <v>0</v>
      </c>
      <c r="M142" s="355">
        <v>0</v>
      </c>
      <c r="N142" s="355">
        <v>0</v>
      </c>
      <c r="O142" s="355">
        <v>0</v>
      </c>
      <c r="P142" s="355">
        <v>0</v>
      </c>
      <c r="Q142" s="355">
        <v>0</v>
      </c>
      <c r="R142" s="355">
        <v>0</v>
      </c>
      <c r="S142" s="355">
        <v>0</v>
      </c>
      <c r="T142" s="355">
        <v>1</v>
      </c>
      <c r="U142" s="355">
        <v>0</v>
      </c>
      <c r="V142" s="355">
        <f t="shared" si="1"/>
        <v>1</v>
      </c>
      <c r="W142" s="355">
        <v>0</v>
      </c>
      <c r="X142" s="355">
        <v>1</v>
      </c>
      <c r="Y142" s="355"/>
      <c r="Z142" s="355"/>
      <c r="AA142" s="355"/>
      <c r="AB142" s="355"/>
      <c r="AC142" s="355"/>
      <c r="AD142" s="355"/>
      <c r="AE142" s="355"/>
      <c r="AF142" s="355"/>
      <c r="AG142" s="355"/>
      <c r="AH142" s="355"/>
      <c r="AI142" s="775"/>
      <c r="AJ142" s="355"/>
      <c r="AK142" s="775"/>
      <c r="AL142" s="775"/>
      <c r="AM142" s="355"/>
      <c r="AN142" s="355"/>
      <c r="AO142" s="775"/>
      <c r="AP142" s="355"/>
      <c r="AQ142" s="355"/>
      <c r="AR142" s="355"/>
      <c r="AS142" s="775"/>
      <c r="AT142" s="355"/>
      <c r="AU142" s="355"/>
      <c r="AV142" s="355"/>
      <c r="AW142" s="355"/>
      <c r="AX142" s="355"/>
      <c r="AY142" s="355"/>
      <c r="AZ142" s="355"/>
      <c r="BA142" s="775"/>
      <c r="BB142" s="775"/>
      <c r="BC142" s="775"/>
      <c r="BD142" s="772"/>
      <c r="BE142" s="775"/>
      <c r="BF142" s="355"/>
      <c r="BG142" s="355"/>
      <c r="BH142" s="355"/>
      <c r="BI142" s="355"/>
    </row>
    <row r="143" spans="1:61">
      <c r="A143" s="355" t="s">
        <v>23</v>
      </c>
      <c r="B143" s="355" t="s">
        <v>1480</v>
      </c>
      <c r="C143" s="356" t="s">
        <v>1719</v>
      </c>
      <c r="D143" s="357" t="s">
        <v>1720</v>
      </c>
      <c r="E143" s="355" t="s">
        <v>1721</v>
      </c>
      <c r="F143" s="355">
        <v>1109</v>
      </c>
      <c r="G143" s="355">
        <v>254</v>
      </c>
      <c r="H143" s="355">
        <v>1545</v>
      </c>
      <c r="I143" s="355">
        <v>829</v>
      </c>
      <c r="J143" s="355">
        <v>716</v>
      </c>
      <c r="K143" s="355">
        <v>142</v>
      </c>
      <c r="L143" s="355">
        <v>82</v>
      </c>
      <c r="M143" s="355">
        <v>60</v>
      </c>
      <c r="N143" s="355">
        <v>4</v>
      </c>
      <c r="O143" s="355">
        <v>2</v>
      </c>
      <c r="P143" s="355">
        <v>2</v>
      </c>
      <c r="Q143" s="355">
        <v>0</v>
      </c>
      <c r="R143" s="355">
        <v>0</v>
      </c>
      <c r="S143" s="355">
        <v>238</v>
      </c>
      <c r="T143" s="355">
        <v>0</v>
      </c>
      <c r="U143" s="355">
        <v>99</v>
      </c>
      <c r="V143" s="355">
        <f t="shared" si="1"/>
        <v>99</v>
      </c>
      <c r="W143" s="355">
        <v>60</v>
      </c>
      <c r="X143" s="355">
        <v>337</v>
      </c>
      <c r="Y143" s="355"/>
      <c r="Z143" s="355"/>
      <c r="AA143" s="355"/>
      <c r="AB143" s="355"/>
      <c r="AC143" s="355"/>
      <c r="AD143" s="355"/>
      <c r="AE143" s="355"/>
      <c r="AF143" s="355"/>
      <c r="AG143" s="355"/>
      <c r="AH143" s="355"/>
      <c r="AI143" s="775"/>
      <c r="AJ143" s="355"/>
      <c r="AK143" s="775"/>
      <c r="AL143" s="775"/>
      <c r="AM143" s="355"/>
      <c r="AN143" s="355"/>
      <c r="AO143" s="775"/>
      <c r="AP143" s="355"/>
      <c r="AQ143" s="355"/>
      <c r="AR143" s="355"/>
      <c r="AS143" s="775"/>
      <c r="AT143" s="355"/>
      <c r="AU143" s="355"/>
      <c r="AV143" s="355"/>
      <c r="AW143" s="355"/>
      <c r="AX143" s="355"/>
      <c r="AY143" s="355"/>
      <c r="AZ143" s="355"/>
      <c r="BA143" s="775"/>
      <c r="BB143" s="775"/>
      <c r="BC143" s="775"/>
      <c r="BD143" s="772"/>
      <c r="BE143" s="775"/>
      <c r="BF143" s="355"/>
      <c r="BG143" s="355"/>
      <c r="BH143" s="355"/>
      <c r="BI143" s="355"/>
    </row>
    <row r="144" spans="1:61">
      <c r="A144" s="355" t="s">
        <v>23</v>
      </c>
      <c r="B144" s="355" t="s">
        <v>1480</v>
      </c>
      <c r="C144" s="356" t="s">
        <v>1719</v>
      </c>
      <c r="D144" s="355" t="s">
        <v>1722</v>
      </c>
      <c r="E144" s="355" t="s">
        <v>1723</v>
      </c>
      <c r="F144" s="355">
        <v>548</v>
      </c>
      <c r="G144" s="355">
        <v>100</v>
      </c>
      <c r="H144" s="355">
        <v>574</v>
      </c>
      <c r="I144" s="355">
        <v>292</v>
      </c>
      <c r="J144" s="355">
        <v>282</v>
      </c>
      <c r="K144" s="355">
        <v>371</v>
      </c>
      <c r="L144" s="355">
        <v>188</v>
      </c>
      <c r="M144" s="355">
        <v>183</v>
      </c>
      <c r="N144" s="355">
        <v>94</v>
      </c>
      <c r="O144" s="355">
        <v>45</v>
      </c>
      <c r="P144" s="355">
        <v>49</v>
      </c>
      <c r="Q144" s="355">
        <v>0</v>
      </c>
      <c r="R144" s="355">
        <v>0</v>
      </c>
      <c r="S144" s="355">
        <v>1</v>
      </c>
      <c r="T144" s="355">
        <v>0</v>
      </c>
      <c r="U144" s="355">
        <v>63</v>
      </c>
      <c r="V144" s="355">
        <f t="shared" si="1"/>
        <v>63</v>
      </c>
      <c r="W144" s="355">
        <v>29</v>
      </c>
      <c r="X144" s="355">
        <v>64</v>
      </c>
      <c r="Y144" s="355"/>
      <c r="Z144" s="355"/>
      <c r="AA144" s="355"/>
      <c r="AB144" s="355"/>
      <c r="AC144" s="355"/>
      <c r="AD144" s="355"/>
      <c r="AE144" s="355"/>
      <c r="AF144" s="355"/>
      <c r="AG144" s="355"/>
      <c r="AH144" s="355"/>
      <c r="AI144" s="775"/>
      <c r="AJ144" s="355"/>
      <c r="AK144" s="775"/>
      <c r="AL144" s="775"/>
      <c r="AM144" s="355"/>
      <c r="AN144" s="355"/>
      <c r="AO144" s="775"/>
      <c r="AP144" s="355"/>
      <c r="AQ144" s="355"/>
      <c r="AR144" s="355"/>
      <c r="AS144" s="775"/>
      <c r="AT144" s="355"/>
      <c r="AU144" s="355"/>
      <c r="AV144" s="355"/>
      <c r="AW144" s="355"/>
      <c r="AX144" s="355"/>
      <c r="AY144" s="355"/>
      <c r="AZ144" s="355"/>
      <c r="BA144" s="775"/>
      <c r="BB144" s="775"/>
      <c r="BC144" s="775"/>
      <c r="BD144" s="772"/>
      <c r="BE144" s="775"/>
      <c r="BF144" s="355"/>
      <c r="BG144" s="355"/>
      <c r="BH144" s="355"/>
      <c r="BI144" s="355"/>
    </row>
    <row r="145" spans="1:61">
      <c r="A145" s="355" t="s">
        <v>23</v>
      </c>
      <c r="B145" s="355" t="s">
        <v>1480</v>
      </c>
      <c r="C145" s="356" t="s">
        <v>1719</v>
      </c>
      <c r="D145" s="355" t="s">
        <v>1724</v>
      </c>
      <c r="E145" s="355" t="s">
        <v>1725</v>
      </c>
      <c r="F145" s="355">
        <v>1046</v>
      </c>
      <c r="G145" s="355">
        <v>80</v>
      </c>
      <c r="H145" s="355">
        <v>462</v>
      </c>
      <c r="I145" s="355">
        <v>238</v>
      </c>
      <c r="J145" s="355">
        <v>224</v>
      </c>
      <c r="K145" s="355">
        <v>27</v>
      </c>
      <c r="L145" s="355">
        <v>10</v>
      </c>
      <c r="M145" s="355">
        <v>17</v>
      </c>
      <c r="N145" s="355">
        <v>1</v>
      </c>
      <c r="O145" s="355">
        <v>1</v>
      </c>
      <c r="P145" s="355">
        <v>0</v>
      </c>
      <c r="Q145" s="355">
        <v>0</v>
      </c>
      <c r="R145" s="355">
        <v>0</v>
      </c>
      <c r="S145" s="355">
        <v>34</v>
      </c>
      <c r="T145" s="355">
        <v>0</v>
      </c>
      <c r="U145" s="355">
        <v>208</v>
      </c>
      <c r="V145" s="355">
        <f t="shared" si="1"/>
        <v>208</v>
      </c>
      <c r="W145" s="355">
        <v>198</v>
      </c>
      <c r="X145" s="355">
        <v>242</v>
      </c>
      <c r="Y145" s="355"/>
      <c r="Z145" s="355"/>
      <c r="AA145" s="355"/>
      <c r="AB145" s="355"/>
      <c r="AC145" s="355"/>
      <c r="AD145" s="355"/>
      <c r="AE145" s="355"/>
      <c r="AF145" s="355"/>
      <c r="AG145" s="355"/>
      <c r="AH145" s="355"/>
      <c r="AI145" s="775"/>
      <c r="AJ145" s="355"/>
      <c r="AK145" s="775"/>
      <c r="AL145" s="775"/>
      <c r="AM145" s="355"/>
      <c r="AN145" s="355"/>
      <c r="AO145" s="775"/>
      <c r="AP145" s="355"/>
      <c r="AQ145" s="355"/>
      <c r="AR145" s="355"/>
      <c r="AS145" s="775"/>
      <c r="AT145" s="355"/>
      <c r="AU145" s="355"/>
      <c r="AV145" s="355"/>
      <c r="AW145" s="355"/>
      <c r="AX145" s="355"/>
      <c r="AY145" s="355"/>
      <c r="AZ145" s="355"/>
      <c r="BA145" s="775"/>
      <c r="BB145" s="775"/>
      <c r="BC145" s="775"/>
      <c r="BD145" s="772"/>
      <c r="BE145" s="775"/>
      <c r="BF145" s="355"/>
      <c r="BG145" s="355"/>
      <c r="BH145" s="355"/>
      <c r="BI145" s="355"/>
    </row>
    <row r="146" spans="1:61">
      <c r="A146" s="355" t="s">
        <v>23</v>
      </c>
      <c r="B146" s="355" t="s">
        <v>1480</v>
      </c>
      <c r="C146" s="356" t="s">
        <v>1719</v>
      </c>
      <c r="D146" s="355" t="s">
        <v>153</v>
      </c>
      <c r="E146" s="355" t="s">
        <v>1726</v>
      </c>
      <c r="F146" s="355">
        <v>518</v>
      </c>
      <c r="G146" s="355">
        <v>77</v>
      </c>
      <c r="H146" s="355">
        <v>463</v>
      </c>
      <c r="I146" s="355">
        <v>240</v>
      </c>
      <c r="J146" s="355">
        <v>223</v>
      </c>
      <c r="K146" s="355">
        <v>0</v>
      </c>
      <c r="L146" s="355">
        <v>0</v>
      </c>
      <c r="M146" s="355">
        <v>0</v>
      </c>
      <c r="N146" s="355">
        <v>177</v>
      </c>
      <c r="O146" s="355">
        <v>86</v>
      </c>
      <c r="P146" s="355">
        <v>91</v>
      </c>
      <c r="Q146" s="355">
        <v>0</v>
      </c>
      <c r="R146" s="355">
        <v>0</v>
      </c>
      <c r="S146" s="355">
        <v>4</v>
      </c>
      <c r="T146" s="355">
        <v>0</v>
      </c>
      <c r="U146" s="355">
        <v>20</v>
      </c>
      <c r="V146" s="355">
        <f t="shared" si="1"/>
        <v>20</v>
      </c>
      <c r="W146" s="355">
        <v>9</v>
      </c>
      <c r="X146" s="355">
        <v>24</v>
      </c>
      <c r="Y146" s="355"/>
      <c r="Z146" s="355"/>
      <c r="AA146" s="355"/>
      <c r="AB146" s="355"/>
      <c r="AC146" s="355"/>
      <c r="AD146" s="355"/>
      <c r="AE146" s="355"/>
      <c r="AF146" s="355"/>
      <c r="AG146" s="355"/>
      <c r="AH146" s="355"/>
      <c r="AI146" s="775"/>
      <c r="AJ146" s="355"/>
      <c r="AK146" s="775"/>
      <c r="AL146" s="775"/>
      <c r="AM146" s="355"/>
      <c r="AN146" s="355"/>
      <c r="AO146" s="775"/>
      <c r="AP146" s="355"/>
      <c r="AQ146" s="355"/>
      <c r="AR146" s="355"/>
      <c r="AS146" s="775"/>
      <c r="AT146" s="355"/>
      <c r="AU146" s="355"/>
      <c r="AV146" s="355"/>
      <c r="AW146" s="355"/>
      <c r="AX146" s="355"/>
      <c r="AY146" s="355"/>
      <c r="AZ146" s="355"/>
      <c r="BA146" s="775"/>
      <c r="BB146" s="775"/>
      <c r="BC146" s="775"/>
      <c r="BD146" s="772"/>
      <c r="BE146" s="775"/>
      <c r="BF146" s="355"/>
      <c r="BG146" s="355"/>
      <c r="BH146" s="355"/>
      <c r="BI146" s="355"/>
    </row>
    <row r="147" spans="1:61">
      <c r="A147" s="355" t="s">
        <v>23</v>
      </c>
      <c r="B147" s="355" t="s">
        <v>1480</v>
      </c>
      <c r="C147" s="356" t="s">
        <v>1727</v>
      </c>
      <c r="D147" s="356" t="s">
        <v>1727</v>
      </c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>
        <f t="shared" si="1"/>
        <v>0</v>
      </c>
      <c r="W147" s="355"/>
      <c r="X147" s="355"/>
      <c r="Y147" s="252" t="s">
        <v>6828</v>
      </c>
      <c r="Z147" s="324" t="s">
        <v>6830</v>
      </c>
      <c r="AA147" s="191">
        <v>26.61</v>
      </c>
      <c r="AB147" s="347">
        <v>72.33</v>
      </c>
      <c r="AC147" s="361">
        <v>393.82859999999999</v>
      </c>
      <c r="AD147" s="361">
        <v>6.4965000000000002</v>
      </c>
      <c r="AE147" s="361">
        <v>387.33210000000003</v>
      </c>
      <c r="AF147" s="361"/>
      <c r="AG147" s="361"/>
      <c r="AH147" s="361" t="s">
        <v>4682</v>
      </c>
      <c r="AI147" s="451" t="s">
        <v>4007</v>
      </c>
      <c r="AJ147" s="355"/>
      <c r="AK147" s="777" t="s">
        <v>6831</v>
      </c>
      <c r="AL147" s="451">
        <v>12.31</v>
      </c>
      <c r="AM147" s="361"/>
      <c r="AN147" s="361" t="s">
        <v>4272</v>
      </c>
      <c r="AO147" s="479">
        <v>44879</v>
      </c>
      <c r="AP147" s="361" t="s">
        <v>6829</v>
      </c>
      <c r="AQ147" s="361" t="s">
        <v>6832</v>
      </c>
      <c r="AR147" s="361" t="s">
        <v>4274</v>
      </c>
      <c r="AS147" s="451">
        <v>9783251703</v>
      </c>
      <c r="AT147" s="355"/>
      <c r="AU147" s="355"/>
      <c r="AV147" s="355"/>
      <c r="AW147" s="355"/>
      <c r="AX147" s="355"/>
      <c r="AY147" s="355"/>
      <c r="AZ147" s="355"/>
      <c r="BA147" s="505" t="s">
        <v>5750</v>
      </c>
      <c r="BB147" s="451">
        <v>12</v>
      </c>
      <c r="BC147" s="505">
        <v>0</v>
      </c>
      <c r="BD147" s="191" t="s">
        <v>5750</v>
      </c>
      <c r="BE147" s="451">
        <v>393.82859999999999</v>
      </c>
      <c r="BF147" s="361">
        <v>366.82859999999999</v>
      </c>
      <c r="BG147" s="355"/>
      <c r="BH147" s="355"/>
      <c r="BI147" s="355"/>
    </row>
    <row r="148" spans="1:61">
      <c r="A148" s="355"/>
      <c r="B148" s="355"/>
      <c r="C148" s="356"/>
      <c r="D148" s="356"/>
      <c r="E148" s="355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  <c r="T148" s="355"/>
      <c r="U148" s="355"/>
      <c r="V148" s="355"/>
      <c r="W148" s="355"/>
      <c r="X148" s="355"/>
      <c r="Y148" s="294" t="s">
        <v>6833</v>
      </c>
      <c r="Z148" s="368"/>
      <c r="AA148" s="370">
        <v>26.61</v>
      </c>
      <c r="AB148" s="413">
        <v>72.33</v>
      </c>
      <c r="AC148" s="367"/>
      <c r="AD148" s="367"/>
      <c r="AE148" s="367"/>
      <c r="AF148" s="367"/>
      <c r="AG148" s="367"/>
      <c r="AH148" s="367" t="s">
        <v>4682</v>
      </c>
      <c r="AI148" s="601" t="s">
        <v>4007</v>
      </c>
      <c r="AJ148" s="355"/>
      <c r="AK148" s="602" t="s">
        <v>6834</v>
      </c>
      <c r="AL148" s="601">
        <v>12.31</v>
      </c>
      <c r="AM148" s="367"/>
      <c r="AN148" s="367"/>
      <c r="AO148" s="601"/>
      <c r="AP148" s="367"/>
      <c r="AQ148" s="367"/>
      <c r="AR148" s="367"/>
      <c r="AS148" s="601"/>
      <c r="AT148" s="355"/>
      <c r="AU148" s="355"/>
      <c r="AV148" s="355"/>
      <c r="AW148" s="355"/>
      <c r="AX148" s="355"/>
      <c r="AY148" s="355"/>
      <c r="AZ148" s="355"/>
      <c r="BA148" s="835" t="s">
        <v>5750</v>
      </c>
      <c r="BB148" s="601">
        <v>8</v>
      </c>
      <c r="BC148" s="835">
        <v>0</v>
      </c>
      <c r="BD148" s="370"/>
      <c r="BE148" s="601"/>
      <c r="BF148" s="367"/>
      <c r="BG148" s="355"/>
      <c r="BH148" s="355"/>
      <c r="BI148" s="355"/>
    </row>
    <row r="149" spans="1:61">
      <c r="A149" s="355"/>
      <c r="B149" s="355"/>
      <c r="C149" s="356"/>
      <c r="D149" s="356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294" t="s">
        <v>6835</v>
      </c>
      <c r="Z149" s="368"/>
      <c r="AA149" s="370">
        <v>26.61</v>
      </c>
      <c r="AB149" s="413">
        <v>72.33</v>
      </c>
      <c r="AC149" s="367"/>
      <c r="AD149" s="367"/>
      <c r="AE149" s="367"/>
      <c r="AF149" s="367"/>
      <c r="AG149" s="367"/>
      <c r="AH149" s="367" t="s">
        <v>4682</v>
      </c>
      <c r="AI149" s="601" t="s">
        <v>4327</v>
      </c>
      <c r="AJ149" s="355"/>
      <c r="AK149" s="602" t="s">
        <v>6836</v>
      </c>
      <c r="AL149" s="601">
        <v>12.45</v>
      </c>
      <c r="AM149" s="367"/>
      <c r="AN149" s="367"/>
      <c r="AO149" s="601"/>
      <c r="AP149" s="367"/>
      <c r="AQ149" s="367"/>
      <c r="AR149" s="367"/>
      <c r="AS149" s="601"/>
      <c r="AT149" s="355"/>
      <c r="AU149" s="355"/>
      <c r="AV149" s="355"/>
      <c r="AW149" s="355"/>
      <c r="AX149" s="355"/>
      <c r="AY149" s="355"/>
      <c r="AZ149" s="355"/>
      <c r="BA149" s="835" t="s">
        <v>5750</v>
      </c>
      <c r="BB149" s="601">
        <v>7</v>
      </c>
      <c r="BC149" s="835">
        <v>0</v>
      </c>
      <c r="BD149" s="370"/>
      <c r="BE149" s="601"/>
      <c r="BF149" s="367"/>
      <c r="BG149" s="355"/>
      <c r="BH149" s="355"/>
      <c r="BI149" s="355"/>
    </row>
    <row r="150" spans="1:61">
      <c r="A150" s="355" t="s">
        <v>23</v>
      </c>
      <c r="B150" s="355" t="s">
        <v>1480</v>
      </c>
      <c r="C150" s="356" t="s">
        <v>1727</v>
      </c>
      <c r="D150" s="355" t="s">
        <v>1728</v>
      </c>
      <c r="E150" s="355" t="s">
        <v>1729</v>
      </c>
      <c r="F150" s="355">
        <v>644</v>
      </c>
      <c r="G150" s="355">
        <v>166</v>
      </c>
      <c r="H150" s="355">
        <v>884</v>
      </c>
      <c r="I150" s="355">
        <v>475</v>
      </c>
      <c r="J150" s="355">
        <v>409</v>
      </c>
      <c r="K150" s="355">
        <v>562</v>
      </c>
      <c r="L150" s="355">
        <v>304</v>
      </c>
      <c r="M150" s="355">
        <v>258</v>
      </c>
      <c r="N150" s="355">
        <v>116</v>
      </c>
      <c r="O150" s="355">
        <v>59</v>
      </c>
      <c r="P150" s="355">
        <v>57</v>
      </c>
      <c r="Q150" s="355">
        <v>0</v>
      </c>
      <c r="R150" s="355">
        <v>0</v>
      </c>
      <c r="S150" s="355">
        <v>0</v>
      </c>
      <c r="T150" s="355">
        <v>0</v>
      </c>
      <c r="U150" s="355">
        <v>139</v>
      </c>
      <c r="V150" s="355">
        <f t="shared" si="1"/>
        <v>139</v>
      </c>
      <c r="W150" s="355">
        <v>278</v>
      </c>
      <c r="X150" s="355">
        <v>139</v>
      </c>
      <c r="Y150" s="374">
        <v>0</v>
      </c>
      <c r="Z150" s="324"/>
      <c r="AA150" s="191"/>
      <c r="AB150" s="347"/>
      <c r="AC150" s="361"/>
      <c r="AD150" s="361"/>
      <c r="AE150" s="361"/>
      <c r="AF150" s="361"/>
      <c r="AG150" s="361"/>
      <c r="AH150" s="361"/>
      <c r="AI150" s="451"/>
      <c r="AJ150" s="355"/>
      <c r="AK150" s="451"/>
      <c r="AL150" s="451"/>
      <c r="AM150" s="361"/>
      <c r="AN150" s="361" t="s">
        <v>4272</v>
      </c>
      <c r="AO150" s="479">
        <v>44879</v>
      </c>
      <c r="AP150" s="361" t="s">
        <v>6837</v>
      </c>
      <c r="AQ150" s="361" t="s">
        <v>6838</v>
      </c>
      <c r="AR150" s="361" t="s">
        <v>4293</v>
      </c>
      <c r="AS150" s="451">
        <v>9772901615</v>
      </c>
      <c r="AT150" s="355"/>
      <c r="AU150" s="355"/>
      <c r="AV150" s="355"/>
      <c r="AW150" s="355"/>
      <c r="AX150" s="355"/>
      <c r="AY150" s="355"/>
      <c r="AZ150" s="355"/>
      <c r="BA150" s="505" t="s">
        <v>5750</v>
      </c>
      <c r="BB150" s="451">
        <v>0</v>
      </c>
      <c r="BC150" s="505">
        <v>0</v>
      </c>
      <c r="BD150" s="191" t="s">
        <v>5750</v>
      </c>
      <c r="BE150" s="451">
        <v>0</v>
      </c>
      <c r="BF150" s="361">
        <v>0</v>
      </c>
      <c r="BG150" s="355"/>
      <c r="BH150" s="355"/>
      <c r="BI150" s="355"/>
    </row>
    <row r="151" spans="1:61">
      <c r="A151" s="355" t="s">
        <v>23</v>
      </c>
      <c r="B151" s="355" t="s">
        <v>1480</v>
      </c>
      <c r="C151" s="356" t="s">
        <v>1727</v>
      </c>
      <c r="D151" s="355" t="s">
        <v>1730</v>
      </c>
      <c r="E151" s="355" t="s">
        <v>1731</v>
      </c>
      <c r="F151" s="355">
        <v>335</v>
      </c>
      <c r="G151" s="355">
        <v>45</v>
      </c>
      <c r="H151" s="355">
        <v>242</v>
      </c>
      <c r="I151" s="355">
        <v>123</v>
      </c>
      <c r="J151" s="355">
        <v>119</v>
      </c>
      <c r="K151" s="355">
        <v>0</v>
      </c>
      <c r="L151" s="355">
        <v>0</v>
      </c>
      <c r="M151" s="355">
        <v>0</v>
      </c>
      <c r="N151" s="355">
        <v>116</v>
      </c>
      <c r="O151" s="355">
        <v>56</v>
      </c>
      <c r="P151" s="355">
        <v>60</v>
      </c>
      <c r="Q151" s="355">
        <v>0</v>
      </c>
      <c r="R151" s="355">
        <v>0</v>
      </c>
      <c r="S151" s="355">
        <v>12</v>
      </c>
      <c r="T151" s="355">
        <v>0</v>
      </c>
      <c r="U151" s="355">
        <v>155</v>
      </c>
      <c r="V151" s="355">
        <f t="shared" si="1"/>
        <v>155</v>
      </c>
      <c r="W151" s="355">
        <v>78</v>
      </c>
      <c r="X151" s="355">
        <v>167</v>
      </c>
      <c r="Y151" s="374">
        <v>0</v>
      </c>
      <c r="Z151" s="324" t="s">
        <v>6840</v>
      </c>
      <c r="AA151" s="191"/>
      <c r="AB151" s="347"/>
      <c r="AC151" s="361">
        <v>12.092000000000001</v>
      </c>
      <c r="AD151" s="361">
        <v>12.092000000000001</v>
      </c>
      <c r="AE151" s="361"/>
      <c r="AF151" s="361">
        <v>0</v>
      </c>
      <c r="AG151" s="361">
        <v>0</v>
      </c>
      <c r="AH151" s="361">
        <v>0</v>
      </c>
      <c r="AI151" s="451">
        <v>0</v>
      </c>
      <c r="AJ151" s="355"/>
      <c r="AK151" s="451"/>
      <c r="AL151" s="451">
        <v>0</v>
      </c>
      <c r="AM151" s="361"/>
      <c r="AN151" s="361" t="s">
        <v>4272</v>
      </c>
      <c r="AO151" s="479">
        <v>44879</v>
      </c>
      <c r="AP151" s="361" t="s">
        <v>6839</v>
      </c>
      <c r="AQ151" s="361" t="s">
        <v>5034</v>
      </c>
      <c r="AR151" s="361" t="s">
        <v>4274</v>
      </c>
      <c r="AS151" s="451">
        <v>8949994775</v>
      </c>
      <c r="AT151" s="355"/>
      <c r="AU151" s="355"/>
      <c r="AV151" s="355"/>
      <c r="AW151" s="355"/>
      <c r="AX151" s="355"/>
      <c r="AY151" s="355"/>
      <c r="AZ151" s="355"/>
      <c r="BA151" s="505" t="s">
        <v>5750</v>
      </c>
      <c r="BB151" s="451">
        <v>0</v>
      </c>
      <c r="BC151" s="505">
        <v>0</v>
      </c>
      <c r="BD151" s="191" t="s">
        <v>5750</v>
      </c>
      <c r="BE151" s="451">
        <v>12.092000000000001</v>
      </c>
      <c r="BF151" s="361">
        <v>12.092000000000001</v>
      </c>
      <c r="BG151" s="355"/>
      <c r="BH151" s="355"/>
      <c r="BI151" s="355"/>
    </row>
    <row r="152" spans="1:61">
      <c r="A152" s="355" t="s">
        <v>23</v>
      </c>
      <c r="B152" s="355" t="s">
        <v>1480</v>
      </c>
      <c r="C152" s="356" t="s">
        <v>1727</v>
      </c>
      <c r="D152" s="355" t="s">
        <v>1732</v>
      </c>
      <c r="E152" s="355" t="s">
        <v>1733</v>
      </c>
      <c r="F152" s="355">
        <v>275</v>
      </c>
      <c r="G152" s="355">
        <v>91</v>
      </c>
      <c r="H152" s="355">
        <v>412</v>
      </c>
      <c r="I152" s="355">
        <v>212</v>
      </c>
      <c r="J152" s="355">
        <v>200</v>
      </c>
      <c r="K152" s="355">
        <v>167</v>
      </c>
      <c r="L152" s="355">
        <v>89</v>
      </c>
      <c r="M152" s="355">
        <v>78</v>
      </c>
      <c r="N152" s="355">
        <v>0</v>
      </c>
      <c r="O152" s="355">
        <v>0</v>
      </c>
      <c r="P152" s="355">
        <v>0</v>
      </c>
      <c r="Q152" s="355">
        <v>0</v>
      </c>
      <c r="R152" s="355">
        <v>70</v>
      </c>
      <c r="S152" s="355">
        <v>0</v>
      </c>
      <c r="T152" s="355">
        <v>0</v>
      </c>
      <c r="U152" s="355">
        <v>73</v>
      </c>
      <c r="V152" s="355">
        <f t="shared" si="1"/>
        <v>143</v>
      </c>
      <c r="W152" s="355">
        <v>65</v>
      </c>
      <c r="X152" s="355">
        <v>143</v>
      </c>
      <c r="Y152" s="374">
        <v>0</v>
      </c>
      <c r="Z152" s="324" t="s">
        <v>6842</v>
      </c>
      <c r="AA152" s="191"/>
      <c r="AB152" s="347"/>
      <c r="AC152" s="361">
        <v>60.231400000000001</v>
      </c>
      <c r="AD152" s="361"/>
      <c r="AE152" s="361">
        <v>60.231400000000001</v>
      </c>
      <c r="AF152" s="361"/>
      <c r="AG152" s="361"/>
      <c r="AH152" s="361">
        <v>0</v>
      </c>
      <c r="AI152" s="451">
        <v>0</v>
      </c>
      <c r="AJ152" s="355"/>
      <c r="AK152" s="451">
        <v>0</v>
      </c>
      <c r="AL152" s="451">
        <v>0</v>
      </c>
      <c r="AM152" s="361"/>
      <c r="AN152" s="361" t="s">
        <v>4272</v>
      </c>
      <c r="AO152" s="479">
        <v>44879</v>
      </c>
      <c r="AP152" s="361" t="s">
        <v>6841</v>
      </c>
      <c r="AQ152" s="361" t="s">
        <v>6843</v>
      </c>
      <c r="AR152" s="361" t="s">
        <v>4274</v>
      </c>
      <c r="AS152" s="451">
        <v>9116775191</v>
      </c>
      <c r="AT152" s="355"/>
      <c r="AU152" s="355"/>
      <c r="AV152" s="355"/>
      <c r="AW152" s="355"/>
      <c r="AX152" s="355"/>
      <c r="AY152" s="355"/>
      <c r="AZ152" s="355"/>
      <c r="BA152" s="505" t="s">
        <v>5750</v>
      </c>
      <c r="BB152" s="451">
        <v>0</v>
      </c>
      <c r="BC152" s="505">
        <v>0</v>
      </c>
      <c r="BD152" s="191" t="s">
        <v>5750</v>
      </c>
      <c r="BE152" s="451">
        <v>60.231400000000001</v>
      </c>
      <c r="BF152" s="361">
        <v>60.231400000000001</v>
      </c>
      <c r="BG152" s="355"/>
      <c r="BH152" s="355"/>
      <c r="BI152" s="355"/>
    </row>
    <row r="153" spans="1:61">
      <c r="F153" s="405">
        <f t="shared" ref="F153:X153" si="2">SUM(F3:F152)</f>
        <v>114620.23</v>
      </c>
      <c r="G153" s="405">
        <f t="shared" si="2"/>
        <v>18547</v>
      </c>
      <c r="H153" s="405">
        <f t="shared" si="2"/>
        <v>111583</v>
      </c>
      <c r="I153" s="405">
        <f t="shared" si="2"/>
        <v>58470</v>
      </c>
      <c r="J153" s="405">
        <f t="shared" si="2"/>
        <v>53113</v>
      </c>
      <c r="K153" s="405">
        <f t="shared" si="2"/>
        <v>20207</v>
      </c>
      <c r="L153" s="405">
        <f t="shared" si="2"/>
        <v>10552</v>
      </c>
      <c r="M153" s="405">
        <f t="shared" si="2"/>
        <v>9655</v>
      </c>
      <c r="N153" s="405">
        <f t="shared" si="2"/>
        <v>6793</v>
      </c>
      <c r="O153" s="405">
        <f t="shared" si="2"/>
        <v>3558</v>
      </c>
      <c r="P153" s="405">
        <f t="shared" si="2"/>
        <v>3235</v>
      </c>
      <c r="Q153" s="405">
        <f t="shared" si="2"/>
        <v>0</v>
      </c>
      <c r="R153" s="405">
        <f t="shared" si="2"/>
        <v>2912</v>
      </c>
      <c r="S153" s="405">
        <f t="shared" si="2"/>
        <v>8336.6200000000008</v>
      </c>
      <c r="T153" s="405">
        <f t="shared" si="2"/>
        <v>39.370000000000005</v>
      </c>
      <c r="U153" s="405">
        <f t="shared" si="2"/>
        <v>19849.489999999998</v>
      </c>
      <c r="V153" s="406">
        <f t="shared" si="1"/>
        <v>22800.859999999997</v>
      </c>
      <c r="W153" s="405">
        <f t="shared" si="2"/>
        <v>15233.269999999999</v>
      </c>
      <c r="X153" s="405">
        <f t="shared" si="2"/>
        <v>31137.479999999996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4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11"/>
  <sheetViews>
    <sheetView zoomScale="80" zoomScaleNormal="80" workbookViewId="0">
      <pane xSplit="4" ySplit="1" topLeftCell="AW85" activePane="bottomRight" state="frozen"/>
      <selection pane="topRight" activeCell="E1" sqref="E1"/>
      <selection pane="bottomLeft" activeCell="A2" sqref="A2"/>
      <selection pane="bottomRight" activeCell="BM96" sqref="BM96"/>
    </sheetView>
  </sheetViews>
  <sheetFormatPr defaultRowHeight="15.75"/>
  <cols>
    <col min="1" max="1" width="10" style="405" bestFit="1" customWidth="1"/>
    <col min="2" max="2" width="8.5703125" style="405" bestFit="1" customWidth="1"/>
    <col min="3" max="3" width="22.42578125" style="405" bestFit="1" customWidth="1"/>
    <col min="4" max="4" width="20" style="405" bestFit="1" customWidth="1"/>
    <col min="5" max="5" width="18.7109375" style="405" bestFit="1" customWidth="1"/>
    <col min="6" max="6" width="23" style="405" bestFit="1" customWidth="1"/>
    <col min="7" max="7" width="16.7109375" style="405" bestFit="1" customWidth="1"/>
    <col min="8" max="8" width="15.85546875" style="405" bestFit="1" customWidth="1"/>
    <col min="9" max="9" width="10.85546875" style="405" bestFit="1" customWidth="1"/>
    <col min="10" max="10" width="13" style="405" bestFit="1" customWidth="1"/>
    <col min="11" max="11" width="18.5703125" style="405" bestFit="1" customWidth="1"/>
    <col min="12" max="12" width="8.5703125" style="405" bestFit="1" customWidth="1"/>
    <col min="13" max="14" width="10.7109375" style="405" bestFit="1" customWidth="1"/>
    <col min="15" max="15" width="8.5703125" style="405" bestFit="1" customWidth="1"/>
    <col min="16" max="16" width="10.7109375" style="405" bestFit="1" customWidth="1"/>
    <col min="17" max="17" width="11.5703125" style="405" bestFit="1" customWidth="1"/>
    <col min="18" max="18" width="11.42578125" style="405" bestFit="1" customWidth="1"/>
    <col min="19" max="19" width="8.85546875" style="405" bestFit="1" customWidth="1"/>
    <col min="20" max="20" width="10.85546875" style="405" bestFit="1" customWidth="1"/>
    <col min="21" max="21" width="11.5703125" style="405" bestFit="1" customWidth="1"/>
    <col min="22" max="22" width="29.42578125" style="405" bestFit="1" customWidth="1"/>
    <col min="23" max="23" width="14.42578125" style="405" bestFit="1" customWidth="1"/>
    <col min="24" max="24" width="18.85546875" style="405" bestFit="1" customWidth="1"/>
    <col min="25" max="25" width="34.28515625" style="405" customWidth="1"/>
    <col min="26" max="26" width="32" style="405" customWidth="1"/>
    <col min="27" max="27" width="10.5703125" style="405" customWidth="1"/>
    <col min="28" max="28" width="10.85546875" style="405" customWidth="1"/>
    <col min="29" max="29" width="10.140625" style="405" customWidth="1"/>
    <col min="30" max="30" width="16.28515625" style="405" customWidth="1"/>
    <col min="31" max="31" width="12.140625" style="405" customWidth="1"/>
    <col min="32" max="32" width="13.140625" style="405" customWidth="1"/>
    <col min="33" max="33" width="10.42578125" style="405" customWidth="1"/>
    <col min="34" max="34" width="13.28515625" style="405" customWidth="1"/>
    <col min="35" max="35" width="13.7109375" style="405" customWidth="1"/>
    <col min="36" max="36" width="13.5703125" style="405" customWidth="1"/>
    <col min="37" max="37" width="31" style="776" customWidth="1"/>
    <col min="38" max="38" width="15.28515625" style="776" customWidth="1"/>
    <col min="39" max="39" width="22" style="405" customWidth="1"/>
    <col min="40" max="40" width="12.140625" style="405" customWidth="1"/>
    <col min="41" max="41" width="16.42578125" style="776" customWidth="1"/>
    <col min="42" max="42" width="18" style="776" bestFit="1" customWidth="1"/>
    <col min="43" max="43" width="17.7109375" style="405" customWidth="1"/>
    <col min="44" max="44" width="11" style="405" bestFit="1" customWidth="1"/>
    <col min="45" max="45" width="14.28515625" style="776" customWidth="1"/>
    <col min="46" max="46" width="7.7109375" style="405" bestFit="1" customWidth="1"/>
    <col min="47" max="47" width="10.28515625" style="405" customWidth="1"/>
    <col min="48" max="48" width="17.85546875" style="405" customWidth="1"/>
    <col min="49" max="49" width="17.140625" style="405" customWidth="1"/>
    <col min="50" max="50" width="16.42578125" style="405" customWidth="1"/>
    <col min="51" max="51" width="13" style="405" customWidth="1"/>
    <col min="52" max="52" width="12" style="405" customWidth="1"/>
    <col min="53" max="53" width="10.7109375" style="405" customWidth="1"/>
    <col min="54" max="54" width="12.28515625" style="405" customWidth="1"/>
    <col min="55" max="55" width="16.42578125" style="405" customWidth="1"/>
    <col min="56" max="56" width="11.42578125" style="773" bestFit="1" customWidth="1"/>
    <col min="57" max="57" width="13.140625" style="776" bestFit="1" customWidth="1"/>
    <col min="58" max="58" width="14.5703125" style="776" customWidth="1"/>
    <col min="59" max="16384" width="9.140625" style="405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353" t="s">
        <v>4234</v>
      </c>
      <c r="AJ1" s="147" t="s">
        <v>4234</v>
      </c>
      <c r="AK1" s="759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759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351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153"/>
      <c r="AJ2" s="154"/>
      <c r="AK2" s="760"/>
      <c r="AL2" s="760"/>
      <c r="AM2" s="153"/>
      <c r="AN2" s="153"/>
      <c r="AO2" s="760"/>
      <c r="AP2" s="760"/>
      <c r="AQ2" s="153"/>
      <c r="AR2" s="354"/>
      <c r="AS2" s="760"/>
      <c r="AT2" s="150"/>
      <c r="AU2" s="150"/>
      <c r="AV2" s="932" t="s">
        <v>4262</v>
      </c>
      <c r="AW2" s="932"/>
      <c r="AX2" s="932"/>
      <c r="AY2" s="932"/>
      <c r="AZ2" s="932"/>
      <c r="BA2" s="351" t="s">
        <v>4263</v>
      </c>
      <c r="BB2" s="351" t="s">
        <v>4264</v>
      </c>
      <c r="BC2" s="155" t="s">
        <v>4265</v>
      </c>
      <c r="BD2" s="697" t="s">
        <v>4266</v>
      </c>
      <c r="BE2" s="828" t="s">
        <v>4267</v>
      </c>
      <c r="BF2" s="782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1734</v>
      </c>
      <c r="C3" s="356" t="s">
        <v>1735</v>
      </c>
      <c r="D3" s="357" t="s">
        <v>1736</v>
      </c>
      <c r="E3" s="355" t="s">
        <v>1737</v>
      </c>
      <c r="F3" s="355">
        <v>735</v>
      </c>
      <c r="G3" s="355">
        <v>154</v>
      </c>
      <c r="H3" s="355">
        <v>1056</v>
      </c>
      <c r="I3" s="355">
        <v>547</v>
      </c>
      <c r="J3" s="355">
        <v>509</v>
      </c>
      <c r="K3" s="355">
        <v>108</v>
      </c>
      <c r="L3" s="355">
        <v>49</v>
      </c>
      <c r="M3" s="355">
        <v>59</v>
      </c>
      <c r="N3" s="355">
        <v>0</v>
      </c>
      <c r="O3" s="355">
        <v>0</v>
      </c>
      <c r="P3" s="355">
        <v>0</v>
      </c>
      <c r="Q3" s="355">
        <v>0</v>
      </c>
      <c r="R3" s="355">
        <v>8</v>
      </c>
      <c r="S3" s="355">
        <v>0</v>
      </c>
      <c r="T3" s="355">
        <v>15</v>
      </c>
      <c r="U3" s="355">
        <v>5</v>
      </c>
      <c r="V3" s="355">
        <f>R3+T3+U3</f>
        <v>28</v>
      </c>
      <c r="W3" s="355">
        <v>1</v>
      </c>
      <c r="X3" s="355">
        <v>28</v>
      </c>
      <c r="Y3" s="284" t="s">
        <v>7124</v>
      </c>
      <c r="Z3" s="372" t="s">
        <v>7126</v>
      </c>
      <c r="AA3" s="358"/>
      <c r="AB3" s="358"/>
      <c r="AC3" s="358">
        <v>92.389499999999998</v>
      </c>
      <c r="AD3" s="358">
        <v>58.128900000000002</v>
      </c>
      <c r="AE3" s="358">
        <v>34.260599999999997</v>
      </c>
      <c r="AF3" s="358"/>
      <c r="AG3" s="358"/>
      <c r="AH3" s="358" t="s">
        <v>4682</v>
      </c>
      <c r="AI3" s="358" t="s">
        <v>4327</v>
      </c>
      <c r="AJ3" s="358"/>
      <c r="AK3" s="648" t="s">
        <v>7127</v>
      </c>
      <c r="AL3" s="447">
        <v>12.6</v>
      </c>
      <c r="AM3" s="358"/>
      <c r="AN3" s="358" t="s">
        <v>4272</v>
      </c>
      <c r="AO3" s="463">
        <v>45317</v>
      </c>
      <c r="AP3" s="447" t="s">
        <v>7125</v>
      </c>
      <c r="AQ3" s="358" t="s">
        <v>7128</v>
      </c>
      <c r="AR3" s="358" t="s">
        <v>4274</v>
      </c>
      <c r="AS3" s="447">
        <v>9602197076</v>
      </c>
      <c r="AT3" s="358"/>
      <c r="AU3" s="358"/>
      <c r="AV3" s="358"/>
      <c r="AW3" s="358"/>
      <c r="AX3" s="358"/>
      <c r="AY3" s="358"/>
      <c r="AZ3" s="358"/>
      <c r="BA3" s="363" t="s">
        <v>4277</v>
      </c>
      <c r="BB3" s="363">
        <v>12</v>
      </c>
      <c r="BC3" s="363">
        <v>0</v>
      </c>
      <c r="BD3" s="363" t="s">
        <v>4277</v>
      </c>
      <c r="BE3" s="447">
        <v>92.389499999999998</v>
      </c>
      <c r="BF3" s="447">
        <v>65.389499999999998</v>
      </c>
      <c r="BG3" s="355"/>
      <c r="BH3" s="355"/>
      <c r="BI3" s="355"/>
    </row>
    <row r="4" spans="1:61">
      <c r="A4" s="355"/>
      <c r="B4" s="355"/>
      <c r="C4" s="356"/>
      <c r="D4" s="357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5"/>
      <c r="Y4" s="294" t="s">
        <v>7129</v>
      </c>
      <c r="Z4" s="368"/>
      <c r="AA4" s="367"/>
      <c r="AB4" s="367"/>
      <c r="AC4" s="367"/>
      <c r="AD4" s="367"/>
      <c r="AE4" s="367"/>
      <c r="AF4" s="367"/>
      <c r="AG4" s="367"/>
      <c r="AH4" s="367" t="s">
        <v>4682</v>
      </c>
      <c r="AI4" s="367" t="s">
        <v>4280</v>
      </c>
      <c r="AJ4" s="367"/>
      <c r="AK4" s="602" t="s">
        <v>7130</v>
      </c>
      <c r="AL4" s="601">
        <v>12.27</v>
      </c>
      <c r="AM4" s="367"/>
      <c r="AN4" s="367"/>
      <c r="AO4" s="601"/>
      <c r="AP4" s="601"/>
      <c r="AQ4" s="367"/>
      <c r="AR4" s="367"/>
      <c r="AS4" s="601"/>
      <c r="AT4" s="367"/>
      <c r="AU4" s="367"/>
      <c r="AV4" s="367"/>
      <c r="AW4" s="367"/>
      <c r="AX4" s="367"/>
      <c r="AY4" s="367"/>
      <c r="AZ4" s="367"/>
      <c r="BA4" s="413" t="s">
        <v>4277</v>
      </c>
      <c r="BB4" s="413">
        <v>15</v>
      </c>
      <c r="BC4" s="413">
        <v>0</v>
      </c>
      <c r="BD4" s="413" t="s">
        <v>4277</v>
      </c>
      <c r="BE4" s="601"/>
      <c r="BF4" s="601"/>
      <c r="BG4" s="355"/>
      <c r="BH4" s="355"/>
      <c r="BI4" s="355"/>
    </row>
    <row r="5" spans="1:61">
      <c r="A5" s="355" t="s">
        <v>23</v>
      </c>
      <c r="B5" s="355" t="s">
        <v>1734</v>
      </c>
      <c r="C5" s="356" t="s">
        <v>1735</v>
      </c>
      <c r="D5" s="355" t="s">
        <v>187</v>
      </c>
      <c r="E5" s="355" t="s">
        <v>1738</v>
      </c>
      <c r="F5" s="355">
        <v>567</v>
      </c>
      <c r="G5" s="355">
        <v>101</v>
      </c>
      <c r="H5" s="355">
        <v>636</v>
      </c>
      <c r="I5" s="355">
        <v>309</v>
      </c>
      <c r="J5" s="355">
        <v>327</v>
      </c>
      <c r="K5" s="355">
        <v>0</v>
      </c>
      <c r="L5" s="355">
        <v>0</v>
      </c>
      <c r="M5" s="355">
        <v>0</v>
      </c>
      <c r="N5" s="355">
        <v>0</v>
      </c>
      <c r="O5" s="355">
        <v>0</v>
      </c>
      <c r="P5" s="355">
        <v>0</v>
      </c>
      <c r="Q5" s="355">
        <v>0</v>
      </c>
      <c r="R5" s="355">
        <v>40</v>
      </c>
      <c r="S5" s="355">
        <v>0</v>
      </c>
      <c r="T5" s="355">
        <v>40</v>
      </c>
      <c r="U5" s="355">
        <v>15</v>
      </c>
      <c r="V5" s="355">
        <f t="shared" ref="V5:V78" si="0">R5+T5+U5</f>
        <v>95</v>
      </c>
      <c r="W5" s="355">
        <v>7</v>
      </c>
      <c r="X5" s="355">
        <v>95</v>
      </c>
      <c r="Y5" s="355"/>
      <c r="Z5" s="355"/>
      <c r="AA5" s="355"/>
      <c r="AB5" s="355"/>
      <c r="AC5" s="355"/>
      <c r="AD5" s="355"/>
      <c r="AE5" s="355"/>
      <c r="AF5" s="355"/>
      <c r="AG5" s="355"/>
      <c r="AH5" s="355"/>
      <c r="AI5" s="355"/>
      <c r="AJ5" s="355"/>
      <c r="AK5" s="775"/>
      <c r="AL5" s="775"/>
      <c r="AM5" s="355"/>
      <c r="AN5" s="355"/>
      <c r="AO5" s="775"/>
      <c r="AP5" s="775"/>
      <c r="AQ5" s="355"/>
      <c r="AR5" s="355"/>
      <c r="AS5" s="775"/>
      <c r="AT5" s="355"/>
      <c r="AU5" s="355"/>
      <c r="AV5" s="355"/>
      <c r="AW5" s="355"/>
      <c r="AX5" s="355"/>
      <c r="AY5" s="355"/>
      <c r="AZ5" s="355"/>
      <c r="BA5" s="355"/>
      <c r="BB5" s="355"/>
      <c r="BC5" s="355"/>
      <c r="BD5" s="772"/>
      <c r="BE5" s="775"/>
      <c r="BF5" s="775"/>
      <c r="BG5" s="355"/>
      <c r="BH5" s="355"/>
      <c r="BI5" s="355"/>
    </row>
    <row r="6" spans="1:61">
      <c r="A6" s="355" t="s">
        <v>23</v>
      </c>
      <c r="B6" s="355" t="s">
        <v>1734</v>
      </c>
      <c r="C6" s="356" t="s">
        <v>1735</v>
      </c>
      <c r="D6" s="355" t="s">
        <v>1739</v>
      </c>
      <c r="E6" s="355" t="s">
        <v>1740</v>
      </c>
      <c r="F6" s="355">
        <v>852</v>
      </c>
      <c r="G6" s="355">
        <v>102</v>
      </c>
      <c r="H6" s="355">
        <v>755</v>
      </c>
      <c r="I6" s="355">
        <v>382</v>
      </c>
      <c r="J6" s="355">
        <v>373</v>
      </c>
      <c r="K6" s="355">
        <v>0</v>
      </c>
      <c r="L6" s="355">
        <v>0</v>
      </c>
      <c r="M6" s="355">
        <v>0</v>
      </c>
      <c r="N6" s="355">
        <v>0</v>
      </c>
      <c r="O6" s="355">
        <v>0</v>
      </c>
      <c r="P6" s="355">
        <v>0</v>
      </c>
      <c r="Q6" s="355">
        <v>0</v>
      </c>
      <c r="R6" s="355">
        <v>11</v>
      </c>
      <c r="S6" s="355">
        <v>7</v>
      </c>
      <c r="T6" s="355">
        <v>45</v>
      </c>
      <c r="U6" s="355">
        <v>10</v>
      </c>
      <c r="V6" s="355">
        <f t="shared" si="0"/>
        <v>66</v>
      </c>
      <c r="W6" s="355">
        <v>14</v>
      </c>
      <c r="X6" s="355">
        <v>73</v>
      </c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775"/>
      <c r="AL6" s="775"/>
      <c r="AM6" s="355"/>
      <c r="AN6" s="355"/>
      <c r="AO6" s="775"/>
      <c r="AP6" s="775"/>
      <c r="AQ6" s="355"/>
      <c r="AR6" s="355"/>
      <c r="AS6" s="775"/>
      <c r="AT6" s="355"/>
      <c r="AU6" s="355"/>
      <c r="AV6" s="355"/>
      <c r="AW6" s="355"/>
      <c r="AX6" s="355"/>
      <c r="AY6" s="355"/>
      <c r="AZ6" s="355"/>
      <c r="BA6" s="355"/>
      <c r="BB6" s="355"/>
      <c r="BC6" s="355"/>
      <c r="BD6" s="772"/>
      <c r="BE6" s="775"/>
      <c r="BF6" s="775"/>
      <c r="BG6" s="355"/>
      <c r="BH6" s="355"/>
      <c r="BI6" s="355"/>
    </row>
    <row r="7" spans="1:61">
      <c r="A7" s="355" t="s">
        <v>23</v>
      </c>
      <c r="B7" s="355" t="s">
        <v>1734</v>
      </c>
      <c r="C7" s="356" t="s">
        <v>1735</v>
      </c>
      <c r="D7" s="355" t="s">
        <v>1741</v>
      </c>
      <c r="E7" s="355" t="s">
        <v>1742</v>
      </c>
      <c r="F7" s="355">
        <v>269</v>
      </c>
      <c r="G7" s="355">
        <v>102</v>
      </c>
      <c r="H7" s="355">
        <v>631</v>
      </c>
      <c r="I7" s="355">
        <v>333</v>
      </c>
      <c r="J7" s="355">
        <v>298</v>
      </c>
      <c r="K7" s="355">
        <v>34</v>
      </c>
      <c r="L7" s="355">
        <v>19</v>
      </c>
      <c r="M7" s="355">
        <v>15</v>
      </c>
      <c r="N7" s="355">
        <v>72</v>
      </c>
      <c r="O7" s="355">
        <v>38</v>
      </c>
      <c r="P7" s="355">
        <v>34</v>
      </c>
      <c r="Q7" s="355">
        <v>0</v>
      </c>
      <c r="R7" s="355">
        <v>5</v>
      </c>
      <c r="S7" s="355">
        <v>0</v>
      </c>
      <c r="T7" s="355">
        <v>12</v>
      </c>
      <c r="U7" s="355">
        <v>6</v>
      </c>
      <c r="V7" s="355">
        <f t="shared" si="0"/>
        <v>23</v>
      </c>
      <c r="W7" s="355">
        <v>2</v>
      </c>
      <c r="X7" s="355">
        <v>23</v>
      </c>
      <c r="Y7" s="284" t="s">
        <v>7131</v>
      </c>
      <c r="Z7" s="372">
        <v>586</v>
      </c>
      <c r="AA7" s="358"/>
      <c r="AB7" s="358"/>
      <c r="AC7" s="358">
        <v>13.5893</v>
      </c>
      <c r="AD7" s="358"/>
      <c r="AE7" s="358">
        <v>13.5893</v>
      </c>
      <c r="AF7" s="358"/>
      <c r="AG7" s="358"/>
      <c r="AH7" s="358" t="s">
        <v>4682</v>
      </c>
      <c r="AI7" s="358" t="s">
        <v>4280</v>
      </c>
      <c r="AJ7" s="358"/>
      <c r="AK7" s="648" t="s">
        <v>7133</v>
      </c>
      <c r="AL7" s="447">
        <v>12.14</v>
      </c>
      <c r="AM7" s="358"/>
      <c r="AN7" s="358" t="s">
        <v>4272</v>
      </c>
      <c r="AO7" s="463">
        <v>45317</v>
      </c>
      <c r="AP7" s="447" t="s">
        <v>7132</v>
      </c>
      <c r="AQ7" s="358" t="s">
        <v>7134</v>
      </c>
      <c r="AR7" s="358" t="s">
        <v>4274</v>
      </c>
      <c r="AS7" s="447">
        <v>8529897353</v>
      </c>
      <c r="AT7" s="358"/>
      <c r="AU7" s="358"/>
      <c r="AV7" s="358"/>
      <c r="AW7" s="358"/>
      <c r="AX7" s="358"/>
      <c r="AY7" s="358"/>
      <c r="AZ7" s="358"/>
      <c r="BA7" s="363" t="s">
        <v>4277</v>
      </c>
      <c r="BB7" s="363">
        <v>10</v>
      </c>
      <c r="BC7" s="363">
        <v>0</v>
      </c>
      <c r="BD7" s="363" t="s">
        <v>4277</v>
      </c>
      <c r="BE7" s="447">
        <v>13.5893</v>
      </c>
      <c r="BF7" s="447">
        <v>3.5893000000000002</v>
      </c>
      <c r="BG7" s="355"/>
      <c r="BH7" s="355"/>
      <c r="BI7" s="355"/>
    </row>
    <row r="8" spans="1:61">
      <c r="A8" s="355" t="s">
        <v>23</v>
      </c>
      <c r="B8" s="355" t="s">
        <v>1734</v>
      </c>
      <c r="C8" s="356" t="s">
        <v>1735</v>
      </c>
      <c r="D8" s="355" t="s">
        <v>1743</v>
      </c>
      <c r="E8" s="355" t="s">
        <v>1744</v>
      </c>
      <c r="F8" s="355">
        <v>990</v>
      </c>
      <c r="G8" s="355">
        <v>159</v>
      </c>
      <c r="H8" s="355">
        <v>986</v>
      </c>
      <c r="I8" s="355">
        <v>510</v>
      </c>
      <c r="J8" s="355">
        <v>476</v>
      </c>
      <c r="K8" s="355">
        <v>109</v>
      </c>
      <c r="L8" s="355">
        <v>59</v>
      </c>
      <c r="M8" s="355">
        <v>50</v>
      </c>
      <c r="N8" s="355">
        <v>256</v>
      </c>
      <c r="O8" s="355">
        <v>135</v>
      </c>
      <c r="P8" s="355">
        <v>121</v>
      </c>
      <c r="Q8" s="355">
        <v>0</v>
      </c>
      <c r="R8" s="355">
        <v>10</v>
      </c>
      <c r="S8" s="355">
        <v>2</v>
      </c>
      <c r="T8" s="355">
        <v>20</v>
      </c>
      <c r="U8" s="355">
        <v>5</v>
      </c>
      <c r="V8" s="355">
        <f t="shared" si="0"/>
        <v>35</v>
      </c>
      <c r="W8" s="355">
        <v>2</v>
      </c>
      <c r="X8" s="355">
        <v>37</v>
      </c>
      <c r="Y8" s="284" t="s">
        <v>7135</v>
      </c>
      <c r="Z8" s="359">
        <v>425517549599</v>
      </c>
      <c r="AA8" s="358"/>
      <c r="AB8" s="358"/>
      <c r="AC8" s="358">
        <v>45.947899999999997</v>
      </c>
      <c r="AD8" s="358"/>
      <c r="AE8" s="358">
        <v>45.947899999999997</v>
      </c>
      <c r="AF8" s="358"/>
      <c r="AG8" s="358"/>
      <c r="AH8" s="358" t="s">
        <v>4682</v>
      </c>
      <c r="AI8" s="358" t="s">
        <v>4280</v>
      </c>
      <c r="AJ8" s="358"/>
      <c r="AK8" s="648" t="s">
        <v>7137</v>
      </c>
      <c r="AL8" s="447">
        <v>11.57</v>
      </c>
      <c r="AM8" s="358"/>
      <c r="AN8" s="358" t="s">
        <v>4272</v>
      </c>
      <c r="AO8" s="463">
        <v>45317</v>
      </c>
      <c r="AP8" s="447" t="s">
        <v>7136</v>
      </c>
      <c r="AQ8" s="358" t="s">
        <v>7138</v>
      </c>
      <c r="AR8" s="358" t="s">
        <v>4293</v>
      </c>
      <c r="AS8" s="447">
        <v>9950176720</v>
      </c>
      <c r="AT8" s="358"/>
      <c r="AU8" s="358"/>
      <c r="AV8" s="358"/>
      <c r="AW8" s="358"/>
      <c r="AX8" s="358"/>
      <c r="AY8" s="358"/>
      <c r="AZ8" s="358"/>
      <c r="BA8" s="363" t="s">
        <v>4277</v>
      </c>
      <c r="BB8" s="363">
        <v>10</v>
      </c>
      <c r="BC8" s="363">
        <v>0</v>
      </c>
      <c r="BD8" s="363" t="s">
        <v>4277</v>
      </c>
      <c r="BE8" s="447">
        <v>45.947899999999997</v>
      </c>
      <c r="BF8" s="447">
        <v>35.947899999999997</v>
      </c>
      <c r="BG8" s="355"/>
      <c r="BH8" s="355"/>
      <c r="BI8" s="355"/>
    </row>
    <row r="9" spans="1:61">
      <c r="A9" s="355" t="s">
        <v>23</v>
      </c>
      <c r="B9" s="355" t="s">
        <v>1734</v>
      </c>
      <c r="C9" s="356" t="s">
        <v>1745</v>
      </c>
      <c r="D9" s="357" t="s">
        <v>1746</v>
      </c>
      <c r="E9" s="355" t="s">
        <v>1747</v>
      </c>
      <c r="F9" s="355">
        <v>339</v>
      </c>
      <c r="G9" s="355">
        <v>246</v>
      </c>
      <c r="H9" s="355">
        <v>1543</v>
      </c>
      <c r="I9" s="355">
        <v>775</v>
      </c>
      <c r="J9" s="355">
        <v>768</v>
      </c>
      <c r="K9" s="355">
        <v>127</v>
      </c>
      <c r="L9" s="355">
        <v>62</v>
      </c>
      <c r="M9" s="355">
        <v>65</v>
      </c>
      <c r="N9" s="355">
        <v>29</v>
      </c>
      <c r="O9" s="355">
        <v>14</v>
      </c>
      <c r="P9" s="355">
        <v>15</v>
      </c>
      <c r="Q9" s="355">
        <v>0</v>
      </c>
      <c r="R9" s="355">
        <v>0</v>
      </c>
      <c r="S9" s="355">
        <v>119</v>
      </c>
      <c r="T9" s="355">
        <v>0</v>
      </c>
      <c r="U9" s="355">
        <v>17.100000000000001</v>
      </c>
      <c r="V9" s="355">
        <f t="shared" si="0"/>
        <v>17.100000000000001</v>
      </c>
      <c r="W9" s="355">
        <v>12.18</v>
      </c>
      <c r="X9" s="355">
        <v>136.1</v>
      </c>
      <c r="Y9" s="284" t="s">
        <v>5986</v>
      </c>
      <c r="Z9" s="363" t="s">
        <v>5988</v>
      </c>
      <c r="AA9" s="358">
        <v>26.05987</v>
      </c>
      <c r="AB9" s="358">
        <v>72.830444999999997</v>
      </c>
      <c r="AC9" s="447">
        <v>58.128900000000002</v>
      </c>
      <c r="AD9" s="358">
        <v>58.128900000000002</v>
      </c>
      <c r="AE9" s="358"/>
      <c r="AF9" s="358"/>
      <c r="AG9" s="358"/>
      <c r="AH9" s="447" t="s">
        <v>4682</v>
      </c>
      <c r="AI9" s="447" t="s">
        <v>4327</v>
      </c>
      <c r="AJ9" s="355"/>
      <c r="AK9" s="648" t="s">
        <v>5989</v>
      </c>
      <c r="AL9" s="447">
        <v>12.6</v>
      </c>
      <c r="AM9" s="358"/>
      <c r="AN9" s="358" t="s">
        <v>4272</v>
      </c>
      <c r="AO9" s="463">
        <v>45348</v>
      </c>
      <c r="AP9" s="447" t="s">
        <v>5987</v>
      </c>
      <c r="AQ9" s="447" t="s">
        <v>5990</v>
      </c>
      <c r="AR9" s="358" t="s">
        <v>4274</v>
      </c>
      <c r="AS9" s="447">
        <v>7734062351</v>
      </c>
      <c r="AT9" s="358"/>
      <c r="AU9" s="358"/>
      <c r="AV9" s="358" t="s">
        <v>4272</v>
      </c>
      <c r="AW9" s="358" t="s">
        <v>4276</v>
      </c>
      <c r="AX9" s="358" t="s">
        <v>4276</v>
      </c>
      <c r="AY9" s="358" t="s">
        <v>4276</v>
      </c>
      <c r="AZ9" s="358" t="s">
        <v>4276</v>
      </c>
      <c r="BA9" s="363" t="s">
        <v>4277</v>
      </c>
      <c r="BB9" s="460">
        <v>12</v>
      </c>
      <c r="BC9" s="363">
        <v>0</v>
      </c>
      <c r="BD9" s="363" t="s">
        <v>4277</v>
      </c>
      <c r="BE9" s="447">
        <v>58.128900000000002</v>
      </c>
      <c r="BF9" s="447">
        <v>35.128900000000002</v>
      </c>
      <c r="BG9" s="355"/>
      <c r="BH9" s="355"/>
      <c r="BI9" s="355"/>
    </row>
    <row r="10" spans="1:61">
      <c r="A10" s="355"/>
      <c r="B10" s="355"/>
      <c r="C10" s="356"/>
      <c r="D10" s="357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634" t="s">
        <v>5991</v>
      </c>
      <c r="Z10" s="636">
        <v>63</v>
      </c>
      <c r="AA10" s="633">
        <v>26.070292999999999</v>
      </c>
      <c r="AB10" s="633">
        <v>72.827423999999993</v>
      </c>
      <c r="AC10" s="635"/>
      <c r="AD10" s="633"/>
      <c r="AE10" s="633"/>
      <c r="AF10" s="633"/>
      <c r="AG10" s="633"/>
      <c r="AH10" s="635" t="s">
        <v>4682</v>
      </c>
      <c r="AI10" s="635" t="s">
        <v>4270</v>
      </c>
      <c r="AJ10" s="355"/>
      <c r="AK10" s="832" t="s">
        <v>5992</v>
      </c>
      <c r="AL10" s="635">
        <v>12.38</v>
      </c>
      <c r="AM10" s="633"/>
      <c r="AN10" s="633"/>
      <c r="AO10" s="635"/>
      <c r="AP10" s="635"/>
      <c r="AQ10" s="635"/>
      <c r="AR10" s="633"/>
      <c r="AS10" s="635"/>
      <c r="AT10" s="633"/>
      <c r="AU10" s="633"/>
      <c r="AV10" s="633" t="s">
        <v>4272</v>
      </c>
      <c r="AW10" s="633" t="s">
        <v>4276</v>
      </c>
      <c r="AX10" s="633" t="s">
        <v>4276</v>
      </c>
      <c r="AY10" s="633" t="s">
        <v>4276</v>
      </c>
      <c r="AZ10" s="633" t="s">
        <v>4276</v>
      </c>
      <c r="BA10" s="636" t="s">
        <v>4277</v>
      </c>
      <c r="BB10" s="637">
        <v>11</v>
      </c>
      <c r="BC10" s="636"/>
      <c r="BD10" s="636" t="s">
        <v>4277</v>
      </c>
      <c r="BE10" s="635"/>
      <c r="BF10" s="635"/>
      <c r="BG10" s="355"/>
      <c r="BH10" s="355"/>
      <c r="BI10" s="355"/>
    </row>
    <row r="11" spans="1:61">
      <c r="A11" s="355" t="s">
        <v>23</v>
      </c>
      <c r="B11" s="355" t="s">
        <v>1734</v>
      </c>
      <c r="C11" s="356" t="s">
        <v>1745</v>
      </c>
      <c r="D11" s="355" t="s">
        <v>1748</v>
      </c>
      <c r="E11" s="355" t="s">
        <v>1749</v>
      </c>
      <c r="F11" s="355">
        <v>225.75</v>
      </c>
      <c r="G11" s="355">
        <v>40</v>
      </c>
      <c r="H11" s="355">
        <v>240</v>
      </c>
      <c r="I11" s="355">
        <v>131</v>
      </c>
      <c r="J11" s="355">
        <v>109</v>
      </c>
      <c r="K11" s="355">
        <v>26</v>
      </c>
      <c r="L11" s="355">
        <v>15</v>
      </c>
      <c r="M11" s="355">
        <v>11</v>
      </c>
      <c r="N11" s="355">
        <v>0</v>
      </c>
      <c r="O11" s="355">
        <v>0</v>
      </c>
      <c r="P11" s="355">
        <v>0</v>
      </c>
      <c r="Q11" s="355">
        <v>0</v>
      </c>
      <c r="R11" s="355">
        <v>0</v>
      </c>
      <c r="S11" s="355">
        <v>0</v>
      </c>
      <c r="T11" s="355">
        <v>0</v>
      </c>
      <c r="U11" s="355">
        <v>8.25</v>
      </c>
      <c r="V11" s="355">
        <f t="shared" si="0"/>
        <v>8.25</v>
      </c>
      <c r="W11" s="355">
        <v>11.15</v>
      </c>
      <c r="X11" s="355">
        <v>8.25</v>
      </c>
      <c r="Y11" s="358"/>
      <c r="Z11" s="363">
        <v>0</v>
      </c>
      <c r="AA11" s="363">
        <v>0</v>
      </c>
      <c r="AB11" s="363">
        <v>0</v>
      </c>
      <c r="AC11" s="363">
        <v>0</v>
      </c>
      <c r="AD11" s="363">
        <v>0</v>
      </c>
      <c r="AE11" s="363">
        <v>0</v>
      </c>
      <c r="AF11" s="363">
        <v>0</v>
      </c>
      <c r="AG11" s="363">
        <v>0</v>
      </c>
      <c r="AH11" s="363">
        <v>0</v>
      </c>
      <c r="AI11" s="363">
        <v>0</v>
      </c>
      <c r="AJ11" s="355"/>
      <c r="AK11" s="447">
        <v>0</v>
      </c>
      <c r="AL11" s="447">
        <v>0</v>
      </c>
      <c r="AM11" s="358"/>
      <c r="AN11" s="358" t="s">
        <v>4272</v>
      </c>
      <c r="AO11" s="463">
        <v>45348</v>
      </c>
      <c r="AP11" s="447" t="s">
        <v>5997</v>
      </c>
      <c r="AQ11" s="447" t="s">
        <v>5998</v>
      </c>
      <c r="AR11" s="358" t="s">
        <v>4274</v>
      </c>
      <c r="AS11" s="447">
        <v>9571603186</v>
      </c>
      <c r="AT11" s="358"/>
      <c r="AU11" s="358"/>
      <c r="AV11" s="358" t="s">
        <v>4272</v>
      </c>
      <c r="AW11" s="358" t="s">
        <v>4276</v>
      </c>
      <c r="AX11" s="358" t="s">
        <v>4276</v>
      </c>
      <c r="AY11" s="358" t="s">
        <v>4276</v>
      </c>
      <c r="AZ11" s="358" t="s">
        <v>4276</v>
      </c>
      <c r="BA11" s="363" t="s">
        <v>4277</v>
      </c>
      <c r="BB11" s="460">
        <v>0</v>
      </c>
      <c r="BC11" s="363">
        <v>0</v>
      </c>
      <c r="BD11" s="363" t="s">
        <v>4277</v>
      </c>
      <c r="BE11" s="447">
        <v>0</v>
      </c>
      <c r="BF11" s="447"/>
      <c r="BG11" s="355"/>
      <c r="BH11" s="355"/>
      <c r="BI11" s="355"/>
    </row>
    <row r="12" spans="1:61">
      <c r="A12" s="355" t="s">
        <v>23</v>
      </c>
      <c r="B12" s="355" t="s">
        <v>1734</v>
      </c>
      <c r="C12" s="356" t="s">
        <v>1745</v>
      </c>
      <c r="D12" s="355" t="s">
        <v>1750</v>
      </c>
      <c r="E12" s="355" t="s">
        <v>1751</v>
      </c>
      <c r="F12" s="355">
        <v>401.52</v>
      </c>
      <c r="G12" s="355">
        <v>63</v>
      </c>
      <c r="H12" s="355">
        <v>421</v>
      </c>
      <c r="I12" s="355">
        <v>228</v>
      </c>
      <c r="J12" s="355">
        <v>193</v>
      </c>
      <c r="K12" s="355">
        <v>89</v>
      </c>
      <c r="L12" s="355">
        <v>49</v>
      </c>
      <c r="M12" s="355">
        <v>40</v>
      </c>
      <c r="N12" s="355">
        <v>0</v>
      </c>
      <c r="O12" s="355">
        <v>0</v>
      </c>
      <c r="P12" s="355">
        <v>0</v>
      </c>
      <c r="Q12" s="355">
        <v>0.84</v>
      </c>
      <c r="R12" s="355">
        <v>0</v>
      </c>
      <c r="S12" s="355">
        <v>0</v>
      </c>
      <c r="T12" s="355">
        <v>0</v>
      </c>
      <c r="U12" s="355">
        <v>20.28</v>
      </c>
      <c r="V12" s="355">
        <f t="shared" si="0"/>
        <v>20.28</v>
      </c>
      <c r="W12" s="355">
        <v>15.15</v>
      </c>
      <c r="X12" s="355">
        <v>20.28</v>
      </c>
      <c r="Y12" s="358"/>
      <c r="Z12" s="363">
        <v>0</v>
      </c>
      <c r="AA12" s="363">
        <v>0</v>
      </c>
      <c r="AB12" s="363">
        <v>0</v>
      </c>
      <c r="AC12" s="363">
        <v>0</v>
      </c>
      <c r="AD12" s="363">
        <v>0</v>
      </c>
      <c r="AE12" s="363">
        <v>0</v>
      </c>
      <c r="AF12" s="363">
        <v>0</v>
      </c>
      <c r="AG12" s="363">
        <v>0</v>
      </c>
      <c r="AH12" s="363">
        <v>0</v>
      </c>
      <c r="AI12" s="363">
        <v>0</v>
      </c>
      <c r="AJ12" s="355"/>
      <c r="AK12" s="447">
        <v>0</v>
      </c>
      <c r="AL12" s="447">
        <v>0</v>
      </c>
      <c r="AM12" s="358"/>
      <c r="AN12" s="358" t="s">
        <v>4272</v>
      </c>
      <c r="AO12" s="463">
        <v>45348</v>
      </c>
      <c r="AP12" s="447" t="s">
        <v>5999</v>
      </c>
      <c r="AQ12" s="447" t="s">
        <v>6000</v>
      </c>
      <c r="AR12" s="358" t="s">
        <v>4293</v>
      </c>
      <c r="AS12" s="447"/>
      <c r="AT12" s="358"/>
      <c r="AU12" s="358"/>
      <c r="AV12" s="358" t="s">
        <v>4272</v>
      </c>
      <c r="AW12" s="358" t="s">
        <v>4276</v>
      </c>
      <c r="AX12" s="358" t="s">
        <v>4276</v>
      </c>
      <c r="AY12" s="358" t="s">
        <v>4276</v>
      </c>
      <c r="AZ12" s="358" t="s">
        <v>4276</v>
      </c>
      <c r="BA12" s="363" t="s">
        <v>4277</v>
      </c>
      <c r="BB12" s="460">
        <v>0</v>
      </c>
      <c r="BC12" s="363">
        <v>0</v>
      </c>
      <c r="BD12" s="363" t="s">
        <v>4277</v>
      </c>
      <c r="BE12" s="447">
        <v>0</v>
      </c>
      <c r="BF12" s="447"/>
      <c r="BG12" s="355"/>
      <c r="BH12" s="355"/>
      <c r="BI12" s="355"/>
    </row>
    <row r="13" spans="1:61">
      <c r="A13" s="355" t="s">
        <v>23</v>
      </c>
      <c r="B13" s="355" t="s">
        <v>1734</v>
      </c>
      <c r="C13" s="356" t="s">
        <v>1745</v>
      </c>
      <c r="D13" s="355" t="s">
        <v>68</v>
      </c>
      <c r="E13" s="355" t="s">
        <v>1752</v>
      </c>
      <c r="F13" s="355">
        <v>291.52999999999997</v>
      </c>
      <c r="G13" s="355">
        <v>140</v>
      </c>
      <c r="H13" s="355">
        <v>846</v>
      </c>
      <c r="I13" s="355">
        <v>449</v>
      </c>
      <c r="J13" s="355">
        <v>397</v>
      </c>
      <c r="K13" s="355">
        <v>32</v>
      </c>
      <c r="L13" s="355">
        <v>16</v>
      </c>
      <c r="M13" s="355">
        <v>16</v>
      </c>
      <c r="N13" s="355">
        <v>108</v>
      </c>
      <c r="O13" s="355">
        <v>60</v>
      </c>
      <c r="P13" s="355">
        <v>48</v>
      </c>
      <c r="Q13" s="355">
        <v>0</v>
      </c>
      <c r="R13" s="355">
        <v>0</v>
      </c>
      <c r="S13" s="355">
        <v>28.51</v>
      </c>
      <c r="T13" s="355">
        <v>0</v>
      </c>
      <c r="U13" s="355">
        <v>10.9</v>
      </c>
      <c r="V13" s="355">
        <f t="shared" si="0"/>
        <v>10.9</v>
      </c>
      <c r="W13" s="355">
        <v>28.4</v>
      </c>
      <c r="X13" s="355">
        <v>39.409999999999997</v>
      </c>
      <c r="Y13" s="284" t="s">
        <v>5993</v>
      </c>
      <c r="Z13" s="452">
        <v>206207</v>
      </c>
      <c r="AA13" s="358">
        <v>26.068659</v>
      </c>
      <c r="AB13" s="358">
        <v>72.842314999999999</v>
      </c>
      <c r="AC13" s="447">
        <v>28.554600000000001</v>
      </c>
      <c r="AD13" s="358"/>
      <c r="AE13" s="358">
        <v>28.554600000000001</v>
      </c>
      <c r="AF13" s="358"/>
      <c r="AG13" s="358"/>
      <c r="AH13" s="447" t="s">
        <v>5879</v>
      </c>
      <c r="AI13" s="447" t="s">
        <v>4327</v>
      </c>
      <c r="AJ13" s="355"/>
      <c r="AK13" s="648" t="s">
        <v>5995</v>
      </c>
      <c r="AL13" s="447">
        <v>12.6</v>
      </c>
      <c r="AM13" s="358"/>
      <c r="AN13" s="358" t="s">
        <v>4272</v>
      </c>
      <c r="AO13" s="463">
        <v>45348</v>
      </c>
      <c r="AP13" s="447" t="s">
        <v>5994</v>
      </c>
      <c r="AQ13" s="447" t="s">
        <v>5996</v>
      </c>
      <c r="AR13" s="358" t="s">
        <v>4274</v>
      </c>
      <c r="AS13" s="447">
        <v>7568149233</v>
      </c>
      <c r="AT13" s="358"/>
      <c r="AU13" s="358"/>
      <c r="AV13" s="358" t="s">
        <v>4272</v>
      </c>
      <c r="AW13" s="358" t="s">
        <v>4276</v>
      </c>
      <c r="AX13" s="358" t="s">
        <v>4276</v>
      </c>
      <c r="AY13" s="358" t="s">
        <v>4276</v>
      </c>
      <c r="AZ13" s="358" t="s">
        <v>4276</v>
      </c>
      <c r="BA13" s="363" t="s">
        <v>4277</v>
      </c>
      <c r="BB13" s="460">
        <v>10</v>
      </c>
      <c r="BC13" s="363">
        <v>0</v>
      </c>
      <c r="BD13" s="363" t="s">
        <v>4277</v>
      </c>
      <c r="BE13" s="447">
        <v>28.554600000000001</v>
      </c>
      <c r="BF13" s="447">
        <v>20.554600000000001</v>
      </c>
      <c r="BG13" s="355"/>
      <c r="BH13" s="355"/>
      <c r="BI13" s="355"/>
    </row>
    <row r="14" spans="1:61">
      <c r="A14" s="355" t="s">
        <v>23</v>
      </c>
      <c r="B14" s="355" t="s">
        <v>1734</v>
      </c>
      <c r="C14" s="356" t="s">
        <v>1753</v>
      </c>
      <c r="D14" s="357" t="s">
        <v>1753</v>
      </c>
      <c r="E14" s="355" t="s">
        <v>1754</v>
      </c>
      <c r="F14" s="355">
        <v>723.54</v>
      </c>
      <c r="G14" s="355">
        <v>289</v>
      </c>
      <c r="H14" s="355">
        <v>1883</v>
      </c>
      <c r="I14" s="355">
        <v>955</v>
      </c>
      <c r="J14" s="355">
        <v>928</v>
      </c>
      <c r="K14" s="355">
        <v>483</v>
      </c>
      <c r="L14" s="355">
        <v>249</v>
      </c>
      <c r="M14" s="355">
        <v>234</v>
      </c>
      <c r="N14" s="355">
        <v>47</v>
      </c>
      <c r="O14" s="355">
        <v>22</v>
      </c>
      <c r="P14" s="355">
        <v>25</v>
      </c>
      <c r="Q14" s="355">
        <v>0</v>
      </c>
      <c r="R14" s="355">
        <v>0</v>
      </c>
      <c r="S14" s="355">
        <v>71</v>
      </c>
      <c r="T14" s="355">
        <v>0</v>
      </c>
      <c r="U14" s="355">
        <v>81</v>
      </c>
      <c r="V14" s="355">
        <f t="shared" si="0"/>
        <v>81</v>
      </c>
      <c r="W14" s="355">
        <v>40</v>
      </c>
      <c r="X14" s="355">
        <v>152</v>
      </c>
      <c r="Y14" s="284" t="s">
        <v>7082</v>
      </c>
      <c r="Z14" s="375" t="s">
        <v>7084</v>
      </c>
      <c r="AA14" s="366"/>
      <c r="AB14" s="363"/>
      <c r="AC14" s="375">
        <v>59.202500000000001</v>
      </c>
      <c r="AD14" s="375">
        <v>39.931399999999996</v>
      </c>
      <c r="AE14" s="375">
        <v>19.271100000000001</v>
      </c>
      <c r="AF14" s="375">
        <v>0</v>
      </c>
      <c r="AG14" s="375">
        <v>0</v>
      </c>
      <c r="AH14" s="358" t="s">
        <v>4682</v>
      </c>
      <c r="AI14" s="358" t="s">
        <v>4007</v>
      </c>
      <c r="AJ14" s="358"/>
      <c r="AK14" s="648" t="s">
        <v>7085</v>
      </c>
      <c r="AL14" s="447">
        <v>20.34</v>
      </c>
      <c r="AM14" s="358"/>
      <c r="AN14" s="375" t="s">
        <v>7009</v>
      </c>
      <c r="AO14" s="463">
        <v>45317</v>
      </c>
      <c r="AP14" s="597" t="s">
        <v>7083</v>
      </c>
      <c r="AQ14" s="375" t="s">
        <v>7086</v>
      </c>
      <c r="AR14" s="375" t="s">
        <v>4274</v>
      </c>
      <c r="AS14" s="597">
        <v>8094648433</v>
      </c>
      <c r="AT14" s="358"/>
      <c r="AU14" s="358"/>
      <c r="AV14" s="358"/>
      <c r="AW14" s="358"/>
      <c r="AX14" s="358"/>
      <c r="AY14" s="358"/>
      <c r="AZ14" s="358"/>
      <c r="BA14" s="363" t="s">
        <v>4277</v>
      </c>
      <c r="BB14" s="363">
        <v>15</v>
      </c>
      <c r="BC14" s="363">
        <v>0</v>
      </c>
      <c r="BD14" s="363" t="s">
        <v>4277</v>
      </c>
      <c r="BE14" s="597">
        <v>59.202500000000001</v>
      </c>
      <c r="BF14" s="447">
        <v>29.202500000000001</v>
      </c>
      <c r="BG14" s="355"/>
      <c r="BH14" s="355"/>
      <c r="BI14" s="355"/>
    </row>
    <row r="15" spans="1:61">
      <c r="A15" s="355"/>
      <c r="B15" s="355"/>
      <c r="C15" s="356"/>
      <c r="D15" s="357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294" t="s">
        <v>7087</v>
      </c>
      <c r="Z15" s="367"/>
      <c r="AA15" s="370"/>
      <c r="AB15" s="413"/>
      <c r="AC15" s="367"/>
      <c r="AD15" s="367"/>
      <c r="AE15" s="367"/>
      <c r="AF15" s="367"/>
      <c r="AG15" s="367"/>
      <c r="AH15" s="367" t="s">
        <v>4682</v>
      </c>
      <c r="AI15" s="367" t="s">
        <v>4007</v>
      </c>
      <c r="AJ15" s="367"/>
      <c r="AK15" s="602" t="s">
        <v>7088</v>
      </c>
      <c r="AL15" s="601">
        <v>20.34</v>
      </c>
      <c r="AM15" s="367"/>
      <c r="AN15" s="367"/>
      <c r="AO15" s="603"/>
      <c r="AP15" s="601"/>
      <c r="AQ15" s="367"/>
      <c r="AR15" s="367"/>
      <c r="AS15" s="601"/>
      <c r="AT15" s="367"/>
      <c r="AU15" s="367"/>
      <c r="AV15" s="367"/>
      <c r="AW15" s="367"/>
      <c r="AX15" s="367"/>
      <c r="AY15" s="367"/>
      <c r="AZ15" s="367"/>
      <c r="BA15" s="413" t="s">
        <v>4277</v>
      </c>
      <c r="BB15" s="413">
        <v>15</v>
      </c>
      <c r="BC15" s="413">
        <v>0</v>
      </c>
      <c r="BD15" s="413" t="s">
        <v>4277</v>
      </c>
      <c r="BE15" s="601"/>
      <c r="BF15" s="601"/>
      <c r="BG15" s="355"/>
      <c r="BH15" s="355"/>
      <c r="BI15" s="355"/>
    </row>
    <row r="16" spans="1:61">
      <c r="A16" s="355" t="s">
        <v>23</v>
      </c>
      <c r="B16" s="355" t="s">
        <v>1734</v>
      </c>
      <c r="C16" s="356" t="s">
        <v>1753</v>
      </c>
      <c r="D16" s="355" t="s">
        <v>1016</v>
      </c>
      <c r="E16" s="355" t="s">
        <v>1755</v>
      </c>
      <c r="F16" s="355">
        <v>549</v>
      </c>
      <c r="G16" s="355">
        <v>89</v>
      </c>
      <c r="H16" s="355">
        <v>618</v>
      </c>
      <c r="I16" s="355">
        <v>320</v>
      </c>
      <c r="J16" s="355">
        <v>298</v>
      </c>
      <c r="K16" s="355">
        <v>8</v>
      </c>
      <c r="L16" s="355">
        <v>7</v>
      </c>
      <c r="M16" s="355">
        <v>1</v>
      </c>
      <c r="N16" s="355">
        <v>0</v>
      </c>
      <c r="O16" s="355">
        <v>0</v>
      </c>
      <c r="P16" s="355">
        <v>0</v>
      </c>
      <c r="Q16" s="355">
        <v>0</v>
      </c>
      <c r="R16" s="355">
        <v>0</v>
      </c>
      <c r="S16" s="355">
        <v>0</v>
      </c>
      <c r="T16" s="355">
        <v>0</v>
      </c>
      <c r="U16" s="355">
        <v>26</v>
      </c>
      <c r="V16" s="355">
        <f t="shared" si="0"/>
        <v>26</v>
      </c>
      <c r="W16" s="355">
        <v>25</v>
      </c>
      <c r="X16" s="355">
        <v>26</v>
      </c>
      <c r="Y16" s="358"/>
      <c r="Z16" s="375" t="s">
        <v>7096</v>
      </c>
      <c r="AA16" s="366"/>
      <c r="AB16" s="363"/>
      <c r="AC16" s="358">
        <v>6.2314999999999996</v>
      </c>
      <c r="AD16" s="358">
        <v>0</v>
      </c>
      <c r="AE16" s="358">
        <v>6.2314999999999996</v>
      </c>
      <c r="AF16" s="375">
        <v>0</v>
      </c>
      <c r="AG16" s="375">
        <v>0</v>
      </c>
      <c r="AH16" s="358"/>
      <c r="AI16" s="358"/>
      <c r="AJ16" s="358"/>
      <c r="AK16" s="447"/>
      <c r="AL16" s="447"/>
      <c r="AM16" s="358"/>
      <c r="AN16" s="375" t="s">
        <v>7009</v>
      </c>
      <c r="AO16" s="463">
        <v>45317</v>
      </c>
      <c r="AP16" s="597" t="s">
        <v>4689</v>
      </c>
      <c r="AQ16" s="375" t="s">
        <v>7097</v>
      </c>
      <c r="AR16" s="375" t="s">
        <v>4293</v>
      </c>
      <c r="AS16" s="597">
        <v>9414107326</v>
      </c>
      <c r="AT16" s="358"/>
      <c r="AU16" s="358"/>
      <c r="AV16" s="358"/>
      <c r="AW16" s="358"/>
      <c r="AX16" s="358"/>
      <c r="AY16" s="358"/>
      <c r="AZ16" s="358"/>
      <c r="BA16" s="363" t="s">
        <v>4277</v>
      </c>
      <c r="BB16" s="363">
        <v>0</v>
      </c>
      <c r="BC16" s="363">
        <v>0</v>
      </c>
      <c r="BD16" s="363" t="s">
        <v>4277</v>
      </c>
      <c r="BE16" s="447">
        <v>6.2314999999999996</v>
      </c>
      <c r="BF16" s="447">
        <v>6.2314999999999996</v>
      </c>
      <c r="BG16" s="355"/>
      <c r="BH16" s="355"/>
      <c r="BI16" s="355"/>
    </row>
    <row r="17" spans="1:61">
      <c r="A17" s="355" t="s">
        <v>23</v>
      </c>
      <c r="B17" s="355" t="s">
        <v>1734</v>
      </c>
      <c r="C17" s="356" t="s">
        <v>1753</v>
      </c>
      <c r="D17" s="355" t="s">
        <v>1756</v>
      </c>
      <c r="E17" s="355" t="s">
        <v>1757</v>
      </c>
      <c r="F17" s="355">
        <v>1131</v>
      </c>
      <c r="G17" s="355">
        <v>139</v>
      </c>
      <c r="H17" s="355">
        <v>857</v>
      </c>
      <c r="I17" s="355">
        <v>412</v>
      </c>
      <c r="J17" s="355">
        <v>445</v>
      </c>
      <c r="K17" s="355">
        <v>0</v>
      </c>
      <c r="L17" s="355">
        <v>0</v>
      </c>
      <c r="M17" s="355">
        <v>0</v>
      </c>
      <c r="N17" s="355">
        <v>0</v>
      </c>
      <c r="O17" s="355">
        <v>0</v>
      </c>
      <c r="P17" s="355">
        <v>0</v>
      </c>
      <c r="Q17" s="355">
        <v>0</v>
      </c>
      <c r="R17" s="355">
        <v>12.14</v>
      </c>
      <c r="S17" s="355">
        <v>62.04</v>
      </c>
      <c r="T17" s="355">
        <v>0</v>
      </c>
      <c r="U17" s="355">
        <v>90.18</v>
      </c>
      <c r="V17" s="355">
        <f t="shared" si="0"/>
        <v>102.32000000000001</v>
      </c>
      <c r="W17" s="355">
        <v>101.13</v>
      </c>
      <c r="X17" s="355">
        <v>164.36</v>
      </c>
      <c r="Y17" s="284" t="s">
        <v>7089</v>
      </c>
      <c r="Z17" s="375" t="s">
        <v>7091</v>
      </c>
      <c r="AA17" s="366"/>
      <c r="AB17" s="363"/>
      <c r="AC17" s="375">
        <v>59.512999999999998</v>
      </c>
      <c r="AD17" s="375">
        <v>59.512999999999998</v>
      </c>
      <c r="AE17" s="375">
        <v>0</v>
      </c>
      <c r="AF17" s="375">
        <v>0</v>
      </c>
      <c r="AG17" s="375">
        <v>0</v>
      </c>
      <c r="AH17" s="358" t="s">
        <v>4682</v>
      </c>
      <c r="AI17" s="358" t="s">
        <v>4327</v>
      </c>
      <c r="AJ17" s="358"/>
      <c r="AK17" s="648" t="s">
        <v>7092</v>
      </c>
      <c r="AL17" s="447">
        <v>12.51</v>
      </c>
      <c r="AM17" s="358"/>
      <c r="AN17" s="375" t="s">
        <v>7009</v>
      </c>
      <c r="AO17" s="463">
        <v>45317</v>
      </c>
      <c r="AP17" s="597" t="s">
        <v>7090</v>
      </c>
      <c r="AQ17" s="375" t="s">
        <v>7093</v>
      </c>
      <c r="AR17" s="375" t="s">
        <v>4293</v>
      </c>
      <c r="AS17" s="597">
        <v>7851967711</v>
      </c>
      <c r="AT17" s="358"/>
      <c r="AU17" s="358"/>
      <c r="AV17" s="358"/>
      <c r="AW17" s="358"/>
      <c r="AX17" s="358"/>
      <c r="AY17" s="358"/>
      <c r="AZ17" s="358"/>
      <c r="BA17" s="363" t="s">
        <v>4277</v>
      </c>
      <c r="BB17" s="363">
        <v>12</v>
      </c>
      <c r="BC17" s="363">
        <v>0</v>
      </c>
      <c r="BD17" s="363" t="s">
        <v>4277</v>
      </c>
      <c r="BE17" s="597">
        <v>59.512999999999998</v>
      </c>
      <c r="BF17" s="447">
        <v>37.512999999999998</v>
      </c>
      <c r="BG17" s="355"/>
      <c r="BH17" s="355"/>
      <c r="BI17" s="355"/>
    </row>
    <row r="18" spans="1:61">
      <c r="A18" s="355"/>
      <c r="B18" s="355"/>
      <c r="C18" s="356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294" t="s">
        <v>7094</v>
      </c>
      <c r="Z18" s="367"/>
      <c r="AA18" s="370"/>
      <c r="AB18" s="413"/>
      <c r="AC18" s="367"/>
      <c r="AD18" s="367"/>
      <c r="AE18" s="367"/>
      <c r="AF18" s="367"/>
      <c r="AG18" s="367"/>
      <c r="AH18" s="367" t="s">
        <v>4682</v>
      </c>
      <c r="AI18" s="367" t="s">
        <v>4327</v>
      </c>
      <c r="AJ18" s="367"/>
      <c r="AK18" s="602" t="s">
        <v>7095</v>
      </c>
      <c r="AL18" s="601">
        <v>12.6</v>
      </c>
      <c r="AM18" s="367"/>
      <c r="AN18" s="367"/>
      <c r="AO18" s="603"/>
      <c r="AP18" s="601"/>
      <c r="AQ18" s="367"/>
      <c r="AR18" s="367"/>
      <c r="AS18" s="601"/>
      <c r="AT18" s="367"/>
      <c r="AU18" s="367"/>
      <c r="AV18" s="367"/>
      <c r="AW18" s="367"/>
      <c r="AX18" s="367"/>
      <c r="AY18" s="367"/>
      <c r="AZ18" s="367"/>
      <c r="BA18" s="413" t="s">
        <v>4277</v>
      </c>
      <c r="BB18" s="413">
        <v>10</v>
      </c>
      <c r="BC18" s="413">
        <v>0</v>
      </c>
      <c r="BD18" s="413" t="s">
        <v>4277</v>
      </c>
      <c r="BE18" s="601"/>
      <c r="BF18" s="601"/>
      <c r="BG18" s="355"/>
      <c r="BH18" s="355"/>
      <c r="BI18" s="355"/>
    </row>
    <row r="19" spans="1:61">
      <c r="A19" s="355" t="s">
        <v>23</v>
      </c>
      <c r="B19" s="355" t="s">
        <v>1734</v>
      </c>
      <c r="C19" s="356" t="s">
        <v>1758</v>
      </c>
      <c r="D19" s="357" t="s">
        <v>1759</v>
      </c>
      <c r="E19" s="355" t="s">
        <v>1760</v>
      </c>
      <c r="F19" s="355">
        <v>1303</v>
      </c>
      <c r="G19" s="355">
        <v>270</v>
      </c>
      <c r="H19" s="355">
        <v>1499</v>
      </c>
      <c r="I19" s="355">
        <v>758</v>
      </c>
      <c r="J19" s="355">
        <v>741</v>
      </c>
      <c r="K19" s="355">
        <v>372</v>
      </c>
      <c r="L19" s="355">
        <v>192</v>
      </c>
      <c r="M19" s="355">
        <v>180</v>
      </c>
      <c r="N19" s="355">
        <v>87</v>
      </c>
      <c r="O19" s="355">
        <v>43</v>
      </c>
      <c r="P19" s="355">
        <v>44</v>
      </c>
      <c r="Q19" s="355">
        <v>0</v>
      </c>
      <c r="R19" s="355">
        <v>0</v>
      </c>
      <c r="S19" s="355">
        <v>124</v>
      </c>
      <c r="T19" s="355">
        <v>0</v>
      </c>
      <c r="U19" s="355">
        <v>93</v>
      </c>
      <c r="V19" s="355">
        <f t="shared" si="0"/>
        <v>93</v>
      </c>
      <c r="W19" s="355">
        <v>91</v>
      </c>
      <c r="X19" s="355">
        <v>217</v>
      </c>
      <c r="Y19" s="284" t="s">
        <v>5938</v>
      </c>
      <c r="Z19" s="363">
        <v>145</v>
      </c>
      <c r="AA19" s="363">
        <v>26.108233999999999</v>
      </c>
      <c r="AB19" s="363">
        <v>72.892291999999998</v>
      </c>
      <c r="AC19" s="447">
        <v>10.910299999999999</v>
      </c>
      <c r="AD19" s="363"/>
      <c r="AE19" s="363">
        <v>10.910299999999999</v>
      </c>
      <c r="AF19" s="363"/>
      <c r="AG19" s="363"/>
      <c r="AH19" s="447" t="s">
        <v>4682</v>
      </c>
      <c r="AI19" s="447" t="s">
        <v>4008</v>
      </c>
      <c r="AJ19" s="355"/>
      <c r="AK19" s="648" t="s">
        <v>4181</v>
      </c>
      <c r="AL19" s="447">
        <v>10</v>
      </c>
      <c r="AM19" s="358"/>
      <c r="AN19" s="358" t="s">
        <v>4272</v>
      </c>
      <c r="AO19" s="463">
        <v>45317</v>
      </c>
      <c r="AP19" s="447" t="s">
        <v>5939</v>
      </c>
      <c r="AQ19" s="447" t="s">
        <v>5940</v>
      </c>
      <c r="AR19" s="358" t="s">
        <v>4293</v>
      </c>
      <c r="AS19" s="447">
        <v>9828068321</v>
      </c>
      <c r="AT19" s="358"/>
      <c r="AU19" s="358"/>
      <c r="AV19" s="358" t="s">
        <v>4276</v>
      </c>
      <c r="AW19" s="358" t="s">
        <v>4272</v>
      </c>
      <c r="AX19" s="358" t="s">
        <v>4276</v>
      </c>
      <c r="AY19" s="358" t="s">
        <v>4272</v>
      </c>
      <c r="AZ19" s="358" t="s">
        <v>4272</v>
      </c>
      <c r="BA19" s="363" t="s">
        <v>5750</v>
      </c>
      <c r="BB19" s="460">
        <v>5</v>
      </c>
      <c r="BC19" s="363">
        <v>0</v>
      </c>
      <c r="BD19" s="363" t="s">
        <v>4277</v>
      </c>
      <c r="BE19" s="829">
        <v>10.910299999999999</v>
      </c>
      <c r="BF19" s="447">
        <v>5.9103000000000003</v>
      </c>
      <c r="BG19" s="355"/>
      <c r="BH19" s="355"/>
      <c r="BI19" s="355"/>
    </row>
    <row r="20" spans="1:61">
      <c r="A20" s="355" t="s">
        <v>23</v>
      </c>
      <c r="B20" s="355" t="s">
        <v>1734</v>
      </c>
      <c r="C20" s="356" t="s">
        <v>1758</v>
      </c>
      <c r="D20" s="355" t="s">
        <v>1761</v>
      </c>
      <c r="E20" s="355" t="s">
        <v>1762</v>
      </c>
      <c r="F20" s="355">
        <v>411.46</v>
      </c>
      <c r="G20" s="355">
        <v>61</v>
      </c>
      <c r="H20" s="355">
        <v>438</v>
      </c>
      <c r="I20" s="355">
        <v>231</v>
      </c>
      <c r="J20" s="355">
        <v>207</v>
      </c>
      <c r="K20" s="355">
        <v>0</v>
      </c>
      <c r="L20" s="355">
        <v>0</v>
      </c>
      <c r="M20" s="355">
        <v>0</v>
      </c>
      <c r="N20" s="355">
        <v>0</v>
      </c>
      <c r="O20" s="355">
        <v>0</v>
      </c>
      <c r="P20" s="355">
        <v>0</v>
      </c>
      <c r="Q20" s="355">
        <v>0</v>
      </c>
      <c r="R20" s="355">
        <v>0</v>
      </c>
      <c r="S20" s="355">
        <v>0</v>
      </c>
      <c r="T20" s="355">
        <v>0</v>
      </c>
      <c r="U20" s="355">
        <v>22.16</v>
      </c>
      <c r="V20" s="355">
        <f t="shared" si="0"/>
        <v>22.16</v>
      </c>
      <c r="W20" s="355">
        <v>18.57</v>
      </c>
      <c r="X20" s="355">
        <v>22.16</v>
      </c>
      <c r="Y20" s="284" t="s">
        <v>5941</v>
      </c>
      <c r="Z20" s="452">
        <v>325411</v>
      </c>
      <c r="AA20" s="363">
        <v>26.100432000000001</v>
      </c>
      <c r="AB20" s="363">
        <v>72.890051999999997</v>
      </c>
      <c r="AC20" s="447">
        <v>24.1435</v>
      </c>
      <c r="AD20" s="363"/>
      <c r="AE20" s="363">
        <v>24.1435</v>
      </c>
      <c r="AF20" s="363"/>
      <c r="AG20" s="363"/>
      <c r="AH20" s="447" t="s">
        <v>5879</v>
      </c>
      <c r="AI20" s="447" t="s">
        <v>4327</v>
      </c>
      <c r="AJ20" s="355"/>
      <c r="AK20" s="648" t="s">
        <v>5943</v>
      </c>
      <c r="AL20" s="447">
        <v>12.5</v>
      </c>
      <c r="AM20" s="358"/>
      <c r="AN20" s="358" t="s">
        <v>4272</v>
      </c>
      <c r="AO20" s="463">
        <v>45317</v>
      </c>
      <c r="AP20" s="447" t="s">
        <v>5942</v>
      </c>
      <c r="AQ20" s="447" t="s">
        <v>5944</v>
      </c>
      <c r="AR20" s="358" t="s">
        <v>4274</v>
      </c>
      <c r="AS20" s="447">
        <v>9950094827</v>
      </c>
      <c r="AT20" s="358"/>
      <c r="AU20" s="358"/>
      <c r="AV20" s="358" t="s">
        <v>4272</v>
      </c>
      <c r="AW20" s="358" t="s">
        <v>4276</v>
      </c>
      <c r="AX20" s="358" t="s">
        <v>4276</v>
      </c>
      <c r="AY20" s="358" t="s">
        <v>4276</v>
      </c>
      <c r="AZ20" s="358" t="s">
        <v>4276</v>
      </c>
      <c r="BA20" s="363" t="s">
        <v>5750</v>
      </c>
      <c r="BB20" s="460">
        <v>10</v>
      </c>
      <c r="BC20" s="363">
        <v>0</v>
      </c>
      <c r="BD20" s="363" t="s">
        <v>4277</v>
      </c>
      <c r="BE20" s="829">
        <v>24.1435</v>
      </c>
      <c r="BF20" s="447">
        <v>14.1435</v>
      </c>
      <c r="BG20" s="355"/>
      <c r="BH20" s="355"/>
      <c r="BI20" s="355"/>
    </row>
    <row r="21" spans="1:61">
      <c r="A21" s="355" t="s">
        <v>23</v>
      </c>
      <c r="B21" s="355" t="s">
        <v>1734</v>
      </c>
      <c r="C21" s="356" t="s">
        <v>1758</v>
      </c>
      <c r="D21" s="355" t="s">
        <v>1763</v>
      </c>
      <c r="E21" s="355" t="s">
        <v>1764</v>
      </c>
      <c r="F21" s="355">
        <v>299.52</v>
      </c>
      <c r="G21" s="355">
        <v>133</v>
      </c>
      <c r="H21" s="355">
        <v>771</v>
      </c>
      <c r="I21" s="355">
        <v>400</v>
      </c>
      <c r="J21" s="355">
        <v>371</v>
      </c>
      <c r="K21" s="355">
        <v>1</v>
      </c>
      <c r="L21" s="355">
        <v>1</v>
      </c>
      <c r="M21" s="355">
        <v>0</v>
      </c>
      <c r="N21" s="355">
        <v>235</v>
      </c>
      <c r="O21" s="355">
        <v>124</v>
      </c>
      <c r="P21" s="355">
        <v>111</v>
      </c>
      <c r="Q21" s="355">
        <v>0</v>
      </c>
      <c r="R21" s="355">
        <v>0</v>
      </c>
      <c r="S21" s="355">
        <v>62.17</v>
      </c>
      <c r="T21" s="355">
        <v>0</v>
      </c>
      <c r="U21" s="355">
        <v>20.260000000000002</v>
      </c>
      <c r="V21" s="355">
        <f t="shared" si="0"/>
        <v>20.260000000000002</v>
      </c>
      <c r="W21" s="355">
        <v>18.739999999999998</v>
      </c>
      <c r="X21" s="355">
        <v>82.43</v>
      </c>
      <c r="Y21" s="439"/>
      <c r="Z21" s="439">
        <v>0</v>
      </c>
      <c r="AA21" s="439">
        <v>0</v>
      </c>
      <c r="AB21" s="439">
        <v>0</v>
      </c>
      <c r="AC21" s="438">
        <v>0</v>
      </c>
      <c r="AD21" s="439">
        <v>0</v>
      </c>
      <c r="AE21" s="439">
        <v>0</v>
      </c>
      <c r="AF21" s="439">
        <v>0</v>
      </c>
      <c r="AG21" s="439">
        <v>0</v>
      </c>
      <c r="AH21" s="438">
        <v>0</v>
      </c>
      <c r="AI21" s="438">
        <v>0</v>
      </c>
      <c r="AJ21" s="355"/>
      <c r="AK21" s="438">
        <v>0</v>
      </c>
      <c r="AL21" s="438">
        <v>0</v>
      </c>
      <c r="AM21" s="440"/>
      <c r="AN21" s="440" t="s">
        <v>4272</v>
      </c>
      <c r="AO21" s="638">
        <v>45317</v>
      </c>
      <c r="AP21" s="438" t="s">
        <v>5948</v>
      </c>
      <c r="AQ21" s="438" t="s">
        <v>5949</v>
      </c>
      <c r="AR21" s="440" t="s">
        <v>4274</v>
      </c>
      <c r="AS21" s="438">
        <v>9660144966</v>
      </c>
      <c r="AT21" s="440"/>
      <c r="AU21" s="440"/>
      <c r="AV21" s="440" t="s">
        <v>4276</v>
      </c>
      <c r="AW21" s="440" t="s">
        <v>4276</v>
      </c>
      <c r="AX21" s="440" t="s">
        <v>4276</v>
      </c>
      <c r="AY21" s="440" t="s">
        <v>4276</v>
      </c>
      <c r="AZ21" s="440" t="s">
        <v>4276</v>
      </c>
      <c r="BA21" s="439" t="s">
        <v>5750</v>
      </c>
      <c r="BB21" s="639">
        <v>0</v>
      </c>
      <c r="BC21" s="439">
        <v>0</v>
      </c>
      <c r="BD21" s="439" t="s">
        <v>4277</v>
      </c>
      <c r="BE21" s="830">
        <v>0</v>
      </c>
      <c r="BF21" s="438">
        <v>0</v>
      </c>
      <c r="BG21" s="355"/>
      <c r="BH21" s="355"/>
      <c r="BI21" s="355"/>
    </row>
    <row r="22" spans="1:61">
      <c r="A22" s="355" t="s">
        <v>23</v>
      </c>
      <c r="B22" s="355" t="s">
        <v>1734</v>
      </c>
      <c r="C22" s="356" t="s">
        <v>1758</v>
      </c>
      <c r="D22" s="355" t="s">
        <v>1765</v>
      </c>
      <c r="E22" s="355" t="s">
        <v>1766</v>
      </c>
      <c r="F22" s="355">
        <v>427.34</v>
      </c>
      <c r="G22" s="355">
        <v>5</v>
      </c>
      <c r="H22" s="355">
        <v>36</v>
      </c>
      <c r="I22" s="355">
        <v>16</v>
      </c>
      <c r="J22" s="355">
        <v>20</v>
      </c>
      <c r="K22" s="355">
        <v>0</v>
      </c>
      <c r="L22" s="355">
        <v>0</v>
      </c>
      <c r="M22" s="355">
        <v>0</v>
      </c>
      <c r="N22" s="355">
        <v>36</v>
      </c>
      <c r="O22" s="355">
        <v>16</v>
      </c>
      <c r="P22" s="355">
        <v>20</v>
      </c>
      <c r="Q22" s="355">
        <v>0</v>
      </c>
      <c r="R22" s="355">
        <v>0</v>
      </c>
      <c r="S22" s="355">
        <v>8</v>
      </c>
      <c r="T22" s="355">
        <v>0</v>
      </c>
      <c r="U22" s="355">
        <v>41.9</v>
      </c>
      <c r="V22" s="355">
        <f t="shared" si="0"/>
        <v>41.9</v>
      </c>
      <c r="W22" s="355">
        <v>39.1</v>
      </c>
      <c r="X22" s="355">
        <v>49.9</v>
      </c>
      <c r="Y22" s="363"/>
      <c r="Z22" s="363">
        <v>66</v>
      </c>
      <c r="AA22" s="363">
        <v>0</v>
      </c>
      <c r="AB22" s="363">
        <v>0</v>
      </c>
      <c r="AC22" s="447">
        <v>8.0937000000000001</v>
      </c>
      <c r="AD22" s="363"/>
      <c r="AE22" s="363">
        <v>8.0937000000000001</v>
      </c>
      <c r="AF22" s="363">
        <v>0</v>
      </c>
      <c r="AG22" s="363">
        <v>0</v>
      </c>
      <c r="AH22" s="447">
        <v>0</v>
      </c>
      <c r="AI22" s="447">
        <v>0</v>
      </c>
      <c r="AJ22" s="355"/>
      <c r="AK22" s="447">
        <v>0</v>
      </c>
      <c r="AL22" s="447">
        <v>0</v>
      </c>
      <c r="AM22" s="358"/>
      <c r="AN22" s="358" t="s">
        <v>4272</v>
      </c>
      <c r="AO22" s="463">
        <v>45317</v>
      </c>
      <c r="AP22" s="447" t="s">
        <v>5950</v>
      </c>
      <c r="AQ22" s="447" t="s">
        <v>5949</v>
      </c>
      <c r="AR22" s="358" t="s">
        <v>4274</v>
      </c>
      <c r="AS22" s="447">
        <v>9660144966</v>
      </c>
      <c r="AT22" s="358"/>
      <c r="AU22" s="358"/>
      <c r="AV22" s="358" t="s">
        <v>4276</v>
      </c>
      <c r="AW22" s="358" t="s">
        <v>4276</v>
      </c>
      <c r="AX22" s="358" t="s">
        <v>4276</v>
      </c>
      <c r="AY22" s="358" t="s">
        <v>4276</v>
      </c>
      <c r="AZ22" s="358" t="s">
        <v>4276</v>
      </c>
      <c r="BA22" s="363" t="s">
        <v>5750</v>
      </c>
      <c r="BB22" s="460">
        <v>0</v>
      </c>
      <c r="BC22" s="363">
        <v>0</v>
      </c>
      <c r="BD22" s="363" t="s">
        <v>4277</v>
      </c>
      <c r="BE22" s="829">
        <v>8.0937000000000001</v>
      </c>
      <c r="BF22" s="447">
        <v>8.0937000000000001</v>
      </c>
      <c r="BG22" s="355"/>
      <c r="BH22" s="355"/>
      <c r="BI22" s="355"/>
    </row>
    <row r="23" spans="1:61">
      <c r="A23" s="355" t="s">
        <v>23</v>
      </c>
      <c r="B23" s="355" t="s">
        <v>1734</v>
      </c>
      <c r="C23" s="356" t="s">
        <v>1758</v>
      </c>
      <c r="D23" s="355" t="s">
        <v>1767</v>
      </c>
      <c r="E23" s="355" t="s">
        <v>1768</v>
      </c>
      <c r="F23" s="355">
        <v>396.83</v>
      </c>
      <c r="G23" s="355">
        <v>374</v>
      </c>
      <c r="H23" s="355">
        <v>2104</v>
      </c>
      <c r="I23" s="355">
        <v>1112</v>
      </c>
      <c r="J23" s="355">
        <v>992</v>
      </c>
      <c r="K23" s="355">
        <v>136</v>
      </c>
      <c r="L23" s="355">
        <v>80</v>
      </c>
      <c r="M23" s="355">
        <v>56</v>
      </c>
      <c r="N23" s="355">
        <v>316</v>
      </c>
      <c r="O23" s="355">
        <v>167</v>
      </c>
      <c r="P23" s="355">
        <v>149</v>
      </c>
      <c r="Q23" s="355">
        <v>0</v>
      </c>
      <c r="R23" s="355">
        <v>0</v>
      </c>
      <c r="S23" s="355">
        <v>42.15</v>
      </c>
      <c r="T23" s="355">
        <v>0</v>
      </c>
      <c r="U23" s="355">
        <v>0</v>
      </c>
      <c r="V23" s="355">
        <f t="shared" si="0"/>
        <v>0</v>
      </c>
      <c r="W23" s="355">
        <v>0</v>
      </c>
      <c r="X23" s="355">
        <v>42.15</v>
      </c>
      <c r="Y23" s="358"/>
      <c r="Z23" s="363" t="s">
        <v>5946</v>
      </c>
      <c r="AA23" s="363">
        <v>0</v>
      </c>
      <c r="AB23" s="363">
        <v>0</v>
      </c>
      <c r="AC23" s="447">
        <v>0.80940000000000001</v>
      </c>
      <c r="AD23" s="363">
        <v>0.80940000000000001</v>
      </c>
      <c r="AE23" s="363"/>
      <c r="AF23" s="363">
        <v>0</v>
      </c>
      <c r="AG23" s="363">
        <v>0</v>
      </c>
      <c r="AH23" s="447">
        <v>0</v>
      </c>
      <c r="AI23" s="447">
        <v>0</v>
      </c>
      <c r="AJ23" s="355"/>
      <c r="AK23" s="447">
        <v>0</v>
      </c>
      <c r="AL23" s="447">
        <v>0</v>
      </c>
      <c r="AM23" s="358"/>
      <c r="AN23" s="358" t="s">
        <v>4272</v>
      </c>
      <c r="AO23" s="463">
        <v>45317</v>
      </c>
      <c r="AP23" s="447" t="s">
        <v>5945</v>
      </c>
      <c r="AQ23" s="447" t="s">
        <v>5947</v>
      </c>
      <c r="AR23" s="358" t="s">
        <v>4274</v>
      </c>
      <c r="AS23" s="447">
        <v>8003003891</v>
      </c>
      <c r="AT23" s="358"/>
      <c r="AU23" s="358"/>
      <c r="AV23" s="358" t="s">
        <v>4276</v>
      </c>
      <c r="AW23" s="358" t="s">
        <v>4276</v>
      </c>
      <c r="AX23" s="358" t="s">
        <v>4276</v>
      </c>
      <c r="AY23" s="358" t="s">
        <v>4276</v>
      </c>
      <c r="AZ23" s="358" t="s">
        <v>4276</v>
      </c>
      <c r="BA23" s="363" t="s">
        <v>5750</v>
      </c>
      <c r="BB23" s="460">
        <v>0</v>
      </c>
      <c r="BC23" s="363">
        <v>0</v>
      </c>
      <c r="BD23" s="363" t="s">
        <v>4277</v>
      </c>
      <c r="BE23" s="829">
        <v>0.80940000000000001</v>
      </c>
      <c r="BF23" s="447">
        <v>0.80940000000000001</v>
      </c>
      <c r="BG23" s="355"/>
      <c r="BH23" s="355"/>
      <c r="BI23" s="355"/>
    </row>
    <row r="24" spans="1:61">
      <c r="A24" s="355" t="s">
        <v>23</v>
      </c>
      <c r="B24" s="355" t="s">
        <v>1734</v>
      </c>
      <c r="C24" s="356" t="s">
        <v>1769</v>
      </c>
      <c r="D24" s="357" t="s">
        <v>1769</v>
      </c>
      <c r="E24" s="355" t="s">
        <v>1770</v>
      </c>
      <c r="F24" s="355">
        <v>583.70000000000005</v>
      </c>
      <c r="G24" s="355">
        <v>249</v>
      </c>
      <c r="H24" s="355">
        <v>1689</v>
      </c>
      <c r="I24" s="355">
        <v>868</v>
      </c>
      <c r="J24" s="355">
        <v>821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9.76</v>
      </c>
      <c r="S24" s="355">
        <v>67.91</v>
      </c>
      <c r="T24" s="355">
        <v>0</v>
      </c>
      <c r="U24" s="355">
        <v>0</v>
      </c>
      <c r="V24" s="355">
        <f t="shared" si="0"/>
        <v>9.76</v>
      </c>
      <c r="W24" s="355">
        <v>37.08</v>
      </c>
      <c r="X24" s="355">
        <v>77.67</v>
      </c>
      <c r="Y24" s="355"/>
      <c r="Z24" s="355"/>
      <c r="AA24" s="355"/>
      <c r="AB24" s="355"/>
      <c r="AC24" s="355"/>
      <c r="AD24" s="355"/>
      <c r="AE24" s="355"/>
      <c r="AF24" s="355"/>
      <c r="AG24" s="355"/>
      <c r="AH24" s="355"/>
      <c r="AI24" s="355"/>
      <c r="AJ24" s="355"/>
      <c r="AK24" s="775"/>
      <c r="AL24" s="775"/>
      <c r="AM24" s="355"/>
      <c r="AN24" s="355"/>
      <c r="AO24" s="775"/>
      <c r="AP24" s="775"/>
      <c r="AQ24" s="355"/>
      <c r="AR24" s="355"/>
      <c r="AS24" s="775"/>
      <c r="AT24" s="355"/>
      <c r="AU24" s="355"/>
      <c r="AV24" s="355"/>
      <c r="AW24" s="355"/>
      <c r="AX24" s="355"/>
      <c r="AY24" s="355"/>
      <c r="AZ24" s="355"/>
      <c r="BA24" s="355"/>
      <c r="BB24" s="355"/>
      <c r="BC24" s="355"/>
      <c r="BD24" s="772"/>
      <c r="BE24" s="775"/>
      <c r="BF24" s="775"/>
      <c r="BG24" s="355"/>
      <c r="BH24" s="355"/>
      <c r="BI24" s="355"/>
    </row>
    <row r="25" spans="1:61">
      <c r="A25" s="355" t="s">
        <v>23</v>
      </c>
      <c r="B25" s="355" t="s">
        <v>1734</v>
      </c>
      <c r="C25" s="356" t="s">
        <v>1769</v>
      </c>
      <c r="D25" s="355" t="s">
        <v>1771</v>
      </c>
      <c r="E25" s="355" t="s">
        <v>1772</v>
      </c>
      <c r="F25" s="355">
        <v>1269.52</v>
      </c>
      <c r="G25" s="355">
        <v>140</v>
      </c>
      <c r="H25" s="355">
        <v>856</v>
      </c>
      <c r="I25" s="355">
        <v>461</v>
      </c>
      <c r="J25" s="355">
        <v>395</v>
      </c>
      <c r="K25" s="355">
        <v>117</v>
      </c>
      <c r="L25" s="355">
        <v>64</v>
      </c>
      <c r="M25" s="355">
        <v>53</v>
      </c>
      <c r="N25" s="355">
        <v>39</v>
      </c>
      <c r="O25" s="355">
        <v>21</v>
      </c>
      <c r="P25" s="355">
        <v>18</v>
      </c>
      <c r="Q25" s="355">
        <v>0</v>
      </c>
      <c r="R25" s="355">
        <v>0</v>
      </c>
      <c r="S25" s="355">
        <v>129.02000000000001</v>
      </c>
      <c r="T25" s="355">
        <v>0</v>
      </c>
      <c r="U25" s="355">
        <v>0</v>
      </c>
      <c r="V25" s="355">
        <f t="shared" si="0"/>
        <v>0</v>
      </c>
      <c r="W25" s="355">
        <v>90.75</v>
      </c>
      <c r="X25" s="355">
        <v>129.02000000000001</v>
      </c>
      <c r="Y25" s="355"/>
      <c r="Z25" s="355"/>
      <c r="AA25" s="355"/>
      <c r="AB25" s="355"/>
      <c r="AC25" s="355"/>
      <c r="AD25" s="355"/>
      <c r="AE25" s="355"/>
      <c r="AF25" s="355"/>
      <c r="AG25" s="355"/>
      <c r="AH25" s="355"/>
      <c r="AI25" s="355"/>
      <c r="AJ25" s="355"/>
      <c r="AK25" s="775"/>
      <c r="AL25" s="775"/>
      <c r="AM25" s="355"/>
      <c r="AN25" s="355"/>
      <c r="AO25" s="775"/>
      <c r="AP25" s="775"/>
      <c r="AQ25" s="355"/>
      <c r="AR25" s="355"/>
      <c r="AS25" s="775"/>
      <c r="AT25" s="355"/>
      <c r="AU25" s="355"/>
      <c r="AV25" s="355"/>
      <c r="AW25" s="355"/>
      <c r="AX25" s="355"/>
      <c r="AY25" s="355"/>
      <c r="AZ25" s="355"/>
      <c r="BA25" s="355"/>
      <c r="BB25" s="355"/>
      <c r="BC25" s="355"/>
      <c r="BD25" s="772"/>
      <c r="BE25" s="775"/>
      <c r="BF25" s="775"/>
      <c r="BG25" s="355"/>
      <c r="BH25" s="355"/>
      <c r="BI25" s="355"/>
    </row>
    <row r="26" spans="1:61">
      <c r="A26" s="355" t="s">
        <v>23</v>
      </c>
      <c r="B26" s="355" t="s">
        <v>1734</v>
      </c>
      <c r="C26" s="356" t="s">
        <v>1769</v>
      </c>
      <c r="D26" s="355" t="s">
        <v>1773</v>
      </c>
      <c r="E26" s="355" t="s">
        <v>1774</v>
      </c>
      <c r="F26" s="355">
        <v>401.94</v>
      </c>
      <c r="G26" s="355">
        <v>61</v>
      </c>
      <c r="H26" s="355">
        <v>314</v>
      </c>
      <c r="I26" s="355">
        <v>182</v>
      </c>
      <c r="J26" s="355">
        <v>132</v>
      </c>
      <c r="K26" s="355">
        <v>7</v>
      </c>
      <c r="L26" s="355">
        <v>3</v>
      </c>
      <c r="M26" s="355">
        <v>4</v>
      </c>
      <c r="N26" s="355">
        <v>0</v>
      </c>
      <c r="O26" s="355">
        <v>0</v>
      </c>
      <c r="P26" s="355">
        <v>0</v>
      </c>
      <c r="Q26" s="355">
        <v>0</v>
      </c>
      <c r="R26" s="355">
        <v>0</v>
      </c>
      <c r="S26" s="355">
        <v>18.23</v>
      </c>
      <c r="T26" s="355">
        <v>0</v>
      </c>
      <c r="U26" s="355">
        <v>14.57</v>
      </c>
      <c r="V26" s="355">
        <f t="shared" si="0"/>
        <v>14.57</v>
      </c>
      <c r="W26" s="355">
        <v>20.79</v>
      </c>
      <c r="X26" s="355">
        <v>32.799999999999997</v>
      </c>
      <c r="Y26" s="355"/>
      <c r="Z26" s="355"/>
      <c r="AA26" s="355"/>
      <c r="AB26" s="355"/>
      <c r="AC26" s="355"/>
      <c r="AD26" s="355"/>
      <c r="AE26" s="355"/>
      <c r="AF26" s="355"/>
      <c r="AG26" s="355"/>
      <c r="AH26" s="355"/>
      <c r="AI26" s="355"/>
      <c r="AJ26" s="355"/>
      <c r="AK26" s="775"/>
      <c r="AL26" s="775"/>
      <c r="AM26" s="355"/>
      <c r="AN26" s="355"/>
      <c r="AO26" s="775"/>
      <c r="AP26" s="775"/>
      <c r="AQ26" s="355"/>
      <c r="AR26" s="355"/>
      <c r="AS26" s="775"/>
      <c r="AT26" s="355"/>
      <c r="AU26" s="355"/>
      <c r="AV26" s="355"/>
      <c r="AW26" s="355"/>
      <c r="AX26" s="355"/>
      <c r="AY26" s="355"/>
      <c r="AZ26" s="355"/>
      <c r="BA26" s="355"/>
      <c r="BB26" s="355"/>
      <c r="BC26" s="355"/>
      <c r="BD26" s="772"/>
      <c r="BE26" s="775"/>
      <c r="BF26" s="775"/>
      <c r="BG26" s="355"/>
      <c r="BH26" s="355"/>
      <c r="BI26" s="355"/>
    </row>
    <row r="27" spans="1:61">
      <c r="A27" s="355" t="s">
        <v>23</v>
      </c>
      <c r="B27" s="355" t="s">
        <v>1734</v>
      </c>
      <c r="C27" s="356" t="s">
        <v>1775</v>
      </c>
      <c r="D27" s="357" t="s">
        <v>1776</v>
      </c>
      <c r="E27" s="355" t="s">
        <v>1777</v>
      </c>
      <c r="F27" s="355">
        <v>1888</v>
      </c>
      <c r="G27" s="355">
        <v>344</v>
      </c>
      <c r="H27" s="355">
        <v>1844</v>
      </c>
      <c r="I27" s="355">
        <v>963</v>
      </c>
      <c r="J27" s="355">
        <v>881</v>
      </c>
      <c r="K27" s="355">
        <v>555</v>
      </c>
      <c r="L27" s="355">
        <v>291</v>
      </c>
      <c r="M27" s="355">
        <v>264</v>
      </c>
      <c r="N27" s="355">
        <v>290</v>
      </c>
      <c r="O27" s="355">
        <v>148</v>
      </c>
      <c r="P27" s="355">
        <v>142</v>
      </c>
      <c r="Q27" s="355">
        <v>0</v>
      </c>
      <c r="R27" s="355">
        <v>0</v>
      </c>
      <c r="S27" s="355">
        <v>0</v>
      </c>
      <c r="T27" s="355">
        <v>43</v>
      </c>
      <c r="U27" s="355">
        <v>142</v>
      </c>
      <c r="V27" s="355">
        <f t="shared" si="0"/>
        <v>185</v>
      </c>
      <c r="W27" s="355">
        <v>426</v>
      </c>
      <c r="X27" s="355">
        <v>185</v>
      </c>
      <c r="Y27" s="284" t="s">
        <v>4089</v>
      </c>
      <c r="Z27" s="375">
        <v>0</v>
      </c>
      <c r="AA27" s="366"/>
      <c r="AB27" s="363"/>
      <c r="AC27" s="358">
        <v>159.06540000000001</v>
      </c>
      <c r="AD27" s="358">
        <v>43.171799999999998</v>
      </c>
      <c r="AE27" s="358">
        <v>115.836</v>
      </c>
      <c r="AF27" s="375">
        <v>0</v>
      </c>
      <c r="AG27" s="375">
        <v>0</v>
      </c>
      <c r="AH27" s="358" t="s">
        <v>4682</v>
      </c>
      <c r="AI27" s="358" t="s">
        <v>6757</v>
      </c>
      <c r="AJ27" s="358"/>
      <c r="AK27" s="648" t="s">
        <v>4088</v>
      </c>
      <c r="AL27" s="447">
        <v>17.739999999999998</v>
      </c>
      <c r="AM27" s="358"/>
      <c r="AN27" s="375" t="s">
        <v>7009</v>
      </c>
      <c r="AO27" s="463">
        <v>45317</v>
      </c>
      <c r="AP27" s="597" t="s">
        <v>7098</v>
      </c>
      <c r="AQ27" s="375" t="s">
        <v>7099</v>
      </c>
      <c r="AR27" s="375" t="s">
        <v>4274</v>
      </c>
      <c r="AS27" s="597">
        <v>7732860657</v>
      </c>
      <c r="AT27" s="358"/>
      <c r="AU27" s="358"/>
      <c r="AV27" s="358"/>
      <c r="AW27" s="358"/>
      <c r="AX27" s="358"/>
      <c r="AY27" s="358"/>
      <c r="AZ27" s="358"/>
      <c r="BA27" s="363" t="s">
        <v>4277</v>
      </c>
      <c r="BB27" s="363">
        <v>15</v>
      </c>
      <c r="BC27" s="363">
        <v>0</v>
      </c>
      <c r="BD27" s="363" t="s">
        <v>4277</v>
      </c>
      <c r="BE27" s="447">
        <v>159.06540000000001</v>
      </c>
      <c r="BF27" s="447">
        <v>132.06540000000001</v>
      </c>
      <c r="BG27" s="355"/>
      <c r="BH27" s="355"/>
      <c r="BI27" s="355"/>
    </row>
    <row r="28" spans="1:61">
      <c r="A28" s="355"/>
      <c r="B28" s="355"/>
      <c r="C28" s="356"/>
      <c r="D28" s="357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294" t="s">
        <v>7100</v>
      </c>
      <c r="Z28" s="367"/>
      <c r="AA28" s="370"/>
      <c r="AB28" s="413"/>
      <c r="AC28" s="367"/>
      <c r="AD28" s="367"/>
      <c r="AE28" s="367"/>
      <c r="AF28" s="367"/>
      <c r="AG28" s="367"/>
      <c r="AH28" s="367" t="s">
        <v>4682</v>
      </c>
      <c r="AI28" s="367" t="s">
        <v>4327</v>
      </c>
      <c r="AJ28" s="367"/>
      <c r="AK28" s="602" t="s">
        <v>7101</v>
      </c>
      <c r="AL28" s="601">
        <v>12.47</v>
      </c>
      <c r="AM28" s="367"/>
      <c r="AN28" s="367"/>
      <c r="AO28" s="603"/>
      <c r="AP28" s="601"/>
      <c r="AQ28" s="367"/>
      <c r="AR28" s="367"/>
      <c r="AS28" s="601"/>
      <c r="AT28" s="367"/>
      <c r="AU28" s="367"/>
      <c r="AV28" s="367"/>
      <c r="AW28" s="367"/>
      <c r="AX28" s="367"/>
      <c r="AY28" s="367"/>
      <c r="AZ28" s="367"/>
      <c r="BA28" s="413" t="s">
        <v>4277</v>
      </c>
      <c r="BB28" s="413">
        <v>12</v>
      </c>
      <c r="BC28" s="413">
        <v>0</v>
      </c>
      <c r="BD28" s="413" t="s">
        <v>4277</v>
      </c>
      <c r="BE28" s="601"/>
      <c r="BF28" s="601"/>
      <c r="BG28" s="355"/>
      <c r="BH28" s="355"/>
      <c r="BI28" s="355"/>
    </row>
    <row r="29" spans="1:61">
      <c r="A29" s="355" t="s">
        <v>23</v>
      </c>
      <c r="B29" s="355" t="s">
        <v>1734</v>
      </c>
      <c r="C29" s="356" t="s">
        <v>1775</v>
      </c>
      <c r="D29" s="355" t="s">
        <v>1778</v>
      </c>
      <c r="E29" s="355" t="s">
        <v>1779</v>
      </c>
      <c r="F29" s="355">
        <v>1580</v>
      </c>
      <c r="G29" s="355">
        <v>187</v>
      </c>
      <c r="H29" s="355">
        <v>1242</v>
      </c>
      <c r="I29" s="355">
        <v>624</v>
      </c>
      <c r="J29" s="355">
        <v>618</v>
      </c>
      <c r="K29" s="355">
        <v>252</v>
      </c>
      <c r="L29" s="355">
        <v>130</v>
      </c>
      <c r="M29" s="355">
        <v>122</v>
      </c>
      <c r="N29" s="355">
        <v>324</v>
      </c>
      <c r="O29" s="355">
        <v>158</v>
      </c>
      <c r="P29" s="355">
        <v>166</v>
      </c>
      <c r="Q29" s="355">
        <v>0</v>
      </c>
      <c r="R29" s="355">
        <v>0</v>
      </c>
      <c r="S29" s="355">
        <v>0</v>
      </c>
      <c r="T29" s="355">
        <v>0</v>
      </c>
      <c r="U29" s="355">
        <v>103</v>
      </c>
      <c r="V29" s="355">
        <f t="shared" si="0"/>
        <v>103</v>
      </c>
      <c r="W29" s="355">
        <v>240</v>
      </c>
      <c r="X29" s="355">
        <v>103</v>
      </c>
      <c r="Y29" s="284" t="s">
        <v>7102</v>
      </c>
      <c r="Z29" s="375">
        <v>0</v>
      </c>
      <c r="AA29" s="366"/>
      <c r="AB29" s="363"/>
      <c r="AC29" s="358">
        <v>9.4373000000000005</v>
      </c>
      <c r="AD29" s="358">
        <v>0</v>
      </c>
      <c r="AE29" s="358">
        <v>9.4373000000000005</v>
      </c>
      <c r="AF29" s="375">
        <v>0</v>
      </c>
      <c r="AG29" s="375">
        <v>0</v>
      </c>
      <c r="AH29" s="358" t="s">
        <v>4682</v>
      </c>
      <c r="AI29" s="358" t="s">
        <v>4327</v>
      </c>
      <c r="AJ29" s="358"/>
      <c r="AK29" s="648" t="s">
        <v>7104</v>
      </c>
      <c r="AL29" s="447">
        <v>12.47</v>
      </c>
      <c r="AM29" s="358"/>
      <c r="AN29" s="375" t="s">
        <v>7009</v>
      </c>
      <c r="AO29" s="463">
        <v>45317</v>
      </c>
      <c r="AP29" s="597" t="s">
        <v>7103</v>
      </c>
      <c r="AQ29" s="375" t="s">
        <v>7105</v>
      </c>
      <c r="AR29" s="375" t="s">
        <v>4293</v>
      </c>
      <c r="AS29" s="597">
        <v>9664028935</v>
      </c>
      <c r="AT29" s="358"/>
      <c r="AU29" s="358"/>
      <c r="AV29" s="358"/>
      <c r="AW29" s="358"/>
      <c r="AX29" s="358"/>
      <c r="AY29" s="358"/>
      <c r="AZ29" s="358"/>
      <c r="BA29" s="363" t="s">
        <v>4277</v>
      </c>
      <c r="BB29" s="363">
        <v>5</v>
      </c>
      <c r="BC29" s="363">
        <v>0</v>
      </c>
      <c r="BD29" s="363" t="s">
        <v>4277</v>
      </c>
      <c r="BE29" s="447">
        <v>9.4373000000000005</v>
      </c>
      <c r="BF29" s="447">
        <v>4.4372999999999996</v>
      </c>
      <c r="BG29" s="355"/>
      <c r="BH29" s="355"/>
      <c r="BI29" s="355"/>
    </row>
    <row r="30" spans="1:61">
      <c r="A30" s="355" t="s">
        <v>23</v>
      </c>
      <c r="B30" s="355" t="s">
        <v>1734</v>
      </c>
      <c r="C30" s="356" t="s">
        <v>1780</v>
      </c>
      <c r="D30" s="357" t="s">
        <v>1780</v>
      </c>
      <c r="E30" s="355" t="s">
        <v>1781</v>
      </c>
      <c r="F30" s="355">
        <v>2954.08</v>
      </c>
      <c r="G30" s="355">
        <v>406</v>
      </c>
      <c r="H30" s="355">
        <v>2397</v>
      </c>
      <c r="I30" s="355">
        <v>1241</v>
      </c>
      <c r="J30" s="355">
        <v>1156</v>
      </c>
      <c r="K30" s="355">
        <v>312</v>
      </c>
      <c r="L30" s="355">
        <v>158</v>
      </c>
      <c r="M30" s="355">
        <v>154</v>
      </c>
      <c r="N30" s="355">
        <v>350</v>
      </c>
      <c r="O30" s="355">
        <v>175</v>
      </c>
      <c r="P30" s="355">
        <v>175</v>
      </c>
      <c r="Q30" s="355">
        <v>0</v>
      </c>
      <c r="R30" s="355">
        <v>50.18</v>
      </c>
      <c r="S30" s="355">
        <v>431.25</v>
      </c>
      <c r="T30" s="355">
        <v>0</v>
      </c>
      <c r="U30" s="355">
        <v>130.04</v>
      </c>
      <c r="V30" s="355">
        <f t="shared" si="0"/>
        <v>180.22</v>
      </c>
      <c r="W30" s="355">
        <v>350.16</v>
      </c>
      <c r="X30" s="355">
        <v>611.47</v>
      </c>
      <c r="Y30" s="284" t="s">
        <v>7066</v>
      </c>
      <c r="Z30" s="358" t="s">
        <v>7067</v>
      </c>
      <c r="AA30" s="366"/>
      <c r="AB30" s="363"/>
      <c r="AC30" s="375">
        <v>328.57990000000001</v>
      </c>
      <c r="AD30" s="375">
        <v>57.3277</v>
      </c>
      <c r="AE30" s="375">
        <v>271.25220000000002</v>
      </c>
      <c r="AF30" s="375">
        <v>0</v>
      </c>
      <c r="AG30" s="375">
        <v>0</v>
      </c>
      <c r="AH30" s="358" t="s">
        <v>4682</v>
      </c>
      <c r="AI30" s="358" t="s">
        <v>4280</v>
      </c>
      <c r="AJ30" s="358"/>
      <c r="AK30" s="648" t="s">
        <v>7068</v>
      </c>
      <c r="AL30" s="447">
        <v>12.27</v>
      </c>
      <c r="AM30" s="358"/>
      <c r="AN30" s="375" t="s">
        <v>7009</v>
      </c>
      <c r="AO30" s="463">
        <v>45317</v>
      </c>
      <c r="AP30" s="597" t="s">
        <v>7069</v>
      </c>
      <c r="AQ30" s="375" t="s">
        <v>7070</v>
      </c>
      <c r="AR30" s="375" t="s">
        <v>4274</v>
      </c>
      <c r="AS30" s="597">
        <v>0</v>
      </c>
      <c r="AT30" s="358"/>
      <c r="AU30" s="358"/>
      <c r="AV30" s="358"/>
      <c r="AW30" s="358"/>
      <c r="AX30" s="358"/>
      <c r="AY30" s="358"/>
      <c r="AZ30" s="358"/>
      <c r="BA30" s="363" t="s">
        <v>4277</v>
      </c>
      <c r="BB30" s="363">
        <v>12</v>
      </c>
      <c r="BC30" s="363">
        <v>0</v>
      </c>
      <c r="BD30" s="363" t="s">
        <v>4277</v>
      </c>
      <c r="BE30" s="597">
        <v>328.57990000000001</v>
      </c>
      <c r="BF30" s="447">
        <v>304.57990000000001</v>
      </c>
      <c r="BG30" s="355"/>
      <c r="BH30" s="355"/>
      <c r="BI30" s="355"/>
    </row>
    <row r="31" spans="1:61">
      <c r="A31" s="355"/>
      <c r="B31" s="355"/>
      <c r="C31" s="356"/>
      <c r="D31" s="357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294" t="s">
        <v>7071</v>
      </c>
      <c r="Z31" s="367"/>
      <c r="AA31" s="370"/>
      <c r="AB31" s="413"/>
      <c r="AC31" s="367"/>
      <c r="AD31" s="367"/>
      <c r="AE31" s="367"/>
      <c r="AF31" s="367"/>
      <c r="AG31" s="367"/>
      <c r="AH31" s="367" t="s">
        <v>4682</v>
      </c>
      <c r="AI31" s="367" t="s">
        <v>4327</v>
      </c>
      <c r="AJ31" s="367"/>
      <c r="AK31" s="602" t="s">
        <v>7072</v>
      </c>
      <c r="AL31" s="601">
        <v>12.6</v>
      </c>
      <c r="AM31" s="367"/>
      <c r="AN31" s="367"/>
      <c r="AO31" s="603"/>
      <c r="AP31" s="601"/>
      <c r="AQ31" s="367"/>
      <c r="AR31" s="367"/>
      <c r="AS31" s="601"/>
      <c r="AT31" s="367"/>
      <c r="AU31" s="367"/>
      <c r="AV31" s="367"/>
      <c r="AW31" s="367"/>
      <c r="AX31" s="367"/>
      <c r="AY31" s="367"/>
      <c r="AZ31" s="367"/>
      <c r="BA31" s="413" t="s">
        <v>4277</v>
      </c>
      <c r="BB31" s="413">
        <v>12</v>
      </c>
      <c r="BC31" s="413">
        <v>0</v>
      </c>
      <c r="BD31" s="413" t="s">
        <v>4277</v>
      </c>
      <c r="BE31" s="601"/>
      <c r="BF31" s="601"/>
      <c r="BG31" s="355"/>
      <c r="BH31" s="355"/>
      <c r="BI31" s="355"/>
    </row>
    <row r="32" spans="1:61">
      <c r="A32" s="355" t="s">
        <v>23</v>
      </c>
      <c r="B32" s="355" t="s">
        <v>1734</v>
      </c>
      <c r="C32" s="356" t="s">
        <v>1734</v>
      </c>
      <c r="D32" s="357" t="s">
        <v>1782</v>
      </c>
      <c r="E32" s="355" t="s">
        <v>1783</v>
      </c>
      <c r="F32" s="355">
        <v>2853</v>
      </c>
      <c r="G32" s="355">
        <v>797</v>
      </c>
      <c r="H32" s="355">
        <v>4988</v>
      </c>
      <c r="I32" s="355">
        <v>2596</v>
      </c>
      <c r="J32" s="355">
        <v>2392</v>
      </c>
      <c r="K32" s="355">
        <v>850</v>
      </c>
      <c r="L32" s="355">
        <v>455</v>
      </c>
      <c r="M32" s="355">
        <v>395</v>
      </c>
      <c r="N32" s="355">
        <v>191</v>
      </c>
      <c r="O32" s="355">
        <v>99</v>
      </c>
      <c r="P32" s="355">
        <v>92</v>
      </c>
      <c r="Q32" s="355">
        <v>0</v>
      </c>
      <c r="R32" s="355">
        <v>0</v>
      </c>
      <c r="S32" s="355">
        <v>169</v>
      </c>
      <c r="T32" s="355">
        <v>0</v>
      </c>
      <c r="U32" s="355">
        <v>88.75</v>
      </c>
      <c r="V32" s="355">
        <f t="shared" si="0"/>
        <v>88.75</v>
      </c>
      <c r="W32" s="355">
        <v>102</v>
      </c>
      <c r="X32" s="355">
        <v>257.75</v>
      </c>
      <c r="Y32" s="284" t="s">
        <v>7073</v>
      </c>
      <c r="Z32" s="640">
        <v>564562563</v>
      </c>
      <c r="AA32" s="366"/>
      <c r="AB32" s="363"/>
      <c r="AC32" s="375">
        <v>75.920599999999993</v>
      </c>
      <c r="AD32" s="375">
        <v>0</v>
      </c>
      <c r="AE32" s="375">
        <v>75.920599999999993</v>
      </c>
      <c r="AF32" s="375">
        <v>0</v>
      </c>
      <c r="AG32" s="375">
        <v>0</v>
      </c>
      <c r="AH32" s="358" t="s">
        <v>4682</v>
      </c>
      <c r="AI32" s="358" t="s">
        <v>4280</v>
      </c>
      <c r="AJ32" s="358"/>
      <c r="AK32" s="648" t="s">
        <v>7074</v>
      </c>
      <c r="AL32" s="447">
        <v>20.34</v>
      </c>
      <c r="AM32" s="358"/>
      <c r="AN32" s="375" t="s">
        <v>7009</v>
      </c>
      <c r="AO32" s="463">
        <v>45317</v>
      </c>
      <c r="AP32" s="597" t="s">
        <v>7075</v>
      </c>
      <c r="AQ32" s="375" t="s">
        <v>7076</v>
      </c>
      <c r="AR32" s="375" t="s">
        <v>4293</v>
      </c>
      <c r="AS32" s="597">
        <v>9925445375</v>
      </c>
      <c r="AT32" s="358"/>
      <c r="AU32" s="358"/>
      <c r="AV32" s="358"/>
      <c r="AW32" s="358"/>
      <c r="AX32" s="358"/>
      <c r="AY32" s="358"/>
      <c r="AZ32" s="358"/>
      <c r="BA32" s="363" t="s">
        <v>4277</v>
      </c>
      <c r="BB32" s="363">
        <v>15</v>
      </c>
      <c r="BC32" s="363">
        <v>0</v>
      </c>
      <c r="BD32" s="363" t="s">
        <v>4277</v>
      </c>
      <c r="BE32" s="597">
        <v>75.920599999999993</v>
      </c>
      <c r="BF32" s="447">
        <v>35.9206</v>
      </c>
      <c r="BG32" s="355"/>
      <c r="BH32" s="355"/>
      <c r="BI32" s="355"/>
    </row>
    <row r="33" spans="1:61">
      <c r="A33" s="355"/>
      <c r="B33" s="355"/>
      <c r="C33" s="356"/>
      <c r="D33" s="357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294" t="s">
        <v>7077</v>
      </c>
      <c r="Z33" s="641"/>
      <c r="AA33" s="370"/>
      <c r="AB33" s="413"/>
      <c r="AC33" s="367"/>
      <c r="AD33" s="367"/>
      <c r="AE33" s="367"/>
      <c r="AF33" s="367"/>
      <c r="AG33" s="367"/>
      <c r="AH33" s="367" t="s">
        <v>4682</v>
      </c>
      <c r="AI33" s="367" t="s">
        <v>4327</v>
      </c>
      <c r="AJ33" s="367"/>
      <c r="AK33" s="602" t="s">
        <v>7078</v>
      </c>
      <c r="AL33" s="601">
        <v>12.57</v>
      </c>
      <c r="AM33" s="367"/>
      <c r="AN33" s="367"/>
      <c r="AO33" s="603"/>
      <c r="AP33" s="601"/>
      <c r="AQ33" s="367"/>
      <c r="AR33" s="367"/>
      <c r="AS33" s="601"/>
      <c r="AT33" s="367"/>
      <c r="AU33" s="367"/>
      <c r="AV33" s="367"/>
      <c r="AW33" s="367"/>
      <c r="AX33" s="367"/>
      <c r="AY33" s="367"/>
      <c r="AZ33" s="367"/>
      <c r="BA33" s="413" t="s">
        <v>4277</v>
      </c>
      <c r="BB33" s="413">
        <v>10</v>
      </c>
      <c r="BC33" s="413">
        <v>0</v>
      </c>
      <c r="BD33" s="413" t="s">
        <v>4277</v>
      </c>
      <c r="BE33" s="601"/>
      <c r="BF33" s="601"/>
      <c r="BG33" s="355"/>
      <c r="BH33" s="355"/>
      <c r="BI33" s="355"/>
    </row>
    <row r="34" spans="1:61">
      <c r="A34" s="355"/>
      <c r="B34" s="355"/>
      <c r="C34" s="356"/>
      <c r="D34" s="357"/>
      <c r="E34" s="355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294" t="s">
        <v>7079</v>
      </c>
      <c r="Z34" s="641"/>
      <c r="AA34" s="370"/>
      <c r="AB34" s="413"/>
      <c r="AC34" s="367"/>
      <c r="AD34" s="367"/>
      <c r="AE34" s="367"/>
      <c r="AF34" s="367"/>
      <c r="AG34" s="367"/>
      <c r="AH34" s="367" t="s">
        <v>4682</v>
      </c>
      <c r="AI34" s="367" t="s">
        <v>4327</v>
      </c>
      <c r="AJ34" s="367"/>
      <c r="AK34" s="602" t="s">
        <v>7080</v>
      </c>
      <c r="AL34" s="601">
        <v>20.34</v>
      </c>
      <c r="AM34" s="367"/>
      <c r="AN34" s="367"/>
      <c r="AO34" s="603"/>
      <c r="AP34" s="601"/>
      <c r="AQ34" s="367"/>
      <c r="AR34" s="367"/>
      <c r="AS34" s="601"/>
      <c r="AT34" s="367"/>
      <c r="AU34" s="367"/>
      <c r="AV34" s="367"/>
      <c r="AW34" s="367"/>
      <c r="AX34" s="367"/>
      <c r="AY34" s="367"/>
      <c r="AZ34" s="367"/>
      <c r="BA34" s="413" t="s">
        <v>4277</v>
      </c>
      <c r="BB34" s="413">
        <v>15</v>
      </c>
      <c r="BC34" s="413">
        <v>0</v>
      </c>
      <c r="BD34" s="413" t="s">
        <v>4277</v>
      </c>
      <c r="BE34" s="601"/>
      <c r="BF34" s="601"/>
      <c r="BG34" s="355"/>
      <c r="BH34" s="355"/>
      <c r="BI34" s="355"/>
    </row>
    <row r="35" spans="1:61">
      <c r="A35" s="355" t="s">
        <v>23</v>
      </c>
      <c r="B35" s="355" t="s">
        <v>1734</v>
      </c>
      <c r="C35" s="356" t="s">
        <v>1734</v>
      </c>
      <c r="D35" s="355" t="s">
        <v>1784</v>
      </c>
      <c r="E35" s="355" t="s">
        <v>1785</v>
      </c>
      <c r="F35" s="355">
        <v>408.15</v>
      </c>
      <c r="G35" s="355">
        <v>27</v>
      </c>
      <c r="H35" s="355">
        <v>160</v>
      </c>
      <c r="I35" s="355">
        <v>86</v>
      </c>
      <c r="J35" s="355">
        <v>74</v>
      </c>
      <c r="K35" s="355">
        <v>0</v>
      </c>
      <c r="L35" s="355">
        <v>0</v>
      </c>
      <c r="M35" s="355">
        <v>0</v>
      </c>
      <c r="N35" s="355">
        <v>0</v>
      </c>
      <c r="O35" s="355">
        <v>0</v>
      </c>
      <c r="P35" s="355">
        <v>0</v>
      </c>
      <c r="Q35" s="355">
        <v>0</v>
      </c>
      <c r="R35" s="355">
        <v>0</v>
      </c>
      <c r="S35" s="355">
        <v>0</v>
      </c>
      <c r="T35" s="355">
        <v>0</v>
      </c>
      <c r="U35" s="355">
        <v>0</v>
      </c>
      <c r="V35" s="355">
        <f t="shared" si="0"/>
        <v>0</v>
      </c>
      <c r="W35" s="355">
        <v>68.75</v>
      </c>
      <c r="X35" s="355">
        <v>0</v>
      </c>
      <c r="Y35" s="358"/>
      <c r="Z35" s="640">
        <v>0</v>
      </c>
      <c r="AA35" s="366"/>
      <c r="AB35" s="363"/>
      <c r="AC35" s="375">
        <v>0</v>
      </c>
      <c r="AD35" s="375">
        <v>0</v>
      </c>
      <c r="AE35" s="375">
        <v>0</v>
      </c>
      <c r="AF35" s="375">
        <v>0</v>
      </c>
      <c r="AG35" s="375">
        <v>0</v>
      </c>
      <c r="AH35" s="358"/>
      <c r="AI35" s="358"/>
      <c r="AJ35" s="358"/>
      <c r="AK35" s="447"/>
      <c r="AL35" s="447"/>
      <c r="AM35" s="358"/>
      <c r="AN35" s="375" t="s">
        <v>7009</v>
      </c>
      <c r="AO35" s="463">
        <v>45317</v>
      </c>
      <c r="AP35" s="597" t="s">
        <v>7075</v>
      </c>
      <c r="AQ35" s="375" t="s">
        <v>7081</v>
      </c>
      <c r="AR35" s="375" t="s">
        <v>4293</v>
      </c>
      <c r="AS35" s="597">
        <v>8890910829</v>
      </c>
      <c r="AT35" s="358"/>
      <c r="AU35" s="358"/>
      <c r="AV35" s="358"/>
      <c r="AW35" s="358"/>
      <c r="AX35" s="358"/>
      <c r="AY35" s="358"/>
      <c r="AZ35" s="358"/>
      <c r="BA35" s="363" t="s">
        <v>4277</v>
      </c>
      <c r="BB35" s="363">
        <v>0</v>
      </c>
      <c r="BC35" s="363">
        <v>0</v>
      </c>
      <c r="BD35" s="363" t="s">
        <v>4277</v>
      </c>
      <c r="BE35" s="597">
        <v>0</v>
      </c>
      <c r="BF35" s="447">
        <v>0</v>
      </c>
      <c r="BG35" s="355"/>
      <c r="BH35" s="355"/>
      <c r="BI35" s="355"/>
    </row>
    <row r="36" spans="1:61">
      <c r="A36" s="355" t="s">
        <v>23</v>
      </c>
      <c r="B36" s="355" t="s">
        <v>1734</v>
      </c>
      <c r="C36" s="356" t="s">
        <v>1786</v>
      </c>
      <c r="D36" s="357" t="s">
        <v>1787</v>
      </c>
      <c r="E36" s="355" t="s">
        <v>1788</v>
      </c>
      <c r="F36" s="355">
        <v>1403.76</v>
      </c>
      <c r="G36" s="355">
        <v>851</v>
      </c>
      <c r="H36" s="355">
        <v>5163</v>
      </c>
      <c r="I36" s="355">
        <v>2616</v>
      </c>
      <c r="J36" s="355">
        <v>2547</v>
      </c>
      <c r="K36" s="355">
        <v>1129</v>
      </c>
      <c r="L36" s="355">
        <v>582</v>
      </c>
      <c r="M36" s="355">
        <v>547</v>
      </c>
      <c r="N36" s="355">
        <v>530</v>
      </c>
      <c r="O36" s="355">
        <v>253</v>
      </c>
      <c r="P36" s="355">
        <v>277</v>
      </c>
      <c r="Q36" s="355">
        <v>0</v>
      </c>
      <c r="R36" s="355">
        <v>0</v>
      </c>
      <c r="S36" s="355">
        <v>101.35</v>
      </c>
      <c r="T36" s="355">
        <v>0</v>
      </c>
      <c r="U36" s="355">
        <v>167.24</v>
      </c>
      <c r="V36" s="355">
        <f t="shared" si="0"/>
        <v>167.24</v>
      </c>
      <c r="W36" s="355">
        <v>194.32</v>
      </c>
      <c r="X36" s="355">
        <v>268.58999999999997</v>
      </c>
      <c r="Y36" s="440"/>
      <c r="Z36" s="439">
        <v>0</v>
      </c>
      <c r="AA36" s="439">
        <v>0</v>
      </c>
      <c r="AB36" s="439">
        <v>0</v>
      </c>
      <c r="AC36" s="438">
        <v>0</v>
      </c>
      <c r="AD36" s="439">
        <v>0</v>
      </c>
      <c r="AE36" s="439">
        <v>0</v>
      </c>
      <c r="AF36" s="439">
        <v>0</v>
      </c>
      <c r="AG36" s="439">
        <v>0</v>
      </c>
      <c r="AH36" s="438">
        <v>0</v>
      </c>
      <c r="AI36" s="438">
        <v>0</v>
      </c>
      <c r="AJ36" s="355"/>
      <c r="AK36" s="438">
        <v>0</v>
      </c>
      <c r="AL36" s="438"/>
      <c r="AM36" s="440"/>
      <c r="AN36" s="440" t="s">
        <v>4272</v>
      </c>
      <c r="AO36" s="638">
        <v>45317</v>
      </c>
      <c r="AP36" s="438" t="s">
        <v>5933</v>
      </c>
      <c r="AQ36" s="438" t="s">
        <v>5934</v>
      </c>
      <c r="AR36" s="440" t="s">
        <v>4274</v>
      </c>
      <c r="AS36" s="438">
        <v>8507572052</v>
      </c>
      <c r="AT36" s="440"/>
      <c r="AU36" s="440"/>
      <c r="AV36" s="440" t="s">
        <v>4276</v>
      </c>
      <c r="AW36" s="440" t="s">
        <v>4276</v>
      </c>
      <c r="AX36" s="440" t="s">
        <v>4276</v>
      </c>
      <c r="AY36" s="440" t="s">
        <v>4276</v>
      </c>
      <c r="AZ36" s="440" t="s">
        <v>4276</v>
      </c>
      <c r="BA36" s="439" t="s">
        <v>5750</v>
      </c>
      <c r="BB36" s="639">
        <v>0</v>
      </c>
      <c r="BC36" s="439">
        <v>0</v>
      </c>
      <c r="BD36" s="439" t="s">
        <v>4277</v>
      </c>
      <c r="BE36" s="830">
        <v>0</v>
      </c>
      <c r="BF36" s="438"/>
      <c r="BG36" s="355"/>
      <c r="BH36" s="355"/>
      <c r="BI36" s="355"/>
    </row>
    <row r="37" spans="1:61">
      <c r="A37" s="355" t="s">
        <v>23</v>
      </c>
      <c r="B37" s="355" t="s">
        <v>1734</v>
      </c>
      <c r="C37" s="356" t="s">
        <v>1786</v>
      </c>
      <c r="D37" s="355" t="s">
        <v>73</v>
      </c>
      <c r="E37" s="355" t="s">
        <v>1789</v>
      </c>
      <c r="F37" s="355">
        <v>935.29</v>
      </c>
      <c r="G37" s="355">
        <v>118</v>
      </c>
      <c r="H37" s="355">
        <v>795</v>
      </c>
      <c r="I37" s="355">
        <v>398</v>
      </c>
      <c r="J37" s="355">
        <v>397</v>
      </c>
      <c r="K37" s="355">
        <v>0</v>
      </c>
      <c r="L37" s="355">
        <v>0</v>
      </c>
      <c r="M37" s="355">
        <v>0</v>
      </c>
      <c r="N37" s="355">
        <v>89</v>
      </c>
      <c r="O37" s="355">
        <v>49</v>
      </c>
      <c r="P37" s="355">
        <v>40</v>
      </c>
      <c r="Q37" s="355">
        <v>0</v>
      </c>
      <c r="R37" s="355">
        <v>0</v>
      </c>
      <c r="S37" s="355">
        <v>4.43</v>
      </c>
      <c r="T37" s="355">
        <v>0</v>
      </c>
      <c r="U37" s="355">
        <v>0</v>
      </c>
      <c r="V37" s="355">
        <f t="shared" si="0"/>
        <v>0</v>
      </c>
      <c r="W37" s="355">
        <v>65.34</v>
      </c>
      <c r="X37" s="355">
        <v>4.43</v>
      </c>
      <c r="Y37" s="440"/>
      <c r="Z37" s="439">
        <v>0</v>
      </c>
      <c r="AA37" s="439">
        <v>0</v>
      </c>
      <c r="AB37" s="439">
        <v>0</v>
      </c>
      <c r="AC37" s="438">
        <v>0</v>
      </c>
      <c r="AD37" s="439">
        <v>0</v>
      </c>
      <c r="AE37" s="439">
        <v>0</v>
      </c>
      <c r="AF37" s="439">
        <v>0</v>
      </c>
      <c r="AG37" s="439">
        <v>0</v>
      </c>
      <c r="AH37" s="438">
        <v>0</v>
      </c>
      <c r="AI37" s="438">
        <v>0</v>
      </c>
      <c r="AJ37" s="355"/>
      <c r="AK37" s="438">
        <v>0</v>
      </c>
      <c r="AL37" s="438"/>
      <c r="AM37" s="440"/>
      <c r="AN37" s="440" t="s">
        <v>4272</v>
      </c>
      <c r="AO37" s="638">
        <v>45317</v>
      </c>
      <c r="AP37" s="438" t="s">
        <v>5935</v>
      </c>
      <c r="AQ37" s="438" t="s">
        <v>5936</v>
      </c>
      <c r="AR37" s="440" t="s">
        <v>4274</v>
      </c>
      <c r="AS37" s="438">
        <v>9785587365</v>
      </c>
      <c r="AT37" s="440"/>
      <c r="AU37" s="440"/>
      <c r="AV37" s="440" t="s">
        <v>4276</v>
      </c>
      <c r="AW37" s="440" t="s">
        <v>4276</v>
      </c>
      <c r="AX37" s="440" t="s">
        <v>4276</v>
      </c>
      <c r="AY37" s="440" t="s">
        <v>4276</v>
      </c>
      <c r="AZ37" s="440" t="s">
        <v>4276</v>
      </c>
      <c r="BA37" s="439" t="s">
        <v>5750</v>
      </c>
      <c r="BB37" s="639">
        <v>0</v>
      </c>
      <c r="BC37" s="439">
        <v>0</v>
      </c>
      <c r="BD37" s="439" t="s">
        <v>4277</v>
      </c>
      <c r="BE37" s="830">
        <v>0</v>
      </c>
      <c r="BF37" s="438"/>
      <c r="BG37" s="355"/>
      <c r="BH37" s="355"/>
      <c r="BI37" s="355"/>
    </row>
    <row r="38" spans="1:61">
      <c r="A38" s="355" t="s">
        <v>23</v>
      </c>
      <c r="B38" s="355" t="s">
        <v>1734</v>
      </c>
      <c r="C38" s="356" t="s">
        <v>1786</v>
      </c>
      <c r="D38" s="355" t="s">
        <v>1790</v>
      </c>
      <c r="E38" s="355" t="s">
        <v>1791</v>
      </c>
      <c r="F38" s="355">
        <v>1631</v>
      </c>
      <c r="G38" s="355">
        <v>179</v>
      </c>
      <c r="H38" s="355">
        <v>1067</v>
      </c>
      <c r="I38" s="355">
        <v>563</v>
      </c>
      <c r="J38" s="355">
        <v>504</v>
      </c>
      <c r="K38" s="355">
        <v>136</v>
      </c>
      <c r="L38" s="355">
        <v>76</v>
      </c>
      <c r="M38" s="355">
        <v>60</v>
      </c>
      <c r="N38" s="355">
        <v>0</v>
      </c>
      <c r="O38" s="355">
        <v>0</v>
      </c>
      <c r="P38" s="355">
        <v>0</v>
      </c>
      <c r="Q38" s="355">
        <v>0</v>
      </c>
      <c r="R38" s="355">
        <v>220.75</v>
      </c>
      <c r="S38" s="355">
        <v>22</v>
      </c>
      <c r="T38" s="355">
        <v>88</v>
      </c>
      <c r="U38" s="355">
        <v>236</v>
      </c>
      <c r="V38" s="355">
        <f t="shared" si="0"/>
        <v>544.75</v>
      </c>
      <c r="W38" s="355">
        <v>200</v>
      </c>
      <c r="X38" s="355">
        <v>566.75</v>
      </c>
      <c r="Y38" s="440"/>
      <c r="Z38" s="439">
        <v>0</v>
      </c>
      <c r="AA38" s="439">
        <v>0</v>
      </c>
      <c r="AB38" s="439">
        <v>0</v>
      </c>
      <c r="AC38" s="438">
        <v>0</v>
      </c>
      <c r="AD38" s="439">
        <v>0</v>
      </c>
      <c r="AE38" s="439">
        <v>0</v>
      </c>
      <c r="AF38" s="439">
        <v>0</v>
      </c>
      <c r="AG38" s="439">
        <v>0</v>
      </c>
      <c r="AH38" s="438">
        <v>0</v>
      </c>
      <c r="AI38" s="438">
        <v>0</v>
      </c>
      <c r="AJ38" s="355"/>
      <c r="AK38" s="438">
        <v>0</v>
      </c>
      <c r="AL38" s="438"/>
      <c r="AM38" s="440"/>
      <c r="AN38" s="440" t="s">
        <v>4272</v>
      </c>
      <c r="AO38" s="638">
        <v>45317</v>
      </c>
      <c r="AP38" s="438" t="s">
        <v>5937</v>
      </c>
      <c r="AQ38" s="438" t="s">
        <v>5682</v>
      </c>
      <c r="AR38" s="440" t="s">
        <v>4274</v>
      </c>
      <c r="AS38" s="438">
        <v>9982500652</v>
      </c>
      <c r="AT38" s="440"/>
      <c r="AU38" s="440"/>
      <c r="AV38" s="440" t="s">
        <v>4276</v>
      </c>
      <c r="AW38" s="440" t="s">
        <v>4276</v>
      </c>
      <c r="AX38" s="440" t="s">
        <v>4276</v>
      </c>
      <c r="AY38" s="440" t="s">
        <v>4276</v>
      </c>
      <c r="AZ38" s="440" t="s">
        <v>4276</v>
      </c>
      <c r="BA38" s="439" t="s">
        <v>5750</v>
      </c>
      <c r="BB38" s="639">
        <v>0</v>
      </c>
      <c r="BC38" s="439">
        <v>0</v>
      </c>
      <c r="BD38" s="439" t="s">
        <v>4277</v>
      </c>
      <c r="BE38" s="830">
        <v>0</v>
      </c>
      <c r="BF38" s="438"/>
      <c r="BG38" s="355"/>
      <c r="BH38" s="355"/>
      <c r="BI38" s="355"/>
    </row>
    <row r="39" spans="1:61">
      <c r="A39" s="355" t="s">
        <v>23</v>
      </c>
      <c r="B39" s="355" t="s">
        <v>1734</v>
      </c>
      <c r="C39" s="356" t="s">
        <v>1792</v>
      </c>
      <c r="D39" s="357" t="s">
        <v>1793</v>
      </c>
      <c r="E39" s="355" t="s">
        <v>1794</v>
      </c>
      <c r="F39" s="355">
        <v>2836</v>
      </c>
      <c r="G39" s="355">
        <v>934</v>
      </c>
      <c r="H39" s="355">
        <v>5739</v>
      </c>
      <c r="I39" s="355">
        <v>2980</v>
      </c>
      <c r="J39" s="355">
        <v>2759</v>
      </c>
      <c r="K39" s="355">
        <v>969</v>
      </c>
      <c r="L39" s="355">
        <v>504</v>
      </c>
      <c r="M39" s="355">
        <v>465</v>
      </c>
      <c r="N39" s="355">
        <v>192</v>
      </c>
      <c r="O39" s="355">
        <v>103</v>
      </c>
      <c r="P39" s="355">
        <v>89</v>
      </c>
      <c r="Q39" s="355">
        <v>0</v>
      </c>
      <c r="R39" s="355">
        <v>0</v>
      </c>
      <c r="S39" s="355">
        <v>172</v>
      </c>
      <c r="T39" s="355">
        <v>0</v>
      </c>
      <c r="U39" s="355">
        <v>116</v>
      </c>
      <c r="V39" s="355">
        <f t="shared" si="0"/>
        <v>116</v>
      </c>
      <c r="W39" s="355">
        <v>145</v>
      </c>
      <c r="X39" s="355">
        <v>288</v>
      </c>
      <c r="Y39" s="599" t="s">
        <v>5951</v>
      </c>
      <c r="Z39" s="452">
        <v>408613855834763</v>
      </c>
      <c r="AA39" s="363">
        <v>26.030422999999999</v>
      </c>
      <c r="AB39" s="363">
        <v>72.912317000000002</v>
      </c>
      <c r="AC39" s="447">
        <v>146.1259</v>
      </c>
      <c r="AD39" s="363">
        <v>146.1259</v>
      </c>
      <c r="AE39" s="363"/>
      <c r="AF39" s="363"/>
      <c r="AG39" s="363"/>
      <c r="AH39" s="447" t="s">
        <v>5879</v>
      </c>
      <c r="AI39" s="447" t="s">
        <v>4327</v>
      </c>
      <c r="AJ39" s="355"/>
      <c r="AK39" s="648" t="s">
        <v>5953</v>
      </c>
      <c r="AL39" s="597">
        <v>12.53</v>
      </c>
      <c r="AM39" s="358"/>
      <c r="AN39" s="358" t="s">
        <v>4272</v>
      </c>
      <c r="AO39" s="463">
        <v>45317</v>
      </c>
      <c r="AP39" s="447" t="s">
        <v>5952</v>
      </c>
      <c r="AQ39" s="447" t="s">
        <v>5954</v>
      </c>
      <c r="AR39" s="358" t="s">
        <v>4293</v>
      </c>
      <c r="AS39" s="447">
        <v>9929696510</v>
      </c>
      <c r="AT39" s="358"/>
      <c r="AU39" s="358"/>
      <c r="AV39" s="358" t="s">
        <v>4272</v>
      </c>
      <c r="AW39" s="358" t="s">
        <v>4276</v>
      </c>
      <c r="AX39" s="358" t="s">
        <v>4276</v>
      </c>
      <c r="AY39" s="358" t="s">
        <v>4276</v>
      </c>
      <c r="AZ39" s="358" t="s">
        <v>4276</v>
      </c>
      <c r="BA39" s="363" t="s">
        <v>5750</v>
      </c>
      <c r="BB39" s="329">
        <v>10</v>
      </c>
      <c r="BC39" s="363">
        <v>0</v>
      </c>
      <c r="BD39" s="363" t="s">
        <v>4277</v>
      </c>
      <c r="BE39" s="829">
        <v>146.1259</v>
      </c>
      <c r="BF39" s="447">
        <v>116.1259</v>
      </c>
      <c r="BG39" s="355"/>
      <c r="BH39" s="355"/>
      <c r="BI39" s="355"/>
    </row>
    <row r="40" spans="1:61">
      <c r="A40" s="355"/>
      <c r="B40" s="355"/>
      <c r="C40" s="356"/>
      <c r="D40" s="357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600" t="s">
        <v>5955</v>
      </c>
      <c r="Z40" s="413">
        <v>86</v>
      </c>
      <c r="AA40" s="413">
        <v>26.020135</v>
      </c>
      <c r="AB40" s="413">
        <v>72.910424000000006</v>
      </c>
      <c r="AC40" s="601"/>
      <c r="AD40" s="413"/>
      <c r="AE40" s="413"/>
      <c r="AF40" s="413"/>
      <c r="AG40" s="413"/>
      <c r="AH40" s="601" t="s">
        <v>5879</v>
      </c>
      <c r="AI40" s="601" t="s">
        <v>4327</v>
      </c>
      <c r="AJ40" s="355"/>
      <c r="AK40" s="602" t="s">
        <v>5956</v>
      </c>
      <c r="AL40" s="601">
        <v>12.27</v>
      </c>
      <c r="AM40" s="367"/>
      <c r="AN40" s="367" t="s">
        <v>4272</v>
      </c>
      <c r="AO40" s="601"/>
      <c r="AP40" s="601"/>
      <c r="AQ40" s="601"/>
      <c r="AR40" s="367"/>
      <c r="AS40" s="601"/>
      <c r="AT40" s="367"/>
      <c r="AU40" s="367"/>
      <c r="AV40" s="367" t="s">
        <v>4272</v>
      </c>
      <c r="AW40" s="367" t="s">
        <v>4276</v>
      </c>
      <c r="AX40" s="367" t="s">
        <v>4276</v>
      </c>
      <c r="AY40" s="367" t="s">
        <v>4276</v>
      </c>
      <c r="AZ40" s="367" t="s">
        <v>4276</v>
      </c>
      <c r="BA40" s="413" t="s">
        <v>5750</v>
      </c>
      <c r="BB40" s="604">
        <v>10</v>
      </c>
      <c r="BC40" s="413">
        <v>0</v>
      </c>
      <c r="BD40" s="413" t="s">
        <v>4277</v>
      </c>
      <c r="BE40" s="831"/>
      <c r="BF40" s="601"/>
      <c r="BG40" s="355"/>
      <c r="BH40" s="355"/>
      <c r="BI40" s="355"/>
    </row>
    <row r="41" spans="1:61">
      <c r="A41" s="355"/>
      <c r="B41" s="355"/>
      <c r="C41" s="356"/>
      <c r="D41" s="357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600" t="s">
        <v>5957</v>
      </c>
      <c r="Z41" s="413">
        <v>34</v>
      </c>
      <c r="AA41" s="413">
        <v>26.010033</v>
      </c>
      <c r="AB41" s="413">
        <v>72.900419999999997</v>
      </c>
      <c r="AC41" s="601"/>
      <c r="AD41" s="413"/>
      <c r="AE41" s="413"/>
      <c r="AF41" s="413"/>
      <c r="AG41" s="413"/>
      <c r="AH41" s="601" t="s">
        <v>4682</v>
      </c>
      <c r="AI41" s="601" t="s">
        <v>4280</v>
      </c>
      <c r="AJ41" s="355"/>
      <c r="AK41" s="602" t="s">
        <v>5958</v>
      </c>
      <c r="AL41" s="601">
        <v>12.27</v>
      </c>
      <c r="AM41" s="367"/>
      <c r="AN41" s="367" t="s">
        <v>4272</v>
      </c>
      <c r="AO41" s="601"/>
      <c r="AP41" s="601"/>
      <c r="AQ41" s="601"/>
      <c r="AR41" s="367"/>
      <c r="AS41" s="601"/>
      <c r="AT41" s="367"/>
      <c r="AU41" s="367"/>
      <c r="AV41" s="367" t="s">
        <v>4272</v>
      </c>
      <c r="AW41" s="367" t="s">
        <v>4276</v>
      </c>
      <c r="AX41" s="367" t="s">
        <v>4276</v>
      </c>
      <c r="AY41" s="367" t="s">
        <v>4276</v>
      </c>
      <c r="AZ41" s="367" t="s">
        <v>4276</v>
      </c>
      <c r="BA41" s="413" t="s">
        <v>5750</v>
      </c>
      <c r="BB41" s="604">
        <v>10</v>
      </c>
      <c r="BC41" s="413">
        <v>0</v>
      </c>
      <c r="BD41" s="413" t="s">
        <v>4277</v>
      </c>
      <c r="BE41" s="831"/>
      <c r="BF41" s="601"/>
      <c r="BG41" s="355"/>
      <c r="BH41" s="355"/>
      <c r="BI41" s="355"/>
    </row>
    <row r="42" spans="1:61">
      <c r="A42" s="355" t="s">
        <v>23</v>
      </c>
      <c r="B42" s="355" t="s">
        <v>1734</v>
      </c>
      <c r="C42" s="356" t="s">
        <v>1795</v>
      </c>
      <c r="D42" s="357" t="s">
        <v>1795</v>
      </c>
      <c r="E42" s="355" t="s">
        <v>1796</v>
      </c>
      <c r="F42" s="355">
        <v>1363.5</v>
      </c>
      <c r="G42" s="355">
        <v>222</v>
      </c>
      <c r="H42" s="355">
        <v>1207</v>
      </c>
      <c r="I42" s="355">
        <v>633</v>
      </c>
      <c r="J42" s="355">
        <v>574</v>
      </c>
      <c r="K42" s="355">
        <v>0</v>
      </c>
      <c r="L42" s="355">
        <v>0</v>
      </c>
      <c r="M42" s="355">
        <v>0</v>
      </c>
      <c r="N42" s="355">
        <v>0</v>
      </c>
      <c r="O42" s="355">
        <v>0</v>
      </c>
      <c r="P42" s="355">
        <v>0</v>
      </c>
      <c r="Q42" s="355">
        <v>0</v>
      </c>
      <c r="R42" s="355">
        <v>0</v>
      </c>
      <c r="S42" s="355">
        <v>20.059999999999999</v>
      </c>
      <c r="T42" s="355">
        <v>0</v>
      </c>
      <c r="U42" s="355">
        <v>40.01</v>
      </c>
      <c r="V42" s="355">
        <f t="shared" si="0"/>
        <v>40.01</v>
      </c>
      <c r="W42" s="355">
        <v>33.049999999999997</v>
      </c>
      <c r="X42" s="355">
        <v>60.07</v>
      </c>
      <c r="Y42" s="607" t="s">
        <v>5959</v>
      </c>
      <c r="Z42" s="458">
        <v>179</v>
      </c>
      <c r="AA42" s="347">
        <v>26.010051000000001</v>
      </c>
      <c r="AB42" s="347">
        <v>72.870350999999999</v>
      </c>
      <c r="AC42" s="451">
        <v>17.23</v>
      </c>
      <c r="AD42" s="347">
        <v>17.23</v>
      </c>
      <c r="AE42" s="347">
        <v>0</v>
      </c>
      <c r="AF42" s="361"/>
      <c r="AG42" s="361"/>
      <c r="AH42" s="451" t="s">
        <v>4682</v>
      </c>
      <c r="AI42" s="451" t="s">
        <v>4327</v>
      </c>
      <c r="AJ42" s="355"/>
      <c r="AK42" s="777" t="s">
        <v>5961</v>
      </c>
      <c r="AL42" s="451">
        <v>12.51</v>
      </c>
      <c r="AM42" s="361"/>
      <c r="AN42" s="361" t="s">
        <v>4272</v>
      </c>
      <c r="AO42" s="479">
        <v>45219</v>
      </c>
      <c r="AP42" s="451" t="s">
        <v>5960</v>
      </c>
      <c r="AQ42" s="451" t="s">
        <v>5962</v>
      </c>
      <c r="AR42" s="361" t="s">
        <v>4274</v>
      </c>
      <c r="AS42" s="451">
        <v>0</v>
      </c>
      <c r="AT42" s="361"/>
      <c r="AU42" s="361"/>
      <c r="AV42" s="361" t="s">
        <v>4276</v>
      </c>
      <c r="AW42" s="361" t="s">
        <v>4276</v>
      </c>
      <c r="AX42" s="361" t="s">
        <v>4276</v>
      </c>
      <c r="AY42" s="361" t="s">
        <v>4276</v>
      </c>
      <c r="AZ42" s="361" t="s">
        <v>4272</v>
      </c>
      <c r="BA42" s="347" t="s">
        <v>4277</v>
      </c>
      <c r="BB42" s="323">
        <v>10</v>
      </c>
      <c r="BC42" s="347">
        <v>0</v>
      </c>
      <c r="BD42" s="347" t="s">
        <v>4277</v>
      </c>
      <c r="BE42" s="451">
        <v>17.23</v>
      </c>
      <c r="BF42" s="451">
        <v>7.23</v>
      </c>
      <c r="BG42" s="355"/>
      <c r="BH42" s="355"/>
      <c r="BI42" s="355"/>
    </row>
    <row r="43" spans="1:61">
      <c r="A43" s="355" t="s">
        <v>23</v>
      </c>
      <c r="B43" s="355" t="s">
        <v>1734</v>
      </c>
      <c r="C43" s="356" t="s">
        <v>1795</v>
      </c>
      <c r="D43" s="355" t="s">
        <v>402</v>
      </c>
      <c r="E43" s="355" t="s">
        <v>1797</v>
      </c>
      <c r="F43" s="355">
        <v>1157</v>
      </c>
      <c r="G43" s="355">
        <v>191</v>
      </c>
      <c r="H43" s="355">
        <v>1191</v>
      </c>
      <c r="I43" s="355">
        <v>621</v>
      </c>
      <c r="J43" s="355">
        <v>570</v>
      </c>
      <c r="K43" s="355">
        <v>317</v>
      </c>
      <c r="L43" s="355">
        <v>166</v>
      </c>
      <c r="M43" s="355">
        <v>151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44</v>
      </c>
      <c r="T43" s="355">
        <v>0</v>
      </c>
      <c r="U43" s="355">
        <v>20</v>
      </c>
      <c r="V43" s="355">
        <f t="shared" si="0"/>
        <v>20</v>
      </c>
      <c r="W43" s="355">
        <v>14</v>
      </c>
      <c r="X43" s="355">
        <v>64</v>
      </c>
      <c r="Y43" s="355"/>
      <c r="Z43" s="355"/>
      <c r="AA43" s="355"/>
      <c r="AB43" s="355"/>
      <c r="AC43" s="355"/>
      <c r="AD43" s="355"/>
      <c r="AE43" s="355"/>
      <c r="AF43" s="355"/>
      <c r="AG43" s="355"/>
      <c r="AH43" s="355"/>
      <c r="AI43" s="355"/>
      <c r="AJ43" s="355"/>
      <c r="AK43" s="775"/>
      <c r="AL43" s="775"/>
      <c r="AM43" s="355"/>
      <c r="AN43" s="355"/>
      <c r="AO43" s="775"/>
      <c r="AP43" s="775"/>
      <c r="AQ43" s="355"/>
      <c r="AR43" s="355"/>
      <c r="AS43" s="775"/>
      <c r="AT43" s="355"/>
      <c r="AU43" s="355"/>
      <c r="AV43" s="355"/>
      <c r="AW43" s="355"/>
      <c r="AX43" s="355"/>
      <c r="AY43" s="355"/>
      <c r="AZ43" s="355"/>
      <c r="BA43" s="355"/>
      <c r="BB43" s="355"/>
      <c r="BC43" s="355"/>
      <c r="BD43" s="772"/>
      <c r="BE43" s="775"/>
      <c r="BF43" s="775"/>
      <c r="BG43" s="355"/>
      <c r="BH43" s="355"/>
      <c r="BI43" s="355"/>
    </row>
    <row r="44" spans="1:61">
      <c r="A44" s="355" t="s">
        <v>23</v>
      </c>
      <c r="B44" s="355" t="s">
        <v>1734</v>
      </c>
      <c r="C44" s="356" t="s">
        <v>1798</v>
      </c>
      <c r="D44" s="357" t="s">
        <v>1799</v>
      </c>
      <c r="E44" s="355" t="s">
        <v>1800</v>
      </c>
      <c r="F44" s="355">
        <v>453</v>
      </c>
      <c r="G44" s="355">
        <v>153</v>
      </c>
      <c r="H44" s="355">
        <v>945</v>
      </c>
      <c r="I44" s="355">
        <v>478</v>
      </c>
      <c r="J44" s="355">
        <v>467</v>
      </c>
      <c r="K44" s="355">
        <v>0</v>
      </c>
      <c r="L44" s="355">
        <v>0</v>
      </c>
      <c r="M44" s="355">
        <v>0</v>
      </c>
      <c r="N44" s="355">
        <v>0</v>
      </c>
      <c r="O44" s="355">
        <v>0</v>
      </c>
      <c r="P44" s="355">
        <v>0</v>
      </c>
      <c r="Q44" s="355">
        <v>40</v>
      </c>
      <c r="R44" s="355">
        <v>0</v>
      </c>
      <c r="S44" s="355">
        <v>0</v>
      </c>
      <c r="T44" s="355">
        <v>15</v>
      </c>
      <c r="U44" s="355">
        <v>0</v>
      </c>
      <c r="V44" s="355">
        <f t="shared" si="0"/>
        <v>15</v>
      </c>
      <c r="W44" s="355">
        <v>0</v>
      </c>
      <c r="X44" s="355">
        <v>15</v>
      </c>
      <c r="Y44" s="284" t="s">
        <v>5927</v>
      </c>
      <c r="Z44" s="363" t="s">
        <v>5929</v>
      </c>
      <c r="AA44" s="363">
        <v>26.230125000000001</v>
      </c>
      <c r="AB44" s="363">
        <v>72.739761999999999</v>
      </c>
      <c r="AC44" s="447">
        <v>77.5291</v>
      </c>
      <c r="AD44" s="363"/>
      <c r="AE44" s="363">
        <v>77.5291</v>
      </c>
      <c r="AF44" s="363"/>
      <c r="AG44" s="363"/>
      <c r="AH44" s="447" t="s">
        <v>4682</v>
      </c>
      <c r="AI44" s="447" t="s">
        <v>4280</v>
      </c>
      <c r="AJ44" s="355"/>
      <c r="AK44" s="648" t="s">
        <v>5930</v>
      </c>
      <c r="AL44" s="447">
        <v>12.57</v>
      </c>
      <c r="AM44" s="358"/>
      <c r="AN44" s="358" t="s">
        <v>4272</v>
      </c>
      <c r="AO44" s="463">
        <v>45317</v>
      </c>
      <c r="AP44" s="447" t="s">
        <v>5928</v>
      </c>
      <c r="AQ44" s="447" t="s">
        <v>5931</v>
      </c>
      <c r="AR44" s="358" t="s">
        <v>4293</v>
      </c>
      <c r="AS44" s="447">
        <v>9571629696</v>
      </c>
      <c r="AT44" s="358"/>
      <c r="AU44" s="358"/>
      <c r="AV44" s="358" t="s">
        <v>4272</v>
      </c>
      <c r="AW44" s="358" t="s">
        <v>4276</v>
      </c>
      <c r="AX44" s="358" t="s">
        <v>4276</v>
      </c>
      <c r="AY44" s="358" t="s">
        <v>4276</v>
      </c>
      <c r="AZ44" s="358" t="s">
        <v>4276</v>
      </c>
      <c r="BA44" s="363" t="s">
        <v>5750</v>
      </c>
      <c r="BB44" s="460">
        <v>10</v>
      </c>
      <c r="BC44" s="363">
        <v>0</v>
      </c>
      <c r="BD44" s="363" t="s">
        <v>4277</v>
      </c>
      <c r="BE44" s="829">
        <v>77.5291</v>
      </c>
      <c r="BF44" s="447">
        <v>67.5291</v>
      </c>
      <c r="BG44" s="355"/>
      <c r="BH44" s="355"/>
      <c r="BI44" s="355"/>
    </row>
    <row r="45" spans="1:61">
      <c r="A45" s="355" t="s">
        <v>23</v>
      </c>
      <c r="B45" s="355" t="s">
        <v>1734</v>
      </c>
      <c r="C45" s="356" t="s">
        <v>1798</v>
      </c>
      <c r="D45" s="355" t="s">
        <v>1801</v>
      </c>
      <c r="E45" s="355" t="s">
        <v>1802</v>
      </c>
      <c r="F45" s="355">
        <v>1022</v>
      </c>
      <c r="G45" s="355">
        <v>119</v>
      </c>
      <c r="H45" s="355">
        <v>725</v>
      </c>
      <c r="I45" s="355">
        <v>382</v>
      </c>
      <c r="J45" s="355">
        <v>343</v>
      </c>
      <c r="K45" s="355">
        <v>31</v>
      </c>
      <c r="L45" s="355">
        <v>15</v>
      </c>
      <c r="M45" s="355">
        <v>16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0</v>
      </c>
      <c r="T45" s="355">
        <v>25</v>
      </c>
      <c r="U45" s="355">
        <v>0</v>
      </c>
      <c r="V45" s="355">
        <f t="shared" si="0"/>
        <v>25</v>
      </c>
      <c r="W45" s="355">
        <v>0</v>
      </c>
      <c r="X45" s="355">
        <v>25</v>
      </c>
      <c r="Y45" s="284" t="s">
        <v>5921</v>
      </c>
      <c r="Z45" s="363">
        <v>7</v>
      </c>
      <c r="AA45" s="363">
        <v>26.210516999999999</v>
      </c>
      <c r="AB45" s="363">
        <v>72.720051999999995</v>
      </c>
      <c r="AC45" s="447">
        <v>33.588900000000002</v>
      </c>
      <c r="AD45" s="363"/>
      <c r="AE45" s="363">
        <v>33.588900000000002</v>
      </c>
      <c r="AF45" s="363"/>
      <c r="AG45" s="363"/>
      <c r="AH45" s="447" t="s">
        <v>4682</v>
      </c>
      <c r="AI45" s="447" t="s">
        <v>4327</v>
      </c>
      <c r="AJ45" s="355"/>
      <c r="AK45" s="648" t="s">
        <v>5923</v>
      </c>
      <c r="AL45" s="447">
        <v>12.33</v>
      </c>
      <c r="AM45" s="358"/>
      <c r="AN45" s="358" t="s">
        <v>4272</v>
      </c>
      <c r="AO45" s="463">
        <v>45317</v>
      </c>
      <c r="AP45" s="447" t="s">
        <v>5922</v>
      </c>
      <c r="AQ45" s="447" t="s">
        <v>5924</v>
      </c>
      <c r="AR45" s="358" t="s">
        <v>4293</v>
      </c>
      <c r="AS45" s="447">
        <v>7727801482</v>
      </c>
      <c r="AT45" s="358"/>
      <c r="AU45" s="358"/>
      <c r="AV45" s="358" t="s">
        <v>4272</v>
      </c>
      <c r="AW45" s="358" t="s">
        <v>4276</v>
      </c>
      <c r="AX45" s="358" t="s">
        <v>4276</v>
      </c>
      <c r="AY45" s="358" t="s">
        <v>4276</v>
      </c>
      <c r="AZ45" s="358" t="s">
        <v>4276</v>
      </c>
      <c r="BA45" s="363" t="s">
        <v>5750</v>
      </c>
      <c r="BB45" s="460">
        <v>10</v>
      </c>
      <c r="BC45" s="363">
        <v>0</v>
      </c>
      <c r="BD45" s="363" t="s">
        <v>4277</v>
      </c>
      <c r="BE45" s="829">
        <v>33.588900000000002</v>
      </c>
      <c r="BF45" s="447">
        <v>8.5889000000000006</v>
      </c>
      <c r="BG45" s="355"/>
      <c r="BH45" s="355"/>
      <c r="BI45" s="355"/>
    </row>
    <row r="46" spans="1:61">
      <c r="A46" s="355"/>
      <c r="B46" s="355"/>
      <c r="C46" s="356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294" t="s">
        <v>5925</v>
      </c>
      <c r="Z46" s="413">
        <v>7</v>
      </c>
      <c r="AA46" s="413">
        <v>26.21275</v>
      </c>
      <c r="AB46" s="413">
        <v>72.730423000000002</v>
      </c>
      <c r="AC46" s="601"/>
      <c r="AD46" s="413"/>
      <c r="AE46" s="413"/>
      <c r="AF46" s="413"/>
      <c r="AG46" s="413"/>
      <c r="AH46" s="601" t="s">
        <v>5879</v>
      </c>
      <c r="AI46" s="601" t="s">
        <v>4007</v>
      </c>
      <c r="AJ46" s="355"/>
      <c r="AK46" s="602" t="s">
        <v>5926</v>
      </c>
      <c r="AL46" s="601">
        <v>24.21</v>
      </c>
      <c r="AM46" s="367"/>
      <c r="AN46" s="367" t="s">
        <v>4272</v>
      </c>
      <c r="AO46" s="601"/>
      <c r="AP46" s="601"/>
      <c r="AQ46" s="601"/>
      <c r="AR46" s="367"/>
      <c r="AS46" s="601"/>
      <c r="AT46" s="367"/>
      <c r="AU46" s="367"/>
      <c r="AV46" s="367"/>
      <c r="AW46" s="367"/>
      <c r="AX46" s="367"/>
      <c r="AY46" s="367"/>
      <c r="AZ46" s="367"/>
      <c r="BA46" s="413" t="s">
        <v>5750</v>
      </c>
      <c r="BB46" s="604">
        <v>15</v>
      </c>
      <c r="BC46" s="413">
        <v>0</v>
      </c>
      <c r="BD46" s="413" t="s">
        <v>4277</v>
      </c>
      <c r="BE46" s="831"/>
      <c r="BF46" s="601"/>
      <c r="BG46" s="355"/>
      <c r="BH46" s="355"/>
      <c r="BI46" s="355"/>
    </row>
    <row r="47" spans="1:61">
      <c r="A47" s="355" t="s">
        <v>23</v>
      </c>
      <c r="B47" s="355" t="s">
        <v>1734</v>
      </c>
      <c r="C47" s="356" t="s">
        <v>1798</v>
      </c>
      <c r="D47" s="355" t="s">
        <v>1803</v>
      </c>
      <c r="E47" s="355" t="s">
        <v>1804</v>
      </c>
      <c r="F47" s="355">
        <v>199</v>
      </c>
      <c r="G47" s="355">
        <v>130</v>
      </c>
      <c r="H47" s="355">
        <v>658</v>
      </c>
      <c r="I47" s="355">
        <v>234</v>
      </c>
      <c r="J47" s="355">
        <v>424</v>
      </c>
      <c r="K47" s="355">
        <v>0</v>
      </c>
      <c r="L47" s="355">
        <v>0</v>
      </c>
      <c r="M47" s="355">
        <v>0</v>
      </c>
      <c r="N47" s="355">
        <v>0</v>
      </c>
      <c r="O47" s="355">
        <v>0</v>
      </c>
      <c r="P47" s="355">
        <v>0</v>
      </c>
      <c r="Q47" s="355">
        <v>0</v>
      </c>
      <c r="R47" s="355">
        <v>0</v>
      </c>
      <c r="S47" s="355">
        <v>0</v>
      </c>
      <c r="T47" s="355">
        <v>12</v>
      </c>
      <c r="U47" s="355">
        <v>0</v>
      </c>
      <c r="V47" s="355">
        <f t="shared" si="0"/>
        <v>12</v>
      </c>
      <c r="W47" s="355">
        <v>0</v>
      </c>
      <c r="X47" s="355">
        <v>12</v>
      </c>
      <c r="Y47" s="440"/>
      <c r="Z47" s="439">
        <v>0</v>
      </c>
      <c r="AA47" s="439">
        <v>0</v>
      </c>
      <c r="AB47" s="439">
        <v>0</v>
      </c>
      <c r="AC47" s="438">
        <v>0</v>
      </c>
      <c r="AD47" s="439">
        <v>0</v>
      </c>
      <c r="AE47" s="439">
        <v>0</v>
      </c>
      <c r="AF47" s="439">
        <v>0</v>
      </c>
      <c r="AG47" s="439">
        <v>0</v>
      </c>
      <c r="AH47" s="438">
        <v>0</v>
      </c>
      <c r="AI47" s="438">
        <v>0</v>
      </c>
      <c r="AJ47" s="355"/>
      <c r="AK47" s="438">
        <v>0</v>
      </c>
      <c r="AL47" s="438">
        <v>0</v>
      </c>
      <c r="AM47" s="440"/>
      <c r="AN47" s="440" t="s">
        <v>4272</v>
      </c>
      <c r="AO47" s="638">
        <v>45317</v>
      </c>
      <c r="AP47" s="438" t="s">
        <v>5932</v>
      </c>
      <c r="AQ47" s="438" t="s">
        <v>5931</v>
      </c>
      <c r="AR47" s="440" t="s">
        <v>4274</v>
      </c>
      <c r="AS47" s="438">
        <v>9799550498</v>
      </c>
      <c r="AT47" s="440"/>
      <c r="AU47" s="440"/>
      <c r="AV47" s="440" t="s">
        <v>4276</v>
      </c>
      <c r="AW47" s="440" t="s">
        <v>4276</v>
      </c>
      <c r="AX47" s="440" t="s">
        <v>4276</v>
      </c>
      <c r="AY47" s="440" t="s">
        <v>4276</v>
      </c>
      <c r="AZ47" s="440" t="s">
        <v>4276</v>
      </c>
      <c r="BA47" s="439" t="s">
        <v>5750</v>
      </c>
      <c r="BB47" s="639">
        <v>0</v>
      </c>
      <c r="BC47" s="439">
        <v>0</v>
      </c>
      <c r="BD47" s="439" t="s">
        <v>4277</v>
      </c>
      <c r="BE47" s="830">
        <v>0</v>
      </c>
      <c r="BF47" s="438"/>
      <c r="BG47" s="355"/>
      <c r="BH47" s="355"/>
      <c r="BI47" s="355"/>
    </row>
    <row r="48" spans="1:61">
      <c r="A48" s="355" t="s">
        <v>23</v>
      </c>
      <c r="B48" s="355" t="s">
        <v>1734</v>
      </c>
      <c r="C48" s="356" t="s">
        <v>1805</v>
      </c>
      <c r="D48" s="357" t="s">
        <v>1806</v>
      </c>
      <c r="E48" s="355" t="s">
        <v>1807</v>
      </c>
      <c r="F48" s="355">
        <v>358.07</v>
      </c>
      <c r="G48" s="355">
        <v>124</v>
      </c>
      <c r="H48" s="355">
        <v>589</v>
      </c>
      <c r="I48" s="355">
        <v>311</v>
      </c>
      <c r="J48" s="355">
        <v>278</v>
      </c>
      <c r="K48" s="355">
        <v>0</v>
      </c>
      <c r="L48" s="355">
        <v>0</v>
      </c>
      <c r="M48" s="355">
        <v>0</v>
      </c>
      <c r="N48" s="355">
        <v>0</v>
      </c>
      <c r="O48" s="355">
        <v>0</v>
      </c>
      <c r="P48" s="355">
        <v>0</v>
      </c>
      <c r="Q48" s="355">
        <v>0</v>
      </c>
      <c r="R48" s="355">
        <v>0</v>
      </c>
      <c r="S48" s="355">
        <v>0</v>
      </c>
      <c r="T48" s="355">
        <v>0</v>
      </c>
      <c r="U48" s="355">
        <v>28</v>
      </c>
      <c r="V48" s="355">
        <f t="shared" si="0"/>
        <v>28</v>
      </c>
      <c r="W48" s="355">
        <v>62</v>
      </c>
      <c r="X48" s="355">
        <v>28</v>
      </c>
      <c r="Y48" s="358"/>
      <c r="Z48" s="358">
        <v>0</v>
      </c>
      <c r="AA48" s="366"/>
      <c r="AB48" s="363"/>
      <c r="AC48" s="375">
        <v>0</v>
      </c>
      <c r="AD48" s="375">
        <v>0</v>
      </c>
      <c r="AE48" s="375">
        <v>0</v>
      </c>
      <c r="AF48" s="375">
        <v>0</v>
      </c>
      <c r="AG48" s="375">
        <v>0</v>
      </c>
      <c r="AH48" s="358"/>
      <c r="AI48" s="358"/>
      <c r="AJ48" s="358"/>
      <c r="AK48" s="447"/>
      <c r="AL48" s="447"/>
      <c r="AM48" s="358"/>
      <c r="AN48" s="375" t="s">
        <v>7009</v>
      </c>
      <c r="AO48" s="463">
        <v>45317</v>
      </c>
      <c r="AP48" s="597" t="s">
        <v>7055</v>
      </c>
      <c r="AQ48" s="375" t="s">
        <v>7056</v>
      </c>
      <c r="AR48" s="375" t="s">
        <v>4274</v>
      </c>
      <c r="AS48" s="597">
        <v>6355982141</v>
      </c>
      <c r="AT48" s="358"/>
      <c r="AU48" s="358"/>
      <c r="AV48" s="358"/>
      <c r="AW48" s="358"/>
      <c r="AX48" s="358"/>
      <c r="AY48" s="358"/>
      <c r="AZ48" s="358"/>
      <c r="BA48" s="363" t="s">
        <v>4277</v>
      </c>
      <c r="BB48" s="363">
        <v>0</v>
      </c>
      <c r="BC48" s="363">
        <v>0</v>
      </c>
      <c r="BD48" s="363" t="s">
        <v>4277</v>
      </c>
      <c r="BE48" s="597">
        <v>0</v>
      </c>
      <c r="BF48" s="597">
        <v>0</v>
      </c>
      <c r="BG48" s="355"/>
      <c r="BH48" s="355"/>
      <c r="BI48" s="355"/>
    </row>
    <row r="49" spans="1:61">
      <c r="A49" s="355" t="s">
        <v>23</v>
      </c>
      <c r="B49" s="355" t="s">
        <v>1734</v>
      </c>
      <c r="C49" s="356" t="s">
        <v>1805</v>
      </c>
      <c r="D49" s="355" t="s">
        <v>1808</v>
      </c>
      <c r="E49" s="355" t="s">
        <v>1809</v>
      </c>
      <c r="F49" s="355">
        <v>230.13</v>
      </c>
      <c r="G49" s="355">
        <v>73</v>
      </c>
      <c r="H49" s="355">
        <v>393</v>
      </c>
      <c r="I49" s="355">
        <v>199</v>
      </c>
      <c r="J49" s="355">
        <v>194</v>
      </c>
      <c r="K49" s="355">
        <v>155</v>
      </c>
      <c r="L49" s="355">
        <v>81</v>
      </c>
      <c r="M49" s="355">
        <v>74</v>
      </c>
      <c r="N49" s="355">
        <v>0</v>
      </c>
      <c r="O49" s="355">
        <v>0</v>
      </c>
      <c r="P49" s="355">
        <v>0</v>
      </c>
      <c r="Q49" s="355">
        <v>0</v>
      </c>
      <c r="R49" s="355">
        <v>0</v>
      </c>
      <c r="S49" s="355">
        <v>0</v>
      </c>
      <c r="T49" s="355">
        <v>0</v>
      </c>
      <c r="U49" s="355">
        <v>21</v>
      </c>
      <c r="V49" s="355">
        <f t="shared" si="0"/>
        <v>21</v>
      </c>
      <c r="W49" s="355">
        <v>42</v>
      </c>
      <c r="X49" s="355">
        <v>21</v>
      </c>
      <c r="Y49" s="358"/>
      <c r="Z49" s="358">
        <v>0</v>
      </c>
      <c r="AA49" s="366"/>
      <c r="AB49" s="363"/>
      <c r="AC49" s="375">
        <v>0</v>
      </c>
      <c r="AD49" s="375">
        <v>0</v>
      </c>
      <c r="AE49" s="375">
        <v>0</v>
      </c>
      <c r="AF49" s="375">
        <v>0</v>
      </c>
      <c r="AG49" s="375">
        <v>0</v>
      </c>
      <c r="AH49" s="358"/>
      <c r="AI49" s="358"/>
      <c r="AJ49" s="358"/>
      <c r="AK49" s="447"/>
      <c r="AL49" s="447"/>
      <c r="AM49" s="358"/>
      <c r="AN49" s="375" t="s">
        <v>7009</v>
      </c>
      <c r="AO49" s="463">
        <v>45317</v>
      </c>
      <c r="AP49" s="597" t="s">
        <v>7057</v>
      </c>
      <c r="AQ49" s="375" t="s">
        <v>7058</v>
      </c>
      <c r="AR49" s="375" t="s">
        <v>4274</v>
      </c>
      <c r="AS49" s="597">
        <v>7339846156</v>
      </c>
      <c r="AT49" s="358"/>
      <c r="AU49" s="358"/>
      <c r="AV49" s="358"/>
      <c r="AW49" s="358"/>
      <c r="AX49" s="358"/>
      <c r="AY49" s="358"/>
      <c r="AZ49" s="358"/>
      <c r="BA49" s="363" t="s">
        <v>4277</v>
      </c>
      <c r="BB49" s="363">
        <v>0</v>
      </c>
      <c r="BC49" s="363">
        <v>0</v>
      </c>
      <c r="BD49" s="363" t="s">
        <v>4277</v>
      </c>
      <c r="BE49" s="597">
        <v>0</v>
      </c>
      <c r="BF49" s="597">
        <v>0</v>
      </c>
      <c r="BG49" s="355"/>
      <c r="BH49" s="355"/>
      <c r="BI49" s="355"/>
    </row>
    <row r="50" spans="1:61">
      <c r="A50" s="355" t="s">
        <v>23</v>
      </c>
      <c r="B50" s="355" t="s">
        <v>1734</v>
      </c>
      <c r="C50" s="356" t="s">
        <v>1805</v>
      </c>
      <c r="D50" s="355" t="s">
        <v>1810</v>
      </c>
      <c r="E50" s="355" t="s">
        <v>1811</v>
      </c>
      <c r="F50" s="355">
        <v>748.52</v>
      </c>
      <c r="G50" s="355">
        <v>107</v>
      </c>
      <c r="H50" s="355">
        <v>635</v>
      </c>
      <c r="I50" s="355">
        <v>341</v>
      </c>
      <c r="J50" s="355">
        <v>294</v>
      </c>
      <c r="K50" s="355">
        <v>112</v>
      </c>
      <c r="L50" s="355">
        <v>59</v>
      </c>
      <c r="M50" s="355">
        <v>53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5">
        <v>52</v>
      </c>
      <c r="V50" s="355">
        <f t="shared" si="0"/>
        <v>52</v>
      </c>
      <c r="W50" s="355">
        <v>128</v>
      </c>
      <c r="X50" s="355">
        <v>52</v>
      </c>
      <c r="Y50" s="284" t="s">
        <v>7062</v>
      </c>
      <c r="Z50" s="640">
        <v>151156</v>
      </c>
      <c r="AA50" s="366"/>
      <c r="AB50" s="363"/>
      <c r="AC50" s="375">
        <v>85.769000000000005</v>
      </c>
      <c r="AD50" s="375">
        <v>0</v>
      </c>
      <c r="AE50" s="375">
        <v>85.769000000000005</v>
      </c>
      <c r="AF50" s="375">
        <v>0</v>
      </c>
      <c r="AG50" s="375">
        <v>0</v>
      </c>
      <c r="AH50" s="358" t="s">
        <v>4682</v>
      </c>
      <c r="AI50" s="358" t="s">
        <v>4007</v>
      </c>
      <c r="AJ50" s="358"/>
      <c r="AK50" s="648" t="s">
        <v>7064</v>
      </c>
      <c r="AL50" s="447">
        <v>20.34</v>
      </c>
      <c r="AM50" s="358"/>
      <c r="AN50" s="375" t="s">
        <v>7009</v>
      </c>
      <c r="AO50" s="463">
        <v>45317</v>
      </c>
      <c r="AP50" s="597" t="s">
        <v>7063</v>
      </c>
      <c r="AQ50" s="375" t="s">
        <v>5258</v>
      </c>
      <c r="AR50" s="375" t="s">
        <v>4293</v>
      </c>
      <c r="AS50" s="597">
        <v>9511538677</v>
      </c>
      <c r="AT50" s="358"/>
      <c r="AU50" s="358"/>
      <c r="AV50" s="358"/>
      <c r="AW50" s="358"/>
      <c r="AX50" s="358"/>
      <c r="AY50" s="358"/>
      <c r="AZ50" s="358"/>
      <c r="BA50" s="363" t="s">
        <v>4277</v>
      </c>
      <c r="BB50" s="363">
        <v>15</v>
      </c>
      <c r="BC50" s="363">
        <v>0</v>
      </c>
      <c r="BD50" s="363" t="s">
        <v>4277</v>
      </c>
      <c r="BE50" s="597">
        <v>85.769000000000005</v>
      </c>
      <c r="BF50" s="447">
        <v>70.769000000000005</v>
      </c>
      <c r="BG50" s="355"/>
      <c r="BH50" s="355"/>
      <c r="BI50" s="355"/>
    </row>
    <row r="51" spans="1:61">
      <c r="A51" s="355" t="s">
        <v>23</v>
      </c>
      <c r="B51" s="355" t="s">
        <v>1734</v>
      </c>
      <c r="C51" s="356" t="s">
        <v>1805</v>
      </c>
      <c r="D51" s="355" t="s">
        <v>343</v>
      </c>
      <c r="E51" s="355" t="s">
        <v>1812</v>
      </c>
      <c r="F51" s="355">
        <v>483.88</v>
      </c>
      <c r="G51" s="355">
        <v>61</v>
      </c>
      <c r="H51" s="355">
        <v>398</v>
      </c>
      <c r="I51" s="355">
        <v>204</v>
      </c>
      <c r="J51" s="355">
        <v>194</v>
      </c>
      <c r="K51" s="355">
        <v>95</v>
      </c>
      <c r="L51" s="355">
        <v>49</v>
      </c>
      <c r="M51" s="355">
        <v>46</v>
      </c>
      <c r="N51" s="355">
        <v>0</v>
      </c>
      <c r="O51" s="355">
        <v>0</v>
      </c>
      <c r="P51" s="355">
        <v>0</v>
      </c>
      <c r="Q51" s="355">
        <v>0</v>
      </c>
      <c r="R51" s="355">
        <v>0</v>
      </c>
      <c r="S51" s="355">
        <v>0</v>
      </c>
      <c r="T51" s="355">
        <v>0</v>
      </c>
      <c r="U51" s="355">
        <v>23</v>
      </c>
      <c r="V51" s="355">
        <f t="shared" si="0"/>
        <v>23</v>
      </c>
      <c r="W51" s="355">
        <v>57</v>
      </c>
      <c r="X51" s="355">
        <v>23</v>
      </c>
      <c r="Y51" s="284" t="s">
        <v>7059</v>
      </c>
      <c r="Z51" s="640">
        <v>186187</v>
      </c>
      <c r="AA51" s="366"/>
      <c r="AB51" s="363"/>
      <c r="AC51" s="375">
        <v>31.063700000000001</v>
      </c>
      <c r="AD51" s="375">
        <v>0</v>
      </c>
      <c r="AE51" s="375">
        <v>31.063700000000001</v>
      </c>
      <c r="AF51" s="375">
        <v>0</v>
      </c>
      <c r="AG51" s="375">
        <v>0</v>
      </c>
      <c r="AH51" s="358" t="s">
        <v>4682</v>
      </c>
      <c r="AI51" s="358" t="s">
        <v>4007</v>
      </c>
      <c r="AJ51" s="358"/>
      <c r="AK51" s="648" t="s">
        <v>7060</v>
      </c>
      <c r="AL51" s="447">
        <v>20.34</v>
      </c>
      <c r="AM51" s="358"/>
      <c r="AN51" s="375" t="s">
        <v>7009</v>
      </c>
      <c r="AO51" s="463">
        <v>45317</v>
      </c>
      <c r="AP51" s="597" t="s">
        <v>550</v>
      </c>
      <c r="AQ51" s="375" t="s">
        <v>7061</v>
      </c>
      <c r="AR51" s="375" t="s">
        <v>4293</v>
      </c>
      <c r="AS51" s="597">
        <v>9829523732</v>
      </c>
      <c r="AT51" s="358"/>
      <c r="AU51" s="358"/>
      <c r="AV51" s="358"/>
      <c r="AW51" s="358"/>
      <c r="AX51" s="358"/>
      <c r="AY51" s="358"/>
      <c r="AZ51" s="358"/>
      <c r="BA51" s="363" t="s">
        <v>4277</v>
      </c>
      <c r="BB51" s="363">
        <v>15</v>
      </c>
      <c r="BC51" s="363">
        <v>0</v>
      </c>
      <c r="BD51" s="363" t="s">
        <v>4277</v>
      </c>
      <c r="BE51" s="597">
        <v>31.063700000000001</v>
      </c>
      <c r="BF51" s="447">
        <v>16.063700000000001</v>
      </c>
      <c r="BG51" s="355"/>
      <c r="BH51" s="355"/>
      <c r="BI51" s="355"/>
    </row>
    <row r="52" spans="1:61">
      <c r="A52" s="355" t="s">
        <v>23</v>
      </c>
      <c r="B52" s="355" t="s">
        <v>1734</v>
      </c>
      <c r="C52" s="356" t="s">
        <v>1805</v>
      </c>
      <c r="D52" s="355" t="s">
        <v>1813</v>
      </c>
      <c r="E52" s="355" t="s">
        <v>1814</v>
      </c>
      <c r="F52" s="355">
        <v>269.45999999999998</v>
      </c>
      <c r="G52" s="355">
        <v>72</v>
      </c>
      <c r="H52" s="355">
        <v>436</v>
      </c>
      <c r="I52" s="355">
        <v>234</v>
      </c>
      <c r="J52" s="355">
        <v>202</v>
      </c>
      <c r="K52" s="355">
        <v>0</v>
      </c>
      <c r="L52" s="355">
        <v>0</v>
      </c>
      <c r="M52" s="355">
        <v>0</v>
      </c>
      <c r="N52" s="355">
        <v>0</v>
      </c>
      <c r="O52" s="355">
        <v>0</v>
      </c>
      <c r="P52" s="355">
        <v>0</v>
      </c>
      <c r="Q52" s="355">
        <v>0</v>
      </c>
      <c r="R52" s="355">
        <v>0</v>
      </c>
      <c r="S52" s="355">
        <v>0</v>
      </c>
      <c r="T52" s="355">
        <v>0</v>
      </c>
      <c r="U52" s="355">
        <v>25</v>
      </c>
      <c r="V52" s="355">
        <f t="shared" si="0"/>
        <v>25</v>
      </c>
      <c r="W52" s="355">
        <v>61</v>
      </c>
      <c r="X52" s="355">
        <v>25</v>
      </c>
      <c r="Y52" s="358"/>
      <c r="Z52" s="358">
        <v>0</v>
      </c>
      <c r="AA52" s="366"/>
      <c r="AB52" s="363"/>
      <c r="AC52" s="375">
        <v>0</v>
      </c>
      <c r="AD52" s="375">
        <v>0</v>
      </c>
      <c r="AE52" s="375">
        <v>0</v>
      </c>
      <c r="AF52" s="375">
        <v>0</v>
      </c>
      <c r="AG52" s="375">
        <v>0</v>
      </c>
      <c r="AH52" s="358"/>
      <c r="AI52" s="358"/>
      <c r="AJ52" s="358"/>
      <c r="AK52" s="447"/>
      <c r="AL52" s="447"/>
      <c r="AM52" s="358"/>
      <c r="AN52" s="375" t="s">
        <v>7009</v>
      </c>
      <c r="AO52" s="463">
        <v>45317</v>
      </c>
      <c r="AP52" s="597" t="s">
        <v>4588</v>
      </c>
      <c r="AQ52" s="375" t="s">
        <v>7065</v>
      </c>
      <c r="AR52" s="375" t="s">
        <v>4274</v>
      </c>
      <c r="AS52" s="597">
        <v>9950213843</v>
      </c>
      <c r="AT52" s="358"/>
      <c r="AU52" s="358"/>
      <c r="AV52" s="358"/>
      <c r="AW52" s="358"/>
      <c r="AX52" s="358"/>
      <c r="AY52" s="358"/>
      <c r="AZ52" s="358"/>
      <c r="BA52" s="363" t="s">
        <v>4277</v>
      </c>
      <c r="BB52" s="363">
        <v>0</v>
      </c>
      <c r="BC52" s="363">
        <v>0</v>
      </c>
      <c r="BD52" s="363" t="s">
        <v>4277</v>
      </c>
      <c r="BE52" s="597">
        <v>0</v>
      </c>
      <c r="BF52" s="447">
        <v>0</v>
      </c>
      <c r="BG52" s="355"/>
      <c r="BH52" s="355"/>
      <c r="BI52" s="355"/>
    </row>
    <row r="53" spans="1:61">
      <c r="A53" s="355" t="s">
        <v>23</v>
      </c>
      <c r="B53" s="355" t="s">
        <v>1734</v>
      </c>
      <c r="C53" s="356" t="s">
        <v>1815</v>
      </c>
      <c r="D53" s="357" t="s">
        <v>1816</v>
      </c>
      <c r="E53" s="355" t="s">
        <v>1817</v>
      </c>
      <c r="F53" s="355">
        <v>889.2</v>
      </c>
      <c r="G53" s="355">
        <v>204</v>
      </c>
      <c r="H53" s="355">
        <v>1141</v>
      </c>
      <c r="I53" s="355">
        <v>606</v>
      </c>
      <c r="J53" s="355">
        <v>535</v>
      </c>
      <c r="K53" s="355">
        <v>337</v>
      </c>
      <c r="L53" s="355">
        <v>186</v>
      </c>
      <c r="M53" s="355">
        <v>151</v>
      </c>
      <c r="N53" s="355">
        <v>0</v>
      </c>
      <c r="O53" s="355">
        <v>0</v>
      </c>
      <c r="P53" s="355">
        <v>0</v>
      </c>
      <c r="Q53" s="355">
        <v>0</v>
      </c>
      <c r="R53" s="355">
        <v>0</v>
      </c>
      <c r="S53" s="355">
        <v>0</v>
      </c>
      <c r="T53" s="355">
        <v>18.2</v>
      </c>
      <c r="U53" s="355">
        <v>0</v>
      </c>
      <c r="V53" s="355">
        <f t="shared" si="0"/>
        <v>18.2</v>
      </c>
      <c r="W53" s="355">
        <v>0</v>
      </c>
      <c r="X53" s="355">
        <v>18.2</v>
      </c>
      <c r="Y53" s="284"/>
      <c r="Z53" s="375" t="s">
        <v>7048</v>
      </c>
      <c r="AA53" s="366"/>
      <c r="AB53" s="363"/>
      <c r="AC53" s="375">
        <v>1.6673</v>
      </c>
      <c r="AD53" s="375">
        <v>0</v>
      </c>
      <c r="AE53" s="375">
        <v>1.6673</v>
      </c>
      <c r="AF53" s="375">
        <v>0</v>
      </c>
      <c r="AG53" s="375">
        <v>0</v>
      </c>
      <c r="AH53" s="358"/>
      <c r="AI53" s="358"/>
      <c r="AJ53" s="358"/>
      <c r="AK53" s="447"/>
      <c r="AL53" s="447"/>
      <c r="AM53" s="358"/>
      <c r="AN53" s="375" t="s">
        <v>7009</v>
      </c>
      <c r="AO53" s="463">
        <v>45317</v>
      </c>
      <c r="AP53" s="597" t="s">
        <v>7049</v>
      </c>
      <c r="AQ53" s="375" t="s">
        <v>4273</v>
      </c>
      <c r="AR53" s="375" t="s">
        <v>4274</v>
      </c>
      <c r="AS53" s="597">
        <v>8802418031</v>
      </c>
      <c r="AT53" s="358"/>
      <c r="AU53" s="358"/>
      <c r="AV53" s="358"/>
      <c r="AW53" s="358"/>
      <c r="AX53" s="358"/>
      <c r="AY53" s="358"/>
      <c r="AZ53" s="358"/>
      <c r="BA53" s="363" t="s">
        <v>4277</v>
      </c>
      <c r="BB53" s="363">
        <v>0</v>
      </c>
      <c r="BC53" s="363">
        <v>0</v>
      </c>
      <c r="BD53" s="363" t="s">
        <v>4277</v>
      </c>
      <c r="BE53" s="597">
        <v>1.6673</v>
      </c>
      <c r="BF53" s="597">
        <v>1.6673</v>
      </c>
      <c r="BG53" s="355"/>
      <c r="BH53" s="355"/>
      <c r="BI53" s="355"/>
    </row>
    <row r="54" spans="1:61">
      <c r="A54" s="355" t="s">
        <v>23</v>
      </c>
      <c r="B54" s="355" t="s">
        <v>1734</v>
      </c>
      <c r="C54" s="356" t="s">
        <v>1815</v>
      </c>
      <c r="D54" s="355" t="s">
        <v>1818</v>
      </c>
      <c r="E54" s="355" t="s">
        <v>1819</v>
      </c>
      <c r="F54" s="355">
        <v>338</v>
      </c>
      <c r="G54" s="355">
        <v>28</v>
      </c>
      <c r="H54" s="355">
        <v>147</v>
      </c>
      <c r="I54" s="355">
        <v>80</v>
      </c>
      <c r="J54" s="355">
        <v>67</v>
      </c>
      <c r="K54" s="355">
        <v>0</v>
      </c>
      <c r="L54" s="355">
        <v>0</v>
      </c>
      <c r="M54" s="355">
        <v>0</v>
      </c>
      <c r="N54" s="355">
        <v>0</v>
      </c>
      <c r="O54" s="355">
        <v>0</v>
      </c>
      <c r="P54" s="355">
        <v>0</v>
      </c>
      <c r="Q54" s="355">
        <v>0</v>
      </c>
      <c r="R54" s="355">
        <v>0</v>
      </c>
      <c r="S54" s="355">
        <v>0</v>
      </c>
      <c r="T54" s="355">
        <v>30</v>
      </c>
      <c r="U54" s="355">
        <v>0</v>
      </c>
      <c r="V54" s="355">
        <f t="shared" si="0"/>
        <v>30</v>
      </c>
      <c r="W54" s="355">
        <v>0</v>
      </c>
      <c r="X54" s="355">
        <v>30</v>
      </c>
      <c r="Y54" s="358"/>
      <c r="Z54" s="358">
        <v>0</v>
      </c>
      <c r="AA54" s="366"/>
      <c r="AB54" s="363"/>
      <c r="AC54" s="375">
        <v>0</v>
      </c>
      <c r="AD54" s="375">
        <v>0</v>
      </c>
      <c r="AE54" s="375">
        <v>0</v>
      </c>
      <c r="AF54" s="375">
        <v>0</v>
      </c>
      <c r="AG54" s="375">
        <v>0</v>
      </c>
      <c r="AH54" s="358"/>
      <c r="AI54" s="358"/>
      <c r="AJ54" s="358"/>
      <c r="AK54" s="447"/>
      <c r="AL54" s="447"/>
      <c r="AM54" s="358"/>
      <c r="AN54" s="375" t="s">
        <v>7009</v>
      </c>
      <c r="AO54" s="463">
        <v>45317</v>
      </c>
      <c r="AP54" s="597" t="s">
        <v>7053</v>
      </c>
      <c r="AQ54" s="375" t="s">
        <v>7054</v>
      </c>
      <c r="AR54" s="375" t="s">
        <v>4293</v>
      </c>
      <c r="AS54" s="597">
        <v>9829989738</v>
      </c>
      <c r="AT54" s="358"/>
      <c r="AU54" s="358"/>
      <c r="AV54" s="358"/>
      <c r="AW54" s="358"/>
      <c r="AX54" s="358"/>
      <c r="AY54" s="358"/>
      <c r="AZ54" s="358"/>
      <c r="BA54" s="363" t="s">
        <v>4277</v>
      </c>
      <c r="BB54" s="363">
        <v>0</v>
      </c>
      <c r="BC54" s="363">
        <v>0</v>
      </c>
      <c r="BD54" s="363" t="s">
        <v>4277</v>
      </c>
      <c r="BE54" s="597">
        <v>0</v>
      </c>
      <c r="BF54" s="597">
        <v>0</v>
      </c>
      <c r="BG54" s="355"/>
      <c r="BH54" s="355"/>
      <c r="BI54" s="355"/>
    </row>
    <row r="55" spans="1:61">
      <c r="A55" s="355" t="s">
        <v>23</v>
      </c>
      <c r="B55" s="355" t="s">
        <v>1734</v>
      </c>
      <c r="C55" s="356" t="s">
        <v>1815</v>
      </c>
      <c r="D55" s="355" t="s">
        <v>1820</v>
      </c>
      <c r="E55" s="355" t="s">
        <v>1821</v>
      </c>
      <c r="F55" s="355">
        <v>462.07</v>
      </c>
      <c r="G55" s="355">
        <v>83</v>
      </c>
      <c r="H55" s="355">
        <v>448</v>
      </c>
      <c r="I55" s="355">
        <v>222</v>
      </c>
      <c r="J55" s="355">
        <v>226</v>
      </c>
      <c r="K55" s="355">
        <v>0</v>
      </c>
      <c r="L55" s="355">
        <v>0</v>
      </c>
      <c r="M55" s="355">
        <v>0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0</v>
      </c>
      <c r="T55" s="355">
        <v>20.03</v>
      </c>
      <c r="U55" s="355">
        <v>0</v>
      </c>
      <c r="V55" s="355">
        <f t="shared" si="0"/>
        <v>20.03</v>
      </c>
      <c r="W55" s="355">
        <v>0</v>
      </c>
      <c r="X55" s="355">
        <v>20.03</v>
      </c>
      <c r="Y55" s="358"/>
      <c r="Z55" s="358">
        <v>544</v>
      </c>
      <c r="AA55" s="366"/>
      <c r="AB55" s="363"/>
      <c r="AC55" s="375">
        <v>0.5423</v>
      </c>
      <c r="AD55" s="375">
        <v>0</v>
      </c>
      <c r="AE55" s="375">
        <v>0.5423</v>
      </c>
      <c r="AF55" s="375">
        <v>0</v>
      </c>
      <c r="AG55" s="375">
        <v>0</v>
      </c>
      <c r="AH55" s="358"/>
      <c r="AI55" s="358"/>
      <c r="AJ55" s="358"/>
      <c r="AK55" s="447"/>
      <c r="AL55" s="447"/>
      <c r="AM55" s="358"/>
      <c r="AN55" s="375" t="s">
        <v>7009</v>
      </c>
      <c r="AO55" s="463">
        <v>45317</v>
      </c>
      <c r="AP55" s="597" t="s">
        <v>7051</v>
      </c>
      <c r="AQ55" s="375" t="s">
        <v>7052</v>
      </c>
      <c r="AR55" s="375" t="s">
        <v>4274</v>
      </c>
      <c r="AS55" s="597">
        <v>7742761401</v>
      </c>
      <c r="AT55" s="358"/>
      <c r="AU55" s="358"/>
      <c r="AV55" s="358"/>
      <c r="AW55" s="358"/>
      <c r="AX55" s="358"/>
      <c r="AY55" s="358"/>
      <c r="AZ55" s="358"/>
      <c r="BA55" s="363" t="s">
        <v>4277</v>
      </c>
      <c r="BB55" s="363">
        <v>0</v>
      </c>
      <c r="BC55" s="363">
        <v>0</v>
      </c>
      <c r="BD55" s="363" t="s">
        <v>4277</v>
      </c>
      <c r="BE55" s="597">
        <v>0.5423</v>
      </c>
      <c r="BF55" s="597">
        <v>0.5423</v>
      </c>
      <c r="BG55" s="355"/>
      <c r="BH55" s="355"/>
      <c r="BI55" s="355"/>
    </row>
    <row r="56" spans="1:61">
      <c r="A56" s="355" t="s">
        <v>23</v>
      </c>
      <c r="B56" s="355" t="s">
        <v>1734</v>
      </c>
      <c r="C56" s="356" t="s">
        <v>1815</v>
      </c>
      <c r="D56" s="355" t="s">
        <v>1822</v>
      </c>
      <c r="E56" s="355" t="s">
        <v>1823</v>
      </c>
      <c r="F56" s="355">
        <v>367.8</v>
      </c>
      <c r="G56" s="355">
        <v>93</v>
      </c>
      <c r="H56" s="355">
        <v>597</v>
      </c>
      <c r="I56" s="355">
        <v>293</v>
      </c>
      <c r="J56" s="355">
        <v>304</v>
      </c>
      <c r="K56" s="355">
        <v>0</v>
      </c>
      <c r="L56" s="355">
        <v>0</v>
      </c>
      <c r="M56" s="355">
        <v>0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0</v>
      </c>
      <c r="T56" s="355">
        <v>7.8</v>
      </c>
      <c r="U56" s="355">
        <v>0</v>
      </c>
      <c r="V56" s="355">
        <f t="shared" si="0"/>
        <v>7.8</v>
      </c>
      <c r="W56" s="355">
        <v>0</v>
      </c>
      <c r="X56" s="355">
        <v>7.8</v>
      </c>
      <c r="Y56" s="358"/>
      <c r="Z56" s="358">
        <v>654</v>
      </c>
      <c r="AA56" s="366"/>
      <c r="AB56" s="363"/>
      <c r="AC56" s="375">
        <v>0.34799999999999998</v>
      </c>
      <c r="AD56" s="375">
        <v>0</v>
      </c>
      <c r="AE56" s="375">
        <v>0.34799999999999998</v>
      </c>
      <c r="AF56" s="375">
        <v>0</v>
      </c>
      <c r="AG56" s="375">
        <v>0</v>
      </c>
      <c r="AH56" s="358"/>
      <c r="AI56" s="358"/>
      <c r="AJ56" s="358"/>
      <c r="AK56" s="447"/>
      <c r="AL56" s="447"/>
      <c r="AM56" s="358"/>
      <c r="AN56" s="375" t="s">
        <v>7009</v>
      </c>
      <c r="AO56" s="463">
        <v>45317</v>
      </c>
      <c r="AP56" s="597" t="s">
        <v>7050</v>
      </c>
      <c r="AQ56" s="375" t="s">
        <v>4589</v>
      </c>
      <c r="AR56" s="375" t="s">
        <v>4293</v>
      </c>
      <c r="AS56" s="597">
        <v>8890191172</v>
      </c>
      <c r="AT56" s="358"/>
      <c r="AU56" s="358"/>
      <c r="AV56" s="358"/>
      <c r="AW56" s="358"/>
      <c r="AX56" s="358"/>
      <c r="AY56" s="358"/>
      <c r="AZ56" s="358"/>
      <c r="BA56" s="363" t="s">
        <v>4277</v>
      </c>
      <c r="BB56" s="363">
        <v>0</v>
      </c>
      <c r="BC56" s="363">
        <v>0</v>
      </c>
      <c r="BD56" s="363" t="s">
        <v>4277</v>
      </c>
      <c r="BE56" s="597">
        <v>0.34799999999999998</v>
      </c>
      <c r="BF56" s="597">
        <v>0.34799999999999998</v>
      </c>
      <c r="BG56" s="355"/>
      <c r="BH56" s="355"/>
      <c r="BI56" s="355"/>
    </row>
    <row r="57" spans="1:61">
      <c r="A57" s="355" t="s">
        <v>23</v>
      </c>
      <c r="B57" s="355" t="s">
        <v>1734</v>
      </c>
      <c r="C57" s="356" t="s">
        <v>1815</v>
      </c>
      <c r="D57" s="355" t="s">
        <v>1824</v>
      </c>
      <c r="E57" s="355" t="s">
        <v>1825</v>
      </c>
      <c r="F57" s="355">
        <v>770.08</v>
      </c>
      <c r="G57" s="355">
        <v>71</v>
      </c>
      <c r="H57" s="355">
        <v>493</v>
      </c>
      <c r="I57" s="355">
        <v>249</v>
      </c>
      <c r="J57" s="355">
        <v>244</v>
      </c>
      <c r="K57" s="355">
        <v>0</v>
      </c>
      <c r="L57" s="355">
        <v>0</v>
      </c>
      <c r="M57" s="355">
        <v>0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0</v>
      </c>
      <c r="T57" s="355">
        <v>19.079999999999998</v>
      </c>
      <c r="U57" s="355">
        <v>0</v>
      </c>
      <c r="V57" s="355">
        <f t="shared" si="0"/>
        <v>19.079999999999998</v>
      </c>
      <c r="W57" s="355">
        <v>0</v>
      </c>
      <c r="X57" s="355">
        <v>19.079999999999998</v>
      </c>
      <c r="Y57" s="358"/>
      <c r="Z57" s="375" t="s">
        <v>7042</v>
      </c>
      <c r="AA57" s="366"/>
      <c r="AB57" s="363"/>
      <c r="AC57" s="375">
        <v>1.6025</v>
      </c>
      <c r="AD57" s="375">
        <v>0</v>
      </c>
      <c r="AE57" s="375">
        <v>1.6025</v>
      </c>
      <c r="AF57" s="358">
        <v>0</v>
      </c>
      <c r="AG57" s="358">
        <v>0</v>
      </c>
      <c r="AH57" s="358"/>
      <c r="AI57" s="358"/>
      <c r="AJ57" s="358"/>
      <c r="AK57" s="447"/>
      <c r="AL57" s="447"/>
      <c r="AM57" s="358"/>
      <c r="AN57" s="375" t="s">
        <v>7009</v>
      </c>
      <c r="AO57" s="463">
        <v>45317</v>
      </c>
      <c r="AP57" s="597" t="s">
        <v>7041</v>
      </c>
      <c r="AQ57" s="375" t="s">
        <v>7043</v>
      </c>
      <c r="AR57" s="375" t="s">
        <v>4293</v>
      </c>
      <c r="AS57" s="597">
        <v>9950171141</v>
      </c>
      <c r="AT57" s="358"/>
      <c r="AU57" s="358"/>
      <c r="AV57" s="358"/>
      <c r="AW57" s="358"/>
      <c r="AX57" s="358"/>
      <c r="AY57" s="358"/>
      <c r="AZ57" s="358"/>
      <c r="BA57" s="363" t="s">
        <v>4277</v>
      </c>
      <c r="BB57" s="363">
        <v>0</v>
      </c>
      <c r="BC57" s="363">
        <v>0</v>
      </c>
      <c r="BD57" s="363" t="s">
        <v>4277</v>
      </c>
      <c r="BE57" s="597">
        <v>1.6025</v>
      </c>
      <c r="BF57" s="447"/>
      <c r="BG57" s="355"/>
      <c r="BH57" s="355"/>
      <c r="BI57" s="355"/>
    </row>
    <row r="58" spans="1:61">
      <c r="A58" s="355" t="s">
        <v>23</v>
      </c>
      <c r="B58" s="355" t="s">
        <v>1734</v>
      </c>
      <c r="C58" s="356" t="s">
        <v>1815</v>
      </c>
      <c r="D58" s="355" t="s">
        <v>1826</v>
      </c>
      <c r="E58" s="355" t="s">
        <v>1827</v>
      </c>
      <c r="F58" s="355">
        <v>916.3</v>
      </c>
      <c r="G58" s="355">
        <v>119</v>
      </c>
      <c r="H58" s="355">
        <v>789</v>
      </c>
      <c r="I58" s="355">
        <v>403</v>
      </c>
      <c r="J58" s="355">
        <v>386</v>
      </c>
      <c r="K58" s="355">
        <v>251</v>
      </c>
      <c r="L58" s="355">
        <v>133</v>
      </c>
      <c r="M58" s="355">
        <v>118</v>
      </c>
      <c r="N58" s="355">
        <v>0</v>
      </c>
      <c r="O58" s="355">
        <v>0</v>
      </c>
      <c r="P58" s="355">
        <v>0</v>
      </c>
      <c r="Q58" s="355">
        <v>0</v>
      </c>
      <c r="R58" s="355">
        <v>0</v>
      </c>
      <c r="S58" s="355">
        <v>0</v>
      </c>
      <c r="T58" s="355">
        <v>28.7</v>
      </c>
      <c r="U58" s="355">
        <v>0</v>
      </c>
      <c r="V58" s="355">
        <f t="shared" si="0"/>
        <v>28.7</v>
      </c>
      <c r="W58" s="355">
        <v>0</v>
      </c>
      <c r="X58" s="355">
        <v>28.7</v>
      </c>
      <c r="Y58" s="284" t="s">
        <v>7044</v>
      </c>
      <c r="Z58" s="375" t="s">
        <v>7045</v>
      </c>
      <c r="AA58" s="366"/>
      <c r="AB58" s="363"/>
      <c r="AC58" s="375">
        <v>5.3498999999999999</v>
      </c>
      <c r="AD58" s="375">
        <v>0</v>
      </c>
      <c r="AE58" s="375">
        <v>5.3498999999999999</v>
      </c>
      <c r="AF58" s="375">
        <v>0</v>
      </c>
      <c r="AG58" s="375">
        <v>0</v>
      </c>
      <c r="AH58" s="358" t="s">
        <v>4682</v>
      </c>
      <c r="AI58" s="358" t="s">
        <v>4007</v>
      </c>
      <c r="AJ58" s="358"/>
      <c r="AK58" s="648" t="s">
        <v>7046</v>
      </c>
      <c r="AL58" s="447">
        <v>26.03</v>
      </c>
      <c r="AM58" s="358"/>
      <c r="AN58" s="375" t="s">
        <v>7009</v>
      </c>
      <c r="AO58" s="463">
        <v>45317</v>
      </c>
      <c r="AP58" s="597" t="s">
        <v>4807</v>
      </c>
      <c r="AQ58" s="375" t="s">
        <v>7047</v>
      </c>
      <c r="AR58" s="375" t="s">
        <v>4274</v>
      </c>
      <c r="AS58" s="597">
        <v>7665948710</v>
      </c>
      <c r="AT58" s="358"/>
      <c r="AU58" s="358"/>
      <c r="AV58" s="358"/>
      <c r="AW58" s="358"/>
      <c r="AX58" s="358"/>
      <c r="AY58" s="358"/>
      <c r="AZ58" s="358"/>
      <c r="BA58" s="363" t="s">
        <v>4277</v>
      </c>
      <c r="BB58" s="363">
        <v>5</v>
      </c>
      <c r="BC58" s="363">
        <v>0</v>
      </c>
      <c r="BD58" s="363" t="s">
        <v>4277</v>
      </c>
      <c r="BE58" s="597">
        <v>5.3498999999999999</v>
      </c>
      <c r="BF58" s="447">
        <v>1.3499000000000001</v>
      </c>
      <c r="BG58" s="355"/>
      <c r="BH58" s="355"/>
      <c r="BI58" s="355"/>
    </row>
    <row r="59" spans="1:61">
      <c r="A59" s="355" t="s">
        <v>23</v>
      </c>
      <c r="B59" s="355" t="s">
        <v>1734</v>
      </c>
      <c r="C59" s="356" t="s">
        <v>1828</v>
      </c>
      <c r="D59" s="357" t="s">
        <v>1829</v>
      </c>
      <c r="E59" s="355" t="s">
        <v>1830</v>
      </c>
      <c r="F59" s="355">
        <v>2038</v>
      </c>
      <c r="G59" s="355">
        <v>930</v>
      </c>
      <c r="H59" s="355">
        <v>5648</v>
      </c>
      <c r="I59" s="355">
        <v>2916</v>
      </c>
      <c r="J59" s="355">
        <v>2732</v>
      </c>
      <c r="K59" s="355">
        <v>1079</v>
      </c>
      <c r="L59" s="355">
        <v>549</v>
      </c>
      <c r="M59" s="355">
        <v>530</v>
      </c>
      <c r="N59" s="355">
        <v>228</v>
      </c>
      <c r="O59" s="355">
        <v>114</v>
      </c>
      <c r="P59" s="355">
        <v>114</v>
      </c>
      <c r="Q59" s="355">
        <v>0</v>
      </c>
      <c r="R59" s="355">
        <v>45</v>
      </c>
      <c r="S59" s="355">
        <v>1</v>
      </c>
      <c r="T59" s="355">
        <v>123</v>
      </c>
      <c r="U59" s="355">
        <v>90</v>
      </c>
      <c r="V59" s="355">
        <f t="shared" si="0"/>
        <v>258</v>
      </c>
      <c r="W59" s="355">
        <v>18</v>
      </c>
      <c r="X59" s="355">
        <v>259</v>
      </c>
      <c r="Y59" s="648" t="s">
        <v>6022</v>
      </c>
      <c r="Z59" s="363" t="s">
        <v>6024</v>
      </c>
      <c r="AA59" s="363">
        <v>26.202200000000001</v>
      </c>
      <c r="AB59" s="363">
        <v>72.860699999999994</v>
      </c>
      <c r="AC59" s="363">
        <v>28.35</v>
      </c>
      <c r="AD59" s="363">
        <v>0.22</v>
      </c>
      <c r="AE59" s="363">
        <v>28.13</v>
      </c>
      <c r="AF59" s="358"/>
      <c r="AG59" s="358"/>
      <c r="AH59" s="447" t="s">
        <v>4269</v>
      </c>
      <c r="AI59" s="447" t="s">
        <v>4280</v>
      </c>
      <c r="AJ59" s="355"/>
      <c r="AK59" s="648" t="s">
        <v>6025</v>
      </c>
      <c r="AL59" s="447">
        <v>12.47</v>
      </c>
      <c r="AM59" s="358"/>
      <c r="AN59" s="358" t="s">
        <v>4272</v>
      </c>
      <c r="AO59" s="463">
        <v>45201</v>
      </c>
      <c r="AP59" s="447" t="s">
        <v>6023</v>
      </c>
      <c r="AQ59" s="447" t="s">
        <v>4865</v>
      </c>
      <c r="AR59" s="358" t="s">
        <v>4274</v>
      </c>
      <c r="AS59" s="447">
        <v>8003886269</v>
      </c>
      <c r="AT59" s="358"/>
      <c r="AU59" s="358"/>
      <c r="AV59" s="358" t="s">
        <v>4276</v>
      </c>
      <c r="AW59" s="358" t="s">
        <v>4276</v>
      </c>
      <c r="AX59" s="358" t="s">
        <v>4276</v>
      </c>
      <c r="AY59" s="358" t="s">
        <v>4276</v>
      </c>
      <c r="AZ59" s="358" t="s">
        <v>4276</v>
      </c>
      <c r="BA59" s="363" t="s">
        <v>4277</v>
      </c>
      <c r="BB59" s="460">
        <v>12</v>
      </c>
      <c r="BC59" s="363">
        <v>0</v>
      </c>
      <c r="BD59" s="363" t="s">
        <v>4277</v>
      </c>
      <c r="BE59" s="447">
        <v>28.35</v>
      </c>
      <c r="BF59" s="447">
        <v>16.350000000000001</v>
      </c>
      <c r="BG59" s="355"/>
      <c r="BH59" s="355"/>
      <c r="BI59" s="355"/>
    </row>
    <row r="60" spans="1:61">
      <c r="A60" s="355" t="s">
        <v>23</v>
      </c>
      <c r="B60" s="355" t="s">
        <v>1734</v>
      </c>
      <c r="C60" s="356" t="s">
        <v>1828</v>
      </c>
      <c r="D60" s="355" t="s">
        <v>1831</v>
      </c>
      <c r="E60" s="355" t="s">
        <v>1832</v>
      </c>
      <c r="F60" s="355">
        <v>986</v>
      </c>
      <c r="G60" s="355">
        <v>166</v>
      </c>
      <c r="H60" s="355">
        <v>1286</v>
      </c>
      <c r="I60" s="355">
        <v>653</v>
      </c>
      <c r="J60" s="355">
        <v>633</v>
      </c>
      <c r="K60" s="355">
        <v>0</v>
      </c>
      <c r="L60" s="355">
        <v>0</v>
      </c>
      <c r="M60" s="355">
        <v>0</v>
      </c>
      <c r="N60" s="355">
        <v>0</v>
      </c>
      <c r="O60" s="355">
        <v>0</v>
      </c>
      <c r="P60" s="355">
        <v>0</v>
      </c>
      <c r="Q60" s="355">
        <v>0</v>
      </c>
      <c r="R60" s="355">
        <v>30</v>
      </c>
      <c r="S60" s="355">
        <v>0</v>
      </c>
      <c r="T60" s="355">
        <v>60</v>
      </c>
      <c r="U60" s="355">
        <v>40</v>
      </c>
      <c r="V60" s="355">
        <f t="shared" si="0"/>
        <v>130</v>
      </c>
      <c r="W60" s="355">
        <v>4</v>
      </c>
      <c r="X60" s="355">
        <v>130</v>
      </c>
      <c r="Y60" s="447"/>
      <c r="Z60" s="363">
        <v>0</v>
      </c>
      <c r="AA60" s="363">
        <v>0</v>
      </c>
      <c r="AB60" s="363">
        <v>0</v>
      </c>
      <c r="AC60" s="363">
        <v>0</v>
      </c>
      <c r="AD60" s="363">
        <v>0</v>
      </c>
      <c r="AE60" s="363">
        <v>0</v>
      </c>
      <c r="AF60" s="358"/>
      <c r="AG60" s="358"/>
      <c r="AH60" s="447">
        <v>0</v>
      </c>
      <c r="AI60" s="447">
        <v>0</v>
      </c>
      <c r="AJ60" s="355"/>
      <c r="AK60" s="447">
        <v>0</v>
      </c>
      <c r="AL60" s="447"/>
      <c r="AM60" s="358"/>
      <c r="AN60" s="358" t="s">
        <v>4272</v>
      </c>
      <c r="AO60" s="463">
        <v>45201</v>
      </c>
      <c r="AP60" s="447" t="s">
        <v>6031</v>
      </c>
      <c r="AQ60" s="447" t="s">
        <v>6032</v>
      </c>
      <c r="AR60" s="358" t="s">
        <v>4274</v>
      </c>
      <c r="AS60" s="447">
        <v>8619114696</v>
      </c>
      <c r="AT60" s="358"/>
      <c r="AU60" s="358"/>
      <c r="AV60" s="358" t="s">
        <v>4276</v>
      </c>
      <c r="AW60" s="358" t="s">
        <v>4276</v>
      </c>
      <c r="AX60" s="358" t="s">
        <v>4276</v>
      </c>
      <c r="AY60" s="358" t="s">
        <v>4276</v>
      </c>
      <c r="AZ60" s="358" t="s">
        <v>4276</v>
      </c>
      <c r="BA60" s="363" t="s">
        <v>4277</v>
      </c>
      <c r="BB60" s="460">
        <v>0</v>
      </c>
      <c r="BC60" s="363">
        <v>0</v>
      </c>
      <c r="BD60" s="363" t="s">
        <v>4277</v>
      </c>
      <c r="BE60" s="447">
        <v>0</v>
      </c>
      <c r="BF60" s="447">
        <v>0</v>
      </c>
      <c r="BG60" s="355"/>
      <c r="BH60" s="355"/>
      <c r="BI60" s="355"/>
    </row>
    <row r="61" spans="1:61">
      <c r="A61" s="355" t="s">
        <v>23</v>
      </c>
      <c r="B61" s="355" t="s">
        <v>1734</v>
      </c>
      <c r="C61" s="356" t="s">
        <v>1828</v>
      </c>
      <c r="D61" s="355" t="s">
        <v>1833</v>
      </c>
      <c r="E61" s="355" t="s">
        <v>1834</v>
      </c>
      <c r="F61" s="355">
        <v>266</v>
      </c>
      <c r="G61" s="355">
        <v>63</v>
      </c>
      <c r="H61" s="355">
        <v>400</v>
      </c>
      <c r="I61" s="355">
        <v>198</v>
      </c>
      <c r="J61" s="355">
        <v>202</v>
      </c>
      <c r="K61" s="355">
        <v>0</v>
      </c>
      <c r="L61" s="355">
        <v>0</v>
      </c>
      <c r="M61" s="355">
        <v>0</v>
      </c>
      <c r="N61" s="355">
        <v>7</v>
      </c>
      <c r="O61" s="355">
        <v>4</v>
      </c>
      <c r="P61" s="355">
        <v>3</v>
      </c>
      <c r="Q61" s="355">
        <v>0</v>
      </c>
      <c r="R61" s="355">
        <v>12</v>
      </c>
      <c r="S61" s="355">
        <v>0</v>
      </c>
      <c r="T61" s="355">
        <v>37</v>
      </c>
      <c r="U61" s="355">
        <v>10</v>
      </c>
      <c r="V61" s="355">
        <f t="shared" si="0"/>
        <v>59</v>
      </c>
      <c r="W61" s="355">
        <v>5</v>
      </c>
      <c r="X61" s="355">
        <v>59</v>
      </c>
      <c r="Y61" s="440"/>
      <c r="Z61" s="439">
        <v>0</v>
      </c>
      <c r="AA61" s="439">
        <v>0</v>
      </c>
      <c r="AB61" s="439">
        <v>0</v>
      </c>
      <c r="AC61" s="439">
        <v>0</v>
      </c>
      <c r="AD61" s="439">
        <v>0</v>
      </c>
      <c r="AE61" s="439">
        <v>0</v>
      </c>
      <c r="AF61" s="440"/>
      <c r="AG61" s="440"/>
      <c r="AH61" s="438">
        <v>0</v>
      </c>
      <c r="AI61" s="438">
        <v>0</v>
      </c>
      <c r="AJ61" s="355"/>
      <c r="AK61" s="438">
        <v>0</v>
      </c>
      <c r="AL61" s="438"/>
      <c r="AM61" s="440"/>
      <c r="AN61" s="440" t="s">
        <v>4272</v>
      </c>
      <c r="AO61" s="638">
        <v>45201</v>
      </c>
      <c r="AP61" s="438" t="s">
        <v>6037</v>
      </c>
      <c r="AQ61" s="438" t="s">
        <v>6038</v>
      </c>
      <c r="AR61" s="440" t="s">
        <v>4274</v>
      </c>
      <c r="AS61" s="438">
        <v>9079162870</v>
      </c>
      <c r="AT61" s="440"/>
      <c r="AU61" s="440"/>
      <c r="AV61" s="440" t="s">
        <v>4276</v>
      </c>
      <c r="AW61" s="440" t="s">
        <v>4272</v>
      </c>
      <c r="AX61" s="440" t="s">
        <v>4276</v>
      </c>
      <c r="AY61" s="440" t="s">
        <v>4276</v>
      </c>
      <c r="AZ61" s="440" t="s">
        <v>4276</v>
      </c>
      <c r="BA61" s="439" t="s">
        <v>4277</v>
      </c>
      <c r="BB61" s="639">
        <v>0</v>
      </c>
      <c r="BC61" s="439">
        <v>0</v>
      </c>
      <c r="BD61" s="439" t="s">
        <v>4277</v>
      </c>
      <c r="BE61" s="438">
        <v>0</v>
      </c>
      <c r="BF61" s="438">
        <v>0</v>
      </c>
      <c r="BG61" s="355"/>
      <c r="BH61" s="355"/>
      <c r="BI61" s="355"/>
    </row>
    <row r="62" spans="1:61">
      <c r="A62" s="355" t="s">
        <v>23</v>
      </c>
      <c r="B62" s="355" t="s">
        <v>1734</v>
      </c>
      <c r="C62" s="356" t="s">
        <v>1828</v>
      </c>
      <c r="D62" s="355" t="s">
        <v>1835</v>
      </c>
      <c r="E62" s="355" t="s">
        <v>1836</v>
      </c>
      <c r="F62" s="355">
        <v>97</v>
      </c>
      <c r="G62" s="355">
        <v>45</v>
      </c>
      <c r="H62" s="355">
        <v>293</v>
      </c>
      <c r="I62" s="355">
        <v>147</v>
      </c>
      <c r="J62" s="355">
        <v>146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4</v>
      </c>
      <c r="S62" s="355">
        <v>0</v>
      </c>
      <c r="T62" s="355">
        <v>1</v>
      </c>
      <c r="U62" s="355">
        <v>1</v>
      </c>
      <c r="V62" s="355">
        <f t="shared" si="0"/>
        <v>6</v>
      </c>
      <c r="W62" s="355">
        <v>0</v>
      </c>
      <c r="X62" s="355">
        <v>6</v>
      </c>
      <c r="Y62" s="648" t="s">
        <v>6033</v>
      </c>
      <c r="Z62" s="363" t="s">
        <v>6034</v>
      </c>
      <c r="AA62" s="363">
        <v>26.162500000000001</v>
      </c>
      <c r="AB62" s="363">
        <v>72.817499999999995</v>
      </c>
      <c r="AC62" s="363">
        <v>9.57</v>
      </c>
      <c r="AD62" s="363">
        <v>0</v>
      </c>
      <c r="AE62" s="363">
        <v>9.57</v>
      </c>
      <c r="AF62" s="358"/>
      <c r="AG62" s="358"/>
      <c r="AH62" s="447" t="s">
        <v>4269</v>
      </c>
      <c r="AI62" s="447" t="s">
        <v>4327</v>
      </c>
      <c r="AJ62" s="355"/>
      <c r="AK62" s="648" t="s">
        <v>6035</v>
      </c>
      <c r="AL62" s="447">
        <v>20.239999999999998</v>
      </c>
      <c r="AM62" s="358"/>
      <c r="AN62" s="358" t="s">
        <v>4272</v>
      </c>
      <c r="AO62" s="463">
        <v>45201</v>
      </c>
      <c r="AP62" s="447" t="s">
        <v>6036</v>
      </c>
      <c r="AQ62" s="447" t="s">
        <v>4490</v>
      </c>
      <c r="AR62" s="358" t="s">
        <v>4274</v>
      </c>
      <c r="AS62" s="447">
        <v>8769811329</v>
      </c>
      <c r="AT62" s="358"/>
      <c r="AU62" s="358"/>
      <c r="AV62" s="358" t="s">
        <v>4276</v>
      </c>
      <c r="AW62" s="358" t="s">
        <v>4276</v>
      </c>
      <c r="AX62" s="358" t="s">
        <v>4276</v>
      </c>
      <c r="AY62" s="358" t="s">
        <v>4276</v>
      </c>
      <c r="AZ62" s="358" t="s">
        <v>4272</v>
      </c>
      <c r="BA62" s="363" t="s">
        <v>4277</v>
      </c>
      <c r="BB62" s="460">
        <v>5</v>
      </c>
      <c r="BC62" s="363">
        <v>0</v>
      </c>
      <c r="BD62" s="363" t="s">
        <v>4277</v>
      </c>
      <c r="BE62" s="447">
        <v>9.57</v>
      </c>
      <c r="BF62" s="447">
        <v>4.57</v>
      </c>
      <c r="BG62" s="355"/>
      <c r="BH62" s="355"/>
      <c r="BI62" s="355"/>
    </row>
    <row r="63" spans="1:61">
      <c r="A63" s="355" t="s">
        <v>23</v>
      </c>
      <c r="B63" s="355" t="s">
        <v>1734</v>
      </c>
      <c r="C63" s="356" t="s">
        <v>1828</v>
      </c>
      <c r="D63" s="355" t="s">
        <v>1837</v>
      </c>
      <c r="E63" s="355" t="s">
        <v>1838</v>
      </c>
      <c r="F63" s="355">
        <v>783</v>
      </c>
      <c r="G63" s="355">
        <v>57</v>
      </c>
      <c r="H63" s="355">
        <v>431</v>
      </c>
      <c r="I63" s="355">
        <v>225</v>
      </c>
      <c r="J63" s="355">
        <v>206</v>
      </c>
      <c r="K63" s="355">
        <v>0</v>
      </c>
      <c r="L63" s="355">
        <v>0</v>
      </c>
      <c r="M63" s="355">
        <v>0</v>
      </c>
      <c r="N63" s="355">
        <v>0</v>
      </c>
      <c r="O63" s="355">
        <v>0</v>
      </c>
      <c r="P63" s="355">
        <v>0</v>
      </c>
      <c r="Q63" s="355">
        <v>0</v>
      </c>
      <c r="R63" s="355">
        <v>15</v>
      </c>
      <c r="S63" s="355">
        <v>0</v>
      </c>
      <c r="T63" s="355">
        <v>21</v>
      </c>
      <c r="U63" s="355">
        <v>5</v>
      </c>
      <c r="V63" s="355">
        <f t="shared" si="0"/>
        <v>41</v>
      </c>
      <c r="W63" s="355">
        <v>21</v>
      </c>
      <c r="X63" s="355">
        <v>41</v>
      </c>
      <c r="Y63" s="648" t="s">
        <v>6026</v>
      </c>
      <c r="Z63" s="452">
        <v>29155411</v>
      </c>
      <c r="AA63" s="363">
        <v>0</v>
      </c>
      <c r="AB63" s="363">
        <v>0</v>
      </c>
      <c r="AC63" s="363">
        <v>24.63</v>
      </c>
      <c r="AD63" s="363">
        <v>0</v>
      </c>
      <c r="AE63" s="363">
        <v>24.63</v>
      </c>
      <c r="AF63" s="358"/>
      <c r="AG63" s="358"/>
      <c r="AH63" s="447" t="s">
        <v>4269</v>
      </c>
      <c r="AI63" s="447" t="s">
        <v>6028</v>
      </c>
      <c r="AJ63" s="355"/>
      <c r="AK63" s="648" t="s">
        <v>6029</v>
      </c>
      <c r="AL63" s="447">
        <v>12.53</v>
      </c>
      <c r="AM63" s="358"/>
      <c r="AN63" s="358" t="s">
        <v>4272</v>
      </c>
      <c r="AO63" s="463">
        <v>45201</v>
      </c>
      <c r="AP63" s="447" t="s">
        <v>6027</v>
      </c>
      <c r="AQ63" s="447" t="s">
        <v>6030</v>
      </c>
      <c r="AR63" s="358" t="s">
        <v>4274</v>
      </c>
      <c r="AS63" s="447">
        <v>9680973541</v>
      </c>
      <c r="AT63" s="358"/>
      <c r="AU63" s="358"/>
      <c r="AV63" s="358" t="s">
        <v>4276</v>
      </c>
      <c r="AW63" s="358" t="s">
        <v>4276</v>
      </c>
      <c r="AX63" s="358" t="s">
        <v>4276</v>
      </c>
      <c r="AY63" s="358" t="s">
        <v>4276</v>
      </c>
      <c r="AZ63" s="358" t="s">
        <v>4276</v>
      </c>
      <c r="BA63" s="363" t="s">
        <v>4277</v>
      </c>
      <c r="BB63" s="460">
        <v>12</v>
      </c>
      <c r="BC63" s="363">
        <v>0</v>
      </c>
      <c r="BD63" s="363" t="s">
        <v>4277</v>
      </c>
      <c r="BE63" s="447">
        <v>24.63</v>
      </c>
      <c r="BF63" s="447">
        <v>12.63</v>
      </c>
      <c r="BG63" s="355"/>
      <c r="BH63" s="355"/>
      <c r="BI63" s="355"/>
    </row>
    <row r="64" spans="1:61">
      <c r="A64" s="355" t="s">
        <v>23</v>
      </c>
      <c r="B64" s="355" t="s">
        <v>1734</v>
      </c>
      <c r="C64" s="356" t="s">
        <v>1839</v>
      </c>
      <c r="D64" s="357" t="s">
        <v>1840</v>
      </c>
      <c r="E64" s="355" t="s">
        <v>1841</v>
      </c>
      <c r="F64" s="355">
        <v>1718</v>
      </c>
      <c r="G64" s="355">
        <v>387</v>
      </c>
      <c r="H64" s="355">
        <v>2315</v>
      </c>
      <c r="I64" s="355">
        <v>1206</v>
      </c>
      <c r="J64" s="355">
        <v>1109</v>
      </c>
      <c r="K64" s="355">
        <v>265</v>
      </c>
      <c r="L64" s="355">
        <v>138</v>
      </c>
      <c r="M64" s="355">
        <v>127</v>
      </c>
      <c r="N64" s="355">
        <v>279</v>
      </c>
      <c r="O64" s="355">
        <v>149</v>
      </c>
      <c r="P64" s="355">
        <v>130</v>
      </c>
      <c r="Q64" s="355">
        <v>0</v>
      </c>
      <c r="R64" s="355">
        <v>0</v>
      </c>
      <c r="S64" s="355">
        <v>134</v>
      </c>
      <c r="T64" s="355">
        <v>0</v>
      </c>
      <c r="U64" s="355">
        <v>88</v>
      </c>
      <c r="V64" s="355">
        <f t="shared" si="0"/>
        <v>88</v>
      </c>
      <c r="W64" s="355">
        <v>90</v>
      </c>
      <c r="X64" s="355">
        <v>222</v>
      </c>
      <c r="Y64" s="642" t="s">
        <v>6039</v>
      </c>
      <c r="Z64" s="439" t="s">
        <v>6041</v>
      </c>
      <c r="AA64" s="440">
        <v>26.049492999999998</v>
      </c>
      <c r="AB64" s="440">
        <v>72.812454000000002</v>
      </c>
      <c r="AC64" s="438">
        <v>29.776700000000002</v>
      </c>
      <c r="AD64" s="440">
        <v>29.776700000000002</v>
      </c>
      <c r="AE64" s="440"/>
      <c r="AF64" s="440"/>
      <c r="AG64" s="440"/>
      <c r="AH64" s="438" t="s">
        <v>4682</v>
      </c>
      <c r="AI64" s="438" t="s">
        <v>4280</v>
      </c>
      <c r="AJ64" s="355"/>
      <c r="AK64" s="833" t="s">
        <v>6042</v>
      </c>
      <c r="AL64" s="438">
        <v>12.48</v>
      </c>
      <c r="AM64" s="440"/>
      <c r="AN64" s="440" t="s">
        <v>4272</v>
      </c>
      <c r="AO64" s="638">
        <v>45348</v>
      </c>
      <c r="AP64" s="438" t="s">
        <v>6040</v>
      </c>
      <c r="AQ64" s="438" t="s">
        <v>6043</v>
      </c>
      <c r="AR64" s="440" t="s">
        <v>4274</v>
      </c>
      <c r="AS64" s="438">
        <v>9610851380</v>
      </c>
      <c r="AT64" s="440"/>
      <c r="AU64" s="440"/>
      <c r="AV64" s="440"/>
      <c r="AW64" s="440"/>
      <c r="AX64" s="440"/>
      <c r="AY64" s="440"/>
      <c r="AZ64" s="440"/>
      <c r="BA64" s="439" t="s">
        <v>4277</v>
      </c>
      <c r="BB64" s="639">
        <v>10</v>
      </c>
      <c r="BC64" s="439">
        <v>0</v>
      </c>
      <c r="BD64" s="439" t="s">
        <v>4277</v>
      </c>
      <c r="BE64" s="438">
        <v>29.776700000000002</v>
      </c>
      <c r="BF64" s="438">
        <v>11.7767</v>
      </c>
      <c r="BG64" s="355"/>
      <c r="BH64" s="355"/>
      <c r="BI64" s="355"/>
    </row>
    <row r="65" spans="1:61">
      <c r="A65" s="355" t="s">
        <v>23</v>
      </c>
      <c r="B65" s="355" t="s">
        <v>1734</v>
      </c>
      <c r="C65" s="356" t="s">
        <v>1839</v>
      </c>
      <c r="D65" s="355" t="s">
        <v>1842</v>
      </c>
      <c r="E65" s="355" t="s">
        <v>1843</v>
      </c>
      <c r="F65" s="355">
        <v>337</v>
      </c>
      <c r="G65" s="355">
        <v>102</v>
      </c>
      <c r="H65" s="355">
        <v>516</v>
      </c>
      <c r="I65" s="355">
        <v>261</v>
      </c>
      <c r="J65" s="355">
        <v>255</v>
      </c>
      <c r="K65" s="355">
        <v>0</v>
      </c>
      <c r="L65" s="355">
        <v>0</v>
      </c>
      <c r="M65" s="355">
        <v>0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0</v>
      </c>
      <c r="T65" s="355">
        <v>0</v>
      </c>
      <c r="U65" s="355">
        <v>6</v>
      </c>
      <c r="V65" s="355">
        <f t="shared" si="0"/>
        <v>6</v>
      </c>
      <c r="W65" s="355">
        <v>20</v>
      </c>
      <c r="X65" s="355">
        <v>6</v>
      </c>
      <c r="Y65" s="284" t="s">
        <v>6048</v>
      </c>
      <c r="Z65" s="363" t="s">
        <v>6050</v>
      </c>
      <c r="AA65" s="358">
        <v>26.022074</v>
      </c>
      <c r="AB65" s="358">
        <v>72.807237000000001</v>
      </c>
      <c r="AC65" s="447">
        <v>20.1128</v>
      </c>
      <c r="AD65" s="358"/>
      <c r="AE65" s="358">
        <v>20.1128</v>
      </c>
      <c r="AF65" s="358"/>
      <c r="AG65" s="358"/>
      <c r="AH65" s="447" t="s">
        <v>4682</v>
      </c>
      <c r="AI65" s="447" t="s">
        <v>4270</v>
      </c>
      <c r="AJ65" s="355"/>
      <c r="AK65" s="648" t="s">
        <v>6051</v>
      </c>
      <c r="AL65" s="447">
        <v>12.47</v>
      </c>
      <c r="AM65" s="358"/>
      <c r="AN65" s="358" t="s">
        <v>4272</v>
      </c>
      <c r="AO65" s="463">
        <v>45348</v>
      </c>
      <c r="AP65" s="447" t="s">
        <v>6049</v>
      </c>
      <c r="AQ65" s="447" t="s">
        <v>6052</v>
      </c>
      <c r="AR65" s="358" t="s">
        <v>4293</v>
      </c>
      <c r="AS65" s="447">
        <v>7742991563</v>
      </c>
      <c r="AT65" s="358"/>
      <c r="AU65" s="358"/>
      <c r="AV65" s="358"/>
      <c r="AW65" s="358"/>
      <c r="AX65" s="358"/>
      <c r="AY65" s="358"/>
      <c r="AZ65" s="358"/>
      <c r="BA65" s="363" t="s">
        <v>4277</v>
      </c>
      <c r="BB65" s="460">
        <v>9</v>
      </c>
      <c r="BC65" s="363">
        <v>0</v>
      </c>
      <c r="BD65" s="363" t="s">
        <v>4277</v>
      </c>
      <c r="BE65" s="447">
        <v>20.1128</v>
      </c>
      <c r="BF65" s="447">
        <v>11.1128</v>
      </c>
      <c r="BG65" s="355"/>
      <c r="BH65" s="355"/>
      <c r="BI65" s="355"/>
    </row>
    <row r="66" spans="1:61">
      <c r="A66" s="355" t="s">
        <v>23</v>
      </c>
      <c r="B66" s="355" t="s">
        <v>1734</v>
      </c>
      <c r="C66" s="356" t="s">
        <v>1839</v>
      </c>
      <c r="D66" s="355" t="s">
        <v>843</v>
      </c>
      <c r="E66" s="355" t="s">
        <v>1844</v>
      </c>
      <c r="F66" s="355">
        <v>666</v>
      </c>
      <c r="G66" s="355">
        <v>90</v>
      </c>
      <c r="H66" s="355">
        <v>525</v>
      </c>
      <c r="I66" s="355">
        <v>270</v>
      </c>
      <c r="J66" s="355">
        <v>255</v>
      </c>
      <c r="K66" s="355">
        <v>0</v>
      </c>
      <c r="L66" s="355">
        <v>0</v>
      </c>
      <c r="M66" s="355">
        <v>0</v>
      </c>
      <c r="N66" s="355">
        <v>0</v>
      </c>
      <c r="O66" s="355">
        <v>0</v>
      </c>
      <c r="P66" s="355">
        <v>0</v>
      </c>
      <c r="Q66" s="355">
        <v>0</v>
      </c>
      <c r="R66" s="355">
        <v>12</v>
      </c>
      <c r="S66" s="355">
        <v>26</v>
      </c>
      <c r="T66" s="355">
        <v>0</v>
      </c>
      <c r="U66" s="355">
        <v>29</v>
      </c>
      <c r="V66" s="355">
        <f t="shared" si="0"/>
        <v>41</v>
      </c>
      <c r="W66" s="355">
        <v>40</v>
      </c>
      <c r="X66" s="355">
        <v>67</v>
      </c>
      <c r="Y66" s="358"/>
      <c r="Z66" s="452">
        <v>162164165211</v>
      </c>
      <c r="AA66" s="358"/>
      <c r="AB66" s="358"/>
      <c r="AC66" s="447">
        <v>24.8339</v>
      </c>
      <c r="AD66" s="358">
        <v>10.1091</v>
      </c>
      <c r="AE66" s="358">
        <v>14.754799999999999</v>
      </c>
      <c r="AF66" s="358"/>
      <c r="AG66" s="358"/>
      <c r="AH66" s="447"/>
      <c r="AI66" s="447"/>
      <c r="AJ66" s="355"/>
      <c r="AK66" s="447"/>
      <c r="AL66" s="447"/>
      <c r="AM66" s="358"/>
      <c r="AN66" s="358" t="s">
        <v>4272</v>
      </c>
      <c r="AO66" s="463">
        <v>45348</v>
      </c>
      <c r="AP66" s="447" t="s">
        <v>6058</v>
      </c>
      <c r="AQ66" s="447" t="s">
        <v>6059</v>
      </c>
      <c r="AR66" s="358" t="s">
        <v>4293</v>
      </c>
      <c r="AS66" s="447">
        <v>9829594047</v>
      </c>
      <c r="AT66" s="358"/>
      <c r="AU66" s="358"/>
      <c r="AV66" s="358"/>
      <c r="AW66" s="358"/>
      <c r="AX66" s="358"/>
      <c r="AY66" s="358"/>
      <c r="AZ66" s="358"/>
      <c r="BA66" s="363" t="s">
        <v>4277</v>
      </c>
      <c r="BB66" s="460">
        <v>0</v>
      </c>
      <c r="BC66" s="363">
        <v>0</v>
      </c>
      <c r="BD66" s="363" t="s">
        <v>4277</v>
      </c>
      <c r="BE66" s="447">
        <v>24.8339</v>
      </c>
      <c r="BF66" s="447">
        <v>24.8339</v>
      </c>
      <c r="BG66" s="355"/>
      <c r="BH66" s="355"/>
      <c r="BI66" s="355"/>
    </row>
    <row r="67" spans="1:61">
      <c r="A67" s="355" t="s">
        <v>23</v>
      </c>
      <c r="B67" s="355" t="s">
        <v>1734</v>
      </c>
      <c r="C67" s="356" t="s">
        <v>1839</v>
      </c>
      <c r="D67" s="355" t="s">
        <v>671</v>
      </c>
      <c r="E67" s="355" t="s">
        <v>1845</v>
      </c>
      <c r="F67" s="355">
        <v>198.61</v>
      </c>
      <c r="G67" s="355">
        <v>43</v>
      </c>
      <c r="H67" s="355">
        <v>310</v>
      </c>
      <c r="I67" s="355">
        <v>156</v>
      </c>
      <c r="J67" s="355">
        <v>154</v>
      </c>
      <c r="K67" s="355">
        <v>0</v>
      </c>
      <c r="L67" s="355">
        <v>0</v>
      </c>
      <c r="M67" s="355">
        <v>0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5.5</v>
      </c>
      <c r="T67" s="355">
        <v>0</v>
      </c>
      <c r="U67" s="355">
        <v>0</v>
      </c>
      <c r="V67" s="355">
        <f t="shared" si="0"/>
        <v>0</v>
      </c>
      <c r="W67" s="355">
        <v>0</v>
      </c>
      <c r="X67" s="355">
        <v>5.5</v>
      </c>
      <c r="Y67" s="358"/>
      <c r="Z67" s="452">
        <v>349365</v>
      </c>
      <c r="AA67" s="358"/>
      <c r="AB67" s="358"/>
      <c r="AC67" s="447">
        <v>2.3633999999999999</v>
      </c>
      <c r="AD67" s="358"/>
      <c r="AE67" s="358">
        <v>2.3633999999999999</v>
      </c>
      <c r="AF67" s="358"/>
      <c r="AG67" s="358"/>
      <c r="AH67" s="447"/>
      <c r="AI67" s="447"/>
      <c r="AJ67" s="355"/>
      <c r="AK67" s="447"/>
      <c r="AL67" s="447"/>
      <c r="AM67" s="358"/>
      <c r="AN67" s="358" t="s">
        <v>4272</v>
      </c>
      <c r="AO67" s="463">
        <v>45348</v>
      </c>
      <c r="AP67" s="447" t="s">
        <v>6047</v>
      </c>
      <c r="AQ67" s="447" t="s">
        <v>5898</v>
      </c>
      <c r="AR67" s="358" t="s">
        <v>4274</v>
      </c>
      <c r="AS67" s="447">
        <v>9829893950</v>
      </c>
      <c r="AT67" s="358"/>
      <c r="AU67" s="358"/>
      <c r="AV67" s="358"/>
      <c r="AW67" s="358"/>
      <c r="AX67" s="358"/>
      <c r="AY67" s="358"/>
      <c r="AZ67" s="358"/>
      <c r="BA67" s="363" t="s">
        <v>4277</v>
      </c>
      <c r="BB67" s="460">
        <v>0</v>
      </c>
      <c r="BC67" s="363">
        <v>0</v>
      </c>
      <c r="BD67" s="363" t="s">
        <v>4277</v>
      </c>
      <c r="BE67" s="447">
        <v>2.3633999999999999</v>
      </c>
      <c r="BF67" s="447">
        <v>2.3633999999999999</v>
      </c>
      <c r="BG67" s="355"/>
      <c r="BH67" s="355"/>
      <c r="BI67" s="355"/>
    </row>
    <row r="68" spans="1:61">
      <c r="A68" s="355" t="s">
        <v>23</v>
      </c>
      <c r="B68" s="355" t="s">
        <v>1734</v>
      </c>
      <c r="C68" s="356" t="s">
        <v>1839</v>
      </c>
      <c r="D68" s="355" t="s">
        <v>1846</v>
      </c>
      <c r="E68" s="355" t="s">
        <v>1847</v>
      </c>
      <c r="F68" s="355">
        <v>549.6</v>
      </c>
      <c r="G68" s="355">
        <v>126</v>
      </c>
      <c r="H68" s="355">
        <v>809</v>
      </c>
      <c r="I68" s="355">
        <v>390</v>
      </c>
      <c r="J68" s="355">
        <v>419</v>
      </c>
      <c r="K68" s="355">
        <v>0</v>
      </c>
      <c r="L68" s="355">
        <v>0</v>
      </c>
      <c r="M68" s="355">
        <v>0</v>
      </c>
      <c r="N68" s="355">
        <v>1</v>
      </c>
      <c r="O68" s="355">
        <v>0</v>
      </c>
      <c r="P68" s="355">
        <v>1</v>
      </c>
      <c r="Q68" s="355">
        <v>0</v>
      </c>
      <c r="R68" s="355">
        <v>0</v>
      </c>
      <c r="S68" s="355">
        <v>3.46</v>
      </c>
      <c r="T68" s="355">
        <v>0</v>
      </c>
      <c r="U68" s="355">
        <v>0</v>
      </c>
      <c r="V68" s="355">
        <f t="shared" si="0"/>
        <v>0</v>
      </c>
      <c r="W68" s="355">
        <v>0</v>
      </c>
      <c r="X68" s="355">
        <v>3.46</v>
      </c>
      <c r="Y68" s="358"/>
      <c r="Z68" s="363">
        <v>67</v>
      </c>
      <c r="AA68" s="358"/>
      <c r="AB68" s="358"/>
      <c r="AC68" s="447">
        <v>1.554</v>
      </c>
      <c r="AD68" s="358">
        <v>1.554</v>
      </c>
      <c r="AE68" s="358"/>
      <c r="AF68" s="358"/>
      <c r="AG68" s="358"/>
      <c r="AH68" s="447"/>
      <c r="AI68" s="447"/>
      <c r="AJ68" s="355"/>
      <c r="AK68" s="447"/>
      <c r="AL68" s="447"/>
      <c r="AM68" s="358"/>
      <c r="AN68" s="358" t="s">
        <v>4272</v>
      </c>
      <c r="AO68" s="447" t="s">
        <v>6045</v>
      </c>
      <c r="AP68" s="447" t="s">
        <v>6044</v>
      </c>
      <c r="AQ68" s="447" t="s">
        <v>6046</v>
      </c>
      <c r="AR68" s="358" t="s">
        <v>4293</v>
      </c>
      <c r="AS68" s="447">
        <v>9571013750</v>
      </c>
      <c r="AT68" s="358"/>
      <c r="AU68" s="358"/>
      <c r="AV68" s="358"/>
      <c r="AW68" s="358"/>
      <c r="AX68" s="358"/>
      <c r="AY68" s="358"/>
      <c r="AZ68" s="358"/>
      <c r="BA68" s="363" t="s">
        <v>4277</v>
      </c>
      <c r="BB68" s="460">
        <v>0</v>
      </c>
      <c r="BC68" s="363">
        <v>0</v>
      </c>
      <c r="BD68" s="363" t="s">
        <v>4277</v>
      </c>
      <c r="BE68" s="447">
        <v>1.554</v>
      </c>
      <c r="BF68" s="447">
        <v>1.554</v>
      </c>
      <c r="BG68" s="355"/>
      <c r="BH68" s="355"/>
      <c r="BI68" s="355"/>
    </row>
    <row r="69" spans="1:61">
      <c r="A69" s="355" t="s">
        <v>23</v>
      </c>
      <c r="B69" s="355" t="s">
        <v>1734</v>
      </c>
      <c r="C69" s="356" t="s">
        <v>1839</v>
      </c>
      <c r="D69" s="355" t="s">
        <v>1848</v>
      </c>
      <c r="E69" s="355" t="s">
        <v>1849</v>
      </c>
      <c r="F69" s="355">
        <v>885</v>
      </c>
      <c r="G69" s="355">
        <v>160</v>
      </c>
      <c r="H69" s="355">
        <v>846</v>
      </c>
      <c r="I69" s="355">
        <v>449</v>
      </c>
      <c r="J69" s="355">
        <v>397</v>
      </c>
      <c r="K69" s="355">
        <v>0</v>
      </c>
      <c r="L69" s="355">
        <v>0</v>
      </c>
      <c r="M69" s="355">
        <v>0</v>
      </c>
      <c r="N69" s="355">
        <v>0</v>
      </c>
      <c r="O69" s="355">
        <v>0</v>
      </c>
      <c r="P69" s="355">
        <v>0</v>
      </c>
      <c r="Q69" s="355">
        <v>39</v>
      </c>
      <c r="R69" s="355">
        <v>22</v>
      </c>
      <c r="S69" s="355">
        <v>75</v>
      </c>
      <c r="T69" s="355">
        <v>0</v>
      </c>
      <c r="U69" s="355">
        <v>21</v>
      </c>
      <c r="V69" s="355">
        <f t="shared" si="0"/>
        <v>43</v>
      </c>
      <c r="W69" s="355">
        <v>40</v>
      </c>
      <c r="X69" s="355">
        <v>118</v>
      </c>
      <c r="Y69" s="284" t="s">
        <v>6053</v>
      </c>
      <c r="Z69" s="363" t="s">
        <v>6055</v>
      </c>
      <c r="AA69" s="358">
        <v>26.025416</v>
      </c>
      <c r="AB69" s="358">
        <v>72.804513999999998</v>
      </c>
      <c r="AC69" s="447">
        <v>32.593400000000003</v>
      </c>
      <c r="AD69" s="358">
        <v>32.593400000000003</v>
      </c>
      <c r="AE69" s="358"/>
      <c r="AF69" s="358"/>
      <c r="AG69" s="358"/>
      <c r="AH69" s="447" t="s">
        <v>4682</v>
      </c>
      <c r="AI69" s="447" t="s">
        <v>4280</v>
      </c>
      <c r="AJ69" s="355"/>
      <c r="AK69" s="648" t="s">
        <v>6056</v>
      </c>
      <c r="AL69" s="447">
        <v>12.47</v>
      </c>
      <c r="AM69" s="358"/>
      <c r="AN69" s="358" t="s">
        <v>4272</v>
      </c>
      <c r="AO69" s="463">
        <v>45348</v>
      </c>
      <c r="AP69" s="447" t="s">
        <v>6054</v>
      </c>
      <c r="AQ69" s="447" t="s">
        <v>6057</v>
      </c>
      <c r="AR69" s="358" t="s">
        <v>4293</v>
      </c>
      <c r="AS69" s="447">
        <v>9001762471</v>
      </c>
      <c r="AT69" s="358"/>
      <c r="AU69" s="358"/>
      <c r="AV69" s="358"/>
      <c r="AW69" s="358"/>
      <c r="AX69" s="358"/>
      <c r="AY69" s="358"/>
      <c r="AZ69" s="358"/>
      <c r="BA69" s="363" t="s">
        <v>4277</v>
      </c>
      <c r="BB69" s="460">
        <v>10</v>
      </c>
      <c r="BC69" s="363">
        <v>0</v>
      </c>
      <c r="BD69" s="363" t="s">
        <v>4277</v>
      </c>
      <c r="BE69" s="447">
        <v>32.593400000000003</v>
      </c>
      <c r="BF69" s="447">
        <v>22.593399999999999</v>
      </c>
      <c r="BG69" s="355"/>
      <c r="BH69" s="355"/>
      <c r="BI69" s="355"/>
    </row>
    <row r="70" spans="1:61" ht="31.5">
      <c r="A70" s="355" t="s">
        <v>23</v>
      </c>
      <c r="B70" s="355" t="s">
        <v>1734</v>
      </c>
      <c r="C70" s="356" t="s">
        <v>1850</v>
      </c>
      <c r="D70" s="357" t="s">
        <v>1851</v>
      </c>
      <c r="E70" s="355" t="s">
        <v>1852</v>
      </c>
      <c r="F70" s="355">
        <v>1668.78</v>
      </c>
      <c r="G70" s="355">
        <v>466</v>
      </c>
      <c r="H70" s="355">
        <v>2976</v>
      </c>
      <c r="I70" s="355">
        <v>1510</v>
      </c>
      <c r="J70" s="355">
        <v>1466</v>
      </c>
      <c r="K70" s="355">
        <v>414</v>
      </c>
      <c r="L70" s="355">
        <v>213</v>
      </c>
      <c r="M70" s="355">
        <v>201</v>
      </c>
      <c r="N70" s="355">
        <v>0</v>
      </c>
      <c r="O70" s="355">
        <v>0</v>
      </c>
      <c r="P70" s="355">
        <v>0</v>
      </c>
      <c r="Q70" s="355">
        <v>0</v>
      </c>
      <c r="R70" s="355">
        <v>0</v>
      </c>
      <c r="S70" s="355">
        <v>239</v>
      </c>
      <c r="T70" s="355">
        <v>0</v>
      </c>
      <c r="U70" s="355">
        <v>163</v>
      </c>
      <c r="V70" s="355">
        <f t="shared" si="0"/>
        <v>163</v>
      </c>
      <c r="W70" s="355">
        <v>224</v>
      </c>
      <c r="X70" s="355">
        <v>402</v>
      </c>
      <c r="Y70" s="284" t="s">
        <v>6060</v>
      </c>
      <c r="Z70" s="395" t="s">
        <v>6062</v>
      </c>
      <c r="AA70" s="358">
        <v>26.148806</v>
      </c>
      <c r="AB70" s="358">
        <v>72.845567000000003</v>
      </c>
      <c r="AC70" s="447">
        <v>101.9238</v>
      </c>
      <c r="AD70" s="358"/>
      <c r="AE70" s="358">
        <v>101.9238</v>
      </c>
      <c r="AF70" s="358"/>
      <c r="AG70" s="358"/>
      <c r="AH70" s="447" t="s">
        <v>5879</v>
      </c>
      <c r="AI70" s="447" t="s">
        <v>4327</v>
      </c>
      <c r="AJ70" s="355"/>
      <c r="AK70" s="648" t="s">
        <v>6063</v>
      </c>
      <c r="AL70" s="447">
        <v>12.5</v>
      </c>
      <c r="AM70" s="358"/>
      <c r="AN70" s="358" t="s">
        <v>4272</v>
      </c>
      <c r="AO70" s="463">
        <v>45348</v>
      </c>
      <c r="AP70" s="447" t="s">
        <v>6061</v>
      </c>
      <c r="AQ70" s="447" t="s">
        <v>6064</v>
      </c>
      <c r="AR70" s="358" t="s">
        <v>4274</v>
      </c>
      <c r="AS70" s="447">
        <v>9166063593</v>
      </c>
      <c r="AT70" s="358"/>
      <c r="AU70" s="358"/>
      <c r="AV70" s="358"/>
      <c r="AW70" s="358"/>
      <c r="AX70" s="358"/>
      <c r="AY70" s="358"/>
      <c r="AZ70" s="358"/>
      <c r="BA70" s="363" t="s">
        <v>4277</v>
      </c>
      <c r="BB70" s="460">
        <v>15</v>
      </c>
      <c r="BC70" s="363">
        <v>0</v>
      </c>
      <c r="BD70" s="363" t="s">
        <v>4277</v>
      </c>
      <c r="BE70" s="447">
        <v>101.9238</v>
      </c>
      <c r="BF70" s="447">
        <v>68.9238</v>
      </c>
      <c r="BG70" s="355"/>
      <c r="BH70" s="355"/>
      <c r="BI70" s="355"/>
    </row>
    <row r="71" spans="1:61" ht="63">
      <c r="A71" s="355" t="s">
        <v>23</v>
      </c>
      <c r="B71" s="355" t="s">
        <v>1734</v>
      </c>
      <c r="C71" s="356" t="s">
        <v>1850</v>
      </c>
      <c r="D71" s="355" t="s">
        <v>1853</v>
      </c>
      <c r="E71" s="355" t="s">
        <v>1854</v>
      </c>
      <c r="F71" s="355">
        <v>1412.5</v>
      </c>
      <c r="G71" s="355">
        <v>407</v>
      </c>
      <c r="H71" s="355">
        <v>2181</v>
      </c>
      <c r="I71" s="355">
        <v>1124</v>
      </c>
      <c r="J71" s="355">
        <v>1057</v>
      </c>
      <c r="K71" s="355">
        <v>662</v>
      </c>
      <c r="L71" s="355">
        <v>342</v>
      </c>
      <c r="M71" s="355">
        <v>320</v>
      </c>
      <c r="N71" s="355">
        <v>311</v>
      </c>
      <c r="O71" s="355">
        <v>152</v>
      </c>
      <c r="P71" s="355">
        <v>159</v>
      </c>
      <c r="Q71" s="355">
        <v>0</v>
      </c>
      <c r="R71" s="355">
        <v>0</v>
      </c>
      <c r="S71" s="355">
        <v>213</v>
      </c>
      <c r="T71" s="355">
        <v>0</v>
      </c>
      <c r="U71" s="355">
        <v>62</v>
      </c>
      <c r="V71" s="355">
        <f t="shared" si="0"/>
        <v>62</v>
      </c>
      <c r="W71" s="355">
        <v>112</v>
      </c>
      <c r="X71" s="355">
        <v>275</v>
      </c>
      <c r="Y71" s="410" t="s">
        <v>6065</v>
      </c>
      <c r="Z71" s="452">
        <v>151290505</v>
      </c>
      <c r="AA71" s="358">
        <v>26.129828</v>
      </c>
      <c r="AB71" s="358">
        <v>72.840083000000007</v>
      </c>
      <c r="AC71" s="447">
        <v>92.2196</v>
      </c>
      <c r="AD71" s="358"/>
      <c r="AE71" s="358">
        <v>92.2196</v>
      </c>
      <c r="AF71" s="358"/>
      <c r="AG71" s="358"/>
      <c r="AH71" s="447" t="s">
        <v>4682</v>
      </c>
      <c r="AI71" s="447" t="s">
        <v>4270</v>
      </c>
      <c r="AJ71" s="355"/>
      <c r="AK71" s="648" t="s">
        <v>6067</v>
      </c>
      <c r="AL71" s="447">
        <v>12.52</v>
      </c>
      <c r="AM71" s="358"/>
      <c r="AN71" s="358" t="s">
        <v>4272</v>
      </c>
      <c r="AO71" s="463">
        <v>45348</v>
      </c>
      <c r="AP71" s="447" t="s">
        <v>6066</v>
      </c>
      <c r="AQ71" s="447" t="s">
        <v>6068</v>
      </c>
      <c r="AR71" s="358" t="s">
        <v>4274</v>
      </c>
      <c r="AS71" s="447">
        <v>6375337814</v>
      </c>
      <c r="AT71" s="358"/>
      <c r="AU71" s="358"/>
      <c r="AV71" s="358"/>
      <c r="AW71" s="358"/>
      <c r="AX71" s="358"/>
      <c r="AY71" s="358"/>
      <c r="AZ71" s="358"/>
      <c r="BA71" s="363" t="s">
        <v>4277</v>
      </c>
      <c r="BB71" s="460">
        <v>14</v>
      </c>
      <c r="BC71" s="363">
        <v>0</v>
      </c>
      <c r="BD71" s="363" t="s">
        <v>4277</v>
      </c>
      <c r="BE71" s="447">
        <v>92.2196</v>
      </c>
      <c r="BF71" s="447">
        <v>51.2196</v>
      </c>
      <c r="BG71" s="355"/>
      <c r="BH71" s="355"/>
      <c r="BI71" s="355"/>
    </row>
    <row r="72" spans="1:61">
      <c r="A72" s="355" t="s">
        <v>23</v>
      </c>
      <c r="B72" s="355" t="s">
        <v>1734</v>
      </c>
      <c r="C72" s="356" t="s">
        <v>1850</v>
      </c>
      <c r="D72" s="355" t="s">
        <v>1855</v>
      </c>
      <c r="E72" s="355" t="s">
        <v>1856</v>
      </c>
      <c r="F72" s="355">
        <v>367.18</v>
      </c>
      <c r="G72" s="355">
        <v>57</v>
      </c>
      <c r="H72" s="355">
        <v>341</v>
      </c>
      <c r="I72" s="355">
        <v>177</v>
      </c>
      <c r="J72" s="355">
        <v>164</v>
      </c>
      <c r="K72" s="355">
        <v>0</v>
      </c>
      <c r="L72" s="355">
        <v>0</v>
      </c>
      <c r="M72" s="355">
        <v>0</v>
      </c>
      <c r="N72" s="355">
        <v>0</v>
      </c>
      <c r="O72" s="355">
        <v>0</v>
      </c>
      <c r="P72" s="355">
        <v>0</v>
      </c>
      <c r="Q72" s="355">
        <v>0</v>
      </c>
      <c r="R72" s="355">
        <v>0</v>
      </c>
      <c r="S72" s="355">
        <v>0</v>
      </c>
      <c r="T72" s="355">
        <v>0</v>
      </c>
      <c r="U72" s="355">
        <v>15</v>
      </c>
      <c r="V72" s="355">
        <f t="shared" si="0"/>
        <v>15</v>
      </c>
      <c r="W72" s="355">
        <v>32</v>
      </c>
      <c r="X72" s="355">
        <v>15</v>
      </c>
      <c r="Y72" s="358"/>
      <c r="Z72" s="363">
        <v>136</v>
      </c>
      <c r="AA72" s="358"/>
      <c r="AB72" s="358"/>
      <c r="AC72" s="447">
        <v>4.1277999999999997</v>
      </c>
      <c r="AD72" s="358"/>
      <c r="AE72" s="358">
        <v>4.1277999999999997</v>
      </c>
      <c r="AF72" s="358"/>
      <c r="AG72" s="358"/>
      <c r="AH72" s="447"/>
      <c r="AI72" s="447"/>
      <c r="AJ72" s="355"/>
      <c r="AK72" s="447"/>
      <c r="AL72" s="447"/>
      <c r="AM72" s="358"/>
      <c r="AN72" s="358" t="s">
        <v>4272</v>
      </c>
      <c r="AO72" s="463">
        <v>45348</v>
      </c>
      <c r="AP72" s="447" t="s">
        <v>6069</v>
      </c>
      <c r="AQ72" s="447" t="s">
        <v>6070</v>
      </c>
      <c r="AR72" s="358" t="s">
        <v>4274</v>
      </c>
      <c r="AS72" s="447">
        <v>7568847785</v>
      </c>
      <c r="AT72" s="358"/>
      <c r="AU72" s="358"/>
      <c r="AV72" s="358"/>
      <c r="AW72" s="358"/>
      <c r="AX72" s="358"/>
      <c r="AY72" s="358"/>
      <c r="AZ72" s="358"/>
      <c r="BA72" s="363" t="s">
        <v>4277</v>
      </c>
      <c r="BB72" s="460">
        <v>0</v>
      </c>
      <c r="BC72" s="363">
        <v>0</v>
      </c>
      <c r="BD72" s="363" t="s">
        <v>4277</v>
      </c>
      <c r="BE72" s="447">
        <v>4.1277999999999997</v>
      </c>
      <c r="BF72" s="447">
        <v>4.1277999999999997</v>
      </c>
      <c r="BG72" s="355"/>
      <c r="BH72" s="355"/>
      <c r="BI72" s="355"/>
    </row>
    <row r="73" spans="1:61">
      <c r="A73" s="355" t="s">
        <v>23</v>
      </c>
      <c r="B73" s="355" t="s">
        <v>1734</v>
      </c>
      <c r="C73" s="356" t="s">
        <v>1857</v>
      </c>
      <c r="D73" s="357" t="s">
        <v>1858</v>
      </c>
      <c r="E73" s="355" t="s">
        <v>1859</v>
      </c>
      <c r="F73" s="355">
        <v>998</v>
      </c>
      <c r="G73" s="355">
        <v>230</v>
      </c>
      <c r="H73" s="355">
        <v>1491</v>
      </c>
      <c r="I73" s="355">
        <v>774</v>
      </c>
      <c r="J73" s="355">
        <v>717</v>
      </c>
      <c r="K73" s="355">
        <v>444</v>
      </c>
      <c r="L73" s="355">
        <v>229</v>
      </c>
      <c r="M73" s="355">
        <v>215</v>
      </c>
      <c r="N73" s="355">
        <v>0</v>
      </c>
      <c r="O73" s="355">
        <v>0</v>
      </c>
      <c r="P73" s="355">
        <v>0</v>
      </c>
      <c r="Q73" s="355">
        <v>0</v>
      </c>
      <c r="R73" s="355">
        <v>7</v>
      </c>
      <c r="S73" s="355">
        <v>62</v>
      </c>
      <c r="T73" s="355">
        <v>0</v>
      </c>
      <c r="U73" s="355">
        <v>76</v>
      </c>
      <c r="V73" s="355">
        <f t="shared" si="0"/>
        <v>83</v>
      </c>
      <c r="W73" s="355">
        <v>90</v>
      </c>
      <c r="X73" s="355">
        <v>145</v>
      </c>
      <c r="Y73" s="363"/>
      <c r="Z73" s="396">
        <v>0</v>
      </c>
      <c r="AA73" s="363">
        <v>0</v>
      </c>
      <c r="AB73" s="363">
        <v>0</v>
      </c>
      <c r="AC73" s="597">
        <v>0</v>
      </c>
      <c r="AD73" s="396">
        <v>0</v>
      </c>
      <c r="AE73" s="396">
        <v>0</v>
      </c>
      <c r="AF73" s="358"/>
      <c r="AG73" s="358"/>
      <c r="AH73" s="447">
        <v>0</v>
      </c>
      <c r="AI73" s="447">
        <v>0</v>
      </c>
      <c r="AJ73" s="355"/>
      <c r="AK73" s="447">
        <v>0</v>
      </c>
      <c r="AL73" s="447">
        <v>0</v>
      </c>
      <c r="AM73" s="363"/>
      <c r="AN73" s="358" t="s">
        <v>4272</v>
      </c>
      <c r="AO73" s="463">
        <v>44952</v>
      </c>
      <c r="AP73" s="597" t="s">
        <v>5963</v>
      </c>
      <c r="AQ73" s="597" t="s">
        <v>5964</v>
      </c>
      <c r="AR73" s="358" t="s">
        <v>4274</v>
      </c>
      <c r="AS73" s="447">
        <v>9413506777</v>
      </c>
      <c r="AT73" s="358"/>
      <c r="AU73" s="358"/>
      <c r="AV73" s="358" t="s">
        <v>4276</v>
      </c>
      <c r="AW73" s="358" t="s">
        <v>4276</v>
      </c>
      <c r="AX73" s="358" t="s">
        <v>4276</v>
      </c>
      <c r="AY73" s="358" t="s">
        <v>4276</v>
      </c>
      <c r="AZ73" s="358" t="s">
        <v>4276</v>
      </c>
      <c r="BA73" s="363" t="s">
        <v>4277</v>
      </c>
      <c r="BB73" s="460"/>
      <c r="BC73" s="363">
        <v>0</v>
      </c>
      <c r="BD73" s="363" t="s">
        <v>4277</v>
      </c>
      <c r="BE73" s="597">
        <v>0</v>
      </c>
      <c r="BF73" s="447">
        <v>0</v>
      </c>
      <c r="BG73" s="355"/>
      <c r="BH73" s="355"/>
      <c r="BI73" s="355"/>
    </row>
    <row r="74" spans="1:61">
      <c r="A74" s="355" t="s">
        <v>23</v>
      </c>
      <c r="B74" s="355" t="s">
        <v>1734</v>
      </c>
      <c r="C74" s="356" t="s">
        <v>1857</v>
      </c>
      <c r="D74" s="355" t="s">
        <v>1860</v>
      </c>
      <c r="E74" s="355" t="s">
        <v>1861</v>
      </c>
      <c r="F74" s="355">
        <v>715</v>
      </c>
      <c r="G74" s="355">
        <v>262</v>
      </c>
      <c r="H74" s="355">
        <v>1448</v>
      </c>
      <c r="I74" s="355">
        <v>763</v>
      </c>
      <c r="J74" s="355">
        <v>685</v>
      </c>
      <c r="K74" s="355">
        <v>207</v>
      </c>
      <c r="L74" s="355">
        <v>105</v>
      </c>
      <c r="M74" s="355">
        <v>102</v>
      </c>
      <c r="N74" s="355">
        <v>258</v>
      </c>
      <c r="O74" s="355">
        <v>141</v>
      </c>
      <c r="P74" s="355">
        <v>117</v>
      </c>
      <c r="Q74" s="355">
        <v>0</v>
      </c>
      <c r="R74" s="355">
        <v>4</v>
      </c>
      <c r="S74" s="355">
        <v>76</v>
      </c>
      <c r="T74" s="355">
        <v>0</v>
      </c>
      <c r="U74" s="355">
        <v>30</v>
      </c>
      <c r="V74" s="355">
        <f t="shared" si="0"/>
        <v>34</v>
      </c>
      <c r="W74" s="355">
        <v>32</v>
      </c>
      <c r="X74" s="355">
        <v>110</v>
      </c>
      <c r="Y74" s="363"/>
      <c r="Z74" s="363">
        <v>0</v>
      </c>
      <c r="AA74" s="363">
        <v>0</v>
      </c>
      <c r="AB74" s="363">
        <v>0</v>
      </c>
      <c r="AC74" s="597">
        <v>0</v>
      </c>
      <c r="AD74" s="396">
        <v>0</v>
      </c>
      <c r="AE74" s="396">
        <v>0</v>
      </c>
      <c r="AF74" s="358"/>
      <c r="AG74" s="358"/>
      <c r="AH74" s="447"/>
      <c r="AI74" s="447"/>
      <c r="AJ74" s="355"/>
      <c r="AK74" s="447">
        <v>0</v>
      </c>
      <c r="AL74" s="447"/>
      <c r="AM74" s="363"/>
      <c r="AN74" s="358" t="s">
        <v>4272</v>
      </c>
      <c r="AO74" s="463">
        <v>44952</v>
      </c>
      <c r="AP74" s="597" t="s">
        <v>5974</v>
      </c>
      <c r="AQ74" s="597" t="s">
        <v>5975</v>
      </c>
      <c r="AR74" s="358" t="s">
        <v>4274</v>
      </c>
      <c r="AS74" s="447">
        <v>9829828178</v>
      </c>
      <c r="AT74" s="358"/>
      <c r="AU74" s="358"/>
      <c r="AV74" s="358" t="s">
        <v>4276</v>
      </c>
      <c r="AW74" s="358" t="s">
        <v>4272</v>
      </c>
      <c r="AX74" s="358" t="s">
        <v>4276</v>
      </c>
      <c r="AY74" s="358" t="s">
        <v>4272</v>
      </c>
      <c r="AZ74" s="358" t="s">
        <v>4276</v>
      </c>
      <c r="BA74" s="363" t="s">
        <v>4277</v>
      </c>
      <c r="BB74" s="460"/>
      <c r="BC74" s="363">
        <v>0</v>
      </c>
      <c r="BD74" s="363" t="s">
        <v>4277</v>
      </c>
      <c r="BE74" s="597">
        <v>0</v>
      </c>
      <c r="BF74" s="447">
        <v>0</v>
      </c>
      <c r="BG74" s="355"/>
      <c r="BH74" s="355"/>
      <c r="BI74" s="355"/>
    </row>
    <row r="75" spans="1:61">
      <c r="A75" s="355" t="s">
        <v>23</v>
      </c>
      <c r="B75" s="355" t="s">
        <v>1734</v>
      </c>
      <c r="C75" s="356" t="s">
        <v>1857</v>
      </c>
      <c r="D75" s="355" t="s">
        <v>1862</v>
      </c>
      <c r="E75" s="355" t="s">
        <v>1863</v>
      </c>
      <c r="F75" s="355">
        <v>284</v>
      </c>
      <c r="G75" s="355">
        <v>119</v>
      </c>
      <c r="H75" s="355">
        <v>722</v>
      </c>
      <c r="I75" s="355">
        <v>373</v>
      </c>
      <c r="J75" s="355">
        <v>349</v>
      </c>
      <c r="K75" s="355">
        <v>0</v>
      </c>
      <c r="L75" s="355">
        <v>0</v>
      </c>
      <c r="M75" s="355">
        <v>0</v>
      </c>
      <c r="N75" s="355">
        <v>78</v>
      </c>
      <c r="O75" s="355">
        <v>38</v>
      </c>
      <c r="P75" s="355">
        <v>40</v>
      </c>
      <c r="Q75" s="355">
        <v>0</v>
      </c>
      <c r="R75" s="355">
        <v>0</v>
      </c>
      <c r="S75" s="355">
        <v>0</v>
      </c>
      <c r="T75" s="355">
        <v>27</v>
      </c>
      <c r="U75" s="355">
        <v>0</v>
      </c>
      <c r="V75" s="355">
        <f t="shared" si="0"/>
        <v>27</v>
      </c>
      <c r="W75" s="355">
        <v>0</v>
      </c>
      <c r="X75" s="355">
        <v>27</v>
      </c>
      <c r="Y75" s="599" t="s">
        <v>5970</v>
      </c>
      <c r="Z75" s="363">
        <v>79</v>
      </c>
      <c r="AA75" s="363">
        <v>26.108346000000001</v>
      </c>
      <c r="AB75" s="363">
        <v>72.808339000000004</v>
      </c>
      <c r="AC75" s="597">
        <v>10.61</v>
      </c>
      <c r="AD75" s="396">
        <v>0</v>
      </c>
      <c r="AE75" s="396">
        <v>10.61</v>
      </c>
      <c r="AF75" s="358"/>
      <c r="AG75" s="358"/>
      <c r="AH75" s="447" t="s">
        <v>4682</v>
      </c>
      <c r="AI75" s="447" t="s">
        <v>4007</v>
      </c>
      <c r="AJ75" s="355"/>
      <c r="AK75" s="648" t="s">
        <v>5972</v>
      </c>
      <c r="AL75" s="447">
        <v>12.51</v>
      </c>
      <c r="AM75" s="363"/>
      <c r="AN75" s="358" t="s">
        <v>4272</v>
      </c>
      <c r="AO75" s="463">
        <v>44952</v>
      </c>
      <c r="AP75" s="597" t="s">
        <v>5971</v>
      </c>
      <c r="AQ75" s="597" t="s">
        <v>5973</v>
      </c>
      <c r="AR75" s="358" t="s">
        <v>4274</v>
      </c>
      <c r="AS75" s="447">
        <v>0</v>
      </c>
      <c r="AT75" s="358"/>
      <c r="AU75" s="358"/>
      <c r="AV75" s="358" t="s">
        <v>4276</v>
      </c>
      <c r="AW75" s="358" t="s">
        <v>4276</v>
      </c>
      <c r="AX75" s="358" t="s">
        <v>4276</v>
      </c>
      <c r="AY75" s="358" t="s">
        <v>4276</v>
      </c>
      <c r="AZ75" s="358" t="s">
        <v>4276</v>
      </c>
      <c r="BA75" s="363" t="s">
        <v>4277</v>
      </c>
      <c r="BB75" s="460">
        <v>10</v>
      </c>
      <c r="BC75" s="363">
        <v>0</v>
      </c>
      <c r="BD75" s="363" t="s">
        <v>4277</v>
      </c>
      <c r="BE75" s="597">
        <v>10.61</v>
      </c>
      <c r="BF75" s="447">
        <v>1.61</v>
      </c>
      <c r="BG75" s="355"/>
      <c r="BH75" s="355"/>
      <c r="BI75" s="355"/>
    </row>
    <row r="76" spans="1:61" ht="31.5">
      <c r="A76" s="355" t="s">
        <v>23</v>
      </c>
      <c r="B76" s="355" t="s">
        <v>1734</v>
      </c>
      <c r="C76" s="356" t="s">
        <v>1857</v>
      </c>
      <c r="D76" s="355" t="s">
        <v>1864</v>
      </c>
      <c r="E76" s="355" t="s">
        <v>1865</v>
      </c>
      <c r="F76" s="355">
        <v>695</v>
      </c>
      <c r="G76" s="355">
        <v>49</v>
      </c>
      <c r="H76" s="355">
        <v>392</v>
      </c>
      <c r="I76" s="355">
        <v>189</v>
      </c>
      <c r="J76" s="355">
        <v>203</v>
      </c>
      <c r="K76" s="355">
        <v>4</v>
      </c>
      <c r="L76" s="355">
        <v>3</v>
      </c>
      <c r="M76" s="355">
        <v>1</v>
      </c>
      <c r="N76" s="355">
        <v>40</v>
      </c>
      <c r="O76" s="355">
        <v>21</v>
      </c>
      <c r="P76" s="355">
        <v>19</v>
      </c>
      <c r="Q76" s="355">
        <v>0</v>
      </c>
      <c r="R76" s="355">
        <v>0</v>
      </c>
      <c r="S76" s="355">
        <v>0</v>
      </c>
      <c r="T76" s="355">
        <v>66</v>
      </c>
      <c r="U76" s="355">
        <v>0</v>
      </c>
      <c r="V76" s="355">
        <f t="shared" si="0"/>
        <v>66</v>
      </c>
      <c r="W76" s="355">
        <v>0</v>
      </c>
      <c r="X76" s="355">
        <v>66</v>
      </c>
      <c r="Y76" s="596" t="s">
        <v>5976</v>
      </c>
      <c r="Z76" s="363" t="s">
        <v>5978</v>
      </c>
      <c r="AA76" s="363">
        <v>26.089893</v>
      </c>
      <c r="AB76" s="363">
        <v>72.779916999999998</v>
      </c>
      <c r="AC76" s="597">
        <v>31.58</v>
      </c>
      <c r="AD76" s="396">
        <v>0</v>
      </c>
      <c r="AE76" s="396">
        <v>31.58</v>
      </c>
      <c r="AF76" s="358"/>
      <c r="AG76" s="358"/>
      <c r="AH76" s="447" t="s">
        <v>4682</v>
      </c>
      <c r="AI76" s="447" t="s">
        <v>4280</v>
      </c>
      <c r="AJ76" s="355"/>
      <c r="AK76" s="648" t="s">
        <v>5979</v>
      </c>
      <c r="AL76" s="447">
        <v>12.57</v>
      </c>
      <c r="AM76" s="363"/>
      <c r="AN76" s="358" t="s">
        <v>4272</v>
      </c>
      <c r="AO76" s="463">
        <v>44952</v>
      </c>
      <c r="AP76" s="597" t="s">
        <v>5977</v>
      </c>
      <c r="AQ76" s="597" t="s">
        <v>5973</v>
      </c>
      <c r="AR76" s="358" t="s">
        <v>4274</v>
      </c>
      <c r="AS76" s="447">
        <v>0</v>
      </c>
      <c r="AT76" s="358"/>
      <c r="AU76" s="358"/>
      <c r="AV76" s="358" t="s">
        <v>4276</v>
      </c>
      <c r="AW76" s="358" t="s">
        <v>4276</v>
      </c>
      <c r="AX76" s="358" t="s">
        <v>4276</v>
      </c>
      <c r="AY76" s="358" t="s">
        <v>4276</v>
      </c>
      <c r="AZ76" s="358" t="s">
        <v>4276</v>
      </c>
      <c r="BA76" s="363" t="s">
        <v>4277</v>
      </c>
      <c r="BB76" s="460">
        <v>10</v>
      </c>
      <c r="BC76" s="363">
        <v>0</v>
      </c>
      <c r="BD76" s="363" t="s">
        <v>4277</v>
      </c>
      <c r="BE76" s="597">
        <v>31.58</v>
      </c>
      <c r="BF76" s="447">
        <v>21.58</v>
      </c>
      <c r="BG76" s="355"/>
      <c r="BH76" s="355"/>
      <c r="BI76" s="355"/>
    </row>
    <row r="77" spans="1:61">
      <c r="A77" s="355" t="s">
        <v>23</v>
      </c>
      <c r="B77" s="355" t="s">
        <v>1734</v>
      </c>
      <c r="C77" s="356" t="s">
        <v>1857</v>
      </c>
      <c r="D77" s="355" t="s">
        <v>1866</v>
      </c>
      <c r="E77" s="355" t="s">
        <v>1867</v>
      </c>
      <c r="F77" s="355">
        <v>923</v>
      </c>
      <c r="G77" s="355">
        <v>266</v>
      </c>
      <c r="H77" s="355">
        <v>1443</v>
      </c>
      <c r="I77" s="355">
        <v>740</v>
      </c>
      <c r="J77" s="355">
        <v>703</v>
      </c>
      <c r="K77" s="355">
        <v>664</v>
      </c>
      <c r="L77" s="355">
        <v>344</v>
      </c>
      <c r="M77" s="355">
        <v>320</v>
      </c>
      <c r="N77" s="355">
        <v>296</v>
      </c>
      <c r="O77" s="355">
        <v>143</v>
      </c>
      <c r="P77" s="355">
        <v>153</v>
      </c>
      <c r="Q77" s="355">
        <v>0</v>
      </c>
      <c r="R77" s="355">
        <v>10</v>
      </c>
      <c r="S77" s="355">
        <v>166</v>
      </c>
      <c r="T77" s="355">
        <v>0</v>
      </c>
      <c r="U77" s="355">
        <v>20</v>
      </c>
      <c r="V77" s="355">
        <f t="shared" si="0"/>
        <v>30</v>
      </c>
      <c r="W77" s="355">
        <v>24</v>
      </c>
      <c r="X77" s="355">
        <v>196</v>
      </c>
      <c r="Y77" s="599" t="s">
        <v>5965</v>
      </c>
      <c r="Z77" s="396" t="s">
        <v>5967</v>
      </c>
      <c r="AA77" s="363">
        <v>26.100228000000001</v>
      </c>
      <c r="AB77" s="363">
        <v>72.820238000000003</v>
      </c>
      <c r="AC77" s="597">
        <v>43.28</v>
      </c>
      <c r="AD77" s="396">
        <v>0</v>
      </c>
      <c r="AE77" s="396">
        <v>43.28</v>
      </c>
      <c r="AF77" s="358"/>
      <c r="AG77" s="358"/>
      <c r="AH77" s="447" t="s">
        <v>4682</v>
      </c>
      <c r="AI77" s="447" t="s">
        <v>4007</v>
      </c>
      <c r="AJ77" s="355"/>
      <c r="AK77" s="648" t="s">
        <v>5968</v>
      </c>
      <c r="AL77" s="447">
        <v>12.53</v>
      </c>
      <c r="AM77" s="363"/>
      <c r="AN77" s="358" t="s">
        <v>4272</v>
      </c>
      <c r="AO77" s="463">
        <v>44952</v>
      </c>
      <c r="AP77" s="597" t="s">
        <v>5966</v>
      </c>
      <c r="AQ77" s="597" t="s">
        <v>5969</v>
      </c>
      <c r="AR77" s="358" t="s">
        <v>4274</v>
      </c>
      <c r="AS77" s="447">
        <v>9001503615</v>
      </c>
      <c r="AT77" s="358"/>
      <c r="AU77" s="358"/>
      <c r="AV77" s="358" t="s">
        <v>4276</v>
      </c>
      <c r="AW77" s="358" t="s">
        <v>4276</v>
      </c>
      <c r="AX77" s="358" t="s">
        <v>4276</v>
      </c>
      <c r="AY77" s="358" t="s">
        <v>4276</v>
      </c>
      <c r="AZ77" s="358" t="s">
        <v>4272</v>
      </c>
      <c r="BA77" s="363" t="s">
        <v>4277</v>
      </c>
      <c r="BB77" s="460">
        <v>10</v>
      </c>
      <c r="BC77" s="363">
        <v>0</v>
      </c>
      <c r="BD77" s="363" t="s">
        <v>4277</v>
      </c>
      <c r="BE77" s="597">
        <v>43.28</v>
      </c>
      <c r="BF77" s="447">
        <v>33.28</v>
      </c>
      <c r="BG77" s="355"/>
      <c r="BH77" s="355"/>
      <c r="BI77" s="355"/>
    </row>
    <row r="78" spans="1:61">
      <c r="A78" s="355" t="s">
        <v>23</v>
      </c>
      <c r="B78" s="355" t="s">
        <v>1734</v>
      </c>
      <c r="C78" s="356" t="s">
        <v>1868</v>
      </c>
      <c r="D78" s="355" t="s">
        <v>1869</v>
      </c>
      <c r="E78" s="355" t="s">
        <v>1870</v>
      </c>
      <c r="F78" s="355">
        <v>293.99</v>
      </c>
      <c r="G78" s="355">
        <v>29</v>
      </c>
      <c r="H78" s="355">
        <v>137</v>
      </c>
      <c r="I78" s="355">
        <v>79</v>
      </c>
      <c r="J78" s="355">
        <v>58</v>
      </c>
      <c r="K78" s="355">
        <v>0</v>
      </c>
      <c r="L78" s="355">
        <v>0</v>
      </c>
      <c r="M78" s="355">
        <v>0</v>
      </c>
      <c r="N78" s="355">
        <v>0</v>
      </c>
      <c r="O78" s="355">
        <v>0</v>
      </c>
      <c r="P78" s="355">
        <v>0</v>
      </c>
      <c r="Q78" s="355">
        <v>0</v>
      </c>
      <c r="R78" s="355">
        <v>0</v>
      </c>
      <c r="S78" s="355">
        <v>0</v>
      </c>
      <c r="T78" s="355">
        <v>0</v>
      </c>
      <c r="U78" s="355">
        <v>0</v>
      </c>
      <c r="V78" s="355">
        <f t="shared" si="0"/>
        <v>0</v>
      </c>
      <c r="W78" s="355">
        <v>15.88</v>
      </c>
      <c r="X78" s="355">
        <v>0</v>
      </c>
      <c r="Y78" s="648" t="s">
        <v>6017</v>
      </c>
      <c r="Z78" s="363" t="s">
        <v>6018</v>
      </c>
      <c r="AA78" s="363">
        <v>26.14</v>
      </c>
      <c r="AB78" s="363">
        <v>72.75</v>
      </c>
      <c r="AC78" s="363">
        <v>18.72</v>
      </c>
      <c r="AD78" s="363">
        <v>0</v>
      </c>
      <c r="AE78" s="363">
        <v>18.72</v>
      </c>
      <c r="AF78" s="358"/>
      <c r="AG78" s="358"/>
      <c r="AH78" s="447" t="s">
        <v>4269</v>
      </c>
      <c r="AI78" s="447" t="s">
        <v>4270</v>
      </c>
      <c r="AJ78" s="355"/>
      <c r="AK78" s="648" t="s">
        <v>6019</v>
      </c>
      <c r="AL78" s="447">
        <v>12.17</v>
      </c>
      <c r="AM78" s="358"/>
      <c r="AN78" s="358" t="s">
        <v>4272</v>
      </c>
      <c r="AO78" s="463">
        <v>45348</v>
      </c>
      <c r="AP78" s="447" t="s">
        <v>6020</v>
      </c>
      <c r="AQ78" s="447" t="s">
        <v>6021</v>
      </c>
      <c r="AR78" s="358" t="s">
        <v>4293</v>
      </c>
      <c r="AS78" s="447">
        <v>9929296817</v>
      </c>
      <c r="AT78" s="358"/>
      <c r="AU78" s="358"/>
      <c r="AV78" s="358" t="s">
        <v>4276</v>
      </c>
      <c r="AW78" s="358" t="s">
        <v>4276</v>
      </c>
      <c r="AX78" s="358" t="s">
        <v>4272</v>
      </c>
      <c r="AY78" s="358" t="s">
        <v>4276</v>
      </c>
      <c r="AZ78" s="358" t="s">
        <v>4276</v>
      </c>
      <c r="BA78" s="363" t="s">
        <v>4277</v>
      </c>
      <c r="BB78" s="460">
        <v>10</v>
      </c>
      <c r="BC78" s="363">
        <v>0</v>
      </c>
      <c r="BD78" s="363" t="s">
        <v>4277</v>
      </c>
      <c r="BE78" s="447">
        <v>18.72</v>
      </c>
      <c r="BF78" s="447">
        <v>8.7200000000000006</v>
      </c>
      <c r="BG78" s="355"/>
      <c r="BH78" s="355"/>
      <c r="BI78" s="355"/>
    </row>
    <row r="79" spans="1:61">
      <c r="A79" s="355" t="s">
        <v>23</v>
      </c>
      <c r="B79" s="355" t="s">
        <v>1734</v>
      </c>
      <c r="C79" s="356" t="s">
        <v>1868</v>
      </c>
      <c r="D79" s="355" t="s">
        <v>1871</v>
      </c>
      <c r="E79" s="355" t="s">
        <v>1872</v>
      </c>
      <c r="F79" s="355">
        <v>963.83</v>
      </c>
      <c r="G79" s="355">
        <v>75</v>
      </c>
      <c r="H79" s="355">
        <v>472</v>
      </c>
      <c r="I79" s="355">
        <v>248</v>
      </c>
      <c r="J79" s="355">
        <v>224</v>
      </c>
      <c r="K79" s="355">
        <v>123</v>
      </c>
      <c r="L79" s="355">
        <v>67</v>
      </c>
      <c r="M79" s="355">
        <v>56</v>
      </c>
      <c r="N79" s="355">
        <v>0</v>
      </c>
      <c r="O79" s="355">
        <v>0</v>
      </c>
      <c r="P79" s="355">
        <v>0</v>
      </c>
      <c r="Q79" s="355">
        <v>0</v>
      </c>
      <c r="R79" s="355">
        <v>68.12</v>
      </c>
      <c r="S79" s="355">
        <v>1.97</v>
      </c>
      <c r="T79" s="355">
        <v>0</v>
      </c>
      <c r="U79" s="355">
        <v>0</v>
      </c>
      <c r="V79" s="355">
        <f t="shared" ref="V79:V111" si="1">R79+T79+U79</f>
        <v>68.12</v>
      </c>
      <c r="W79" s="355">
        <v>0</v>
      </c>
      <c r="X79" s="355">
        <v>70.09</v>
      </c>
      <c r="Y79" s="648" t="s">
        <v>6006</v>
      </c>
      <c r="Z79" s="363" t="s">
        <v>6008</v>
      </c>
      <c r="AA79" s="363">
        <v>26.14</v>
      </c>
      <c r="AB79" s="363">
        <v>72.790000000000006</v>
      </c>
      <c r="AC79" s="363">
        <v>69.95</v>
      </c>
      <c r="AD79" s="363">
        <v>1.97</v>
      </c>
      <c r="AE79" s="363">
        <v>67.98</v>
      </c>
      <c r="AF79" s="358"/>
      <c r="AG79" s="358"/>
      <c r="AH79" s="447" t="s">
        <v>4269</v>
      </c>
      <c r="AI79" s="447" t="s">
        <v>4270</v>
      </c>
      <c r="AJ79" s="355"/>
      <c r="AK79" s="648" t="s">
        <v>6009</v>
      </c>
      <c r="AL79" s="447">
        <v>12.17</v>
      </c>
      <c r="AM79" s="358"/>
      <c r="AN79" s="358" t="s">
        <v>4272</v>
      </c>
      <c r="AO79" s="463">
        <v>45348</v>
      </c>
      <c r="AP79" s="447" t="s">
        <v>6007</v>
      </c>
      <c r="AQ79" s="447" t="s">
        <v>6010</v>
      </c>
      <c r="AR79" s="358" t="s">
        <v>4293</v>
      </c>
      <c r="AS79" s="447">
        <v>9829510426</v>
      </c>
      <c r="AT79" s="358"/>
      <c r="AU79" s="358"/>
      <c r="AV79" s="358" t="s">
        <v>4276</v>
      </c>
      <c r="AW79" s="358" t="s">
        <v>4276</v>
      </c>
      <c r="AX79" s="358" t="s">
        <v>4276</v>
      </c>
      <c r="AY79" s="358" t="s">
        <v>4272</v>
      </c>
      <c r="AZ79" s="358" t="s">
        <v>4276</v>
      </c>
      <c r="BA79" s="363" t="s">
        <v>4277</v>
      </c>
      <c r="BB79" s="460">
        <v>12</v>
      </c>
      <c r="BC79" s="363">
        <v>0</v>
      </c>
      <c r="BD79" s="363" t="s">
        <v>4277</v>
      </c>
      <c r="BE79" s="447">
        <v>69.95</v>
      </c>
      <c r="BF79" s="447">
        <v>47.95</v>
      </c>
      <c r="BG79" s="355"/>
      <c r="BH79" s="355"/>
      <c r="BI79" s="355"/>
    </row>
    <row r="80" spans="1:61">
      <c r="A80" s="355"/>
      <c r="B80" s="355"/>
      <c r="C80" s="356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649" t="s">
        <v>6011</v>
      </c>
      <c r="Z80" s="645"/>
      <c r="AA80" s="645">
        <v>26.15</v>
      </c>
      <c r="AB80" s="645">
        <v>72.790000000000006</v>
      </c>
      <c r="AC80" s="645"/>
      <c r="AD80" s="645"/>
      <c r="AE80" s="645"/>
      <c r="AF80" s="643"/>
      <c r="AG80" s="643"/>
      <c r="AH80" s="644" t="s">
        <v>4269</v>
      </c>
      <c r="AI80" s="644" t="s">
        <v>4007</v>
      </c>
      <c r="AJ80" s="355"/>
      <c r="AK80" s="649" t="s">
        <v>6012</v>
      </c>
      <c r="AL80" s="644">
        <v>12.5</v>
      </c>
      <c r="AM80" s="643"/>
      <c r="AN80" s="643" t="s">
        <v>4272</v>
      </c>
      <c r="AO80" s="646"/>
      <c r="AP80" s="644"/>
      <c r="AQ80" s="644"/>
      <c r="AR80" s="643"/>
      <c r="AS80" s="644"/>
      <c r="AT80" s="643"/>
      <c r="AU80" s="643"/>
      <c r="AV80" s="643"/>
      <c r="AW80" s="643"/>
      <c r="AX80" s="643"/>
      <c r="AY80" s="643"/>
      <c r="AZ80" s="643"/>
      <c r="BA80" s="645" t="s">
        <v>4277</v>
      </c>
      <c r="BB80" s="647">
        <v>10</v>
      </c>
      <c r="BC80" s="645">
        <v>0</v>
      </c>
      <c r="BD80" s="645" t="s">
        <v>4277</v>
      </c>
      <c r="BE80" s="644"/>
      <c r="BF80" s="644"/>
      <c r="BG80" s="355"/>
      <c r="BH80" s="355"/>
      <c r="BI80" s="355"/>
    </row>
    <row r="81" spans="1:61">
      <c r="A81" s="355" t="s">
        <v>23</v>
      </c>
      <c r="B81" s="355" t="s">
        <v>1734</v>
      </c>
      <c r="C81" s="356" t="s">
        <v>1868</v>
      </c>
      <c r="D81" s="355" t="s">
        <v>1873</v>
      </c>
      <c r="E81" s="355" t="s">
        <v>1874</v>
      </c>
      <c r="F81" s="355">
        <v>833.71</v>
      </c>
      <c r="G81" s="355">
        <v>167</v>
      </c>
      <c r="H81" s="355">
        <v>1080</v>
      </c>
      <c r="I81" s="355">
        <v>564</v>
      </c>
      <c r="J81" s="355">
        <v>516</v>
      </c>
      <c r="K81" s="355">
        <v>94</v>
      </c>
      <c r="L81" s="355">
        <v>48</v>
      </c>
      <c r="M81" s="355">
        <v>46</v>
      </c>
      <c r="N81" s="355">
        <v>62</v>
      </c>
      <c r="O81" s="355">
        <v>35</v>
      </c>
      <c r="P81" s="355">
        <v>27</v>
      </c>
      <c r="Q81" s="355">
        <v>0</v>
      </c>
      <c r="R81" s="355">
        <v>0</v>
      </c>
      <c r="S81" s="355">
        <v>0</v>
      </c>
      <c r="T81" s="355">
        <v>0</v>
      </c>
      <c r="U81" s="355">
        <v>0</v>
      </c>
      <c r="V81" s="355">
        <f t="shared" si="1"/>
        <v>0</v>
      </c>
      <c r="W81" s="355">
        <v>7.6</v>
      </c>
      <c r="X81" s="355">
        <v>0</v>
      </c>
      <c r="Y81" s="447"/>
      <c r="Z81" s="363">
        <v>0</v>
      </c>
      <c r="AA81" s="363">
        <v>0</v>
      </c>
      <c r="AB81" s="363">
        <v>0</v>
      </c>
      <c r="AC81" s="363">
        <v>0</v>
      </c>
      <c r="AD81" s="363">
        <v>0</v>
      </c>
      <c r="AE81" s="363">
        <v>0</v>
      </c>
      <c r="AF81" s="358"/>
      <c r="AG81" s="358"/>
      <c r="AH81" s="447">
        <v>0</v>
      </c>
      <c r="AI81" s="447">
        <v>0</v>
      </c>
      <c r="AJ81" s="355"/>
      <c r="AK81" s="447">
        <v>0</v>
      </c>
      <c r="AL81" s="447"/>
      <c r="AM81" s="358"/>
      <c r="AN81" s="358" t="s">
        <v>4272</v>
      </c>
      <c r="AO81" s="463">
        <v>45348</v>
      </c>
      <c r="AP81" s="447" t="s">
        <v>6013</v>
      </c>
      <c r="AQ81" s="447" t="s">
        <v>6014</v>
      </c>
      <c r="AR81" s="358" t="s">
        <v>4274</v>
      </c>
      <c r="AS81" s="447">
        <v>8949172601</v>
      </c>
      <c r="AT81" s="358"/>
      <c r="AU81" s="358"/>
      <c r="AV81" s="358" t="s">
        <v>4276</v>
      </c>
      <c r="AW81" s="358" t="s">
        <v>4276</v>
      </c>
      <c r="AX81" s="358" t="s">
        <v>4276</v>
      </c>
      <c r="AY81" s="358" t="s">
        <v>4276</v>
      </c>
      <c r="AZ81" s="358" t="s">
        <v>4276</v>
      </c>
      <c r="BA81" s="363" t="s">
        <v>4277</v>
      </c>
      <c r="BB81" s="460">
        <v>0</v>
      </c>
      <c r="BC81" s="363">
        <v>0</v>
      </c>
      <c r="BD81" s="363" t="s">
        <v>4277</v>
      </c>
      <c r="BE81" s="447">
        <v>0</v>
      </c>
      <c r="BF81" s="447">
        <v>0</v>
      </c>
      <c r="BG81" s="355"/>
      <c r="BH81" s="355"/>
      <c r="BI81" s="355"/>
    </row>
    <row r="82" spans="1:61">
      <c r="A82" s="355" t="s">
        <v>23</v>
      </c>
      <c r="B82" s="355" t="s">
        <v>1734</v>
      </c>
      <c r="C82" s="356" t="s">
        <v>1868</v>
      </c>
      <c r="D82" s="355" t="s">
        <v>1875</v>
      </c>
      <c r="E82" s="355" t="s">
        <v>1876</v>
      </c>
      <c r="F82" s="355">
        <v>1398.13</v>
      </c>
      <c r="G82" s="355">
        <v>402</v>
      </c>
      <c r="H82" s="355">
        <v>2648</v>
      </c>
      <c r="I82" s="355">
        <v>1348</v>
      </c>
      <c r="J82" s="355">
        <v>1300</v>
      </c>
      <c r="K82" s="355">
        <v>789</v>
      </c>
      <c r="L82" s="355">
        <v>404</v>
      </c>
      <c r="M82" s="355">
        <v>385</v>
      </c>
      <c r="N82" s="355">
        <v>56</v>
      </c>
      <c r="O82" s="355">
        <v>27</v>
      </c>
      <c r="P82" s="355">
        <v>29</v>
      </c>
      <c r="Q82" s="355">
        <v>0</v>
      </c>
      <c r="R82" s="355">
        <v>0</v>
      </c>
      <c r="S82" s="355">
        <v>7.2</v>
      </c>
      <c r="T82" s="355">
        <v>4.79</v>
      </c>
      <c r="U82" s="355">
        <v>0</v>
      </c>
      <c r="V82" s="355">
        <f t="shared" si="1"/>
        <v>4.79</v>
      </c>
      <c r="W82" s="355">
        <v>130.6</v>
      </c>
      <c r="X82" s="355">
        <v>11.99</v>
      </c>
      <c r="Y82" s="648" t="s">
        <v>6001</v>
      </c>
      <c r="Z82" s="363" t="s">
        <v>6003</v>
      </c>
      <c r="AA82" s="363">
        <v>26.17</v>
      </c>
      <c r="AB82" s="363">
        <v>72.81</v>
      </c>
      <c r="AC82" s="363">
        <v>20.09</v>
      </c>
      <c r="AD82" s="363">
        <v>0</v>
      </c>
      <c r="AE82" s="363">
        <v>20.09</v>
      </c>
      <c r="AF82" s="358"/>
      <c r="AG82" s="358"/>
      <c r="AH82" s="447" t="s">
        <v>4269</v>
      </c>
      <c r="AI82" s="447" t="s">
        <v>4270</v>
      </c>
      <c r="AJ82" s="355"/>
      <c r="AK82" s="648" t="s">
        <v>6004</v>
      </c>
      <c r="AL82" s="447">
        <v>12.3</v>
      </c>
      <c r="AM82" s="358"/>
      <c r="AN82" s="358" t="s">
        <v>4272</v>
      </c>
      <c r="AO82" s="463">
        <v>45348</v>
      </c>
      <c r="AP82" s="447" t="s">
        <v>6002</v>
      </c>
      <c r="AQ82" s="447" t="s">
        <v>6005</v>
      </c>
      <c r="AR82" s="358" t="s">
        <v>4274</v>
      </c>
      <c r="AS82" s="447">
        <v>9784001630</v>
      </c>
      <c r="AT82" s="358"/>
      <c r="AU82" s="358"/>
      <c r="AV82" s="358" t="s">
        <v>4276</v>
      </c>
      <c r="AW82" s="358" t="s">
        <v>4276</v>
      </c>
      <c r="AX82" s="358" t="s">
        <v>4276</v>
      </c>
      <c r="AY82" s="358" t="s">
        <v>4276</v>
      </c>
      <c r="AZ82" s="358" t="s">
        <v>4272</v>
      </c>
      <c r="BA82" s="363" t="s">
        <v>4277</v>
      </c>
      <c r="BB82" s="460">
        <v>9</v>
      </c>
      <c r="BC82" s="363">
        <v>0</v>
      </c>
      <c r="BD82" s="363" t="s">
        <v>4277</v>
      </c>
      <c r="BE82" s="447">
        <v>20.09</v>
      </c>
      <c r="BF82" s="447">
        <v>11.09</v>
      </c>
      <c r="BG82" s="355"/>
      <c r="BH82" s="355"/>
      <c r="BI82" s="355"/>
    </row>
    <row r="83" spans="1:61">
      <c r="A83" s="355" t="s">
        <v>23</v>
      </c>
      <c r="B83" s="355" t="s">
        <v>1734</v>
      </c>
      <c r="C83" s="356" t="s">
        <v>1868</v>
      </c>
      <c r="D83" s="355" t="s">
        <v>1877</v>
      </c>
      <c r="E83" s="355" t="s">
        <v>1878</v>
      </c>
      <c r="F83" s="355">
        <v>657.82</v>
      </c>
      <c r="G83" s="355">
        <v>194</v>
      </c>
      <c r="H83" s="355">
        <v>1196</v>
      </c>
      <c r="I83" s="355">
        <v>624</v>
      </c>
      <c r="J83" s="355">
        <v>572</v>
      </c>
      <c r="K83" s="355">
        <v>191</v>
      </c>
      <c r="L83" s="355">
        <v>92</v>
      </c>
      <c r="M83" s="355">
        <v>99</v>
      </c>
      <c r="N83" s="355">
        <v>0</v>
      </c>
      <c r="O83" s="355">
        <v>0</v>
      </c>
      <c r="P83" s="355">
        <v>0</v>
      </c>
      <c r="Q83" s="355">
        <v>0</v>
      </c>
      <c r="R83" s="355">
        <v>0</v>
      </c>
      <c r="S83" s="355">
        <v>0</v>
      </c>
      <c r="T83" s="355">
        <v>0</v>
      </c>
      <c r="U83" s="355">
        <v>0</v>
      </c>
      <c r="V83" s="355">
        <f t="shared" si="1"/>
        <v>0</v>
      </c>
      <c r="W83" s="355">
        <v>3.85</v>
      </c>
      <c r="X83" s="355">
        <v>0</v>
      </c>
      <c r="Y83" s="447"/>
      <c r="Z83" s="363">
        <v>0</v>
      </c>
      <c r="AA83" s="363">
        <v>0</v>
      </c>
      <c r="AB83" s="363">
        <v>0</v>
      </c>
      <c r="AC83" s="363">
        <v>0</v>
      </c>
      <c r="AD83" s="363">
        <v>0</v>
      </c>
      <c r="AE83" s="363">
        <v>0</v>
      </c>
      <c r="AF83" s="358"/>
      <c r="AG83" s="358"/>
      <c r="AH83" s="447">
        <v>0</v>
      </c>
      <c r="AI83" s="447">
        <v>0</v>
      </c>
      <c r="AJ83" s="355"/>
      <c r="AK83" s="447">
        <v>0</v>
      </c>
      <c r="AL83" s="447"/>
      <c r="AM83" s="358"/>
      <c r="AN83" s="358" t="s">
        <v>4272</v>
      </c>
      <c r="AO83" s="463">
        <v>45348</v>
      </c>
      <c r="AP83" s="447" t="s">
        <v>6015</v>
      </c>
      <c r="AQ83" s="447" t="s">
        <v>6016</v>
      </c>
      <c r="AR83" s="358" t="s">
        <v>4293</v>
      </c>
      <c r="AS83" s="447">
        <v>0</v>
      </c>
      <c r="AT83" s="358"/>
      <c r="AU83" s="358"/>
      <c r="AV83" s="358" t="s">
        <v>4276</v>
      </c>
      <c r="AW83" s="358" t="s">
        <v>4276</v>
      </c>
      <c r="AX83" s="358" t="s">
        <v>4276</v>
      </c>
      <c r="AY83" s="358" t="s">
        <v>4272</v>
      </c>
      <c r="AZ83" s="358" t="s">
        <v>4276</v>
      </c>
      <c r="BA83" s="363" t="s">
        <v>4277</v>
      </c>
      <c r="BB83" s="460">
        <v>0</v>
      </c>
      <c r="BC83" s="363">
        <v>0</v>
      </c>
      <c r="BD83" s="363" t="s">
        <v>4277</v>
      </c>
      <c r="BE83" s="447">
        <v>0</v>
      </c>
      <c r="BF83" s="447">
        <v>0</v>
      </c>
      <c r="BG83" s="355"/>
      <c r="BH83" s="355"/>
      <c r="BI83" s="355"/>
    </row>
    <row r="84" spans="1:61">
      <c r="A84" s="355" t="s">
        <v>23</v>
      </c>
      <c r="B84" s="355" t="s">
        <v>1734</v>
      </c>
      <c r="C84" s="356" t="s">
        <v>1879</v>
      </c>
      <c r="D84" s="357" t="s">
        <v>1879</v>
      </c>
      <c r="E84" s="355" t="s">
        <v>1880</v>
      </c>
      <c r="F84" s="355">
        <v>1929</v>
      </c>
      <c r="G84" s="355">
        <v>225</v>
      </c>
      <c r="H84" s="355">
        <v>1350</v>
      </c>
      <c r="I84" s="355">
        <v>698</v>
      </c>
      <c r="J84" s="355">
        <v>652</v>
      </c>
      <c r="K84" s="355">
        <v>246</v>
      </c>
      <c r="L84" s="355">
        <v>119</v>
      </c>
      <c r="M84" s="355">
        <v>127</v>
      </c>
      <c r="N84" s="355">
        <v>0</v>
      </c>
      <c r="O84" s="355">
        <v>0</v>
      </c>
      <c r="P84" s="355">
        <v>0</v>
      </c>
      <c r="Q84" s="355">
        <v>0</v>
      </c>
      <c r="R84" s="355">
        <v>0</v>
      </c>
      <c r="S84" s="355">
        <v>1.75</v>
      </c>
      <c r="T84" s="355">
        <v>0</v>
      </c>
      <c r="U84" s="355">
        <v>123.65</v>
      </c>
      <c r="V84" s="355">
        <f t="shared" si="1"/>
        <v>123.65</v>
      </c>
      <c r="W84" s="355">
        <v>152.29</v>
      </c>
      <c r="X84" s="355">
        <v>125.4</v>
      </c>
      <c r="Y84" s="284" t="s">
        <v>7024</v>
      </c>
      <c r="Z84" s="372" t="s">
        <v>7026</v>
      </c>
      <c r="AA84" s="358"/>
      <c r="AB84" s="358"/>
      <c r="AC84" s="358">
        <v>27.181699999999999</v>
      </c>
      <c r="AD84" s="358">
        <v>1.7482</v>
      </c>
      <c r="AE84" s="358">
        <v>25.438500000000001</v>
      </c>
      <c r="AF84" s="358">
        <v>0</v>
      </c>
      <c r="AG84" s="358">
        <v>0</v>
      </c>
      <c r="AH84" s="358" t="s">
        <v>4682</v>
      </c>
      <c r="AI84" s="358" t="s">
        <v>4007</v>
      </c>
      <c r="AJ84" s="358"/>
      <c r="AK84" s="648" t="s">
        <v>7027</v>
      </c>
      <c r="AL84" s="447">
        <v>17.84</v>
      </c>
      <c r="AM84" s="358"/>
      <c r="AN84" s="358" t="s">
        <v>7009</v>
      </c>
      <c r="AO84" s="463">
        <v>45317</v>
      </c>
      <c r="AP84" s="447" t="s">
        <v>7025</v>
      </c>
      <c r="AQ84" s="358" t="s">
        <v>7028</v>
      </c>
      <c r="AR84" s="358" t="s">
        <v>4274</v>
      </c>
      <c r="AS84" s="447">
        <v>9928379526</v>
      </c>
      <c r="AT84" s="358"/>
      <c r="AU84" s="358"/>
      <c r="AV84" s="358"/>
      <c r="AW84" s="358"/>
      <c r="AX84" s="358"/>
      <c r="AY84" s="358"/>
      <c r="AZ84" s="358"/>
      <c r="BA84" s="363" t="s">
        <v>4277</v>
      </c>
      <c r="BB84" s="363">
        <v>10</v>
      </c>
      <c r="BC84" s="363">
        <v>0</v>
      </c>
      <c r="BD84" s="363" t="s">
        <v>4277</v>
      </c>
      <c r="BE84" s="447">
        <v>27.181699999999999</v>
      </c>
      <c r="BF84" s="447">
        <v>12.181699999999999</v>
      </c>
      <c r="BG84" s="355"/>
      <c r="BH84" s="355"/>
      <c r="BI84" s="355"/>
    </row>
    <row r="85" spans="1:61">
      <c r="A85" s="355"/>
      <c r="B85" s="355"/>
      <c r="C85" s="356"/>
      <c r="D85" s="357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294" t="s">
        <v>7029</v>
      </c>
      <c r="Z85" s="368"/>
      <c r="AA85" s="367"/>
      <c r="AB85" s="367"/>
      <c r="AC85" s="367"/>
      <c r="AD85" s="367"/>
      <c r="AE85" s="367"/>
      <c r="AF85" s="367"/>
      <c r="AG85" s="367"/>
      <c r="AH85" s="367" t="s">
        <v>4682</v>
      </c>
      <c r="AI85" s="367" t="s">
        <v>4007</v>
      </c>
      <c r="AJ85" s="367"/>
      <c r="AK85" s="602" t="s">
        <v>7030</v>
      </c>
      <c r="AL85" s="601">
        <v>9.86</v>
      </c>
      <c r="AM85" s="367"/>
      <c r="AN85" s="367"/>
      <c r="AO85" s="603"/>
      <c r="AP85" s="601"/>
      <c r="AQ85" s="367"/>
      <c r="AR85" s="367"/>
      <c r="AS85" s="601"/>
      <c r="AT85" s="367"/>
      <c r="AU85" s="367"/>
      <c r="AV85" s="367"/>
      <c r="AW85" s="367"/>
      <c r="AX85" s="367"/>
      <c r="AY85" s="367"/>
      <c r="AZ85" s="367"/>
      <c r="BA85" s="413" t="s">
        <v>4277</v>
      </c>
      <c r="BB85" s="413">
        <v>5</v>
      </c>
      <c r="BC85" s="413">
        <v>0</v>
      </c>
      <c r="BD85" s="413" t="s">
        <v>4277</v>
      </c>
      <c r="BE85" s="601"/>
      <c r="BF85" s="601"/>
      <c r="BG85" s="355"/>
      <c r="BH85" s="355"/>
      <c r="BI85" s="355"/>
    </row>
    <row r="86" spans="1:61">
      <c r="A86" s="355" t="s">
        <v>23</v>
      </c>
      <c r="B86" s="355" t="s">
        <v>1734</v>
      </c>
      <c r="C86" s="356" t="s">
        <v>1879</v>
      </c>
      <c r="D86" s="355" t="s">
        <v>1881</v>
      </c>
      <c r="E86" s="355" t="s">
        <v>1882</v>
      </c>
      <c r="F86" s="355">
        <v>515.78</v>
      </c>
      <c r="G86" s="355">
        <v>61</v>
      </c>
      <c r="H86" s="355">
        <v>397</v>
      </c>
      <c r="I86" s="355">
        <v>195</v>
      </c>
      <c r="J86" s="355">
        <v>202</v>
      </c>
      <c r="K86" s="355">
        <v>0</v>
      </c>
      <c r="L86" s="355">
        <v>0</v>
      </c>
      <c r="M86" s="355">
        <v>0</v>
      </c>
      <c r="N86" s="355">
        <v>0</v>
      </c>
      <c r="O86" s="355">
        <v>0</v>
      </c>
      <c r="P86" s="355">
        <v>0</v>
      </c>
      <c r="Q86" s="355">
        <v>0</v>
      </c>
      <c r="R86" s="355">
        <v>0</v>
      </c>
      <c r="S86" s="355">
        <v>0</v>
      </c>
      <c r="T86" s="355">
        <v>0</v>
      </c>
      <c r="U86" s="355">
        <v>15.73</v>
      </c>
      <c r="V86" s="355">
        <f t="shared" si="1"/>
        <v>15.73</v>
      </c>
      <c r="W86" s="355">
        <v>40.56</v>
      </c>
      <c r="X86" s="355">
        <v>15.73</v>
      </c>
      <c r="Y86" s="411"/>
      <c r="Z86" s="372">
        <v>0</v>
      </c>
      <c r="AA86" s="358"/>
      <c r="AB86" s="358"/>
      <c r="AC86" s="358">
        <v>0</v>
      </c>
      <c r="AD86" s="358">
        <v>0</v>
      </c>
      <c r="AE86" s="358">
        <v>0</v>
      </c>
      <c r="AF86" s="358"/>
      <c r="AG86" s="358"/>
      <c r="AH86" s="358"/>
      <c r="AI86" s="358"/>
      <c r="AJ86" s="358"/>
      <c r="AK86" s="447"/>
      <c r="AL86" s="447"/>
      <c r="AM86" s="358"/>
      <c r="AN86" s="358" t="s">
        <v>7009</v>
      </c>
      <c r="AO86" s="463">
        <v>45317</v>
      </c>
      <c r="AP86" s="447" t="s">
        <v>7038</v>
      </c>
      <c r="AQ86" s="358" t="s">
        <v>4273</v>
      </c>
      <c r="AR86" s="358" t="s">
        <v>4274</v>
      </c>
      <c r="AS86" s="447">
        <v>9829993063</v>
      </c>
      <c r="AT86" s="358"/>
      <c r="AU86" s="358"/>
      <c r="AV86" s="358"/>
      <c r="AW86" s="358"/>
      <c r="AX86" s="358"/>
      <c r="AY86" s="358"/>
      <c r="AZ86" s="358"/>
      <c r="BA86" s="363" t="s">
        <v>4277</v>
      </c>
      <c r="BB86" s="363">
        <v>0</v>
      </c>
      <c r="BC86" s="363">
        <v>0</v>
      </c>
      <c r="BD86" s="363" t="s">
        <v>4277</v>
      </c>
      <c r="BE86" s="447">
        <v>0</v>
      </c>
      <c r="BF86" s="447"/>
      <c r="BG86" s="355"/>
      <c r="BH86" s="355"/>
      <c r="BI86" s="355"/>
    </row>
    <row r="87" spans="1:61">
      <c r="A87" s="355" t="s">
        <v>23</v>
      </c>
      <c r="B87" s="355" t="s">
        <v>1734</v>
      </c>
      <c r="C87" s="356" t="s">
        <v>1879</v>
      </c>
      <c r="D87" s="355" t="s">
        <v>1883</v>
      </c>
      <c r="E87" s="355" t="s">
        <v>1884</v>
      </c>
      <c r="F87" s="355">
        <v>334.81</v>
      </c>
      <c r="G87" s="355">
        <v>70</v>
      </c>
      <c r="H87" s="355">
        <v>426</v>
      </c>
      <c r="I87" s="355">
        <v>219</v>
      </c>
      <c r="J87" s="355">
        <v>207</v>
      </c>
      <c r="K87" s="355">
        <v>0</v>
      </c>
      <c r="L87" s="355">
        <v>0</v>
      </c>
      <c r="M87" s="355">
        <v>0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8.59</v>
      </c>
      <c r="T87" s="355">
        <v>0</v>
      </c>
      <c r="U87" s="355">
        <v>15.78</v>
      </c>
      <c r="V87" s="355">
        <f t="shared" si="1"/>
        <v>15.78</v>
      </c>
      <c r="W87" s="355">
        <v>18.79</v>
      </c>
      <c r="X87" s="355">
        <v>24.37</v>
      </c>
      <c r="Y87" s="411"/>
      <c r="Z87" s="359">
        <v>500536537</v>
      </c>
      <c r="AA87" s="358"/>
      <c r="AB87" s="358"/>
      <c r="AC87" s="358">
        <v>17.807099999999998</v>
      </c>
      <c r="AD87" s="358">
        <v>8.5874000000000006</v>
      </c>
      <c r="AE87" s="358">
        <v>9.2196999999999996</v>
      </c>
      <c r="AF87" s="358"/>
      <c r="AG87" s="358"/>
      <c r="AH87" s="358"/>
      <c r="AI87" s="358"/>
      <c r="AJ87" s="358"/>
      <c r="AK87" s="447"/>
      <c r="AL87" s="447"/>
      <c r="AM87" s="358"/>
      <c r="AN87" s="358" t="s">
        <v>7009</v>
      </c>
      <c r="AO87" s="463">
        <v>45317</v>
      </c>
      <c r="AP87" s="447" t="s">
        <v>7039</v>
      </c>
      <c r="AQ87" s="358" t="s">
        <v>7040</v>
      </c>
      <c r="AR87" s="358" t="s">
        <v>4293</v>
      </c>
      <c r="AS87" s="447">
        <v>9521550179</v>
      </c>
      <c r="AT87" s="358"/>
      <c r="AU87" s="358"/>
      <c r="AV87" s="358"/>
      <c r="AW87" s="358"/>
      <c r="AX87" s="358"/>
      <c r="AY87" s="358"/>
      <c r="AZ87" s="358"/>
      <c r="BA87" s="363" t="s">
        <v>4277</v>
      </c>
      <c r="BB87" s="363">
        <v>0</v>
      </c>
      <c r="BC87" s="363">
        <v>0</v>
      </c>
      <c r="BD87" s="363" t="s">
        <v>4277</v>
      </c>
      <c r="BE87" s="447">
        <v>17.807099999999998</v>
      </c>
      <c r="BF87" s="447">
        <v>17.807099999999998</v>
      </c>
      <c r="BG87" s="355"/>
      <c r="BH87" s="355"/>
      <c r="BI87" s="355"/>
    </row>
    <row r="88" spans="1:61">
      <c r="A88" s="355" t="s">
        <v>23</v>
      </c>
      <c r="B88" s="355" t="s">
        <v>1734</v>
      </c>
      <c r="C88" s="356" t="s">
        <v>1879</v>
      </c>
      <c r="D88" s="355" t="s">
        <v>1885</v>
      </c>
      <c r="E88" s="355" t="s">
        <v>1886</v>
      </c>
      <c r="F88" s="355">
        <v>1650</v>
      </c>
      <c r="G88" s="355">
        <v>120</v>
      </c>
      <c r="H88" s="355">
        <v>672</v>
      </c>
      <c r="I88" s="355">
        <v>329</v>
      </c>
      <c r="J88" s="355">
        <v>343</v>
      </c>
      <c r="K88" s="355">
        <v>0</v>
      </c>
      <c r="L88" s="355">
        <v>0</v>
      </c>
      <c r="M88" s="355">
        <v>0</v>
      </c>
      <c r="N88" s="355">
        <v>0</v>
      </c>
      <c r="O88" s="355">
        <v>0</v>
      </c>
      <c r="P88" s="355">
        <v>0</v>
      </c>
      <c r="Q88" s="355">
        <v>0</v>
      </c>
      <c r="R88" s="355">
        <v>0</v>
      </c>
      <c r="S88" s="355">
        <v>47</v>
      </c>
      <c r="T88" s="355">
        <v>0</v>
      </c>
      <c r="U88" s="355">
        <v>52</v>
      </c>
      <c r="V88" s="355">
        <f t="shared" si="1"/>
        <v>52</v>
      </c>
      <c r="W88" s="355">
        <v>25</v>
      </c>
      <c r="X88" s="355">
        <v>99</v>
      </c>
      <c r="Y88" s="411"/>
      <c r="Z88" s="372" t="s">
        <v>7032</v>
      </c>
      <c r="AA88" s="358"/>
      <c r="AB88" s="358"/>
      <c r="AC88" s="358">
        <v>48.554099999999998</v>
      </c>
      <c r="AD88" s="358">
        <v>24.151599999999998</v>
      </c>
      <c r="AE88" s="358">
        <v>24.4025</v>
      </c>
      <c r="AF88" s="358"/>
      <c r="AG88" s="358"/>
      <c r="AH88" s="358"/>
      <c r="AI88" s="358"/>
      <c r="AJ88" s="358"/>
      <c r="AK88" s="447"/>
      <c r="AL88" s="447"/>
      <c r="AM88" s="358"/>
      <c r="AN88" s="358" t="s">
        <v>7009</v>
      </c>
      <c r="AO88" s="463">
        <v>45317</v>
      </c>
      <c r="AP88" s="447" t="s">
        <v>7031</v>
      </c>
      <c r="AQ88" s="358" t="s">
        <v>7033</v>
      </c>
      <c r="AR88" s="358" t="s">
        <v>4274</v>
      </c>
      <c r="AS88" s="447">
        <v>9828175023</v>
      </c>
      <c r="AT88" s="358"/>
      <c r="AU88" s="358"/>
      <c r="AV88" s="358"/>
      <c r="AW88" s="358"/>
      <c r="AX88" s="358"/>
      <c r="AY88" s="358"/>
      <c r="AZ88" s="358"/>
      <c r="BA88" s="363" t="s">
        <v>4277</v>
      </c>
      <c r="BB88" s="363"/>
      <c r="BC88" s="363">
        <v>0</v>
      </c>
      <c r="BD88" s="363" t="s">
        <v>4277</v>
      </c>
      <c r="BE88" s="447">
        <v>48.554099999999998</v>
      </c>
      <c r="BF88" s="447">
        <v>48.554099999999998</v>
      </c>
      <c r="BG88" s="355"/>
      <c r="BH88" s="355"/>
      <c r="BI88" s="355"/>
    </row>
    <row r="89" spans="1:61">
      <c r="A89" s="355" t="s">
        <v>23</v>
      </c>
      <c r="B89" s="355" t="s">
        <v>1734</v>
      </c>
      <c r="C89" s="356" t="s">
        <v>1879</v>
      </c>
      <c r="D89" s="355" t="s">
        <v>1887</v>
      </c>
      <c r="E89" s="355" t="s">
        <v>1888</v>
      </c>
      <c r="F89" s="355">
        <v>625.16</v>
      </c>
      <c r="G89" s="355">
        <v>69</v>
      </c>
      <c r="H89" s="355">
        <v>402</v>
      </c>
      <c r="I89" s="355">
        <v>193</v>
      </c>
      <c r="J89" s="355">
        <v>209</v>
      </c>
      <c r="K89" s="355">
        <v>0</v>
      </c>
      <c r="L89" s="355">
        <v>0</v>
      </c>
      <c r="M89" s="355">
        <v>0</v>
      </c>
      <c r="N89" s="355">
        <v>0</v>
      </c>
      <c r="O89" s="355">
        <v>0</v>
      </c>
      <c r="P89" s="355">
        <v>0</v>
      </c>
      <c r="Q89" s="355">
        <v>0</v>
      </c>
      <c r="R89" s="355">
        <v>0</v>
      </c>
      <c r="S89" s="355">
        <v>35.380000000000003</v>
      </c>
      <c r="T89" s="355">
        <v>0</v>
      </c>
      <c r="U89" s="355">
        <v>29.77</v>
      </c>
      <c r="V89" s="355">
        <f t="shared" si="1"/>
        <v>29.77</v>
      </c>
      <c r="W89" s="355">
        <v>102.58</v>
      </c>
      <c r="X89" s="355">
        <v>65.150000000000006</v>
      </c>
      <c r="Y89" s="284" t="s">
        <v>7029</v>
      </c>
      <c r="Z89" s="372" t="s">
        <v>7034</v>
      </c>
      <c r="AA89" s="358"/>
      <c r="AB89" s="358"/>
      <c r="AC89" s="358">
        <v>35.183399999999999</v>
      </c>
      <c r="AD89" s="358">
        <v>35.183399999999999</v>
      </c>
      <c r="AE89" s="358">
        <v>0</v>
      </c>
      <c r="AF89" s="358">
        <v>0</v>
      </c>
      <c r="AG89" s="358">
        <v>0</v>
      </c>
      <c r="AH89" s="358" t="s">
        <v>4682</v>
      </c>
      <c r="AI89" s="358" t="s">
        <v>4280</v>
      </c>
      <c r="AJ89" s="358"/>
      <c r="AK89" s="648" t="s">
        <v>7035</v>
      </c>
      <c r="AL89" s="447">
        <v>12.6</v>
      </c>
      <c r="AM89" s="358"/>
      <c r="AN89" s="358" t="s">
        <v>7009</v>
      </c>
      <c r="AO89" s="463">
        <v>45317</v>
      </c>
      <c r="AP89" s="447" t="s">
        <v>7036</v>
      </c>
      <c r="AQ89" s="358" t="s">
        <v>7037</v>
      </c>
      <c r="AR89" s="358" t="s">
        <v>4274</v>
      </c>
      <c r="AS89" s="447">
        <v>9460482465</v>
      </c>
      <c r="AT89" s="358"/>
      <c r="AU89" s="358"/>
      <c r="AV89" s="358"/>
      <c r="AW89" s="358"/>
      <c r="AX89" s="358"/>
      <c r="AY89" s="358"/>
      <c r="AZ89" s="358"/>
      <c r="BA89" s="363" t="s">
        <v>4277</v>
      </c>
      <c r="BB89" s="363">
        <v>8</v>
      </c>
      <c r="BC89" s="363">
        <v>0</v>
      </c>
      <c r="BD89" s="363" t="s">
        <v>4277</v>
      </c>
      <c r="BE89" s="447">
        <v>35.183399999999999</v>
      </c>
      <c r="BF89" s="447">
        <v>27.183399999999999</v>
      </c>
      <c r="BG89" s="355"/>
      <c r="BH89" s="355"/>
      <c r="BI89" s="355"/>
    </row>
    <row r="90" spans="1:61">
      <c r="A90" s="355" t="s">
        <v>23</v>
      </c>
      <c r="B90" s="355" t="s">
        <v>1734</v>
      </c>
      <c r="C90" s="356" t="s">
        <v>1889</v>
      </c>
      <c r="D90" s="357" t="s">
        <v>1890</v>
      </c>
      <c r="E90" s="355" t="s">
        <v>1891</v>
      </c>
      <c r="F90" s="355">
        <v>2079.5100000000002</v>
      </c>
      <c r="G90" s="355">
        <v>631</v>
      </c>
      <c r="H90" s="355">
        <v>3861</v>
      </c>
      <c r="I90" s="355">
        <v>2024</v>
      </c>
      <c r="J90" s="355">
        <v>1837</v>
      </c>
      <c r="K90" s="355">
        <v>425</v>
      </c>
      <c r="L90" s="355">
        <v>224</v>
      </c>
      <c r="M90" s="355">
        <v>201</v>
      </c>
      <c r="N90" s="355">
        <v>179</v>
      </c>
      <c r="O90" s="355">
        <v>93</v>
      </c>
      <c r="P90" s="355">
        <v>86</v>
      </c>
      <c r="Q90" s="355">
        <v>0</v>
      </c>
      <c r="R90" s="355">
        <v>0</v>
      </c>
      <c r="S90" s="355">
        <v>72.209999999999994</v>
      </c>
      <c r="T90" s="355">
        <v>0</v>
      </c>
      <c r="U90" s="355">
        <v>162.13</v>
      </c>
      <c r="V90" s="355">
        <f t="shared" si="1"/>
        <v>162.13</v>
      </c>
      <c r="W90" s="355">
        <v>97.72</v>
      </c>
      <c r="X90" s="355">
        <v>234.34</v>
      </c>
      <c r="Y90" s="284" t="s">
        <v>5980</v>
      </c>
      <c r="Z90" s="452">
        <v>266159161278315</v>
      </c>
      <c r="AA90" s="358">
        <v>26.121748</v>
      </c>
      <c r="AB90" s="358">
        <v>72.907517999999996</v>
      </c>
      <c r="AC90" s="447">
        <v>10.6998</v>
      </c>
      <c r="AD90" s="358"/>
      <c r="AE90" s="358">
        <v>10.6998</v>
      </c>
      <c r="AF90" s="358"/>
      <c r="AG90" s="358"/>
      <c r="AH90" s="447" t="s">
        <v>4682</v>
      </c>
      <c r="AI90" s="447" t="s">
        <v>4280</v>
      </c>
      <c r="AJ90" s="355"/>
      <c r="AK90" s="648" t="s">
        <v>5982</v>
      </c>
      <c r="AL90" s="447">
        <v>12.27</v>
      </c>
      <c r="AM90" s="358"/>
      <c r="AN90" s="358" t="s">
        <v>4272</v>
      </c>
      <c r="AO90" s="463">
        <v>45317</v>
      </c>
      <c r="AP90" s="447" t="s">
        <v>5981</v>
      </c>
      <c r="AQ90" s="447" t="s">
        <v>5983</v>
      </c>
      <c r="AR90" s="358" t="s">
        <v>4274</v>
      </c>
      <c r="AS90" s="447">
        <v>9829836148</v>
      </c>
      <c r="AT90" s="358"/>
      <c r="AU90" s="358"/>
      <c r="AV90" s="358" t="s">
        <v>4272</v>
      </c>
      <c r="AW90" s="358" t="s">
        <v>4276</v>
      </c>
      <c r="AX90" s="358" t="s">
        <v>4276</v>
      </c>
      <c r="AY90" s="358" t="s">
        <v>4276</v>
      </c>
      <c r="AZ90" s="358" t="s">
        <v>4276</v>
      </c>
      <c r="BA90" s="363" t="s">
        <v>4277</v>
      </c>
      <c r="BB90" s="460">
        <v>5</v>
      </c>
      <c r="BC90" s="363">
        <v>0</v>
      </c>
      <c r="BD90" s="363" t="s">
        <v>4277</v>
      </c>
      <c r="BE90" s="447">
        <v>10.6998</v>
      </c>
      <c r="BF90" s="447">
        <v>5.6997999999999998</v>
      </c>
      <c r="BG90" s="355"/>
      <c r="BH90" s="355"/>
      <c r="BI90" s="355"/>
    </row>
    <row r="91" spans="1:61">
      <c r="A91" s="355" t="s">
        <v>23</v>
      </c>
      <c r="B91" s="355" t="s">
        <v>1734</v>
      </c>
      <c r="C91" s="356" t="s">
        <v>1889</v>
      </c>
      <c r="D91" s="355" t="s">
        <v>1892</v>
      </c>
      <c r="E91" s="355" t="s">
        <v>1893</v>
      </c>
      <c r="F91" s="355">
        <v>326.63</v>
      </c>
      <c r="G91" s="355">
        <v>166</v>
      </c>
      <c r="H91" s="355">
        <v>973</v>
      </c>
      <c r="I91" s="355">
        <v>503</v>
      </c>
      <c r="J91" s="355">
        <v>470</v>
      </c>
      <c r="K91" s="355">
        <v>226</v>
      </c>
      <c r="L91" s="355">
        <v>110</v>
      </c>
      <c r="M91" s="355">
        <v>116</v>
      </c>
      <c r="N91" s="355">
        <v>15</v>
      </c>
      <c r="O91" s="355">
        <v>6</v>
      </c>
      <c r="P91" s="355">
        <v>9</v>
      </c>
      <c r="Q91" s="355">
        <v>0</v>
      </c>
      <c r="R91" s="355">
        <v>0</v>
      </c>
      <c r="S91" s="355">
        <v>70.099999999999994</v>
      </c>
      <c r="T91" s="355">
        <v>0</v>
      </c>
      <c r="U91" s="355">
        <v>53.13</v>
      </c>
      <c r="V91" s="355">
        <f t="shared" si="1"/>
        <v>53.13</v>
      </c>
      <c r="W91" s="355">
        <v>40.22</v>
      </c>
      <c r="X91" s="355">
        <v>123.23</v>
      </c>
      <c r="Y91" s="358"/>
      <c r="Z91" s="598">
        <v>45372</v>
      </c>
      <c r="AA91" s="358">
        <v>0</v>
      </c>
      <c r="AB91" s="358">
        <v>0</v>
      </c>
      <c r="AC91" s="447">
        <v>1.6787000000000001</v>
      </c>
      <c r="AD91" s="358"/>
      <c r="AE91" s="358">
        <v>1.6787000000000001</v>
      </c>
      <c r="AF91" s="358"/>
      <c r="AG91" s="358"/>
      <c r="AH91" s="447">
        <v>0</v>
      </c>
      <c r="AI91" s="447">
        <v>0</v>
      </c>
      <c r="AJ91" s="355"/>
      <c r="AK91" s="447">
        <v>0</v>
      </c>
      <c r="AL91" s="447">
        <v>0</v>
      </c>
      <c r="AM91" s="358"/>
      <c r="AN91" s="358" t="s">
        <v>4272</v>
      </c>
      <c r="AO91" s="463">
        <v>45317</v>
      </c>
      <c r="AP91" s="447" t="s">
        <v>5984</v>
      </c>
      <c r="AQ91" s="447" t="s">
        <v>5985</v>
      </c>
      <c r="AR91" s="358" t="s">
        <v>4293</v>
      </c>
      <c r="AS91" s="447">
        <v>9166589093</v>
      </c>
      <c r="AT91" s="358"/>
      <c r="AU91" s="358"/>
      <c r="AV91" s="358" t="s">
        <v>4272</v>
      </c>
      <c r="AW91" s="358" t="s">
        <v>4276</v>
      </c>
      <c r="AX91" s="358" t="s">
        <v>4276</v>
      </c>
      <c r="AY91" s="358" t="s">
        <v>4276</v>
      </c>
      <c r="AZ91" s="358" t="s">
        <v>4276</v>
      </c>
      <c r="BA91" s="363" t="s">
        <v>4277</v>
      </c>
      <c r="BB91" s="460">
        <v>0</v>
      </c>
      <c r="BC91" s="363">
        <v>0</v>
      </c>
      <c r="BD91" s="363" t="s">
        <v>4277</v>
      </c>
      <c r="BE91" s="447">
        <v>1.6787000000000001</v>
      </c>
      <c r="BF91" s="447">
        <v>1.6787000000000001</v>
      </c>
      <c r="BG91" s="355"/>
      <c r="BH91" s="355"/>
      <c r="BI91" s="355"/>
    </row>
    <row r="92" spans="1:61">
      <c r="A92" s="355" t="s">
        <v>23</v>
      </c>
      <c r="B92" s="355" t="s">
        <v>1734</v>
      </c>
      <c r="C92" s="356" t="s">
        <v>1894</v>
      </c>
      <c r="D92" s="357" t="s">
        <v>1895</v>
      </c>
      <c r="E92" s="355" t="s">
        <v>1896</v>
      </c>
      <c r="F92" s="355">
        <v>2533.83</v>
      </c>
      <c r="G92" s="355">
        <v>585</v>
      </c>
      <c r="H92" s="355">
        <v>2824</v>
      </c>
      <c r="I92" s="355">
        <v>1460</v>
      </c>
      <c r="J92" s="355">
        <v>1364</v>
      </c>
      <c r="K92" s="355">
        <v>226</v>
      </c>
      <c r="L92" s="355">
        <v>115</v>
      </c>
      <c r="M92" s="355">
        <v>111</v>
      </c>
      <c r="N92" s="355">
        <v>842</v>
      </c>
      <c r="O92" s="355">
        <v>431</v>
      </c>
      <c r="P92" s="355">
        <v>411</v>
      </c>
      <c r="Q92" s="355">
        <v>0</v>
      </c>
      <c r="R92" s="355">
        <v>92.67</v>
      </c>
      <c r="S92" s="355">
        <v>5.25</v>
      </c>
      <c r="T92" s="355">
        <v>0</v>
      </c>
      <c r="U92" s="355">
        <v>118.25</v>
      </c>
      <c r="V92" s="355">
        <f t="shared" si="1"/>
        <v>210.92000000000002</v>
      </c>
      <c r="W92" s="355">
        <v>245.34</v>
      </c>
      <c r="X92" s="355">
        <v>216.17</v>
      </c>
      <c r="Y92" s="284" t="s">
        <v>7106</v>
      </c>
      <c r="Z92" s="359">
        <v>500503536</v>
      </c>
      <c r="AA92" s="358"/>
      <c r="AB92" s="358"/>
      <c r="AC92" s="358">
        <v>16.826799999999999</v>
      </c>
      <c r="AD92" s="358">
        <v>8.5874000000000006</v>
      </c>
      <c r="AE92" s="358">
        <v>8.2393999999999998</v>
      </c>
      <c r="AF92" s="358"/>
      <c r="AG92" s="358"/>
      <c r="AH92" s="358" t="s">
        <v>4682</v>
      </c>
      <c r="AI92" s="358" t="s">
        <v>4007</v>
      </c>
      <c r="AJ92" s="358"/>
      <c r="AK92" s="648" t="s">
        <v>4144</v>
      </c>
      <c r="AL92" s="447">
        <v>7.38</v>
      </c>
      <c r="AM92" s="358"/>
      <c r="AN92" s="358" t="s">
        <v>4272</v>
      </c>
      <c r="AO92" s="463">
        <v>45317</v>
      </c>
      <c r="AP92" s="447" t="s">
        <v>7107</v>
      </c>
      <c r="AQ92" s="358" t="s">
        <v>5498</v>
      </c>
      <c r="AR92" s="358" t="s">
        <v>4274</v>
      </c>
      <c r="AS92" s="447">
        <v>9875128481</v>
      </c>
      <c r="AT92" s="358"/>
      <c r="AU92" s="358"/>
      <c r="AV92" s="358"/>
      <c r="AW92" s="358"/>
      <c r="AX92" s="358"/>
      <c r="AY92" s="358"/>
      <c r="AZ92" s="358"/>
      <c r="BA92" s="363" t="s">
        <v>4277</v>
      </c>
      <c r="BB92" s="363">
        <v>5</v>
      </c>
      <c r="BC92" s="363">
        <v>0</v>
      </c>
      <c r="BD92" s="363" t="s">
        <v>4277</v>
      </c>
      <c r="BE92" s="447">
        <v>16.826799999999999</v>
      </c>
      <c r="BF92" s="447">
        <v>11.8263</v>
      </c>
      <c r="BG92" s="355"/>
      <c r="BH92" s="355"/>
      <c r="BI92" s="355"/>
    </row>
    <row r="93" spans="1:61">
      <c r="A93" s="355" t="s">
        <v>23</v>
      </c>
      <c r="B93" s="355" t="s">
        <v>1734</v>
      </c>
      <c r="C93" s="356" t="s">
        <v>1894</v>
      </c>
      <c r="D93" s="355" t="s">
        <v>1897</v>
      </c>
      <c r="E93" s="355" t="s">
        <v>1898</v>
      </c>
      <c r="F93" s="355">
        <v>631</v>
      </c>
      <c r="G93" s="355">
        <v>103</v>
      </c>
      <c r="H93" s="355">
        <v>722</v>
      </c>
      <c r="I93" s="355">
        <v>367</v>
      </c>
      <c r="J93" s="355">
        <v>355</v>
      </c>
      <c r="K93" s="355">
        <v>299</v>
      </c>
      <c r="L93" s="355">
        <v>155</v>
      </c>
      <c r="M93" s="355">
        <v>144</v>
      </c>
      <c r="N93" s="355">
        <v>23</v>
      </c>
      <c r="O93" s="355">
        <v>9</v>
      </c>
      <c r="P93" s="355">
        <v>14</v>
      </c>
      <c r="Q93" s="355">
        <v>0</v>
      </c>
      <c r="R93" s="355">
        <v>8</v>
      </c>
      <c r="S93" s="355">
        <v>11.33</v>
      </c>
      <c r="T93" s="355">
        <v>0</v>
      </c>
      <c r="U93" s="355">
        <v>0</v>
      </c>
      <c r="V93" s="355">
        <f t="shared" si="1"/>
        <v>8</v>
      </c>
      <c r="W93" s="355">
        <v>0</v>
      </c>
      <c r="X93" s="355">
        <v>19.329999999999998</v>
      </c>
      <c r="Y93" s="411"/>
      <c r="Z93" s="372" t="s">
        <v>7117</v>
      </c>
      <c r="AA93" s="358"/>
      <c r="AB93" s="358"/>
      <c r="AC93" s="358">
        <v>27.657</v>
      </c>
      <c r="AD93" s="358">
        <v>9.2332999999999998</v>
      </c>
      <c r="AE93" s="358">
        <v>18.4237</v>
      </c>
      <c r="AF93" s="358"/>
      <c r="AG93" s="358"/>
      <c r="AH93" s="358">
        <v>0</v>
      </c>
      <c r="AI93" s="358">
        <v>0</v>
      </c>
      <c r="AJ93" s="358"/>
      <c r="AK93" s="447">
        <v>0</v>
      </c>
      <c r="AL93" s="447">
        <v>0</v>
      </c>
      <c r="AM93" s="358">
        <v>0</v>
      </c>
      <c r="AN93" s="358" t="s">
        <v>4272</v>
      </c>
      <c r="AO93" s="463">
        <v>45317</v>
      </c>
      <c r="AP93" s="447" t="s">
        <v>7116</v>
      </c>
      <c r="AQ93" s="358" t="s">
        <v>7118</v>
      </c>
      <c r="AR93" s="358" t="s">
        <v>4274</v>
      </c>
      <c r="AS93" s="447">
        <v>9414289067</v>
      </c>
      <c r="AT93" s="358"/>
      <c r="AU93" s="358"/>
      <c r="AV93" s="358"/>
      <c r="AW93" s="358"/>
      <c r="AX93" s="358"/>
      <c r="AY93" s="358"/>
      <c r="AZ93" s="358"/>
      <c r="BA93" s="363" t="s">
        <v>4277</v>
      </c>
      <c r="BB93" s="363">
        <v>0</v>
      </c>
      <c r="BC93" s="363">
        <v>0</v>
      </c>
      <c r="BD93" s="363" t="s">
        <v>4277</v>
      </c>
      <c r="BE93" s="447">
        <v>27.657</v>
      </c>
      <c r="BF93" s="447">
        <v>27.657</v>
      </c>
      <c r="BG93" s="355"/>
      <c r="BH93" s="355"/>
      <c r="BI93" s="355"/>
    </row>
    <row r="94" spans="1:61">
      <c r="A94" s="355" t="s">
        <v>23</v>
      </c>
      <c r="B94" s="355" t="s">
        <v>1734</v>
      </c>
      <c r="C94" s="356" t="s">
        <v>1894</v>
      </c>
      <c r="D94" s="355" t="s">
        <v>1899</v>
      </c>
      <c r="E94" s="355" t="s">
        <v>1900</v>
      </c>
      <c r="F94" s="355">
        <v>613.41999999999996</v>
      </c>
      <c r="G94" s="355">
        <v>26</v>
      </c>
      <c r="H94" s="355">
        <v>123</v>
      </c>
      <c r="I94" s="355">
        <v>64</v>
      </c>
      <c r="J94" s="355">
        <v>59</v>
      </c>
      <c r="K94" s="355">
        <v>106</v>
      </c>
      <c r="L94" s="355">
        <v>55</v>
      </c>
      <c r="M94" s="355">
        <v>51</v>
      </c>
      <c r="N94" s="355">
        <v>0</v>
      </c>
      <c r="O94" s="355">
        <v>0</v>
      </c>
      <c r="P94" s="355">
        <v>0</v>
      </c>
      <c r="Q94" s="355">
        <v>0</v>
      </c>
      <c r="R94" s="355">
        <v>0</v>
      </c>
      <c r="S94" s="355">
        <v>0</v>
      </c>
      <c r="T94" s="355">
        <v>0</v>
      </c>
      <c r="U94" s="355">
        <v>0</v>
      </c>
      <c r="V94" s="355">
        <f t="shared" si="1"/>
        <v>0</v>
      </c>
      <c r="W94" s="355">
        <v>125.46</v>
      </c>
      <c r="X94" s="355">
        <v>0</v>
      </c>
      <c r="Y94" s="284" t="s">
        <v>7111</v>
      </c>
      <c r="Z94" s="372" t="s">
        <v>7113</v>
      </c>
      <c r="AA94" s="358"/>
      <c r="AB94" s="358"/>
      <c r="AC94" s="358">
        <v>7.2115999999999998</v>
      </c>
      <c r="AD94" s="358"/>
      <c r="AE94" s="358">
        <v>7.2115999999999998</v>
      </c>
      <c r="AF94" s="358"/>
      <c r="AG94" s="358"/>
      <c r="AH94" s="358" t="s">
        <v>5879</v>
      </c>
      <c r="AI94" s="358" t="s">
        <v>4007</v>
      </c>
      <c r="AJ94" s="358"/>
      <c r="AK94" s="648" t="s">
        <v>7114</v>
      </c>
      <c r="AL94" s="447">
        <v>16.3</v>
      </c>
      <c r="AM94" s="358"/>
      <c r="AN94" s="358" t="s">
        <v>4272</v>
      </c>
      <c r="AO94" s="463">
        <v>45317</v>
      </c>
      <c r="AP94" s="447" t="s">
        <v>7112</v>
      </c>
      <c r="AQ94" s="358" t="s">
        <v>7115</v>
      </c>
      <c r="AR94" s="358" t="s">
        <v>4274</v>
      </c>
      <c r="AS94" s="447">
        <v>8107754251</v>
      </c>
      <c r="AT94" s="358"/>
      <c r="AU94" s="358"/>
      <c r="AV94" s="358"/>
      <c r="AW94" s="358"/>
      <c r="AX94" s="358"/>
      <c r="AY94" s="358"/>
      <c r="AZ94" s="358"/>
      <c r="BA94" s="363" t="s">
        <v>4277</v>
      </c>
      <c r="BB94" s="363">
        <v>5</v>
      </c>
      <c r="BC94" s="363">
        <v>0</v>
      </c>
      <c r="BD94" s="363" t="s">
        <v>4277</v>
      </c>
      <c r="BE94" s="447">
        <v>7.2115999999999998</v>
      </c>
      <c r="BF94" s="447">
        <v>2.2115999999999998</v>
      </c>
      <c r="BG94" s="355"/>
      <c r="BH94" s="355"/>
      <c r="BI94" s="355"/>
    </row>
    <row r="95" spans="1:61">
      <c r="A95" s="355" t="s">
        <v>23</v>
      </c>
      <c r="B95" s="355" t="s">
        <v>1734</v>
      </c>
      <c r="C95" s="356" t="s">
        <v>1894</v>
      </c>
      <c r="D95" s="355" t="s">
        <v>1901</v>
      </c>
      <c r="E95" s="355" t="s">
        <v>1902</v>
      </c>
      <c r="F95" s="355">
        <v>1653.44</v>
      </c>
      <c r="G95" s="355">
        <v>363</v>
      </c>
      <c r="H95" s="355">
        <v>2327</v>
      </c>
      <c r="I95" s="355">
        <v>1224</v>
      </c>
      <c r="J95" s="355">
        <v>1103</v>
      </c>
      <c r="K95" s="355">
        <v>523</v>
      </c>
      <c r="L95" s="355">
        <v>284</v>
      </c>
      <c r="M95" s="355">
        <v>239</v>
      </c>
      <c r="N95" s="355">
        <v>0</v>
      </c>
      <c r="O95" s="355">
        <v>0</v>
      </c>
      <c r="P95" s="355">
        <v>0</v>
      </c>
      <c r="Q95" s="355">
        <v>0</v>
      </c>
      <c r="R95" s="355">
        <v>3.32</v>
      </c>
      <c r="S95" s="355">
        <v>0</v>
      </c>
      <c r="T95" s="355">
        <v>0</v>
      </c>
      <c r="U95" s="355">
        <v>128.66999999999999</v>
      </c>
      <c r="V95" s="355">
        <f t="shared" si="1"/>
        <v>131.98999999999998</v>
      </c>
      <c r="W95" s="355">
        <v>132.25</v>
      </c>
      <c r="X95" s="355">
        <v>131.99</v>
      </c>
      <c r="Y95" s="284" t="s">
        <v>7108</v>
      </c>
      <c r="Z95" s="372" t="s">
        <v>7110</v>
      </c>
      <c r="AA95" s="358"/>
      <c r="AB95" s="358"/>
      <c r="AC95" s="358">
        <v>88.642300000000006</v>
      </c>
      <c r="AD95" s="358"/>
      <c r="AE95" s="358">
        <v>88.642300000000006</v>
      </c>
      <c r="AF95" s="358"/>
      <c r="AG95" s="358"/>
      <c r="AH95" s="358" t="s">
        <v>4682</v>
      </c>
      <c r="AI95" s="358" t="s">
        <v>4007</v>
      </c>
      <c r="AJ95" s="358"/>
      <c r="AK95" s="648" t="s">
        <v>4143</v>
      </c>
      <c r="AL95" s="447">
        <v>7</v>
      </c>
      <c r="AM95" s="358"/>
      <c r="AN95" s="358" t="s">
        <v>4272</v>
      </c>
      <c r="AO95" s="463">
        <v>45317</v>
      </c>
      <c r="AP95" s="447" t="s">
        <v>7109</v>
      </c>
      <c r="AQ95" s="358" t="s">
        <v>6535</v>
      </c>
      <c r="AR95" s="358" t="s">
        <v>4274</v>
      </c>
      <c r="AS95" s="447">
        <v>9983049034</v>
      </c>
      <c r="AT95" s="358"/>
      <c r="AU95" s="358"/>
      <c r="AV95" s="358"/>
      <c r="AW95" s="358"/>
      <c r="AX95" s="358"/>
      <c r="AY95" s="358"/>
      <c r="AZ95" s="358"/>
      <c r="BA95" s="363" t="s">
        <v>4277</v>
      </c>
      <c r="BB95" s="363">
        <v>5</v>
      </c>
      <c r="BC95" s="363">
        <v>0</v>
      </c>
      <c r="BD95" s="363" t="s">
        <v>4277</v>
      </c>
      <c r="BE95" s="447">
        <v>88.642300000000006</v>
      </c>
      <c r="BF95" s="447">
        <v>83.642300000000006</v>
      </c>
      <c r="BG95" s="355"/>
      <c r="BH95" s="355"/>
      <c r="BI95" s="355"/>
    </row>
    <row r="96" spans="1:61">
      <c r="A96" s="355" t="s">
        <v>23</v>
      </c>
      <c r="B96" s="355" t="s">
        <v>1734</v>
      </c>
      <c r="C96" s="356" t="s">
        <v>1894</v>
      </c>
      <c r="D96" s="355" t="s">
        <v>1903</v>
      </c>
      <c r="E96" s="355" t="s">
        <v>1904</v>
      </c>
      <c r="F96" s="355">
        <v>428.56</v>
      </c>
      <c r="G96" s="355">
        <v>43</v>
      </c>
      <c r="H96" s="355">
        <v>331</v>
      </c>
      <c r="I96" s="355">
        <v>166</v>
      </c>
      <c r="J96" s="355">
        <v>165</v>
      </c>
      <c r="K96" s="355">
        <v>0</v>
      </c>
      <c r="L96" s="355">
        <v>0</v>
      </c>
      <c r="M96" s="355">
        <v>0</v>
      </c>
      <c r="N96" s="355">
        <v>0</v>
      </c>
      <c r="O96" s="355">
        <v>0</v>
      </c>
      <c r="P96" s="355">
        <v>0</v>
      </c>
      <c r="Q96" s="355">
        <v>0</v>
      </c>
      <c r="R96" s="355">
        <v>0</v>
      </c>
      <c r="S96" s="355">
        <v>0</v>
      </c>
      <c r="T96" s="355">
        <v>0</v>
      </c>
      <c r="U96" s="355">
        <v>0</v>
      </c>
      <c r="V96" s="355">
        <f t="shared" si="1"/>
        <v>0</v>
      </c>
      <c r="W96" s="355">
        <v>0</v>
      </c>
      <c r="X96" s="355">
        <v>0</v>
      </c>
      <c r="Y96" s="411"/>
      <c r="Z96" s="359">
        <v>256275</v>
      </c>
      <c r="AA96" s="358"/>
      <c r="AB96" s="358"/>
      <c r="AC96" s="358">
        <v>4.9856999999999996</v>
      </c>
      <c r="AD96" s="358"/>
      <c r="AE96" s="358">
        <v>4.9856999999999996</v>
      </c>
      <c r="AF96" s="358"/>
      <c r="AG96" s="358"/>
      <c r="AH96" s="358">
        <v>0</v>
      </c>
      <c r="AI96" s="358">
        <v>0</v>
      </c>
      <c r="AJ96" s="358"/>
      <c r="AK96" s="447">
        <v>0</v>
      </c>
      <c r="AL96" s="447">
        <v>0</v>
      </c>
      <c r="AM96" s="358"/>
      <c r="AN96" s="358" t="s">
        <v>4272</v>
      </c>
      <c r="AO96" s="463">
        <v>45317</v>
      </c>
      <c r="AP96" s="447" t="s">
        <v>7119</v>
      </c>
      <c r="AQ96" s="358" t="s">
        <v>5990</v>
      </c>
      <c r="AR96" s="358" t="s">
        <v>4274</v>
      </c>
      <c r="AS96" s="447">
        <v>9166176007</v>
      </c>
      <c r="AT96" s="358"/>
      <c r="AU96" s="358"/>
      <c r="AV96" s="358"/>
      <c r="AW96" s="358"/>
      <c r="AX96" s="358"/>
      <c r="AY96" s="358"/>
      <c r="AZ96" s="358"/>
      <c r="BA96" s="363" t="s">
        <v>4277</v>
      </c>
      <c r="BB96" s="363">
        <v>0</v>
      </c>
      <c r="BC96" s="363">
        <v>0</v>
      </c>
      <c r="BD96" s="363" t="s">
        <v>4277</v>
      </c>
      <c r="BE96" s="447">
        <v>4.9856999999999996</v>
      </c>
      <c r="BF96" s="447">
        <v>4.9856999999999996</v>
      </c>
      <c r="BG96" s="355"/>
      <c r="BH96" s="355"/>
      <c r="BI96" s="355"/>
    </row>
    <row r="97" spans="1:61">
      <c r="A97" s="355" t="s">
        <v>23</v>
      </c>
      <c r="B97" s="355" t="s">
        <v>1734</v>
      </c>
      <c r="C97" s="356" t="s">
        <v>1905</v>
      </c>
      <c r="D97" s="357" t="s">
        <v>1906</v>
      </c>
      <c r="E97" s="355" t="s">
        <v>1907</v>
      </c>
      <c r="F97" s="355">
        <v>1990.5</v>
      </c>
      <c r="G97" s="355">
        <v>758</v>
      </c>
      <c r="H97" s="355">
        <v>4474</v>
      </c>
      <c r="I97" s="355">
        <v>2364</v>
      </c>
      <c r="J97" s="355">
        <v>2110</v>
      </c>
      <c r="K97" s="355">
        <v>817</v>
      </c>
      <c r="L97" s="355">
        <v>439</v>
      </c>
      <c r="M97" s="355">
        <v>378</v>
      </c>
      <c r="N97" s="355">
        <v>295</v>
      </c>
      <c r="O97" s="355">
        <v>169</v>
      </c>
      <c r="P97" s="355">
        <v>126</v>
      </c>
      <c r="Q97" s="355">
        <v>0</v>
      </c>
      <c r="R97" s="355">
        <v>0</v>
      </c>
      <c r="S97" s="355">
        <v>200.7</v>
      </c>
      <c r="T97" s="355">
        <v>0</v>
      </c>
      <c r="U97" s="355">
        <v>0</v>
      </c>
      <c r="V97" s="355">
        <f t="shared" si="1"/>
        <v>0</v>
      </c>
      <c r="W97" s="355">
        <v>111.7</v>
      </c>
      <c r="X97" s="355">
        <v>200.7</v>
      </c>
      <c r="Y97" s="372" t="s">
        <v>7720</v>
      </c>
      <c r="Z97" s="372">
        <v>270</v>
      </c>
      <c r="AA97" s="372">
        <v>26.96218</v>
      </c>
      <c r="AB97" s="372">
        <v>72.837885999999997</v>
      </c>
      <c r="AC97" s="329">
        <v>183.66</v>
      </c>
      <c r="AD97" s="372">
        <v>183.66</v>
      </c>
      <c r="AE97" s="372"/>
      <c r="AF97" s="329"/>
      <c r="AG97" s="329"/>
      <c r="AH97" s="423" t="s">
        <v>4010</v>
      </c>
      <c r="AI97" s="329" t="s">
        <v>7722</v>
      </c>
      <c r="AJ97" s="329"/>
      <c r="AK97" s="790">
        <v>112908479129</v>
      </c>
      <c r="AL97" s="790">
        <v>14.96</v>
      </c>
      <c r="AM97" s="329">
        <v>5.3</v>
      </c>
      <c r="AN97" s="334" t="s">
        <v>4277</v>
      </c>
      <c r="AO97" s="787">
        <v>44412</v>
      </c>
      <c r="AP97" s="754" t="s">
        <v>7721</v>
      </c>
      <c r="AQ97" s="372" t="s">
        <v>7723</v>
      </c>
      <c r="AR97" s="372"/>
      <c r="AS97" s="754">
        <v>9413574101</v>
      </c>
      <c r="AT97" s="334"/>
      <c r="AU97" s="334"/>
      <c r="AV97" s="334"/>
      <c r="AW97" s="334"/>
      <c r="AX97" s="334"/>
      <c r="AY97" s="334"/>
      <c r="AZ97" s="334"/>
      <c r="BA97" s="334" t="s">
        <v>4277</v>
      </c>
      <c r="BB97" s="372">
        <v>5</v>
      </c>
      <c r="BC97" s="372"/>
      <c r="BD97" s="334" t="s">
        <v>4277</v>
      </c>
      <c r="BE97" s="808">
        <v>178.66</v>
      </c>
      <c r="BF97" s="808">
        <v>178.66</v>
      </c>
      <c r="BG97" s="355"/>
      <c r="BH97" s="355"/>
      <c r="BI97" s="355"/>
    </row>
    <row r="98" spans="1:61">
      <c r="A98" s="355" t="s">
        <v>23</v>
      </c>
      <c r="B98" s="355" t="s">
        <v>1734</v>
      </c>
      <c r="C98" s="356" t="s">
        <v>1905</v>
      </c>
      <c r="D98" s="355" t="s">
        <v>1908</v>
      </c>
      <c r="E98" s="355" t="s">
        <v>1909</v>
      </c>
      <c r="F98" s="355">
        <v>648.70000000000005</v>
      </c>
      <c r="G98" s="355">
        <v>63</v>
      </c>
      <c r="H98" s="355">
        <v>363</v>
      </c>
      <c r="I98" s="355">
        <v>186</v>
      </c>
      <c r="J98" s="355">
        <v>177</v>
      </c>
      <c r="K98" s="355">
        <v>0</v>
      </c>
      <c r="L98" s="355">
        <v>0</v>
      </c>
      <c r="M98" s="355">
        <v>0</v>
      </c>
      <c r="N98" s="355">
        <v>0</v>
      </c>
      <c r="O98" s="355">
        <v>0</v>
      </c>
      <c r="P98" s="355">
        <v>0</v>
      </c>
      <c r="Q98" s="355">
        <v>0</v>
      </c>
      <c r="R98" s="355">
        <v>3.8</v>
      </c>
      <c r="S98" s="355">
        <v>0</v>
      </c>
      <c r="T98" s="355">
        <v>0</v>
      </c>
      <c r="U98" s="355">
        <v>0</v>
      </c>
      <c r="V98" s="355">
        <f t="shared" si="1"/>
        <v>3.8</v>
      </c>
      <c r="W98" s="355">
        <v>63.2</v>
      </c>
      <c r="X98" s="355">
        <v>3.8</v>
      </c>
      <c r="Y98" s="328" t="s">
        <v>7724</v>
      </c>
      <c r="Z98" s="330">
        <v>29062064</v>
      </c>
      <c r="AA98" s="331">
        <v>25.977426000000001</v>
      </c>
      <c r="AB98" s="332">
        <v>72.825862000000001</v>
      </c>
      <c r="AC98" s="329">
        <v>8.7899999999999991</v>
      </c>
      <c r="AD98" s="328">
        <v>8.7899999999999991</v>
      </c>
      <c r="AE98" s="328"/>
      <c r="AF98" s="328"/>
      <c r="AG98" s="328"/>
      <c r="AH98" s="328" t="s">
        <v>4010</v>
      </c>
      <c r="AI98" s="328" t="s">
        <v>7692</v>
      </c>
      <c r="AJ98" s="328"/>
      <c r="AK98" s="790" t="s">
        <v>7726</v>
      </c>
      <c r="AL98" s="790">
        <v>14.96</v>
      </c>
      <c r="AM98" s="328">
        <v>5.3</v>
      </c>
      <c r="AN98" s="334" t="s">
        <v>4277</v>
      </c>
      <c r="AO98" s="787">
        <v>44582</v>
      </c>
      <c r="AP98" s="790" t="s">
        <v>7725</v>
      </c>
      <c r="AQ98" s="328" t="s">
        <v>7727</v>
      </c>
      <c r="AR98" s="328"/>
      <c r="AS98" s="790">
        <v>9928597902</v>
      </c>
      <c r="AT98" s="333"/>
      <c r="AU98" s="333"/>
      <c r="AV98" s="333"/>
      <c r="AW98" s="333"/>
      <c r="AX98" s="333"/>
      <c r="AY98" s="333"/>
      <c r="AZ98" s="333"/>
      <c r="BA98" s="334" t="s">
        <v>4277</v>
      </c>
      <c r="BB98" s="334">
        <v>1.37</v>
      </c>
      <c r="BC98" s="334"/>
      <c r="BD98" s="334" t="s">
        <v>4277</v>
      </c>
      <c r="BE98" s="808">
        <v>7.42</v>
      </c>
      <c r="BF98" s="808">
        <v>7.42</v>
      </c>
      <c r="BG98" s="355"/>
      <c r="BH98" s="355"/>
      <c r="BI98" s="355"/>
    </row>
    <row r="99" spans="1:61">
      <c r="A99" s="355" t="s">
        <v>23</v>
      </c>
      <c r="B99" s="355" t="s">
        <v>1734</v>
      </c>
      <c r="C99" s="356" t="s">
        <v>1905</v>
      </c>
      <c r="D99" s="355" t="s">
        <v>1910</v>
      </c>
      <c r="E99" s="355" t="s">
        <v>1911</v>
      </c>
      <c r="F99" s="355">
        <v>355.8</v>
      </c>
      <c r="G99" s="355">
        <v>48</v>
      </c>
      <c r="H99" s="355">
        <v>214</v>
      </c>
      <c r="I99" s="355">
        <v>113</v>
      </c>
      <c r="J99" s="355">
        <v>101</v>
      </c>
      <c r="K99" s="355">
        <v>0</v>
      </c>
      <c r="L99" s="355">
        <v>0</v>
      </c>
      <c r="M99" s="355">
        <v>0</v>
      </c>
      <c r="N99" s="355">
        <v>0</v>
      </c>
      <c r="O99" s="355">
        <v>0</v>
      </c>
      <c r="P99" s="355">
        <v>0</v>
      </c>
      <c r="Q99" s="355">
        <v>0</v>
      </c>
      <c r="R99" s="355">
        <v>0</v>
      </c>
      <c r="S99" s="355">
        <v>12.7</v>
      </c>
      <c r="T99" s="355">
        <v>0</v>
      </c>
      <c r="U99" s="355">
        <v>0</v>
      </c>
      <c r="V99" s="355">
        <f t="shared" si="1"/>
        <v>0</v>
      </c>
      <c r="W99" s="355">
        <v>41.1</v>
      </c>
      <c r="X99" s="355">
        <v>12.7</v>
      </c>
      <c r="Y99" s="328" t="s">
        <v>7728</v>
      </c>
      <c r="Z99" s="330">
        <v>199203</v>
      </c>
      <c r="AA99" s="331">
        <v>25.994973999999999</v>
      </c>
      <c r="AB99" s="332">
        <v>72.849683999999996</v>
      </c>
      <c r="AC99" s="329">
        <v>11.548</v>
      </c>
      <c r="AD99" s="328">
        <v>11.54</v>
      </c>
      <c r="AE99" s="328"/>
      <c r="AF99" s="328"/>
      <c r="AG99" s="328"/>
      <c r="AH99" s="328" t="s">
        <v>4010</v>
      </c>
      <c r="AI99" s="328" t="s">
        <v>7692</v>
      </c>
      <c r="AJ99" s="328"/>
      <c r="AK99" s="790" t="s">
        <v>7730</v>
      </c>
      <c r="AL99" s="790">
        <v>14.96</v>
      </c>
      <c r="AM99" s="328">
        <v>3.8</v>
      </c>
      <c r="AN99" s="334" t="s">
        <v>4277</v>
      </c>
      <c r="AO99" s="787">
        <v>44583</v>
      </c>
      <c r="AP99" s="790" t="s">
        <v>7729</v>
      </c>
      <c r="AQ99" s="328" t="s">
        <v>7331</v>
      </c>
      <c r="AR99" s="328"/>
      <c r="AS99" s="790">
        <v>9928547136</v>
      </c>
      <c r="AT99" s="333"/>
      <c r="AU99" s="333"/>
      <c r="AV99" s="333"/>
      <c r="AW99" s="333"/>
      <c r="AX99" s="333"/>
      <c r="AY99" s="333"/>
      <c r="AZ99" s="333"/>
      <c r="BA99" s="334" t="s">
        <v>4277</v>
      </c>
      <c r="BB99" s="334">
        <v>3.48</v>
      </c>
      <c r="BC99" s="334"/>
      <c r="BD99" s="334" t="s">
        <v>4277</v>
      </c>
      <c r="BE99" s="808">
        <v>8.0679999999999996</v>
      </c>
      <c r="BF99" s="808">
        <v>8.0679999999999996</v>
      </c>
      <c r="BG99" s="355"/>
      <c r="BH99" s="355"/>
      <c r="BI99" s="355"/>
    </row>
    <row r="100" spans="1:61">
      <c r="A100" s="355" t="s">
        <v>23</v>
      </c>
      <c r="B100" s="355" t="s">
        <v>1734</v>
      </c>
      <c r="C100" s="356" t="s">
        <v>1905</v>
      </c>
      <c r="D100" s="355" t="s">
        <v>1912</v>
      </c>
      <c r="E100" s="355" t="s">
        <v>1913</v>
      </c>
      <c r="F100" s="355">
        <v>471</v>
      </c>
      <c r="G100" s="355">
        <v>41</v>
      </c>
      <c r="H100" s="355">
        <v>284</v>
      </c>
      <c r="I100" s="355">
        <v>137</v>
      </c>
      <c r="J100" s="355">
        <v>147</v>
      </c>
      <c r="K100" s="355">
        <v>0</v>
      </c>
      <c r="L100" s="355">
        <v>0</v>
      </c>
      <c r="M100" s="355">
        <v>0</v>
      </c>
      <c r="N100" s="355">
        <v>0</v>
      </c>
      <c r="O100" s="355">
        <v>0</v>
      </c>
      <c r="P100" s="355">
        <v>0</v>
      </c>
      <c r="Q100" s="355">
        <v>0</v>
      </c>
      <c r="R100" s="355">
        <v>0</v>
      </c>
      <c r="S100" s="355">
        <v>10.6</v>
      </c>
      <c r="T100" s="355">
        <v>0</v>
      </c>
      <c r="U100" s="355">
        <v>0</v>
      </c>
      <c r="V100" s="355">
        <f t="shared" si="1"/>
        <v>0</v>
      </c>
      <c r="W100" s="355">
        <v>57.3</v>
      </c>
      <c r="X100" s="355">
        <v>10.6</v>
      </c>
      <c r="Y100" s="328" t="s">
        <v>7731</v>
      </c>
      <c r="Z100" s="330">
        <v>118120</v>
      </c>
      <c r="AA100" s="331"/>
      <c r="AB100" s="332"/>
      <c r="AC100" s="329">
        <v>6.4960000000000004</v>
      </c>
      <c r="AD100" s="328">
        <v>6.49</v>
      </c>
      <c r="AE100" s="328"/>
      <c r="AF100" s="328"/>
      <c r="AG100" s="328"/>
      <c r="AH100" s="328" t="s">
        <v>4010</v>
      </c>
      <c r="AI100" s="328" t="s">
        <v>7692</v>
      </c>
      <c r="AJ100" s="328"/>
      <c r="AK100" s="790" t="s">
        <v>7733</v>
      </c>
      <c r="AL100" s="790">
        <v>14.85</v>
      </c>
      <c r="AM100" s="328">
        <v>4.5</v>
      </c>
      <c r="AN100" s="334" t="s">
        <v>4277</v>
      </c>
      <c r="AO100" s="787">
        <v>44582</v>
      </c>
      <c r="AP100" s="790" t="s">
        <v>7732</v>
      </c>
      <c r="AQ100" s="328" t="s">
        <v>7727</v>
      </c>
      <c r="AR100" s="328"/>
      <c r="AS100" s="790">
        <v>9587767947</v>
      </c>
      <c r="AT100" s="333"/>
      <c r="AU100" s="333"/>
      <c r="AV100" s="333"/>
      <c r="AW100" s="333"/>
      <c r="AX100" s="333"/>
      <c r="AY100" s="333"/>
      <c r="AZ100" s="333"/>
      <c r="BA100" s="334" t="s">
        <v>4277</v>
      </c>
      <c r="BB100" s="334">
        <v>2.41</v>
      </c>
      <c r="BC100" s="334"/>
      <c r="BD100" s="334" t="s">
        <v>4277</v>
      </c>
      <c r="BE100" s="808">
        <v>4.0860000000000003</v>
      </c>
      <c r="BF100" s="808">
        <v>4.0860000000000003</v>
      </c>
      <c r="BG100" s="355"/>
      <c r="BH100" s="355"/>
      <c r="BI100" s="355"/>
    </row>
    <row r="101" spans="1:61">
      <c r="A101" s="355" t="s">
        <v>23</v>
      </c>
      <c r="B101" s="355" t="s">
        <v>1734</v>
      </c>
      <c r="C101" s="356" t="s">
        <v>1914</v>
      </c>
      <c r="D101" s="357" t="s">
        <v>1914</v>
      </c>
      <c r="E101" s="355" t="s">
        <v>1915</v>
      </c>
      <c r="F101" s="355">
        <v>1784</v>
      </c>
      <c r="G101" s="355">
        <v>433</v>
      </c>
      <c r="H101" s="355">
        <v>2458</v>
      </c>
      <c r="I101" s="355">
        <v>1224</v>
      </c>
      <c r="J101" s="355">
        <v>1234</v>
      </c>
      <c r="K101" s="355">
        <v>397</v>
      </c>
      <c r="L101" s="355">
        <v>199</v>
      </c>
      <c r="M101" s="355">
        <v>198</v>
      </c>
      <c r="N101" s="355">
        <v>220</v>
      </c>
      <c r="O101" s="355">
        <v>113</v>
      </c>
      <c r="P101" s="355">
        <v>107</v>
      </c>
      <c r="Q101" s="355">
        <v>0</v>
      </c>
      <c r="R101" s="355">
        <v>0</v>
      </c>
      <c r="S101" s="355">
        <v>132.25</v>
      </c>
      <c r="T101" s="355">
        <v>0</v>
      </c>
      <c r="U101" s="355">
        <v>44.16</v>
      </c>
      <c r="V101" s="355">
        <f t="shared" si="1"/>
        <v>44.16</v>
      </c>
      <c r="W101" s="355">
        <v>0</v>
      </c>
      <c r="X101" s="355">
        <v>176.41</v>
      </c>
      <c r="Y101" s="284" t="s">
        <v>7120</v>
      </c>
      <c r="Z101" s="359">
        <v>15175</v>
      </c>
      <c r="AA101" s="358"/>
      <c r="AB101" s="358"/>
      <c r="AC101" s="358">
        <v>84.085400000000007</v>
      </c>
      <c r="AD101" s="358">
        <v>84.085400000000007</v>
      </c>
      <c r="AE101" s="358"/>
      <c r="AF101" s="358"/>
      <c r="AG101" s="358"/>
      <c r="AH101" s="358" t="s">
        <v>4682</v>
      </c>
      <c r="AI101" s="358" t="s">
        <v>4327</v>
      </c>
      <c r="AJ101" s="358"/>
      <c r="AK101" s="648" t="s">
        <v>7122</v>
      </c>
      <c r="AL101" s="447">
        <v>12.53</v>
      </c>
      <c r="AM101" s="358"/>
      <c r="AN101" s="358" t="s">
        <v>4272</v>
      </c>
      <c r="AO101" s="463">
        <v>45364</v>
      </c>
      <c r="AP101" s="447" t="s">
        <v>7121</v>
      </c>
      <c r="AQ101" s="358" t="s">
        <v>7123</v>
      </c>
      <c r="AR101" s="358" t="s">
        <v>4274</v>
      </c>
      <c r="AS101" s="447">
        <v>7976915147</v>
      </c>
      <c r="AT101" s="358"/>
      <c r="AU101" s="358"/>
      <c r="AV101" s="358"/>
      <c r="AW101" s="358"/>
      <c r="AX101" s="358"/>
      <c r="AY101" s="358"/>
      <c r="AZ101" s="358"/>
      <c r="BA101" s="363" t="s">
        <v>4277</v>
      </c>
      <c r="BB101" s="363">
        <v>12</v>
      </c>
      <c r="BC101" s="363">
        <v>0</v>
      </c>
      <c r="BD101" s="363" t="s">
        <v>4277</v>
      </c>
      <c r="BE101" s="447">
        <v>84.085400000000007</v>
      </c>
      <c r="BF101" s="447">
        <v>72.085400000000007</v>
      </c>
      <c r="BG101" s="355"/>
      <c r="BH101" s="355"/>
      <c r="BI101" s="355"/>
    </row>
    <row r="102" spans="1:61">
      <c r="A102" s="355" t="s">
        <v>23</v>
      </c>
      <c r="B102" s="355" t="s">
        <v>1734</v>
      </c>
      <c r="C102" s="356" t="s">
        <v>1916</v>
      </c>
      <c r="D102" s="357" t="s">
        <v>1917</v>
      </c>
      <c r="E102" s="355" t="s">
        <v>1918</v>
      </c>
      <c r="F102" s="355">
        <v>1269</v>
      </c>
      <c r="G102" s="355">
        <v>351</v>
      </c>
      <c r="H102" s="355">
        <v>2048</v>
      </c>
      <c r="I102" s="355">
        <v>1064</v>
      </c>
      <c r="J102" s="355">
        <v>984</v>
      </c>
      <c r="K102" s="355">
        <v>217</v>
      </c>
      <c r="L102" s="355">
        <v>110</v>
      </c>
      <c r="M102" s="355">
        <v>107</v>
      </c>
      <c r="N102" s="355">
        <v>168</v>
      </c>
      <c r="O102" s="355">
        <v>83</v>
      </c>
      <c r="P102" s="355">
        <v>85</v>
      </c>
      <c r="Q102" s="355">
        <v>0</v>
      </c>
      <c r="R102" s="355">
        <v>0</v>
      </c>
      <c r="S102" s="355">
        <v>201</v>
      </c>
      <c r="T102" s="355">
        <v>0</v>
      </c>
      <c r="U102" s="355">
        <v>0</v>
      </c>
      <c r="V102" s="355">
        <f t="shared" si="1"/>
        <v>0</v>
      </c>
      <c r="W102" s="355">
        <v>0</v>
      </c>
      <c r="X102" s="355">
        <v>201</v>
      </c>
      <c r="Y102" s="284" t="s">
        <v>7006</v>
      </c>
      <c r="Z102" s="359">
        <v>1.9920820420517801E+22</v>
      </c>
      <c r="AA102" s="358"/>
      <c r="AB102" s="358"/>
      <c r="AC102" s="358">
        <v>103.97199999999999</v>
      </c>
      <c r="AD102" s="358">
        <v>94.950299999999999</v>
      </c>
      <c r="AE102" s="358">
        <v>9.0216999999999992</v>
      </c>
      <c r="AF102" s="305"/>
      <c r="AG102" s="306"/>
      <c r="AH102" s="358" t="s">
        <v>4682</v>
      </c>
      <c r="AI102" s="358" t="s">
        <v>4327</v>
      </c>
      <c r="AJ102" s="358"/>
      <c r="AK102" s="648" t="s">
        <v>7008</v>
      </c>
      <c r="AL102" s="447">
        <v>12.51</v>
      </c>
      <c r="AM102" s="358"/>
      <c r="AN102" s="358" t="s">
        <v>7009</v>
      </c>
      <c r="AO102" s="463">
        <v>45317</v>
      </c>
      <c r="AP102" s="447" t="s">
        <v>7007</v>
      </c>
      <c r="AQ102" s="358" t="s">
        <v>7010</v>
      </c>
      <c r="AR102" s="358" t="s">
        <v>4274</v>
      </c>
      <c r="AS102" s="447">
        <v>7726930331</v>
      </c>
      <c r="AT102" s="358"/>
      <c r="AU102" s="358"/>
      <c r="AV102" s="358"/>
      <c r="AW102" s="358"/>
      <c r="AX102" s="358"/>
      <c r="AY102" s="358"/>
      <c r="AZ102" s="358"/>
      <c r="BA102" s="363" t="s">
        <v>4277</v>
      </c>
      <c r="BB102" s="363">
        <v>10</v>
      </c>
      <c r="BC102" s="363">
        <v>0</v>
      </c>
      <c r="BD102" s="363" t="s">
        <v>4277</v>
      </c>
      <c r="BE102" s="447">
        <v>103.97199999999999</v>
      </c>
      <c r="BF102" s="447">
        <v>83.971999999999994</v>
      </c>
      <c r="BG102" s="355"/>
      <c r="BH102" s="355"/>
      <c r="BI102" s="355"/>
    </row>
    <row r="103" spans="1:61">
      <c r="A103" s="355"/>
      <c r="B103" s="355"/>
      <c r="C103" s="356"/>
      <c r="D103" s="357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294" t="s">
        <v>7011</v>
      </c>
      <c r="Z103" s="368"/>
      <c r="AA103" s="367"/>
      <c r="AB103" s="367"/>
      <c r="AC103" s="367"/>
      <c r="AD103" s="367"/>
      <c r="AE103" s="367"/>
      <c r="AF103" s="307"/>
      <c r="AG103" s="308"/>
      <c r="AH103" s="367" t="s">
        <v>4682</v>
      </c>
      <c r="AI103" s="367" t="s">
        <v>4007</v>
      </c>
      <c r="AJ103" s="367"/>
      <c r="AK103" s="602" t="s">
        <v>7012</v>
      </c>
      <c r="AL103" s="601">
        <v>12.51</v>
      </c>
      <c r="AM103" s="367"/>
      <c r="AN103" s="367" t="s">
        <v>7009</v>
      </c>
      <c r="AO103" s="601"/>
      <c r="AP103" s="601"/>
      <c r="AQ103" s="367"/>
      <c r="AR103" s="367"/>
      <c r="AS103" s="601"/>
      <c r="AT103" s="367"/>
      <c r="AU103" s="367"/>
      <c r="AV103" s="367"/>
      <c r="AW103" s="367"/>
      <c r="AX103" s="367"/>
      <c r="AY103" s="367"/>
      <c r="AZ103" s="367"/>
      <c r="BA103" s="413" t="s">
        <v>4277</v>
      </c>
      <c r="BB103" s="413">
        <v>10</v>
      </c>
      <c r="BC103" s="413">
        <v>0</v>
      </c>
      <c r="BD103" s="413" t="s">
        <v>4277</v>
      </c>
      <c r="BE103" s="601"/>
      <c r="BF103" s="601"/>
      <c r="BG103" s="355"/>
      <c r="BH103" s="355"/>
      <c r="BI103" s="355"/>
    </row>
    <row r="104" spans="1:61">
      <c r="A104" s="355" t="s">
        <v>23</v>
      </c>
      <c r="B104" s="355" t="s">
        <v>1734</v>
      </c>
      <c r="C104" s="356" t="s">
        <v>1916</v>
      </c>
      <c r="D104" s="355" t="s">
        <v>1919</v>
      </c>
      <c r="E104" s="355" t="s">
        <v>1920</v>
      </c>
      <c r="F104" s="355">
        <v>883</v>
      </c>
      <c r="G104" s="355">
        <v>72</v>
      </c>
      <c r="H104" s="355">
        <v>520</v>
      </c>
      <c r="I104" s="355">
        <v>277</v>
      </c>
      <c r="J104" s="355">
        <v>243</v>
      </c>
      <c r="K104" s="355">
        <v>13</v>
      </c>
      <c r="L104" s="355">
        <v>8</v>
      </c>
      <c r="M104" s="355">
        <v>5</v>
      </c>
      <c r="N104" s="355">
        <v>0</v>
      </c>
      <c r="O104" s="355">
        <v>0</v>
      </c>
      <c r="P104" s="355">
        <v>0</v>
      </c>
      <c r="Q104" s="355">
        <v>0</v>
      </c>
      <c r="R104" s="355">
        <v>0</v>
      </c>
      <c r="S104" s="355">
        <v>129</v>
      </c>
      <c r="T104" s="355">
        <v>0</v>
      </c>
      <c r="U104" s="355">
        <v>0</v>
      </c>
      <c r="V104" s="355">
        <f t="shared" si="1"/>
        <v>0</v>
      </c>
      <c r="W104" s="355">
        <v>0</v>
      </c>
      <c r="X104" s="355">
        <v>129</v>
      </c>
      <c r="Y104" s="411"/>
      <c r="Z104" s="372" t="s">
        <v>7017</v>
      </c>
      <c r="AA104" s="358"/>
      <c r="AB104" s="358"/>
      <c r="AC104" s="358">
        <v>43.778300000000002</v>
      </c>
      <c r="AD104" s="358"/>
      <c r="AE104" s="358">
        <v>43.778300000000002</v>
      </c>
      <c r="AF104" s="358">
        <v>0</v>
      </c>
      <c r="AG104" s="358">
        <v>0</v>
      </c>
      <c r="AH104" s="358">
        <v>0</v>
      </c>
      <c r="AI104" s="358">
        <v>0</v>
      </c>
      <c r="AJ104" s="358"/>
      <c r="AK104" s="447">
        <v>0</v>
      </c>
      <c r="AL104" s="447">
        <v>0</v>
      </c>
      <c r="AM104" s="358"/>
      <c r="AN104" s="358" t="s">
        <v>7009</v>
      </c>
      <c r="AO104" s="463">
        <v>45317</v>
      </c>
      <c r="AP104" s="447" t="s">
        <v>7016</v>
      </c>
      <c r="AQ104" s="358" t="s">
        <v>7018</v>
      </c>
      <c r="AR104" s="358" t="s">
        <v>4293</v>
      </c>
      <c r="AS104" s="447">
        <v>9829536166</v>
      </c>
      <c r="AT104" s="358"/>
      <c r="AU104" s="358"/>
      <c r="AV104" s="358"/>
      <c r="AW104" s="358"/>
      <c r="AX104" s="358"/>
      <c r="AY104" s="358"/>
      <c r="AZ104" s="358"/>
      <c r="BA104" s="363" t="s">
        <v>4277</v>
      </c>
      <c r="BB104" s="363">
        <v>0</v>
      </c>
      <c r="BC104" s="363">
        <v>0</v>
      </c>
      <c r="BD104" s="363" t="s">
        <v>4277</v>
      </c>
      <c r="BE104" s="447">
        <v>43.778300000000002</v>
      </c>
      <c r="BF104" s="447">
        <v>43.778300000000002</v>
      </c>
      <c r="BG104" s="355"/>
      <c r="BH104" s="355"/>
      <c r="BI104" s="355"/>
    </row>
    <row r="105" spans="1:61">
      <c r="A105" s="355" t="s">
        <v>23</v>
      </c>
      <c r="B105" s="355" t="s">
        <v>1734</v>
      </c>
      <c r="C105" s="356" t="s">
        <v>1916</v>
      </c>
      <c r="D105" s="355" t="s">
        <v>1921</v>
      </c>
      <c r="E105" s="355" t="s">
        <v>1922</v>
      </c>
      <c r="F105" s="355">
        <v>1421.87</v>
      </c>
      <c r="G105" s="355">
        <v>303</v>
      </c>
      <c r="H105" s="355">
        <v>1919</v>
      </c>
      <c r="I105" s="355">
        <v>1003</v>
      </c>
      <c r="J105" s="355">
        <v>916</v>
      </c>
      <c r="K105" s="355">
        <v>101</v>
      </c>
      <c r="L105" s="355">
        <v>57</v>
      </c>
      <c r="M105" s="355">
        <v>44</v>
      </c>
      <c r="N105" s="355">
        <v>57</v>
      </c>
      <c r="O105" s="355">
        <v>29</v>
      </c>
      <c r="P105" s="355">
        <v>28</v>
      </c>
      <c r="Q105" s="355">
        <v>0</v>
      </c>
      <c r="R105" s="355">
        <v>56.19</v>
      </c>
      <c r="S105" s="355">
        <v>88.95</v>
      </c>
      <c r="T105" s="355">
        <v>0</v>
      </c>
      <c r="U105" s="355">
        <v>0</v>
      </c>
      <c r="V105" s="355">
        <f t="shared" si="1"/>
        <v>56.19</v>
      </c>
      <c r="W105" s="355">
        <v>0</v>
      </c>
      <c r="X105" s="355">
        <v>145.13999999999999</v>
      </c>
      <c r="Y105" s="411"/>
      <c r="Z105" s="372" t="s">
        <v>7014</v>
      </c>
      <c r="AA105" s="358"/>
      <c r="AB105" s="358"/>
      <c r="AC105" s="358">
        <v>20.5337</v>
      </c>
      <c r="AD105" s="358" t="s">
        <v>7015</v>
      </c>
      <c r="AE105" s="358">
        <v>0.2752</v>
      </c>
      <c r="AF105" s="358">
        <v>0</v>
      </c>
      <c r="AG105" s="358">
        <v>0</v>
      </c>
      <c r="AH105" s="358">
        <v>0</v>
      </c>
      <c r="AI105" s="358">
        <v>0</v>
      </c>
      <c r="AJ105" s="358"/>
      <c r="AK105" s="447">
        <v>0</v>
      </c>
      <c r="AL105" s="447">
        <v>0</v>
      </c>
      <c r="AM105" s="358"/>
      <c r="AN105" s="358" t="s">
        <v>7009</v>
      </c>
      <c r="AO105" s="463">
        <v>45317</v>
      </c>
      <c r="AP105" s="447" t="s">
        <v>7013</v>
      </c>
      <c r="AQ105" s="358" t="s">
        <v>5279</v>
      </c>
      <c r="AR105" s="358" t="s">
        <v>4274</v>
      </c>
      <c r="AS105" s="447">
        <v>6377028064</v>
      </c>
      <c r="AT105" s="358"/>
      <c r="AU105" s="358"/>
      <c r="AV105" s="358"/>
      <c r="AW105" s="358"/>
      <c r="AX105" s="358"/>
      <c r="AY105" s="358"/>
      <c r="AZ105" s="358"/>
      <c r="BA105" s="363" t="s">
        <v>4277</v>
      </c>
      <c r="BB105" s="363">
        <v>0</v>
      </c>
      <c r="BC105" s="363">
        <v>0</v>
      </c>
      <c r="BD105" s="363" t="s">
        <v>4277</v>
      </c>
      <c r="BE105" s="447">
        <v>20.5337</v>
      </c>
      <c r="BF105" s="447">
        <v>20.5337</v>
      </c>
      <c r="BG105" s="355"/>
      <c r="BH105" s="355"/>
      <c r="BI105" s="355"/>
    </row>
    <row r="106" spans="1:61">
      <c r="A106" s="355" t="s">
        <v>23</v>
      </c>
      <c r="B106" s="355" t="s">
        <v>1734</v>
      </c>
      <c r="C106" s="356" t="s">
        <v>1916</v>
      </c>
      <c r="D106" s="355" t="s">
        <v>1923</v>
      </c>
      <c r="E106" s="355" t="s">
        <v>1924</v>
      </c>
      <c r="F106" s="355">
        <v>590</v>
      </c>
      <c r="G106" s="355">
        <v>88</v>
      </c>
      <c r="H106" s="355">
        <v>494</v>
      </c>
      <c r="I106" s="355">
        <v>264</v>
      </c>
      <c r="J106" s="355">
        <v>230</v>
      </c>
      <c r="K106" s="355">
        <v>0</v>
      </c>
      <c r="L106" s="355">
        <v>0</v>
      </c>
      <c r="M106" s="355">
        <v>0</v>
      </c>
      <c r="N106" s="355">
        <v>45</v>
      </c>
      <c r="O106" s="355">
        <v>24</v>
      </c>
      <c r="P106" s="355">
        <v>21</v>
      </c>
      <c r="Q106" s="355">
        <v>0</v>
      </c>
      <c r="R106" s="355">
        <v>0</v>
      </c>
      <c r="S106" s="355">
        <v>67</v>
      </c>
      <c r="T106" s="355">
        <v>0</v>
      </c>
      <c r="U106" s="355">
        <v>0</v>
      </c>
      <c r="V106" s="355">
        <f t="shared" si="1"/>
        <v>0</v>
      </c>
      <c r="W106" s="355">
        <v>0</v>
      </c>
      <c r="X106" s="355">
        <v>67</v>
      </c>
      <c r="Y106" s="411"/>
      <c r="Z106" s="372" t="s">
        <v>7022</v>
      </c>
      <c r="AA106" s="358"/>
      <c r="AB106" s="358"/>
      <c r="AC106" s="358">
        <v>13.176600000000001</v>
      </c>
      <c r="AD106" s="358">
        <v>12.925700000000001</v>
      </c>
      <c r="AE106" s="358">
        <v>0.25090000000000001</v>
      </c>
      <c r="AF106" s="358">
        <v>0</v>
      </c>
      <c r="AG106" s="358">
        <v>0</v>
      </c>
      <c r="AH106" s="358">
        <v>0</v>
      </c>
      <c r="AI106" s="358">
        <v>0</v>
      </c>
      <c r="AJ106" s="358"/>
      <c r="AK106" s="447">
        <v>0</v>
      </c>
      <c r="AL106" s="447">
        <v>0</v>
      </c>
      <c r="AM106" s="358"/>
      <c r="AN106" s="358" t="s">
        <v>7009</v>
      </c>
      <c r="AO106" s="463">
        <v>45317</v>
      </c>
      <c r="AP106" s="447" t="s">
        <v>5205</v>
      </c>
      <c r="AQ106" s="358" t="s">
        <v>7023</v>
      </c>
      <c r="AR106" s="358" t="s">
        <v>4274</v>
      </c>
      <c r="AS106" s="447">
        <v>9928292814</v>
      </c>
      <c r="AT106" s="358"/>
      <c r="AU106" s="358"/>
      <c r="AV106" s="358"/>
      <c r="AW106" s="358"/>
      <c r="AX106" s="358"/>
      <c r="AY106" s="358"/>
      <c r="AZ106" s="358"/>
      <c r="BA106" s="363" t="s">
        <v>4277</v>
      </c>
      <c r="BB106" s="363">
        <v>0</v>
      </c>
      <c r="BC106" s="363">
        <v>0</v>
      </c>
      <c r="BD106" s="363" t="s">
        <v>4277</v>
      </c>
      <c r="BE106" s="447">
        <v>13.176600000000001</v>
      </c>
      <c r="BF106" s="447">
        <v>13.176600000000001</v>
      </c>
      <c r="BG106" s="355"/>
      <c r="BH106" s="355"/>
      <c r="BI106" s="355"/>
    </row>
    <row r="107" spans="1:61">
      <c r="A107" s="355" t="s">
        <v>23</v>
      </c>
      <c r="B107" s="355" t="s">
        <v>1734</v>
      </c>
      <c r="C107" s="356" t="s">
        <v>1916</v>
      </c>
      <c r="D107" s="355" t="s">
        <v>1925</v>
      </c>
      <c r="E107" s="355" t="s">
        <v>1926</v>
      </c>
      <c r="F107" s="355">
        <v>398</v>
      </c>
      <c r="G107" s="355">
        <v>96</v>
      </c>
      <c r="H107" s="355">
        <v>567</v>
      </c>
      <c r="I107" s="355">
        <v>285</v>
      </c>
      <c r="J107" s="355">
        <v>282</v>
      </c>
      <c r="K107" s="355">
        <v>0</v>
      </c>
      <c r="L107" s="355">
        <v>0</v>
      </c>
      <c r="M107" s="355">
        <v>0</v>
      </c>
      <c r="N107" s="355">
        <v>0</v>
      </c>
      <c r="O107" s="355">
        <v>0</v>
      </c>
      <c r="P107" s="355">
        <v>0</v>
      </c>
      <c r="Q107" s="355">
        <v>0</v>
      </c>
      <c r="R107" s="355">
        <v>0</v>
      </c>
      <c r="S107" s="355">
        <v>13</v>
      </c>
      <c r="T107" s="355">
        <v>0</v>
      </c>
      <c r="U107" s="355">
        <v>0</v>
      </c>
      <c r="V107" s="355">
        <f t="shared" si="1"/>
        <v>0</v>
      </c>
      <c r="W107" s="355">
        <v>0</v>
      </c>
      <c r="X107" s="355">
        <v>13</v>
      </c>
      <c r="Y107" s="411"/>
      <c r="Z107" s="372" t="s">
        <v>7019</v>
      </c>
      <c r="AA107" s="358"/>
      <c r="AB107" s="358"/>
      <c r="AC107" s="358">
        <v>4.1925999999999997</v>
      </c>
      <c r="AD107" s="358"/>
      <c r="AE107" s="358">
        <v>4.1925999999999997</v>
      </c>
      <c r="AF107" s="358">
        <v>0</v>
      </c>
      <c r="AG107" s="358">
        <v>0</v>
      </c>
      <c r="AH107" s="358">
        <v>0</v>
      </c>
      <c r="AI107" s="358">
        <v>0</v>
      </c>
      <c r="AJ107" s="358"/>
      <c r="AK107" s="447">
        <v>0</v>
      </c>
      <c r="AL107" s="447">
        <v>0</v>
      </c>
      <c r="AM107" s="358"/>
      <c r="AN107" s="358" t="s">
        <v>7009</v>
      </c>
      <c r="AO107" s="463">
        <v>45317</v>
      </c>
      <c r="AP107" s="447" t="s">
        <v>7020</v>
      </c>
      <c r="AQ107" s="358" t="s">
        <v>7021</v>
      </c>
      <c r="AR107" s="358" t="s">
        <v>4293</v>
      </c>
      <c r="AS107" s="447">
        <v>9928387421</v>
      </c>
      <c r="AT107" s="358"/>
      <c r="AU107" s="358"/>
      <c r="AV107" s="358"/>
      <c r="AW107" s="358"/>
      <c r="AX107" s="358"/>
      <c r="AY107" s="358"/>
      <c r="AZ107" s="358"/>
      <c r="BA107" s="363" t="s">
        <v>4277</v>
      </c>
      <c r="BB107" s="363">
        <v>0</v>
      </c>
      <c r="BC107" s="363">
        <v>0</v>
      </c>
      <c r="BD107" s="363" t="s">
        <v>4277</v>
      </c>
      <c r="BE107" s="447">
        <v>4.1925999999999997</v>
      </c>
      <c r="BF107" s="447">
        <v>4.1925999999999997</v>
      </c>
      <c r="BG107" s="355"/>
      <c r="BH107" s="355"/>
      <c r="BI107" s="355"/>
    </row>
    <row r="108" spans="1:61">
      <c r="A108" s="355" t="s">
        <v>23</v>
      </c>
      <c r="B108" s="355" t="s">
        <v>1734</v>
      </c>
      <c r="C108" s="356" t="s">
        <v>1927</v>
      </c>
      <c r="D108" s="357" t="s">
        <v>1927</v>
      </c>
      <c r="E108" s="355" t="s">
        <v>1928</v>
      </c>
      <c r="F108" s="355">
        <v>1148</v>
      </c>
      <c r="G108" s="355">
        <v>335</v>
      </c>
      <c r="H108" s="355">
        <v>2029</v>
      </c>
      <c r="I108" s="355">
        <v>1055</v>
      </c>
      <c r="J108" s="355">
        <v>974</v>
      </c>
      <c r="K108" s="355">
        <v>429</v>
      </c>
      <c r="L108" s="355">
        <v>213</v>
      </c>
      <c r="M108" s="355">
        <v>216</v>
      </c>
      <c r="N108" s="355">
        <v>241</v>
      </c>
      <c r="O108" s="355">
        <v>135</v>
      </c>
      <c r="P108" s="355">
        <v>106</v>
      </c>
      <c r="Q108" s="355">
        <v>0</v>
      </c>
      <c r="R108" s="355">
        <v>0</v>
      </c>
      <c r="S108" s="355">
        <v>104</v>
      </c>
      <c r="T108" s="355">
        <v>0</v>
      </c>
      <c r="U108" s="355">
        <v>0</v>
      </c>
      <c r="V108" s="355">
        <f t="shared" si="1"/>
        <v>0</v>
      </c>
      <c r="W108" s="355">
        <v>0</v>
      </c>
      <c r="X108" s="355">
        <v>104</v>
      </c>
      <c r="Y108" s="284" t="s">
        <v>5913</v>
      </c>
      <c r="Z108" s="452">
        <v>135137222224</v>
      </c>
      <c r="AA108" s="363">
        <v>25.91723</v>
      </c>
      <c r="AB108" s="363">
        <v>72.734610000000004</v>
      </c>
      <c r="AC108" s="597">
        <v>48.343600000000002</v>
      </c>
      <c r="AD108" s="363">
        <v>48.343600000000002</v>
      </c>
      <c r="AE108" s="363"/>
      <c r="AF108" s="363"/>
      <c r="AG108" s="363"/>
      <c r="AH108" s="447" t="s">
        <v>4682</v>
      </c>
      <c r="AI108" s="447" t="s">
        <v>4327</v>
      </c>
      <c r="AJ108" s="355"/>
      <c r="AK108" s="648" t="s">
        <v>5915</v>
      </c>
      <c r="AL108" s="597">
        <v>12.14</v>
      </c>
      <c r="AM108" s="358"/>
      <c r="AN108" s="358" t="s">
        <v>4272</v>
      </c>
      <c r="AO108" s="463">
        <v>45317</v>
      </c>
      <c r="AP108" s="447" t="s">
        <v>5914</v>
      </c>
      <c r="AQ108" s="447" t="s">
        <v>5916</v>
      </c>
      <c r="AR108" s="358" t="s">
        <v>4274</v>
      </c>
      <c r="AS108" s="447">
        <v>9001762579</v>
      </c>
      <c r="AT108" s="358"/>
      <c r="AU108" s="358"/>
      <c r="AV108" s="358" t="s">
        <v>4272</v>
      </c>
      <c r="AW108" s="358" t="s">
        <v>4276</v>
      </c>
      <c r="AX108" s="358" t="s">
        <v>4276</v>
      </c>
      <c r="AY108" s="358" t="s">
        <v>4276</v>
      </c>
      <c r="AZ108" s="358" t="s">
        <v>4276</v>
      </c>
      <c r="BA108" s="363" t="s">
        <v>4277</v>
      </c>
      <c r="BB108" s="460">
        <v>10</v>
      </c>
      <c r="BC108" s="363">
        <v>0</v>
      </c>
      <c r="BD108" s="363" t="s">
        <v>4277</v>
      </c>
      <c r="BE108" s="829">
        <v>48.343600000000002</v>
      </c>
      <c r="BF108" s="447">
        <v>38.343600000000002</v>
      </c>
      <c r="BG108" s="355"/>
      <c r="BH108" s="355"/>
      <c r="BI108" s="355"/>
    </row>
    <row r="109" spans="1:61">
      <c r="A109" s="355" t="s">
        <v>23</v>
      </c>
      <c r="B109" s="355" t="s">
        <v>1734</v>
      </c>
      <c r="C109" s="356" t="s">
        <v>1927</v>
      </c>
      <c r="D109" s="355" t="s">
        <v>1929</v>
      </c>
      <c r="E109" s="355" t="s">
        <v>1930</v>
      </c>
      <c r="F109" s="355">
        <v>297</v>
      </c>
      <c r="G109" s="355">
        <v>49</v>
      </c>
      <c r="H109" s="355">
        <v>261</v>
      </c>
      <c r="I109" s="355">
        <v>133</v>
      </c>
      <c r="J109" s="355">
        <v>128</v>
      </c>
      <c r="K109" s="355">
        <v>85</v>
      </c>
      <c r="L109" s="355">
        <v>41</v>
      </c>
      <c r="M109" s="355">
        <v>44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18</v>
      </c>
      <c r="T109" s="355">
        <v>0</v>
      </c>
      <c r="U109" s="355">
        <v>0</v>
      </c>
      <c r="V109" s="355">
        <f t="shared" si="1"/>
        <v>0</v>
      </c>
      <c r="W109" s="355">
        <v>0</v>
      </c>
      <c r="X109" s="355">
        <v>18</v>
      </c>
      <c r="Y109" s="358"/>
      <c r="Z109" s="452">
        <v>238242</v>
      </c>
      <c r="AA109" s="363">
        <v>0</v>
      </c>
      <c r="AB109" s="363">
        <v>0</v>
      </c>
      <c r="AC109" s="447">
        <v>4.5730000000000004</v>
      </c>
      <c r="AD109" s="363">
        <v>4.5730000000000004</v>
      </c>
      <c r="AE109" s="363">
        <v>0</v>
      </c>
      <c r="AF109" s="363">
        <v>0</v>
      </c>
      <c r="AG109" s="363">
        <v>0</v>
      </c>
      <c r="AH109" s="447"/>
      <c r="AI109" s="447">
        <v>0</v>
      </c>
      <c r="AJ109" s="355"/>
      <c r="AK109" s="447">
        <v>0</v>
      </c>
      <c r="AL109" s="447">
        <v>0</v>
      </c>
      <c r="AM109" s="358"/>
      <c r="AN109" s="358" t="s">
        <v>4272</v>
      </c>
      <c r="AO109" s="463">
        <v>45317</v>
      </c>
      <c r="AP109" s="447" t="s">
        <v>5917</v>
      </c>
      <c r="AQ109" s="447" t="s">
        <v>5682</v>
      </c>
      <c r="AR109" s="358" t="s">
        <v>4274</v>
      </c>
      <c r="AS109" s="447">
        <v>9414108971</v>
      </c>
      <c r="AT109" s="358"/>
      <c r="AU109" s="358"/>
      <c r="AV109" s="358" t="s">
        <v>4276</v>
      </c>
      <c r="AW109" s="358" t="s">
        <v>4276</v>
      </c>
      <c r="AX109" s="358" t="s">
        <v>4276</v>
      </c>
      <c r="AY109" s="358" t="s">
        <v>4276</v>
      </c>
      <c r="AZ109" s="358" t="s">
        <v>4276</v>
      </c>
      <c r="BA109" s="363" t="s">
        <v>4277</v>
      </c>
      <c r="BB109" s="460">
        <v>0</v>
      </c>
      <c r="BC109" s="363">
        <v>0</v>
      </c>
      <c r="BD109" s="363" t="s">
        <v>5750</v>
      </c>
      <c r="BE109" s="829">
        <v>4.5730000000000004</v>
      </c>
      <c r="BF109" s="447">
        <v>4.5730000000000004</v>
      </c>
      <c r="BG109" s="355"/>
      <c r="BH109" s="355"/>
      <c r="BI109" s="355"/>
    </row>
    <row r="110" spans="1:61">
      <c r="A110" s="355" t="s">
        <v>23</v>
      </c>
      <c r="B110" s="355" t="s">
        <v>1734</v>
      </c>
      <c r="C110" s="356" t="s">
        <v>1927</v>
      </c>
      <c r="D110" s="355" t="s">
        <v>1931</v>
      </c>
      <c r="E110" s="355" t="s">
        <v>1932</v>
      </c>
      <c r="F110" s="355">
        <v>449</v>
      </c>
      <c r="G110" s="355">
        <v>55</v>
      </c>
      <c r="H110" s="355">
        <v>325</v>
      </c>
      <c r="I110" s="355">
        <v>176</v>
      </c>
      <c r="J110" s="355">
        <v>149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32</v>
      </c>
      <c r="T110" s="355">
        <v>0</v>
      </c>
      <c r="U110" s="355">
        <v>0</v>
      </c>
      <c r="V110" s="355">
        <f t="shared" si="1"/>
        <v>0</v>
      </c>
      <c r="W110" s="355">
        <v>0</v>
      </c>
      <c r="X110" s="355">
        <v>32</v>
      </c>
      <c r="Y110" s="358"/>
      <c r="Z110" s="363" t="s">
        <v>5918</v>
      </c>
      <c r="AA110" s="363">
        <v>0</v>
      </c>
      <c r="AB110" s="363">
        <v>0</v>
      </c>
      <c r="AC110" s="447">
        <v>2.9390999999999998</v>
      </c>
      <c r="AD110" s="363"/>
      <c r="AE110" s="363">
        <v>2.9390999999999998</v>
      </c>
      <c r="AF110" s="363">
        <v>0</v>
      </c>
      <c r="AG110" s="363">
        <v>0</v>
      </c>
      <c r="AH110" s="447">
        <v>0</v>
      </c>
      <c r="AI110" s="447">
        <v>0</v>
      </c>
      <c r="AJ110" s="355"/>
      <c r="AK110" s="447">
        <v>0</v>
      </c>
      <c r="AL110" s="447">
        <v>0</v>
      </c>
      <c r="AM110" s="358"/>
      <c r="AN110" s="358" t="s">
        <v>4272</v>
      </c>
      <c r="AO110" s="463">
        <v>45317</v>
      </c>
      <c r="AP110" s="447" t="s">
        <v>5919</v>
      </c>
      <c r="AQ110" s="447" t="s">
        <v>5920</v>
      </c>
      <c r="AR110" s="358" t="s">
        <v>4274</v>
      </c>
      <c r="AS110" s="447">
        <v>9460884720</v>
      </c>
      <c r="AT110" s="358"/>
      <c r="AU110" s="358"/>
      <c r="AV110" s="358" t="s">
        <v>4276</v>
      </c>
      <c r="AW110" s="358" t="s">
        <v>4276</v>
      </c>
      <c r="AX110" s="358" t="s">
        <v>4276</v>
      </c>
      <c r="AY110" s="358" t="s">
        <v>4276</v>
      </c>
      <c r="AZ110" s="358" t="s">
        <v>4276</v>
      </c>
      <c r="BA110" s="363" t="s">
        <v>4277</v>
      </c>
      <c r="BB110" s="460">
        <v>0</v>
      </c>
      <c r="BC110" s="363">
        <v>0</v>
      </c>
      <c r="BD110" s="363" t="s">
        <v>4277</v>
      </c>
      <c r="BE110" s="829">
        <v>2.9390999999999998</v>
      </c>
      <c r="BF110" s="447">
        <v>2.9390999999999998</v>
      </c>
      <c r="BG110" s="355"/>
      <c r="BH110" s="355"/>
      <c r="BI110" s="355"/>
    </row>
    <row r="111" spans="1:61">
      <c r="F111" s="405">
        <f t="shared" ref="F111:X111" si="2">SUM(F3:F110)</f>
        <v>83447.099999999991</v>
      </c>
      <c r="G111" s="405">
        <f t="shared" si="2"/>
        <v>18656</v>
      </c>
      <c r="H111" s="405">
        <f t="shared" si="2"/>
        <v>112636</v>
      </c>
      <c r="I111" s="405">
        <f t="shared" si="2"/>
        <v>58043</v>
      </c>
      <c r="J111" s="405">
        <f t="shared" si="2"/>
        <v>54593</v>
      </c>
      <c r="K111" s="405">
        <f t="shared" si="2"/>
        <v>16196</v>
      </c>
      <c r="L111" s="405">
        <f t="shared" si="2"/>
        <v>8413</v>
      </c>
      <c r="M111" s="405">
        <f t="shared" si="2"/>
        <v>7783</v>
      </c>
      <c r="N111" s="405">
        <f t="shared" si="2"/>
        <v>6892</v>
      </c>
      <c r="O111" s="405">
        <f t="shared" si="2"/>
        <v>3541</v>
      </c>
      <c r="P111" s="405">
        <f t="shared" si="2"/>
        <v>3351</v>
      </c>
      <c r="Q111" s="405">
        <f t="shared" si="2"/>
        <v>79.84</v>
      </c>
      <c r="R111" s="405">
        <f t="shared" si="2"/>
        <v>759.93000000000006</v>
      </c>
      <c r="S111" s="405">
        <f t="shared" si="2"/>
        <v>3976.059999999999</v>
      </c>
      <c r="T111" s="405">
        <f t="shared" si="2"/>
        <v>778.59999999999991</v>
      </c>
      <c r="U111" s="405">
        <f t="shared" si="2"/>
        <v>3077.9100000000008</v>
      </c>
      <c r="V111" s="406">
        <f t="shared" si="1"/>
        <v>4616.4400000000005</v>
      </c>
      <c r="W111" s="405">
        <f t="shared" si="2"/>
        <v>4927.1000000000004</v>
      </c>
      <c r="X111" s="405">
        <f t="shared" si="2"/>
        <v>8592.4999999999964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3" priority="5"/>
  </conditionalFormatting>
  <conditionalFormatting sqref="AP97">
    <cfRule type="duplicateValues" dxfId="22" priority="3"/>
  </conditionalFormatting>
  <conditionalFormatting sqref="Y98:Y100">
    <cfRule type="duplicateValues" dxfId="21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96"/>
  <sheetViews>
    <sheetView zoomScale="80" zoomScaleNormal="80" workbookViewId="0">
      <pane xSplit="4" ySplit="1" topLeftCell="AW78" activePane="bottomRight" state="frozen"/>
      <selection pane="topRight" activeCell="E1" sqref="E1"/>
      <selection pane="bottomLeft" activeCell="A2" sqref="A2"/>
      <selection pane="bottomRight" activeCell="BI87" sqref="BI87"/>
    </sheetView>
  </sheetViews>
  <sheetFormatPr defaultRowHeight="15.75"/>
  <cols>
    <col min="1" max="1" width="10.5703125" style="64" bestFit="1" customWidth="1"/>
    <col min="2" max="2" width="12.42578125" style="64" bestFit="1" customWidth="1"/>
    <col min="3" max="3" width="21" style="64" bestFit="1" customWidth="1"/>
    <col min="4" max="4" width="26" style="64" customWidth="1"/>
    <col min="5" max="5" width="18.7109375" style="64" bestFit="1" customWidth="1"/>
    <col min="6" max="6" width="17.7109375" style="64" bestFit="1" customWidth="1"/>
    <col min="7" max="7" width="11.42578125" style="64" bestFit="1" customWidth="1"/>
    <col min="8" max="9" width="10.7109375" style="64" bestFit="1" customWidth="1"/>
    <col min="10" max="10" width="7.85546875" style="64" bestFit="1" customWidth="1"/>
    <col min="11" max="11" width="10.7109375" style="64" bestFit="1" customWidth="1"/>
    <col min="12" max="12" width="8.42578125" style="64" bestFit="1" customWidth="1"/>
    <col min="13" max="13" width="10.5703125" style="64" bestFit="1" customWidth="1"/>
    <col min="14" max="14" width="10.7109375" style="64" bestFit="1" customWidth="1"/>
    <col min="15" max="15" width="8.42578125" style="64" bestFit="1" customWidth="1"/>
    <col min="16" max="16" width="10.5703125" style="64" bestFit="1" customWidth="1"/>
    <col min="17" max="17" width="12.28515625" style="64" bestFit="1" customWidth="1"/>
    <col min="18" max="18" width="16.7109375" style="64" bestFit="1" customWidth="1"/>
    <col min="19" max="19" width="12.7109375" style="64" bestFit="1" customWidth="1"/>
    <col min="20" max="20" width="10.7109375" style="64" bestFit="1" customWidth="1"/>
    <col min="21" max="21" width="11.42578125" style="64" bestFit="1" customWidth="1"/>
    <col min="22" max="22" width="16.7109375" style="64" bestFit="1" customWidth="1"/>
    <col min="23" max="23" width="9.85546875" style="64" bestFit="1" customWidth="1"/>
    <col min="24" max="24" width="13.42578125" style="64" bestFit="1" customWidth="1"/>
    <col min="25" max="25" width="25.140625" style="64" customWidth="1"/>
    <col min="26" max="26" width="34.85546875" style="758" customWidth="1"/>
    <col min="27" max="27" width="13.42578125" style="64" customWidth="1"/>
    <col min="28" max="28" width="12.28515625" style="64" customWidth="1"/>
    <col min="29" max="29" width="14.5703125" style="64" bestFit="1" customWidth="1"/>
    <col min="30" max="30" width="16" style="64" bestFit="1" customWidth="1"/>
    <col min="31" max="31" width="18.140625" style="64" bestFit="1" customWidth="1"/>
    <col min="32" max="32" width="13.42578125" style="64" bestFit="1" customWidth="1"/>
    <col min="33" max="33" width="10.28515625" style="64" bestFit="1" customWidth="1"/>
    <col min="34" max="34" width="15.85546875" style="64" bestFit="1" customWidth="1"/>
    <col min="35" max="35" width="15.85546875" style="64" customWidth="1"/>
    <col min="36" max="36" width="16.5703125" style="64" customWidth="1"/>
    <col min="37" max="37" width="34.42578125" style="64" customWidth="1"/>
    <col min="38" max="38" width="12.5703125" style="758" customWidth="1"/>
    <col min="39" max="39" width="11.42578125" style="64" customWidth="1"/>
    <col min="40" max="40" width="8.7109375" style="64" customWidth="1"/>
    <col min="41" max="41" width="15.28515625" style="758" customWidth="1"/>
    <col min="42" max="42" width="27.42578125" style="64" bestFit="1" customWidth="1"/>
    <col min="43" max="43" width="22" style="64" bestFit="1" customWidth="1"/>
    <col min="44" max="44" width="11" style="64" bestFit="1" customWidth="1"/>
    <col min="45" max="45" width="14.42578125" style="758" customWidth="1"/>
    <col min="46" max="46" width="7.7109375" style="64" bestFit="1" customWidth="1"/>
    <col min="47" max="47" width="15.85546875" style="64" bestFit="1" customWidth="1"/>
    <col min="48" max="48" width="14.42578125" style="64" customWidth="1"/>
    <col min="49" max="49" width="13.7109375" style="64" customWidth="1"/>
    <col min="50" max="50" width="13.5703125" style="64" customWidth="1"/>
    <col min="51" max="51" width="17" style="64" bestFit="1" customWidth="1"/>
    <col min="52" max="52" width="17.140625" style="64" bestFit="1" customWidth="1"/>
    <col min="53" max="53" width="12.42578125" style="64" bestFit="1" customWidth="1"/>
    <col min="54" max="54" width="13" style="64" bestFit="1" customWidth="1"/>
    <col min="55" max="55" width="9.85546875" style="64" bestFit="1" customWidth="1"/>
    <col min="56" max="56" width="11.42578125" style="64" bestFit="1" customWidth="1"/>
    <col min="57" max="57" width="14.5703125" style="64" bestFit="1" customWidth="1"/>
    <col min="58" max="58" width="18" style="64" customWidth="1"/>
    <col min="59" max="16384" width="9.140625" style="64"/>
  </cols>
  <sheetData>
    <row r="1" spans="1:61" s="405" customFormat="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801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353" t="s">
        <v>4234</v>
      </c>
      <c r="AJ1" s="147" t="s">
        <v>4234</v>
      </c>
      <c r="AK1" s="353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351"/>
      <c r="BD1" s="933" t="s">
        <v>4252</v>
      </c>
      <c r="BE1" s="934"/>
      <c r="BF1" s="148" t="s">
        <v>4253</v>
      </c>
      <c r="BG1" s="148" t="s">
        <v>9393</v>
      </c>
      <c r="BH1" s="912" t="s">
        <v>9394</v>
      </c>
      <c r="BI1" s="59" t="s">
        <v>9395</v>
      </c>
    </row>
    <row r="2" spans="1:61" s="405" customFormat="1" ht="63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802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153"/>
      <c r="AJ2" s="154"/>
      <c r="AK2" s="153"/>
      <c r="AL2" s="760"/>
      <c r="AM2" s="153"/>
      <c r="AN2" s="153"/>
      <c r="AO2" s="760"/>
      <c r="AP2" s="153"/>
      <c r="AQ2" s="153"/>
      <c r="AR2" s="354"/>
      <c r="AS2" s="760"/>
      <c r="AT2" s="150"/>
      <c r="AU2" s="150"/>
      <c r="AV2" s="932" t="s">
        <v>4262</v>
      </c>
      <c r="AW2" s="932"/>
      <c r="AX2" s="932"/>
      <c r="AY2" s="932"/>
      <c r="AZ2" s="932"/>
      <c r="BA2" s="351" t="s">
        <v>4263</v>
      </c>
      <c r="BB2" s="351" t="s">
        <v>4264</v>
      </c>
      <c r="BC2" s="155" t="s">
        <v>4265</v>
      </c>
      <c r="BD2" s="351" t="s">
        <v>4266</v>
      </c>
      <c r="BE2" s="351" t="s">
        <v>4267</v>
      </c>
      <c r="BF2" s="148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1933</v>
      </c>
      <c r="C3" s="356" t="s">
        <v>1934</v>
      </c>
      <c r="D3" s="357" t="s">
        <v>1934</v>
      </c>
      <c r="E3" s="355" t="s">
        <v>1935</v>
      </c>
      <c r="F3" s="355">
        <v>1648.08</v>
      </c>
      <c r="G3" s="355">
        <v>172</v>
      </c>
      <c r="H3" s="355">
        <v>1122</v>
      </c>
      <c r="I3" s="355">
        <v>584</v>
      </c>
      <c r="J3" s="355">
        <v>538</v>
      </c>
      <c r="K3" s="355">
        <v>109</v>
      </c>
      <c r="L3" s="355">
        <v>54</v>
      </c>
      <c r="M3" s="355">
        <v>55</v>
      </c>
      <c r="N3" s="355">
        <v>21</v>
      </c>
      <c r="O3" s="355">
        <v>8</v>
      </c>
      <c r="P3" s="355">
        <v>13</v>
      </c>
      <c r="Q3" s="355">
        <v>0</v>
      </c>
      <c r="R3" s="355">
        <v>0</v>
      </c>
      <c r="S3" s="355">
        <v>148</v>
      </c>
      <c r="T3" s="355">
        <v>0</v>
      </c>
      <c r="U3" s="355">
        <v>0</v>
      </c>
      <c r="V3" s="355">
        <f>R3+T3+U3</f>
        <v>0</v>
      </c>
      <c r="W3" s="355">
        <v>150</v>
      </c>
      <c r="X3" s="355">
        <v>148</v>
      </c>
      <c r="Y3" s="374"/>
      <c r="Z3" s="826">
        <v>10153154186301</v>
      </c>
      <c r="AA3" s="123"/>
      <c r="AB3" s="123"/>
      <c r="AC3" s="123">
        <v>25.67</v>
      </c>
      <c r="AD3" s="123">
        <v>25.23</v>
      </c>
      <c r="AE3" s="123">
        <v>0.44</v>
      </c>
      <c r="AF3" s="123"/>
      <c r="AG3" s="123"/>
      <c r="AH3" s="123"/>
      <c r="AI3" s="123"/>
      <c r="AJ3" s="123"/>
      <c r="AK3" s="123"/>
      <c r="AL3" s="451"/>
      <c r="AM3" s="123"/>
      <c r="AN3" s="123" t="s">
        <v>4272</v>
      </c>
      <c r="AO3" s="479">
        <v>45884</v>
      </c>
      <c r="AP3" s="123" t="s">
        <v>5276</v>
      </c>
      <c r="AQ3" s="123" t="s">
        <v>5277</v>
      </c>
      <c r="AR3" s="123" t="s">
        <v>4293</v>
      </c>
      <c r="AS3" s="451">
        <v>0</v>
      </c>
      <c r="AT3" s="123"/>
      <c r="AU3" s="123">
        <v>0</v>
      </c>
      <c r="AV3" s="123">
        <v>0</v>
      </c>
      <c r="AW3" s="123">
        <v>0</v>
      </c>
      <c r="AX3" s="123">
        <v>0</v>
      </c>
      <c r="AY3" s="123">
        <v>0</v>
      </c>
      <c r="AZ3" s="123">
        <v>0</v>
      </c>
      <c r="BA3" s="123" t="s">
        <v>4277</v>
      </c>
      <c r="BB3" s="123">
        <v>0</v>
      </c>
      <c r="BC3" s="123"/>
      <c r="BD3" s="123" t="s">
        <v>4277</v>
      </c>
      <c r="BE3" s="123">
        <v>25.67</v>
      </c>
      <c r="BF3" s="123">
        <v>25.67</v>
      </c>
      <c r="BG3" s="358"/>
      <c r="BH3" s="358"/>
      <c r="BI3" s="358"/>
    </row>
    <row r="4" spans="1:61">
      <c r="A4" s="355" t="s">
        <v>23</v>
      </c>
      <c r="B4" s="355" t="s">
        <v>1933</v>
      </c>
      <c r="C4" s="356" t="s">
        <v>1934</v>
      </c>
      <c r="D4" s="355" t="s">
        <v>750</v>
      </c>
      <c r="E4" s="355" t="s">
        <v>1936</v>
      </c>
      <c r="F4" s="355">
        <v>879.92</v>
      </c>
      <c r="G4" s="355">
        <v>56</v>
      </c>
      <c r="H4" s="355">
        <v>367</v>
      </c>
      <c r="I4" s="355">
        <v>182</v>
      </c>
      <c r="J4" s="355">
        <v>185</v>
      </c>
      <c r="K4" s="355">
        <v>104</v>
      </c>
      <c r="L4" s="355">
        <v>57</v>
      </c>
      <c r="M4" s="355">
        <v>47</v>
      </c>
      <c r="N4" s="355">
        <v>0</v>
      </c>
      <c r="O4" s="355">
        <v>0</v>
      </c>
      <c r="P4" s="355">
        <v>0</v>
      </c>
      <c r="Q4" s="355">
        <v>0</v>
      </c>
      <c r="R4" s="355">
        <v>0</v>
      </c>
      <c r="S4" s="355">
        <v>50</v>
      </c>
      <c r="T4" s="355">
        <v>0</v>
      </c>
      <c r="U4" s="355">
        <v>114</v>
      </c>
      <c r="V4" s="355">
        <f t="shared" ref="V4:V79" si="0">R4+T4+U4</f>
        <v>114</v>
      </c>
      <c r="W4" s="355">
        <v>0</v>
      </c>
      <c r="X4" s="355">
        <v>164</v>
      </c>
      <c r="Y4" s="374"/>
      <c r="Z4" s="826">
        <v>258260</v>
      </c>
      <c r="AA4" s="123"/>
      <c r="AB4" s="123"/>
      <c r="AC4" s="123">
        <v>9.33</v>
      </c>
      <c r="AD4" s="123">
        <v>9.33</v>
      </c>
      <c r="AE4" s="123">
        <v>0</v>
      </c>
      <c r="AF4" s="123"/>
      <c r="AG4" s="123"/>
      <c r="AH4" s="123"/>
      <c r="AI4" s="123"/>
      <c r="AJ4" s="123"/>
      <c r="AK4" s="123"/>
      <c r="AL4" s="451"/>
      <c r="AM4" s="123"/>
      <c r="AN4" s="123" t="s">
        <v>4272</v>
      </c>
      <c r="AO4" s="479">
        <v>45884</v>
      </c>
      <c r="AP4" s="123" t="s">
        <v>5278</v>
      </c>
      <c r="AQ4" s="123" t="s">
        <v>5279</v>
      </c>
      <c r="AR4" s="123" t="s">
        <v>4274</v>
      </c>
      <c r="AS4" s="451">
        <v>0</v>
      </c>
      <c r="AT4" s="123"/>
      <c r="AU4" s="123">
        <v>0</v>
      </c>
      <c r="AV4" s="123">
        <v>0</v>
      </c>
      <c r="AW4" s="123">
        <v>0</v>
      </c>
      <c r="AX4" s="123">
        <v>0</v>
      </c>
      <c r="AY4" s="123">
        <v>0</v>
      </c>
      <c r="AZ4" s="123">
        <v>0</v>
      </c>
      <c r="BA4" s="123" t="s">
        <v>4277</v>
      </c>
      <c r="BB4" s="123">
        <v>0</v>
      </c>
      <c r="BC4" s="123"/>
      <c r="BD4" s="123" t="s">
        <v>4277</v>
      </c>
      <c r="BE4" s="123">
        <v>9.33</v>
      </c>
      <c r="BF4" s="123">
        <v>9.33</v>
      </c>
      <c r="BG4" s="358"/>
      <c r="BH4" s="358"/>
      <c r="BI4" s="358"/>
    </row>
    <row r="5" spans="1:61">
      <c r="A5" s="355" t="s">
        <v>23</v>
      </c>
      <c r="B5" s="355" t="s">
        <v>1933</v>
      </c>
      <c r="C5" s="356" t="s">
        <v>1934</v>
      </c>
      <c r="D5" s="355" t="s">
        <v>1937</v>
      </c>
      <c r="E5" s="355" t="s">
        <v>1938</v>
      </c>
      <c r="F5" s="355">
        <v>1565</v>
      </c>
      <c r="G5" s="355">
        <v>107</v>
      </c>
      <c r="H5" s="355">
        <v>610</v>
      </c>
      <c r="I5" s="355">
        <v>335</v>
      </c>
      <c r="J5" s="355">
        <v>275</v>
      </c>
      <c r="K5" s="355">
        <v>93</v>
      </c>
      <c r="L5" s="355">
        <v>51</v>
      </c>
      <c r="M5" s="355">
        <v>42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0</v>
      </c>
      <c r="T5" s="355">
        <v>0</v>
      </c>
      <c r="U5" s="355">
        <v>291</v>
      </c>
      <c r="V5" s="355">
        <f t="shared" si="0"/>
        <v>291</v>
      </c>
      <c r="W5" s="355">
        <v>166</v>
      </c>
      <c r="X5" s="355">
        <v>291</v>
      </c>
      <c r="Y5" s="374"/>
      <c r="Z5" s="826">
        <v>529513</v>
      </c>
      <c r="AA5" s="123"/>
      <c r="AB5" s="123"/>
      <c r="AC5" s="123">
        <v>11.42</v>
      </c>
      <c r="AD5" s="123">
        <v>0</v>
      </c>
      <c r="AE5" s="123">
        <v>11.42</v>
      </c>
      <c r="AF5" s="123"/>
      <c r="AG5" s="123"/>
      <c r="AH5" s="123"/>
      <c r="AI5" s="123"/>
      <c r="AJ5" s="123"/>
      <c r="AK5" s="123"/>
      <c r="AL5" s="451"/>
      <c r="AM5" s="123"/>
      <c r="AN5" s="123" t="s">
        <v>4272</v>
      </c>
      <c r="AO5" s="479">
        <v>45884</v>
      </c>
      <c r="AP5" s="123" t="s">
        <v>5282</v>
      </c>
      <c r="AQ5" s="123" t="s">
        <v>5283</v>
      </c>
      <c r="AR5" s="123" t="s">
        <v>4274</v>
      </c>
      <c r="AS5" s="451">
        <v>0</v>
      </c>
      <c r="AT5" s="123"/>
      <c r="AU5" s="123">
        <v>0</v>
      </c>
      <c r="AV5" s="123">
        <v>0</v>
      </c>
      <c r="AW5" s="123">
        <v>0</v>
      </c>
      <c r="AX5" s="123">
        <v>0</v>
      </c>
      <c r="AY5" s="123">
        <v>0</v>
      </c>
      <c r="AZ5" s="123">
        <v>0</v>
      </c>
      <c r="BA5" s="123" t="s">
        <v>4277</v>
      </c>
      <c r="BB5" s="123">
        <v>0</v>
      </c>
      <c r="BC5" s="123"/>
      <c r="BD5" s="123" t="s">
        <v>4277</v>
      </c>
      <c r="BE5" s="123">
        <v>11.42</v>
      </c>
      <c r="BF5" s="123">
        <v>11.42</v>
      </c>
      <c r="BG5" s="358"/>
      <c r="BH5" s="358"/>
      <c r="BI5" s="358"/>
    </row>
    <row r="6" spans="1:61">
      <c r="A6" s="355" t="s">
        <v>23</v>
      </c>
      <c r="B6" s="355" t="s">
        <v>1933</v>
      </c>
      <c r="C6" s="356" t="s">
        <v>1934</v>
      </c>
      <c r="D6" s="355" t="s">
        <v>1939</v>
      </c>
      <c r="E6" s="355" t="s">
        <v>1940</v>
      </c>
      <c r="F6" s="355">
        <v>585</v>
      </c>
      <c r="G6" s="355">
        <v>70</v>
      </c>
      <c r="H6" s="355">
        <v>553</v>
      </c>
      <c r="I6" s="355">
        <v>302</v>
      </c>
      <c r="J6" s="355">
        <v>251</v>
      </c>
      <c r="K6" s="355">
        <v>181</v>
      </c>
      <c r="L6" s="355">
        <v>105</v>
      </c>
      <c r="M6" s="355">
        <v>76</v>
      </c>
      <c r="N6" s="355">
        <v>140</v>
      </c>
      <c r="O6" s="355">
        <v>73</v>
      </c>
      <c r="P6" s="355">
        <v>67</v>
      </c>
      <c r="Q6" s="355">
        <v>0</v>
      </c>
      <c r="R6" s="355">
        <v>0</v>
      </c>
      <c r="S6" s="355">
        <v>3.97</v>
      </c>
      <c r="T6" s="355">
        <v>0</v>
      </c>
      <c r="U6" s="355">
        <v>0</v>
      </c>
      <c r="V6" s="355">
        <f t="shared" si="0"/>
        <v>0</v>
      </c>
      <c r="W6" s="355">
        <v>0</v>
      </c>
      <c r="X6" s="355">
        <v>3.97</v>
      </c>
      <c r="Y6" s="374"/>
      <c r="Z6" s="826">
        <v>498503</v>
      </c>
      <c r="AA6" s="123"/>
      <c r="AB6" s="123"/>
      <c r="AC6" s="123">
        <v>24.24</v>
      </c>
      <c r="AD6" s="123">
        <v>24.24</v>
      </c>
      <c r="AE6" s="123">
        <v>0</v>
      </c>
      <c r="AF6" s="123"/>
      <c r="AG6" s="123"/>
      <c r="AH6" s="123"/>
      <c r="AI6" s="123"/>
      <c r="AJ6" s="123"/>
      <c r="AK6" s="123"/>
      <c r="AL6" s="451"/>
      <c r="AM6" s="123"/>
      <c r="AN6" s="123" t="s">
        <v>4272</v>
      </c>
      <c r="AO6" s="479">
        <v>45884</v>
      </c>
      <c r="AP6" s="123" t="s">
        <v>5280</v>
      </c>
      <c r="AQ6" s="123" t="s">
        <v>5281</v>
      </c>
      <c r="AR6" s="123" t="s">
        <v>4293</v>
      </c>
      <c r="AS6" s="451">
        <v>0</v>
      </c>
      <c r="AT6" s="123"/>
      <c r="AU6" s="123">
        <v>0</v>
      </c>
      <c r="AV6" s="123">
        <v>0</v>
      </c>
      <c r="AW6" s="123">
        <v>0</v>
      </c>
      <c r="AX6" s="123">
        <v>0</v>
      </c>
      <c r="AY6" s="123">
        <v>0</v>
      </c>
      <c r="AZ6" s="123">
        <v>0</v>
      </c>
      <c r="BA6" s="123" t="s">
        <v>4277</v>
      </c>
      <c r="BB6" s="123">
        <v>0</v>
      </c>
      <c r="BC6" s="123"/>
      <c r="BD6" s="123" t="s">
        <v>4277</v>
      </c>
      <c r="BE6" s="123">
        <v>24.24</v>
      </c>
      <c r="BF6" s="123">
        <v>24.24</v>
      </c>
      <c r="BG6" s="358"/>
      <c r="BH6" s="358"/>
      <c r="BI6" s="358"/>
    </row>
    <row r="7" spans="1:61">
      <c r="A7" s="355" t="s">
        <v>23</v>
      </c>
      <c r="B7" s="355" t="s">
        <v>1933</v>
      </c>
      <c r="C7" s="356" t="s">
        <v>1941</v>
      </c>
      <c r="D7" s="357" t="s">
        <v>1941</v>
      </c>
      <c r="E7" s="355" t="s">
        <v>1942</v>
      </c>
      <c r="F7" s="355">
        <v>927.82</v>
      </c>
      <c r="G7" s="355">
        <v>102</v>
      </c>
      <c r="H7" s="355">
        <v>508</v>
      </c>
      <c r="I7" s="355">
        <v>251</v>
      </c>
      <c r="J7" s="355">
        <v>257</v>
      </c>
      <c r="K7" s="355">
        <v>15</v>
      </c>
      <c r="L7" s="355">
        <v>5</v>
      </c>
      <c r="M7" s="355">
        <v>10</v>
      </c>
      <c r="N7" s="355">
        <v>0</v>
      </c>
      <c r="O7" s="355">
        <v>0</v>
      </c>
      <c r="P7" s="355">
        <v>0</v>
      </c>
      <c r="Q7" s="355">
        <v>0</v>
      </c>
      <c r="R7" s="355">
        <v>2.11</v>
      </c>
      <c r="S7" s="355">
        <v>12.79</v>
      </c>
      <c r="T7" s="355">
        <v>0</v>
      </c>
      <c r="U7" s="355">
        <v>255.64</v>
      </c>
      <c r="V7" s="355">
        <f t="shared" si="0"/>
        <v>257.75</v>
      </c>
      <c r="W7" s="355">
        <v>172.14</v>
      </c>
      <c r="X7" s="355">
        <v>270.54000000000002</v>
      </c>
      <c r="Y7" s="358"/>
      <c r="Z7" s="447"/>
      <c r="AA7" s="358"/>
      <c r="AB7" s="358"/>
      <c r="AC7" s="358"/>
      <c r="AD7" s="358"/>
      <c r="AE7" s="358"/>
      <c r="AF7" s="358"/>
      <c r="AG7" s="358"/>
      <c r="AH7" s="358"/>
      <c r="AI7" s="358"/>
      <c r="AJ7" s="358"/>
      <c r="AK7" s="358"/>
      <c r="AL7" s="447"/>
      <c r="AM7" s="358"/>
      <c r="AN7" s="358"/>
      <c r="AO7" s="447"/>
      <c r="AP7" s="358"/>
      <c r="AQ7" s="358"/>
      <c r="AR7" s="358"/>
      <c r="AS7" s="447"/>
      <c r="AT7" s="358"/>
      <c r="AU7" s="358"/>
      <c r="AV7" s="358"/>
      <c r="AW7" s="358"/>
      <c r="AX7" s="358"/>
      <c r="AY7" s="358"/>
      <c r="AZ7" s="358"/>
      <c r="BA7" s="358"/>
      <c r="BB7" s="358"/>
      <c r="BC7" s="358"/>
      <c r="BD7" s="358"/>
      <c r="BE7" s="358"/>
      <c r="BF7" s="358"/>
      <c r="BG7" s="358"/>
      <c r="BH7" s="358"/>
      <c r="BI7" s="358"/>
    </row>
    <row r="8" spans="1:61">
      <c r="A8" s="355" t="s">
        <v>23</v>
      </c>
      <c r="B8" s="355" t="s">
        <v>1933</v>
      </c>
      <c r="C8" s="356" t="s">
        <v>1941</v>
      </c>
      <c r="D8" s="355" t="s">
        <v>1943</v>
      </c>
      <c r="E8" s="355" t="s">
        <v>1944</v>
      </c>
      <c r="F8" s="355">
        <v>935.72</v>
      </c>
      <c r="G8" s="355">
        <v>127</v>
      </c>
      <c r="H8" s="355">
        <v>757</v>
      </c>
      <c r="I8" s="355">
        <v>386</v>
      </c>
      <c r="J8" s="355">
        <v>371</v>
      </c>
      <c r="K8" s="355">
        <v>37</v>
      </c>
      <c r="L8" s="355">
        <v>13</v>
      </c>
      <c r="M8" s="355">
        <v>24</v>
      </c>
      <c r="N8" s="355">
        <v>0</v>
      </c>
      <c r="O8" s="355">
        <v>0</v>
      </c>
      <c r="P8" s="355">
        <v>0</v>
      </c>
      <c r="Q8" s="355">
        <v>0</v>
      </c>
      <c r="R8" s="355">
        <v>6.78</v>
      </c>
      <c r="S8" s="355">
        <v>150.79</v>
      </c>
      <c r="T8" s="355">
        <v>0</v>
      </c>
      <c r="U8" s="355">
        <v>201.12</v>
      </c>
      <c r="V8" s="355">
        <f t="shared" si="0"/>
        <v>207.9</v>
      </c>
      <c r="W8" s="355">
        <v>102.17</v>
      </c>
      <c r="X8" s="355">
        <v>358.69</v>
      </c>
      <c r="Y8" s="358"/>
      <c r="Z8" s="447"/>
      <c r="AA8" s="358"/>
      <c r="AB8" s="358"/>
      <c r="AC8" s="358"/>
      <c r="AD8" s="358"/>
      <c r="AE8" s="358"/>
      <c r="AF8" s="358"/>
      <c r="AG8" s="358"/>
      <c r="AH8" s="358"/>
      <c r="AI8" s="358"/>
      <c r="AJ8" s="358"/>
      <c r="AK8" s="358"/>
      <c r="AL8" s="447"/>
      <c r="AM8" s="358"/>
      <c r="AN8" s="358"/>
      <c r="AO8" s="447"/>
      <c r="AP8" s="358"/>
      <c r="AQ8" s="358"/>
      <c r="AR8" s="358"/>
      <c r="AS8" s="447"/>
      <c r="AT8" s="358"/>
      <c r="AU8" s="358"/>
      <c r="AV8" s="358"/>
      <c r="AW8" s="358"/>
      <c r="AX8" s="358"/>
      <c r="AY8" s="358"/>
      <c r="AZ8" s="358"/>
      <c r="BA8" s="358"/>
      <c r="BB8" s="358"/>
      <c r="BC8" s="358"/>
      <c r="BD8" s="358"/>
      <c r="BE8" s="358"/>
      <c r="BF8" s="358"/>
      <c r="BG8" s="358"/>
      <c r="BH8" s="358"/>
      <c r="BI8" s="358"/>
    </row>
    <row r="9" spans="1:61">
      <c r="A9" s="355" t="s">
        <v>23</v>
      </c>
      <c r="B9" s="355" t="s">
        <v>1933</v>
      </c>
      <c r="C9" s="356" t="s">
        <v>1941</v>
      </c>
      <c r="D9" s="355" t="s">
        <v>1704</v>
      </c>
      <c r="E9" s="355" t="s">
        <v>1945</v>
      </c>
      <c r="F9" s="355">
        <v>1213.78</v>
      </c>
      <c r="G9" s="355">
        <v>131</v>
      </c>
      <c r="H9" s="355">
        <v>711</v>
      </c>
      <c r="I9" s="355">
        <v>369</v>
      </c>
      <c r="J9" s="355">
        <v>342</v>
      </c>
      <c r="K9" s="355">
        <v>301</v>
      </c>
      <c r="L9" s="355">
        <v>156</v>
      </c>
      <c r="M9" s="355">
        <v>145</v>
      </c>
      <c r="N9" s="355">
        <v>54</v>
      </c>
      <c r="O9" s="355">
        <v>26</v>
      </c>
      <c r="P9" s="355">
        <v>28</v>
      </c>
      <c r="Q9" s="355">
        <v>0</v>
      </c>
      <c r="R9" s="355">
        <v>0</v>
      </c>
      <c r="S9" s="355">
        <v>16.78</v>
      </c>
      <c r="T9" s="355">
        <v>0</v>
      </c>
      <c r="U9" s="355">
        <v>422.78</v>
      </c>
      <c r="V9" s="355">
        <f t="shared" si="0"/>
        <v>422.78</v>
      </c>
      <c r="W9" s="355">
        <v>209.65</v>
      </c>
      <c r="X9" s="355">
        <v>439.56</v>
      </c>
      <c r="Y9" s="358"/>
      <c r="Z9" s="447"/>
      <c r="AA9" s="358"/>
      <c r="AB9" s="358"/>
      <c r="AC9" s="358"/>
      <c r="AD9" s="358"/>
      <c r="AE9" s="358"/>
      <c r="AF9" s="358"/>
      <c r="AG9" s="358"/>
      <c r="AH9" s="358"/>
      <c r="AI9" s="358"/>
      <c r="AJ9" s="358"/>
      <c r="AK9" s="358"/>
      <c r="AL9" s="447"/>
      <c r="AM9" s="358"/>
      <c r="AN9" s="358"/>
      <c r="AO9" s="447"/>
      <c r="AP9" s="358"/>
      <c r="AQ9" s="358"/>
      <c r="AR9" s="358"/>
      <c r="AS9" s="447"/>
      <c r="AT9" s="358"/>
      <c r="AU9" s="358"/>
      <c r="AV9" s="358"/>
      <c r="AW9" s="358"/>
      <c r="AX9" s="358"/>
      <c r="AY9" s="358"/>
      <c r="AZ9" s="358"/>
      <c r="BA9" s="358"/>
      <c r="BB9" s="358"/>
      <c r="BC9" s="358"/>
      <c r="BD9" s="358"/>
      <c r="BE9" s="358"/>
      <c r="BF9" s="358"/>
      <c r="BG9" s="358"/>
      <c r="BH9" s="358"/>
      <c r="BI9" s="358"/>
    </row>
    <row r="10" spans="1:61">
      <c r="A10" s="355" t="s">
        <v>23</v>
      </c>
      <c r="B10" s="355" t="s">
        <v>1933</v>
      </c>
      <c r="C10" s="356" t="s">
        <v>1941</v>
      </c>
      <c r="D10" s="355" t="s">
        <v>1946</v>
      </c>
      <c r="E10" s="355" t="s">
        <v>1947</v>
      </c>
      <c r="F10" s="355">
        <v>1130.1199999999999</v>
      </c>
      <c r="G10" s="355">
        <v>129</v>
      </c>
      <c r="H10" s="355">
        <v>758</v>
      </c>
      <c r="I10" s="355">
        <v>387</v>
      </c>
      <c r="J10" s="355">
        <v>371</v>
      </c>
      <c r="K10" s="355">
        <v>0</v>
      </c>
      <c r="L10" s="355">
        <v>0</v>
      </c>
      <c r="M10" s="355">
        <v>0</v>
      </c>
      <c r="N10" s="355">
        <v>0</v>
      </c>
      <c r="O10" s="355">
        <v>0</v>
      </c>
      <c r="P10" s="355">
        <v>0</v>
      </c>
      <c r="Q10" s="355">
        <v>0</v>
      </c>
      <c r="R10" s="355">
        <v>0</v>
      </c>
      <c r="S10" s="355">
        <v>21.11</v>
      </c>
      <c r="T10" s="355">
        <v>0</v>
      </c>
      <c r="U10" s="355">
        <v>415.78</v>
      </c>
      <c r="V10" s="355">
        <f t="shared" si="0"/>
        <v>415.78</v>
      </c>
      <c r="W10" s="355">
        <v>222.91</v>
      </c>
      <c r="X10" s="355">
        <v>436.89</v>
      </c>
      <c r="Y10" s="358"/>
      <c r="Z10" s="447"/>
      <c r="AA10" s="358"/>
      <c r="AB10" s="358"/>
      <c r="AC10" s="358"/>
      <c r="AD10" s="358"/>
      <c r="AE10" s="358"/>
      <c r="AF10" s="358"/>
      <c r="AG10" s="358"/>
      <c r="AH10" s="358"/>
      <c r="AI10" s="358"/>
      <c r="AJ10" s="358"/>
      <c r="AK10" s="358"/>
      <c r="AL10" s="447"/>
      <c r="AM10" s="358"/>
      <c r="AN10" s="358"/>
      <c r="AO10" s="447"/>
      <c r="AP10" s="358"/>
      <c r="AQ10" s="358"/>
      <c r="AR10" s="358"/>
      <c r="AS10" s="447"/>
      <c r="AT10" s="358"/>
      <c r="AU10" s="358"/>
      <c r="AV10" s="358"/>
      <c r="AW10" s="358"/>
      <c r="AX10" s="358"/>
      <c r="AY10" s="358"/>
      <c r="AZ10" s="358"/>
      <c r="BA10" s="358"/>
      <c r="BB10" s="358"/>
      <c r="BC10" s="358"/>
      <c r="BD10" s="358"/>
      <c r="BE10" s="358"/>
      <c r="BF10" s="358"/>
      <c r="BG10" s="358"/>
      <c r="BH10" s="358"/>
      <c r="BI10" s="358"/>
    </row>
    <row r="11" spans="1:61">
      <c r="A11" s="355" t="s">
        <v>23</v>
      </c>
      <c r="B11" s="355" t="s">
        <v>1933</v>
      </c>
      <c r="C11" s="356" t="s">
        <v>1948</v>
      </c>
      <c r="D11" s="357" t="s">
        <v>1948</v>
      </c>
      <c r="E11" s="355" t="s">
        <v>1949</v>
      </c>
      <c r="F11" s="355">
        <v>931.72</v>
      </c>
      <c r="G11" s="355">
        <v>91</v>
      </c>
      <c r="H11" s="355">
        <v>508</v>
      </c>
      <c r="I11" s="355">
        <v>273</v>
      </c>
      <c r="J11" s="355">
        <v>235</v>
      </c>
      <c r="K11" s="355">
        <v>333</v>
      </c>
      <c r="L11" s="355">
        <v>172</v>
      </c>
      <c r="M11" s="355">
        <v>161</v>
      </c>
      <c r="N11" s="355">
        <v>0</v>
      </c>
      <c r="O11" s="355">
        <v>0</v>
      </c>
      <c r="P11" s="355">
        <v>0</v>
      </c>
      <c r="Q11" s="355">
        <v>0</v>
      </c>
      <c r="R11" s="355">
        <v>0</v>
      </c>
      <c r="S11" s="355">
        <v>0</v>
      </c>
      <c r="T11" s="355">
        <v>0</v>
      </c>
      <c r="U11" s="355">
        <v>0</v>
      </c>
      <c r="V11" s="355">
        <f t="shared" si="0"/>
        <v>0</v>
      </c>
      <c r="W11" s="355">
        <v>463.4</v>
      </c>
      <c r="X11" s="355">
        <v>0</v>
      </c>
      <c r="Y11" s="374"/>
      <c r="Z11" s="451">
        <v>0</v>
      </c>
      <c r="AA11" s="123"/>
      <c r="AB11" s="123"/>
      <c r="AC11" s="123">
        <v>0</v>
      </c>
      <c r="AD11" s="123">
        <v>0</v>
      </c>
      <c r="AE11" s="123">
        <v>0</v>
      </c>
      <c r="AF11" s="123"/>
      <c r="AG11" s="123"/>
      <c r="AH11" s="123"/>
      <c r="AI11" s="123"/>
      <c r="AJ11" s="123"/>
      <c r="AK11" s="123"/>
      <c r="AL11" s="451"/>
      <c r="AM11" s="123"/>
      <c r="AN11" s="123" t="s">
        <v>4272</v>
      </c>
      <c r="AO11" s="479">
        <v>45932</v>
      </c>
      <c r="AP11" s="123" t="s">
        <v>5178</v>
      </c>
      <c r="AQ11" s="123" t="s">
        <v>5179</v>
      </c>
      <c r="AR11" s="123" t="s">
        <v>4274</v>
      </c>
      <c r="AS11" s="451">
        <v>9983067557</v>
      </c>
      <c r="AT11" s="123"/>
      <c r="AU11" s="123">
        <v>0</v>
      </c>
      <c r="AV11" s="123">
        <v>0</v>
      </c>
      <c r="AW11" s="123">
        <v>0</v>
      </c>
      <c r="AX11" s="123">
        <v>0</v>
      </c>
      <c r="AY11" s="123">
        <v>0</v>
      </c>
      <c r="AZ11" s="123">
        <v>0</v>
      </c>
      <c r="BA11" s="123" t="s">
        <v>4277</v>
      </c>
      <c r="BB11" s="123">
        <v>0</v>
      </c>
      <c r="BC11" s="123">
        <v>0</v>
      </c>
      <c r="BD11" s="123" t="s">
        <v>4277</v>
      </c>
      <c r="BE11" s="123">
        <v>0</v>
      </c>
      <c r="BF11" s="123">
        <v>0</v>
      </c>
      <c r="BG11" s="358"/>
      <c r="BH11" s="358"/>
      <c r="BI11" s="358"/>
    </row>
    <row r="12" spans="1:61" ht="17.25">
      <c r="A12" s="355" t="s">
        <v>23</v>
      </c>
      <c r="B12" s="355" t="s">
        <v>1933</v>
      </c>
      <c r="C12" s="356" t="s">
        <v>1948</v>
      </c>
      <c r="D12" s="355" t="s">
        <v>1950</v>
      </c>
      <c r="E12" s="355" t="s">
        <v>1951</v>
      </c>
      <c r="F12" s="355">
        <v>948.77</v>
      </c>
      <c r="G12" s="355">
        <v>139</v>
      </c>
      <c r="H12" s="355">
        <v>816</v>
      </c>
      <c r="I12" s="355">
        <v>424</v>
      </c>
      <c r="J12" s="355">
        <v>392</v>
      </c>
      <c r="K12" s="355">
        <v>437</v>
      </c>
      <c r="L12" s="355">
        <v>225</v>
      </c>
      <c r="M12" s="355">
        <v>212</v>
      </c>
      <c r="N12" s="355">
        <v>184</v>
      </c>
      <c r="O12" s="355">
        <v>99</v>
      </c>
      <c r="P12" s="355">
        <v>85</v>
      </c>
      <c r="Q12" s="355">
        <v>0</v>
      </c>
      <c r="R12" s="355">
        <v>0</v>
      </c>
      <c r="S12" s="355">
        <v>0</v>
      </c>
      <c r="T12" s="355">
        <v>0</v>
      </c>
      <c r="U12" s="355">
        <v>0</v>
      </c>
      <c r="V12" s="355">
        <f t="shared" si="0"/>
        <v>0</v>
      </c>
      <c r="W12" s="355">
        <v>614.42999999999995</v>
      </c>
      <c r="X12" s="355">
        <v>0</v>
      </c>
      <c r="Y12" s="433"/>
      <c r="Z12" s="451" t="s">
        <v>5180</v>
      </c>
      <c r="AA12" s="123"/>
      <c r="AB12" s="123"/>
      <c r="AC12" s="123">
        <v>0.8</v>
      </c>
      <c r="AD12" s="123">
        <v>0.8</v>
      </c>
      <c r="AE12" s="123">
        <v>0</v>
      </c>
      <c r="AF12" s="123"/>
      <c r="AG12" s="123"/>
      <c r="AH12" s="123"/>
      <c r="AI12" s="123"/>
      <c r="AJ12" s="123"/>
      <c r="AK12" s="119"/>
      <c r="AL12" s="451"/>
      <c r="AM12" s="123"/>
      <c r="AN12" s="123" t="s">
        <v>4272</v>
      </c>
      <c r="AO12" s="479">
        <v>45932</v>
      </c>
      <c r="AP12" s="123" t="s">
        <v>5181</v>
      </c>
      <c r="AQ12" s="123" t="s">
        <v>5182</v>
      </c>
      <c r="AR12" s="123" t="s">
        <v>4293</v>
      </c>
      <c r="AS12" s="451">
        <v>8094366672</v>
      </c>
      <c r="AT12" s="123"/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 t="s">
        <v>4277</v>
      </c>
      <c r="BB12" s="123">
        <v>0</v>
      </c>
      <c r="BC12" s="123">
        <v>0</v>
      </c>
      <c r="BD12" s="123" t="s">
        <v>4277</v>
      </c>
      <c r="BE12" s="123">
        <v>0.8</v>
      </c>
      <c r="BF12" s="123">
        <v>0.8</v>
      </c>
      <c r="BG12" s="358"/>
      <c r="BH12" s="358"/>
      <c r="BI12" s="358"/>
    </row>
    <row r="13" spans="1:61">
      <c r="A13" s="355" t="s">
        <v>23</v>
      </c>
      <c r="B13" s="355" t="s">
        <v>1933</v>
      </c>
      <c r="C13" s="356" t="s">
        <v>1948</v>
      </c>
      <c r="D13" s="355" t="s">
        <v>1952</v>
      </c>
      <c r="E13" s="355" t="s">
        <v>1953</v>
      </c>
      <c r="F13" s="355">
        <v>1923.73</v>
      </c>
      <c r="G13" s="355">
        <v>69</v>
      </c>
      <c r="H13" s="355">
        <v>427</v>
      </c>
      <c r="I13" s="355">
        <v>221</v>
      </c>
      <c r="J13" s="355">
        <v>206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>
        <v>0</v>
      </c>
      <c r="Q13" s="355">
        <v>0</v>
      </c>
      <c r="R13" s="355">
        <v>0</v>
      </c>
      <c r="S13" s="355">
        <v>0</v>
      </c>
      <c r="T13" s="355">
        <v>0</v>
      </c>
      <c r="U13" s="355">
        <v>0</v>
      </c>
      <c r="V13" s="355">
        <f t="shared" si="0"/>
        <v>0</v>
      </c>
      <c r="W13" s="355">
        <v>1154.73</v>
      </c>
      <c r="X13" s="355">
        <v>0</v>
      </c>
      <c r="Y13" s="374"/>
      <c r="Z13" s="451">
        <v>0</v>
      </c>
      <c r="AA13" s="123"/>
      <c r="AB13" s="123"/>
      <c r="AC13" s="123">
        <v>0</v>
      </c>
      <c r="AD13" s="123">
        <v>0</v>
      </c>
      <c r="AE13" s="123">
        <v>0</v>
      </c>
      <c r="AF13" s="123"/>
      <c r="AG13" s="123"/>
      <c r="AH13" s="123"/>
      <c r="AI13" s="123"/>
      <c r="AJ13" s="123"/>
      <c r="AK13" s="123"/>
      <c r="AL13" s="451"/>
      <c r="AM13" s="123"/>
      <c r="AN13" s="123" t="s">
        <v>4272</v>
      </c>
      <c r="AO13" s="479">
        <v>45932</v>
      </c>
      <c r="AP13" s="123" t="s">
        <v>5183</v>
      </c>
      <c r="AQ13" s="123" t="s">
        <v>5184</v>
      </c>
      <c r="AR13" s="123" t="s">
        <v>4274</v>
      </c>
      <c r="AS13" s="451">
        <v>7620396539</v>
      </c>
      <c r="AT13" s="123"/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 t="s">
        <v>4277</v>
      </c>
      <c r="BB13" s="123">
        <v>0</v>
      </c>
      <c r="BC13" s="123">
        <v>0</v>
      </c>
      <c r="BD13" s="123" t="s">
        <v>4277</v>
      </c>
      <c r="BE13" s="123">
        <v>0</v>
      </c>
      <c r="BF13" s="123">
        <v>0</v>
      </c>
      <c r="BG13" s="358"/>
      <c r="BH13" s="358"/>
      <c r="BI13" s="358"/>
    </row>
    <row r="14" spans="1:61">
      <c r="A14" s="355" t="s">
        <v>23</v>
      </c>
      <c r="B14" s="355" t="s">
        <v>1933</v>
      </c>
      <c r="C14" s="356" t="s">
        <v>1948</v>
      </c>
      <c r="D14" s="355" t="s">
        <v>1954</v>
      </c>
      <c r="E14" s="355" t="s">
        <v>1955</v>
      </c>
      <c r="F14" s="355">
        <v>1431.16</v>
      </c>
      <c r="G14" s="355">
        <v>5</v>
      </c>
      <c r="H14" s="355">
        <v>33</v>
      </c>
      <c r="I14" s="355">
        <v>18</v>
      </c>
      <c r="J14" s="355">
        <v>15</v>
      </c>
      <c r="K14" s="355">
        <v>0</v>
      </c>
      <c r="L14" s="355">
        <v>0</v>
      </c>
      <c r="M14" s="355">
        <v>0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0</v>
      </c>
      <c r="T14" s="355">
        <v>0</v>
      </c>
      <c r="U14" s="355">
        <v>0</v>
      </c>
      <c r="V14" s="355">
        <f t="shared" si="0"/>
        <v>0</v>
      </c>
      <c r="W14" s="355">
        <v>600.07000000000005</v>
      </c>
      <c r="X14" s="355">
        <v>0</v>
      </c>
      <c r="Y14" s="374"/>
      <c r="Z14" s="451">
        <v>113</v>
      </c>
      <c r="AA14" s="123"/>
      <c r="AB14" s="123"/>
      <c r="AC14" s="123">
        <v>0.36</v>
      </c>
      <c r="AD14" s="123">
        <v>0</v>
      </c>
      <c r="AE14" s="123">
        <v>0.36</v>
      </c>
      <c r="AF14" s="123"/>
      <c r="AG14" s="123"/>
      <c r="AH14" s="123"/>
      <c r="AI14" s="123"/>
      <c r="AJ14" s="123"/>
      <c r="AK14" s="123"/>
      <c r="AL14" s="451"/>
      <c r="AM14" s="123"/>
      <c r="AN14" s="123" t="s">
        <v>4272</v>
      </c>
      <c r="AO14" s="479">
        <v>45932</v>
      </c>
      <c r="AP14" s="123" t="s">
        <v>5185</v>
      </c>
      <c r="AQ14" s="123" t="s">
        <v>5186</v>
      </c>
      <c r="AR14" s="123" t="s">
        <v>4274</v>
      </c>
      <c r="AS14" s="451">
        <v>8094366168</v>
      </c>
      <c r="AT14" s="123"/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 t="s">
        <v>4277</v>
      </c>
      <c r="BB14" s="123">
        <v>0</v>
      </c>
      <c r="BC14" s="123">
        <v>0</v>
      </c>
      <c r="BD14" s="123" t="s">
        <v>4277</v>
      </c>
      <c r="BE14" s="123">
        <v>0.36</v>
      </c>
      <c r="BF14" s="123">
        <v>0.36</v>
      </c>
      <c r="BG14" s="358"/>
      <c r="BH14" s="358"/>
      <c r="BI14" s="358"/>
    </row>
    <row r="15" spans="1:61">
      <c r="A15" s="355" t="s">
        <v>23</v>
      </c>
      <c r="B15" s="355" t="s">
        <v>1933</v>
      </c>
      <c r="C15" s="356" t="s">
        <v>1956</v>
      </c>
      <c r="D15" s="357" t="s">
        <v>1956</v>
      </c>
      <c r="E15" s="355" t="s">
        <v>1957</v>
      </c>
      <c r="F15" s="355">
        <v>1722</v>
      </c>
      <c r="G15" s="355">
        <v>290</v>
      </c>
      <c r="H15" s="355">
        <v>1782</v>
      </c>
      <c r="I15" s="355">
        <v>946</v>
      </c>
      <c r="J15" s="355">
        <v>836</v>
      </c>
      <c r="K15" s="355">
        <v>6</v>
      </c>
      <c r="L15" s="355">
        <v>2</v>
      </c>
      <c r="M15" s="355">
        <v>4</v>
      </c>
      <c r="N15" s="355">
        <v>209</v>
      </c>
      <c r="O15" s="355">
        <v>98</v>
      </c>
      <c r="P15" s="355">
        <v>111</v>
      </c>
      <c r="Q15" s="355">
        <v>0</v>
      </c>
      <c r="R15" s="355">
        <v>19</v>
      </c>
      <c r="S15" s="355">
        <v>0</v>
      </c>
      <c r="T15" s="355">
        <v>0</v>
      </c>
      <c r="U15" s="355">
        <v>200</v>
      </c>
      <c r="V15" s="355">
        <f t="shared" si="0"/>
        <v>219</v>
      </c>
      <c r="W15" s="355">
        <v>301</v>
      </c>
      <c r="X15" s="355">
        <v>219</v>
      </c>
      <c r="Y15" s="374"/>
      <c r="Z15" s="451">
        <v>0</v>
      </c>
      <c r="AA15" s="123"/>
      <c r="AB15" s="123"/>
      <c r="AC15" s="123">
        <v>0</v>
      </c>
      <c r="AD15" s="123">
        <v>0</v>
      </c>
      <c r="AE15" s="123">
        <v>0</v>
      </c>
      <c r="AF15" s="123"/>
      <c r="AG15" s="123"/>
      <c r="AH15" s="123"/>
      <c r="AI15" s="123"/>
      <c r="AJ15" s="123"/>
      <c r="AK15" s="123"/>
      <c r="AL15" s="451"/>
      <c r="AM15" s="123"/>
      <c r="AN15" s="123" t="s">
        <v>4272</v>
      </c>
      <c r="AO15" s="479">
        <v>45884</v>
      </c>
      <c r="AP15" s="123" t="s">
        <v>5232</v>
      </c>
      <c r="AQ15" s="123" t="s">
        <v>5233</v>
      </c>
      <c r="AR15" s="123" t="s">
        <v>4293</v>
      </c>
      <c r="AS15" s="451">
        <v>9772730019</v>
      </c>
      <c r="AT15" s="123"/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 t="s">
        <v>4277</v>
      </c>
      <c r="BB15" s="123">
        <v>0</v>
      </c>
      <c r="BC15" s="123">
        <v>0</v>
      </c>
      <c r="BD15" s="123" t="s">
        <v>4277</v>
      </c>
      <c r="BE15" s="123">
        <v>0</v>
      </c>
      <c r="BF15" s="123">
        <v>0</v>
      </c>
      <c r="BG15" s="358"/>
      <c r="BH15" s="358"/>
      <c r="BI15" s="358"/>
    </row>
    <row r="16" spans="1:61" ht="17.25">
      <c r="A16" s="355" t="s">
        <v>23</v>
      </c>
      <c r="B16" s="355" t="s">
        <v>1933</v>
      </c>
      <c r="C16" s="356" t="s">
        <v>1956</v>
      </c>
      <c r="D16" s="355" t="s">
        <v>1958</v>
      </c>
      <c r="E16" s="355" t="s">
        <v>1959</v>
      </c>
      <c r="F16" s="355">
        <v>1403.72</v>
      </c>
      <c r="G16" s="355">
        <v>174</v>
      </c>
      <c r="H16" s="355">
        <v>1110</v>
      </c>
      <c r="I16" s="355">
        <v>566</v>
      </c>
      <c r="J16" s="355">
        <v>544</v>
      </c>
      <c r="K16" s="355">
        <v>66</v>
      </c>
      <c r="L16" s="355">
        <v>31</v>
      </c>
      <c r="M16" s="355">
        <v>35</v>
      </c>
      <c r="N16" s="355">
        <v>1</v>
      </c>
      <c r="O16" s="355">
        <v>0</v>
      </c>
      <c r="P16" s="355">
        <v>1</v>
      </c>
      <c r="Q16" s="355">
        <v>0</v>
      </c>
      <c r="R16" s="355">
        <v>22.91</v>
      </c>
      <c r="S16" s="355">
        <v>67.75</v>
      </c>
      <c r="T16" s="355">
        <v>0</v>
      </c>
      <c r="U16" s="355">
        <v>305.79000000000002</v>
      </c>
      <c r="V16" s="355">
        <f t="shared" si="0"/>
        <v>328.70000000000005</v>
      </c>
      <c r="W16" s="355">
        <v>211.18</v>
      </c>
      <c r="X16" s="355">
        <v>396.45</v>
      </c>
      <c r="Y16" s="125"/>
      <c r="Z16" s="451">
        <v>0</v>
      </c>
      <c r="AA16" s="123"/>
      <c r="AB16" s="123"/>
      <c r="AC16" s="123">
        <v>0</v>
      </c>
      <c r="AD16" s="123">
        <v>0</v>
      </c>
      <c r="AE16" s="123">
        <v>0</v>
      </c>
      <c r="AF16" s="123"/>
      <c r="AG16" s="123"/>
      <c r="AH16" s="123"/>
      <c r="AI16" s="123"/>
      <c r="AJ16" s="123"/>
      <c r="AK16" s="123"/>
      <c r="AL16" s="451"/>
      <c r="AM16" s="123"/>
      <c r="AN16" s="123" t="s">
        <v>4272</v>
      </c>
      <c r="AO16" s="479">
        <v>45884</v>
      </c>
      <c r="AP16" s="123" t="s">
        <v>5234</v>
      </c>
      <c r="AQ16" s="123" t="s">
        <v>5235</v>
      </c>
      <c r="AR16" s="123" t="s">
        <v>4274</v>
      </c>
      <c r="AS16" s="451">
        <v>7568609229</v>
      </c>
      <c r="AT16" s="123"/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 t="s">
        <v>4277</v>
      </c>
      <c r="BB16" s="123">
        <v>0</v>
      </c>
      <c r="BC16" s="123">
        <v>0</v>
      </c>
      <c r="BD16" s="123" t="s">
        <v>4277</v>
      </c>
      <c r="BE16" s="123">
        <v>0</v>
      </c>
      <c r="BF16" s="123">
        <v>0</v>
      </c>
      <c r="BG16" s="358"/>
      <c r="BH16" s="358"/>
      <c r="BI16" s="358"/>
    </row>
    <row r="17" spans="1:61" ht="51.75">
      <c r="A17" s="355" t="s">
        <v>23</v>
      </c>
      <c r="B17" s="355" t="s">
        <v>1933</v>
      </c>
      <c r="C17" s="356" t="s">
        <v>1960</v>
      </c>
      <c r="D17" s="357" t="s">
        <v>1960</v>
      </c>
      <c r="E17" s="355" t="s">
        <v>1961</v>
      </c>
      <c r="F17" s="355">
        <v>1408.17</v>
      </c>
      <c r="G17" s="355">
        <v>139</v>
      </c>
      <c r="H17" s="355">
        <v>912</v>
      </c>
      <c r="I17" s="355">
        <v>470</v>
      </c>
      <c r="J17" s="355">
        <v>442</v>
      </c>
      <c r="K17" s="355">
        <v>273</v>
      </c>
      <c r="L17" s="355">
        <v>138</v>
      </c>
      <c r="M17" s="355">
        <v>135</v>
      </c>
      <c r="N17" s="355">
        <v>0</v>
      </c>
      <c r="O17" s="355">
        <v>0</v>
      </c>
      <c r="P17" s="355">
        <v>0</v>
      </c>
      <c r="Q17" s="355">
        <v>0</v>
      </c>
      <c r="R17" s="355">
        <v>34.71</v>
      </c>
      <c r="S17" s="355">
        <v>229.78</v>
      </c>
      <c r="T17" s="355">
        <v>0</v>
      </c>
      <c r="U17" s="355">
        <v>198.78</v>
      </c>
      <c r="V17" s="355">
        <f t="shared" si="0"/>
        <v>233.49</v>
      </c>
      <c r="W17" s="355">
        <v>179.79</v>
      </c>
      <c r="X17" s="355">
        <v>463.27</v>
      </c>
      <c r="Y17" s="433" t="s">
        <v>5187</v>
      </c>
      <c r="Z17" s="451" t="s">
        <v>5189</v>
      </c>
      <c r="AA17" s="123">
        <v>27.180488</v>
      </c>
      <c r="AB17" s="123">
        <v>72.719875000000002</v>
      </c>
      <c r="AC17" s="123">
        <v>229.74</v>
      </c>
      <c r="AD17" s="123">
        <v>159.91999999999999</v>
      </c>
      <c r="AE17" s="123">
        <v>69.819999999999993</v>
      </c>
      <c r="AF17" s="123"/>
      <c r="AG17" s="123"/>
      <c r="AH17" s="123" t="s">
        <v>4269</v>
      </c>
      <c r="AI17" s="123"/>
      <c r="AJ17" s="123"/>
      <c r="AK17" s="119" t="s">
        <v>5190</v>
      </c>
      <c r="AL17" s="451" t="s">
        <v>5191</v>
      </c>
      <c r="AM17" s="123">
        <v>1.7</v>
      </c>
      <c r="AN17" s="123" t="s">
        <v>4272</v>
      </c>
      <c r="AO17" s="479">
        <v>45932</v>
      </c>
      <c r="AP17" s="123" t="s">
        <v>5188</v>
      </c>
      <c r="AQ17" s="123" t="s">
        <v>5192</v>
      </c>
      <c r="AR17" s="123" t="s">
        <v>4293</v>
      </c>
      <c r="AS17" s="451">
        <v>9982325846</v>
      </c>
      <c r="AT17" s="123"/>
      <c r="AU17" s="123" t="s">
        <v>4307</v>
      </c>
      <c r="AV17" s="123" t="s">
        <v>4276</v>
      </c>
      <c r="AW17" s="123" t="s">
        <v>4276</v>
      </c>
      <c r="AX17" s="123" t="s">
        <v>4272</v>
      </c>
      <c r="AY17" s="123" t="s">
        <v>4272</v>
      </c>
      <c r="AZ17" s="123" t="s">
        <v>4272</v>
      </c>
      <c r="BA17" s="123" t="s">
        <v>4277</v>
      </c>
      <c r="BB17" s="123">
        <v>5</v>
      </c>
      <c r="BC17" s="123">
        <v>0</v>
      </c>
      <c r="BD17" s="123" t="s">
        <v>4277</v>
      </c>
      <c r="BE17" s="123">
        <v>229.74</v>
      </c>
      <c r="BF17" s="123">
        <v>184.74</v>
      </c>
      <c r="BG17" s="358"/>
      <c r="BH17" s="358"/>
      <c r="BI17" s="358"/>
    </row>
    <row r="18" spans="1:61" ht="51.75">
      <c r="A18" s="355"/>
      <c r="B18" s="355"/>
      <c r="C18" s="356"/>
      <c r="D18" s="357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449" t="s">
        <v>5193</v>
      </c>
      <c r="Z18" s="789">
        <v>103</v>
      </c>
      <c r="AA18" s="448">
        <v>27.173780000000001</v>
      </c>
      <c r="AB18" s="448">
        <v>72.721141000000003</v>
      </c>
      <c r="AC18" s="448"/>
      <c r="AD18" s="448"/>
      <c r="AE18" s="448"/>
      <c r="AF18" s="448"/>
      <c r="AG18" s="448"/>
      <c r="AH18" s="448" t="s">
        <v>4269</v>
      </c>
      <c r="AI18" s="448"/>
      <c r="AJ18" s="448"/>
      <c r="AK18" s="122" t="s">
        <v>5194</v>
      </c>
      <c r="AL18" s="789">
        <v>14.99</v>
      </c>
      <c r="AM18" s="448">
        <v>1.7</v>
      </c>
      <c r="AN18" s="448"/>
      <c r="AO18" s="825"/>
      <c r="AP18" s="448"/>
      <c r="AQ18" s="448"/>
      <c r="AR18" s="448"/>
      <c r="AS18" s="789"/>
      <c r="AT18" s="448"/>
      <c r="AU18" s="448" t="s">
        <v>4307</v>
      </c>
      <c r="AV18" s="448" t="s">
        <v>4276</v>
      </c>
      <c r="AW18" s="448" t="s">
        <v>4276</v>
      </c>
      <c r="AX18" s="448" t="s">
        <v>4272</v>
      </c>
      <c r="AY18" s="448" t="s">
        <v>4272</v>
      </c>
      <c r="AZ18" s="448" t="s">
        <v>4276</v>
      </c>
      <c r="BA18" s="448" t="s">
        <v>4277</v>
      </c>
      <c r="BB18" s="448">
        <v>20</v>
      </c>
      <c r="BC18" s="448">
        <v>0</v>
      </c>
      <c r="BD18" s="448" t="s">
        <v>4277</v>
      </c>
      <c r="BE18" s="448"/>
      <c r="BF18" s="448"/>
      <c r="BG18" s="358"/>
      <c r="BH18" s="358"/>
      <c r="BI18" s="358"/>
    </row>
    <row r="19" spans="1:61" ht="51.75">
      <c r="A19" s="355"/>
      <c r="B19" s="355"/>
      <c r="C19" s="356"/>
      <c r="D19" s="357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126" t="s">
        <v>5195</v>
      </c>
      <c r="Z19" s="789">
        <v>106</v>
      </c>
      <c r="AA19" s="448">
        <v>27.180385999999999</v>
      </c>
      <c r="AB19" s="448">
        <v>72.710220000000007</v>
      </c>
      <c r="AC19" s="448"/>
      <c r="AD19" s="448"/>
      <c r="AE19" s="448"/>
      <c r="AF19" s="448"/>
      <c r="AG19" s="448"/>
      <c r="AH19" s="448" t="s">
        <v>4269</v>
      </c>
      <c r="AI19" s="448"/>
      <c r="AJ19" s="448"/>
      <c r="AK19" s="122" t="s">
        <v>5196</v>
      </c>
      <c r="AL19" s="789">
        <v>14.99</v>
      </c>
      <c r="AM19" s="448">
        <v>5.77</v>
      </c>
      <c r="AN19" s="448"/>
      <c r="AO19" s="825"/>
      <c r="AP19" s="448"/>
      <c r="AQ19" s="448"/>
      <c r="AR19" s="448"/>
      <c r="AS19" s="789"/>
      <c r="AT19" s="448"/>
      <c r="AU19" s="448" t="s">
        <v>4307</v>
      </c>
      <c r="AV19" s="448" t="s">
        <v>4276</v>
      </c>
      <c r="AW19" s="448" t="s">
        <v>4276</v>
      </c>
      <c r="AX19" s="448" t="s">
        <v>4272</v>
      </c>
      <c r="AY19" s="448" t="s">
        <v>4272</v>
      </c>
      <c r="AZ19" s="448" t="s">
        <v>4276</v>
      </c>
      <c r="BA19" s="448" t="s">
        <v>4277</v>
      </c>
      <c r="BB19" s="448">
        <v>20</v>
      </c>
      <c r="BC19" s="448">
        <v>0</v>
      </c>
      <c r="BD19" s="448" t="s">
        <v>4277</v>
      </c>
      <c r="BE19" s="448"/>
      <c r="BF19" s="448"/>
      <c r="BG19" s="358"/>
      <c r="BH19" s="358"/>
      <c r="BI19" s="358"/>
    </row>
    <row r="20" spans="1:61">
      <c r="A20" s="355" t="s">
        <v>23</v>
      </c>
      <c r="B20" s="355" t="s">
        <v>1933</v>
      </c>
      <c r="C20" s="356" t="s">
        <v>1960</v>
      </c>
      <c r="D20" s="355" t="s">
        <v>1962</v>
      </c>
      <c r="E20" s="355" t="s">
        <v>1963</v>
      </c>
      <c r="F20" s="355">
        <v>1160.79</v>
      </c>
      <c r="G20" s="355">
        <v>260</v>
      </c>
      <c r="H20" s="355">
        <v>1594</v>
      </c>
      <c r="I20" s="355">
        <v>831</v>
      </c>
      <c r="J20" s="355">
        <v>763</v>
      </c>
      <c r="K20" s="355">
        <v>107</v>
      </c>
      <c r="L20" s="355">
        <v>57</v>
      </c>
      <c r="M20" s="355">
        <v>50</v>
      </c>
      <c r="N20" s="355">
        <v>0</v>
      </c>
      <c r="O20" s="355">
        <v>0</v>
      </c>
      <c r="P20" s="355">
        <v>0</v>
      </c>
      <c r="Q20" s="355">
        <v>0</v>
      </c>
      <c r="R20" s="355">
        <v>3.69</v>
      </c>
      <c r="S20" s="355">
        <v>0</v>
      </c>
      <c r="T20" s="355">
        <v>0</v>
      </c>
      <c r="U20" s="355">
        <v>186.15</v>
      </c>
      <c r="V20" s="355">
        <f t="shared" si="0"/>
        <v>189.84</v>
      </c>
      <c r="W20" s="355">
        <v>115.11</v>
      </c>
      <c r="X20" s="355">
        <v>189.84</v>
      </c>
      <c r="Y20" s="374"/>
      <c r="Z20" s="451">
        <v>0</v>
      </c>
      <c r="AA20" s="123"/>
      <c r="AB20" s="123"/>
      <c r="AC20" s="123">
        <v>0</v>
      </c>
      <c r="AD20" s="123">
        <v>0</v>
      </c>
      <c r="AE20" s="123">
        <v>0</v>
      </c>
      <c r="AF20" s="123"/>
      <c r="AG20" s="123"/>
      <c r="AH20" s="123"/>
      <c r="AI20" s="123"/>
      <c r="AJ20" s="123"/>
      <c r="AK20" s="123"/>
      <c r="AL20" s="451"/>
      <c r="AM20" s="123"/>
      <c r="AN20" s="123" t="s">
        <v>4272</v>
      </c>
      <c r="AO20" s="479">
        <v>45932</v>
      </c>
      <c r="AP20" s="123" t="s">
        <v>5197</v>
      </c>
      <c r="AQ20" s="123" t="s">
        <v>5198</v>
      </c>
      <c r="AR20" s="123" t="s">
        <v>4293</v>
      </c>
      <c r="AS20" s="451">
        <v>9783047832</v>
      </c>
      <c r="AT20" s="123"/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 t="s">
        <v>4277</v>
      </c>
      <c r="BB20" s="123">
        <v>0</v>
      </c>
      <c r="BC20" s="123">
        <v>0</v>
      </c>
      <c r="BD20" s="123" t="s">
        <v>4277</v>
      </c>
      <c r="BE20" s="123">
        <v>0</v>
      </c>
      <c r="BF20" s="123">
        <v>0</v>
      </c>
      <c r="BG20" s="358"/>
      <c r="BH20" s="358"/>
      <c r="BI20" s="358"/>
    </row>
    <row r="21" spans="1:61" ht="34.5">
      <c r="A21" s="355" t="s">
        <v>23</v>
      </c>
      <c r="B21" s="355" t="s">
        <v>1933</v>
      </c>
      <c r="C21" s="356" t="s">
        <v>1964</v>
      </c>
      <c r="D21" s="357" t="s">
        <v>1965</v>
      </c>
      <c r="E21" s="355" t="s">
        <v>1966</v>
      </c>
      <c r="F21" s="355">
        <v>2383</v>
      </c>
      <c r="G21" s="355">
        <v>256</v>
      </c>
      <c r="H21" s="355">
        <v>1727</v>
      </c>
      <c r="I21" s="355">
        <v>913</v>
      </c>
      <c r="J21" s="355">
        <v>814</v>
      </c>
      <c r="K21" s="355">
        <v>466</v>
      </c>
      <c r="L21" s="355">
        <v>258</v>
      </c>
      <c r="M21" s="355">
        <v>208</v>
      </c>
      <c r="N21" s="355">
        <v>46</v>
      </c>
      <c r="O21" s="355">
        <v>26</v>
      </c>
      <c r="P21" s="355">
        <v>20</v>
      </c>
      <c r="Q21" s="355">
        <v>0</v>
      </c>
      <c r="R21" s="355">
        <v>89</v>
      </c>
      <c r="S21" s="355">
        <v>0</v>
      </c>
      <c r="T21" s="355">
        <v>0</v>
      </c>
      <c r="U21" s="355">
        <v>146</v>
      </c>
      <c r="V21" s="355">
        <f t="shared" si="0"/>
        <v>235</v>
      </c>
      <c r="W21" s="355">
        <v>105</v>
      </c>
      <c r="X21" s="355">
        <v>235</v>
      </c>
      <c r="Y21" s="125" t="s">
        <v>5167</v>
      </c>
      <c r="Z21" s="826">
        <v>1.05810491058106E+19</v>
      </c>
      <c r="AA21" s="123">
        <v>27.230886000000002</v>
      </c>
      <c r="AB21" s="123">
        <v>72.768407999999994</v>
      </c>
      <c r="AC21" s="123">
        <v>1026.96</v>
      </c>
      <c r="AD21" s="123">
        <v>0</v>
      </c>
      <c r="AE21" s="123">
        <v>1026.96</v>
      </c>
      <c r="AF21" s="123"/>
      <c r="AG21" s="123"/>
      <c r="AH21" s="123" t="s">
        <v>4269</v>
      </c>
      <c r="AI21" s="123"/>
      <c r="AJ21" s="123"/>
      <c r="AK21" s="119" t="s">
        <v>5169</v>
      </c>
      <c r="AL21" s="451">
        <v>10.94</v>
      </c>
      <c r="AM21" s="123">
        <v>3.05</v>
      </c>
      <c r="AN21" s="123" t="s">
        <v>4272</v>
      </c>
      <c r="AO21" s="479">
        <v>45932</v>
      </c>
      <c r="AP21" s="123" t="s">
        <v>5168</v>
      </c>
      <c r="AQ21" s="123" t="s">
        <v>5170</v>
      </c>
      <c r="AR21" s="123" t="s">
        <v>4274</v>
      </c>
      <c r="AS21" s="451">
        <v>7230916924</v>
      </c>
      <c r="AT21" s="123"/>
      <c r="AU21" s="123" t="s">
        <v>4307</v>
      </c>
      <c r="AV21" s="123" t="s">
        <v>4276</v>
      </c>
      <c r="AW21" s="123" t="s">
        <v>4276</v>
      </c>
      <c r="AX21" s="123" t="s">
        <v>4272</v>
      </c>
      <c r="AY21" s="123" t="s">
        <v>4272</v>
      </c>
      <c r="AZ21" s="123" t="s">
        <v>4272</v>
      </c>
      <c r="BA21" s="123" t="s">
        <v>4277</v>
      </c>
      <c r="BB21" s="123">
        <v>2</v>
      </c>
      <c r="BC21" s="123">
        <v>0</v>
      </c>
      <c r="BD21" s="123" t="s">
        <v>4277</v>
      </c>
      <c r="BE21" s="123">
        <v>1026.96</v>
      </c>
      <c r="BF21" s="123">
        <v>1024.96</v>
      </c>
      <c r="BG21" s="358"/>
      <c r="BH21" s="358"/>
      <c r="BI21" s="358"/>
    </row>
    <row r="22" spans="1:61">
      <c r="A22" s="355" t="s">
        <v>23</v>
      </c>
      <c r="B22" s="355" t="s">
        <v>1933</v>
      </c>
      <c r="C22" s="356" t="s">
        <v>1964</v>
      </c>
      <c r="D22" s="355" t="s">
        <v>1967</v>
      </c>
      <c r="E22" s="355" t="s">
        <v>1968</v>
      </c>
      <c r="F22" s="355">
        <v>1377</v>
      </c>
      <c r="G22" s="355">
        <v>206</v>
      </c>
      <c r="H22" s="355">
        <v>1396</v>
      </c>
      <c r="I22" s="355">
        <v>719</v>
      </c>
      <c r="J22" s="355">
        <v>677</v>
      </c>
      <c r="K22" s="355">
        <v>308</v>
      </c>
      <c r="L22" s="355">
        <v>163</v>
      </c>
      <c r="M22" s="355">
        <v>145</v>
      </c>
      <c r="N22" s="355">
        <v>102</v>
      </c>
      <c r="O22" s="355">
        <v>54</v>
      </c>
      <c r="P22" s="355">
        <v>48</v>
      </c>
      <c r="Q22" s="355">
        <v>0</v>
      </c>
      <c r="R22" s="355">
        <v>28</v>
      </c>
      <c r="S22" s="355">
        <v>0</v>
      </c>
      <c r="T22" s="355">
        <v>0</v>
      </c>
      <c r="U22" s="355">
        <v>200</v>
      </c>
      <c r="V22" s="355">
        <f t="shared" si="0"/>
        <v>228</v>
      </c>
      <c r="W22" s="355">
        <v>180</v>
      </c>
      <c r="X22" s="355">
        <v>228</v>
      </c>
      <c r="Y22" s="374"/>
      <c r="Z22" s="451">
        <v>0</v>
      </c>
      <c r="AA22" s="123"/>
      <c r="AB22" s="123"/>
      <c r="AC22" s="123">
        <v>0</v>
      </c>
      <c r="AD22" s="123">
        <v>0</v>
      </c>
      <c r="AE22" s="123">
        <v>0</v>
      </c>
      <c r="AF22" s="123"/>
      <c r="AG22" s="123"/>
      <c r="AH22" s="123"/>
      <c r="AI22" s="123"/>
      <c r="AJ22" s="123"/>
      <c r="AK22" s="123"/>
      <c r="AL22" s="451"/>
      <c r="AM22" s="123"/>
      <c r="AN22" s="123" t="s">
        <v>4272</v>
      </c>
      <c r="AO22" s="479">
        <v>45932</v>
      </c>
      <c r="AP22" s="123" t="s">
        <v>5171</v>
      </c>
      <c r="AQ22" s="123" t="s">
        <v>5172</v>
      </c>
      <c r="AR22" s="123" t="s">
        <v>4293</v>
      </c>
      <c r="AS22" s="451">
        <v>9703989035</v>
      </c>
      <c r="AT22" s="123"/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 t="s">
        <v>4277</v>
      </c>
      <c r="BB22" s="123">
        <v>0</v>
      </c>
      <c r="BC22" s="123">
        <v>0</v>
      </c>
      <c r="BD22" s="123" t="s">
        <v>4277</v>
      </c>
      <c r="BE22" s="123">
        <v>0</v>
      </c>
      <c r="BF22" s="123"/>
      <c r="BG22" s="358"/>
      <c r="BH22" s="358"/>
      <c r="BI22" s="358"/>
    </row>
    <row r="23" spans="1:61" ht="34.5">
      <c r="A23" s="355" t="s">
        <v>23</v>
      </c>
      <c r="B23" s="355" t="s">
        <v>1933</v>
      </c>
      <c r="C23" s="356" t="s">
        <v>1969</v>
      </c>
      <c r="D23" s="357" t="s">
        <v>1970</v>
      </c>
      <c r="E23" s="355" t="s">
        <v>1971</v>
      </c>
      <c r="F23" s="355">
        <v>480.12</v>
      </c>
      <c r="G23" s="355">
        <v>270</v>
      </c>
      <c r="H23" s="355">
        <v>1612</v>
      </c>
      <c r="I23" s="355">
        <v>840</v>
      </c>
      <c r="J23" s="355">
        <v>772</v>
      </c>
      <c r="K23" s="355">
        <v>470</v>
      </c>
      <c r="L23" s="355">
        <v>239</v>
      </c>
      <c r="M23" s="355">
        <v>231</v>
      </c>
      <c r="N23" s="355">
        <v>35</v>
      </c>
      <c r="O23" s="355">
        <v>17</v>
      </c>
      <c r="P23" s="355">
        <v>18</v>
      </c>
      <c r="Q23" s="355">
        <v>0</v>
      </c>
      <c r="R23" s="355">
        <v>121.01</v>
      </c>
      <c r="S23" s="355">
        <v>329.08</v>
      </c>
      <c r="T23" s="355">
        <v>0</v>
      </c>
      <c r="U23" s="355">
        <v>8</v>
      </c>
      <c r="V23" s="355">
        <f t="shared" si="0"/>
        <v>129.01</v>
      </c>
      <c r="W23" s="355">
        <v>0</v>
      </c>
      <c r="X23" s="355">
        <v>458.09</v>
      </c>
      <c r="Y23" s="186" t="s">
        <v>5106</v>
      </c>
      <c r="Z23" s="804">
        <v>596</v>
      </c>
      <c r="AA23" s="128">
        <v>27.23282</v>
      </c>
      <c r="AB23" s="128">
        <v>72.796899999999994</v>
      </c>
      <c r="AC23" s="128">
        <v>326.18419999999998</v>
      </c>
      <c r="AD23" s="128">
        <v>326.18419999999998</v>
      </c>
      <c r="AE23" s="128"/>
      <c r="AF23" s="128"/>
      <c r="AG23" s="128"/>
      <c r="AH23" s="128" t="s">
        <v>4270</v>
      </c>
      <c r="AI23" s="427" t="s">
        <v>4010</v>
      </c>
      <c r="AJ23" s="427"/>
      <c r="AK23" s="100" t="s">
        <v>5108</v>
      </c>
      <c r="AL23" s="505">
        <v>14.99</v>
      </c>
      <c r="AM23" s="128"/>
      <c r="AN23" s="190" t="s">
        <v>4272</v>
      </c>
      <c r="AO23" s="505" t="s">
        <v>4694</v>
      </c>
      <c r="AP23" s="128" t="s">
        <v>5107</v>
      </c>
      <c r="AQ23" s="128" t="s">
        <v>5109</v>
      </c>
      <c r="AR23" s="128" t="s">
        <v>4274</v>
      </c>
      <c r="AS23" s="505">
        <v>9983456033</v>
      </c>
      <c r="AT23" s="128"/>
      <c r="AU23" s="128" t="s">
        <v>4275</v>
      </c>
      <c r="AV23" s="128" t="s">
        <v>4276</v>
      </c>
      <c r="AW23" s="128" t="s">
        <v>4276</v>
      </c>
      <c r="AX23" s="128" t="s">
        <v>4272</v>
      </c>
      <c r="AY23" s="128" t="s">
        <v>4272</v>
      </c>
      <c r="AZ23" s="128" t="s">
        <v>4276</v>
      </c>
      <c r="BA23" s="128" t="s">
        <v>4277</v>
      </c>
      <c r="BB23" s="128">
        <v>10</v>
      </c>
      <c r="BC23" s="128">
        <v>0</v>
      </c>
      <c r="BD23" s="128" t="s">
        <v>4277</v>
      </c>
      <c r="BE23" s="128">
        <v>326.18419999999998</v>
      </c>
      <c r="BF23" s="128">
        <v>308.18419999999998</v>
      </c>
      <c r="BG23" s="358"/>
      <c r="BH23" s="358"/>
      <c r="BI23" s="358"/>
    </row>
    <row r="24" spans="1:61" ht="34.5">
      <c r="A24" s="355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109" t="s">
        <v>5110</v>
      </c>
      <c r="Z24" s="805">
        <v>596</v>
      </c>
      <c r="AA24" s="429">
        <v>27.23321</v>
      </c>
      <c r="AB24" s="429">
        <v>72.796539999999993</v>
      </c>
      <c r="AC24" s="429"/>
      <c r="AD24" s="429"/>
      <c r="AE24" s="429"/>
      <c r="AF24" s="429"/>
      <c r="AG24" s="429"/>
      <c r="AH24" s="429" t="s">
        <v>4270</v>
      </c>
      <c r="AI24" s="431" t="s">
        <v>4010</v>
      </c>
      <c r="AJ24" s="431"/>
      <c r="AK24" s="104" t="s">
        <v>5111</v>
      </c>
      <c r="AL24" s="796">
        <v>14.99</v>
      </c>
      <c r="AM24" s="429"/>
      <c r="AN24" s="432"/>
      <c r="AO24" s="796"/>
      <c r="AP24" s="429"/>
      <c r="AQ24" s="429"/>
      <c r="AR24" s="429"/>
      <c r="AS24" s="796"/>
      <c r="AT24" s="429"/>
      <c r="AU24" s="429"/>
      <c r="AV24" s="429"/>
      <c r="AW24" s="429"/>
      <c r="AX24" s="429"/>
      <c r="AY24" s="429"/>
      <c r="AZ24" s="429"/>
      <c r="BA24" s="429" t="s">
        <v>4277</v>
      </c>
      <c r="BB24" s="429">
        <v>8</v>
      </c>
      <c r="BC24" s="429">
        <v>0</v>
      </c>
      <c r="BD24" s="429" t="s">
        <v>4277</v>
      </c>
      <c r="BE24" s="429"/>
      <c r="BF24" s="429"/>
      <c r="BG24" s="358"/>
      <c r="BH24" s="358"/>
      <c r="BI24" s="358"/>
    </row>
    <row r="25" spans="1:61">
      <c r="A25" s="355" t="s">
        <v>23</v>
      </c>
      <c r="B25" s="355" t="s">
        <v>1933</v>
      </c>
      <c r="C25" s="356" t="s">
        <v>1969</v>
      </c>
      <c r="D25" s="355" t="s">
        <v>402</v>
      </c>
      <c r="E25" s="355" t="s">
        <v>1972</v>
      </c>
      <c r="F25" s="355">
        <v>1103.4000000000001</v>
      </c>
      <c r="G25" s="355">
        <v>235</v>
      </c>
      <c r="H25" s="355">
        <v>1609</v>
      </c>
      <c r="I25" s="355">
        <v>837</v>
      </c>
      <c r="J25" s="355">
        <v>772</v>
      </c>
      <c r="K25" s="355">
        <v>1</v>
      </c>
      <c r="L25" s="355">
        <v>1</v>
      </c>
      <c r="M25" s="355">
        <v>0</v>
      </c>
      <c r="N25" s="355">
        <v>0</v>
      </c>
      <c r="O25" s="355">
        <v>0</v>
      </c>
      <c r="P25" s="355">
        <v>0</v>
      </c>
      <c r="Q25" s="355">
        <v>0</v>
      </c>
      <c r="R25" s="355">
        <v>4</v>
      </c>
      <c r="S25" s="355">
        <v>0</v>
      </c>
      <c r="T25" s="355">
        <v>0</v>
      </c>
      <c r="U25" s="355">
        <v>133.12</v>
      </c>
      <c r="V25" s="355">
        <f t="shared" si="0"/>
        <v>137.12</v>
      </c>
      <c r="W25" s="355">
        <v>85</v>
      </c>
      <c r="X25" s="355">
        <v>137.12</v>
      </c>
      <c r="Y25" s="411"/>
      <c r="Z25" s="447">
        <v>0</v>
      </c>
      <c r="AA25" s="124">
        <v>0</v>
      </c>
      <c r="AB25" s="124">
        <v>0</v>
      </c>
      <c r="AC25" s="124">
        <v>0</v>
      </c>
      <c r="AD25" s="124">
        <v>0</v>
      </c>
      <c r="AE25" s="124">
        <v>0</v>
      </c>
      <c r="AF25" s="124">
        <v>0</v>
      </c>
      <c r="AG25" s="124">
        <v>0</v>
      </c>
      <c r="AH25" s="124">
        <v>0</v>
      </c>
      <c r="AI25" s="124">
        <v>0</v>
      </c>
      <c r="AJ25" s="124">
        <v>0</v>
      </c>
      <c r="AK25" s="124">
        <v>0</v>
      </c>
      <c r="AL25" s="447">
        <v>0</v>
      </c>
      <c r="AM25" s="124">
        <v>0</v>
      </c>
      <c r="AN25" s="124" t="s">
        <v>4272</v>
      </c>
      <c r="AO25" s="447" t="s">
        <v>4694</v>
      </c>
      <c r="AP25" s="124" t="s">
        <v>4709</v>
      </c>
      <c r="AQ25" s="124" t="s">
        <v>5128</v>
      </c>
      <c r="AR25" s="124" t="s">
        <v>4274</v>
      </c>
      <c r="AS25" s="447">
        <v>9610899634</v>
      </c>
      <c r="AT25" s="124"/>
      <c r="AU25" s="124">
        <v>0</v>
      </c>
      <c r="AV25" s="124">
        <v>0</v>
      </c>
      <c r="AW25" s="124">
        <v>0</v>
      </c>
      <c r="AX25" s="124">
        <v>0</v>
      </c>
      <c r="AY25" s="124">
        <v>0</v>
      </c>
      <c r="AZ25" s="124">
        <v>0</v>
      </c>
      <c r="BA25" s="124" t="s">
        <v>4277</v>
      </c>
      <c r="BB25" s="124">
        <v>0</v>
      </c>
      <c r="BC25" s="130">
        <v>0</v>
      </c>
      <c r="BD25" s="124" t="s">
        <v>4277</v>
      </c>
      <c r="BE25" s="124">
        <v>0</v>
      </c>
      <c r="BF25" s="124">
        <v>0</v>
      </c>
      <c r="BG25" s="358"/>
      <c r="BH25" s="358"/>
      <c r="BI25" s="358"/>
    </row>
    <row r="26" spans="1:61">
      <c r="A26" s="355" t="s">
        <v>23</v>
      </c>
      <c r="B26" s="355" t="s">
        <v>1933</v>
      </c>
      <c r="C26" s="356" t="s">
        <v>1969</v>
      </c>
      <c r="D26" s="355" t="s">
        <v>1973</v>
      </c>
      <c r="E26" s="355" t="s">
        <v>1974</v>
      </c>
      <c r="F26" s="355">
        <v>759.25</v>
      </c>
      <c r="G26" s="355">
        <v>219</v>
      </c>
      <c r="H26" s="355">
        <v>1214</v>
      </c>
      <c r="I26" s="355">
        <v>622</v>
      </c>
      <c r="J26" s="355">
        <v>592</v>
      </c>
      <c r="K26" s="355">
        <v>15</v>
      </c>
      <c r="L26" s="355">
        <v>8</v>
      </c>
      <c r="M26" s="355">
        <v>7</v>
      </c>
      <c r="N26" s="355">
        <v>0</v>
      </c>
      <c r="O26" s="355">
        <v>0</v>
      </c>
      <c r="P26" s="355">
        <v>0</v>
      </c>
      <c r="Q26" s="355">
        <v>0</v>
      </c>
      <c r="R26" s="355">
        <v>3.03</v>
      </c>
      <c r="S26" s="355">
        <v>0</v>
      </c>
      <c r="T26" s="355">
        <v>0</v>
      </c>
      <c r="U26" s="355">
        <v>117.01</v>
      </c>
      <c r="V26" s="355">
        <f t="shared" si="0"/>
        <v>120.04</v>
      </c>
      <c r="W26" s="355">
        <v>32.1</v>
      </c>
      <c r="X26" s="355">
        <v>120.04</v>
      </c>
      <c r="Y26" s="411"/>
      <c r="Z26" s="447">
        <v>0</v>
      </c>
      <c r="AA26" s="124">
        <v>0</v>
      </c>
      <c r="AB26" s="124">
        <v>0</v>
      </c>
      <c r="AC26" s="124"/>
      <c r="AD26" s="124"/>
      <c r="AE26" s="124">
        <v>0</v>
      </c>
      <c r="AF26" s="124">
        <v>0</v>
      </c>
      <c r="AG26" s="124">
        <v>0</v>
      </c>
      <c r="AH26" s="124">
        <v>0</v>
      </c>
      <c r="AI26" s="124">
        <v>0</v>
      </c>
      <c r="AJ26" s="124">
        <v>0</v>
      </c>
      <c r="AK26" s="124">
        <v>0</v>
      </c>
      <c r="AL26" s="447">
        <v>0</v>
      </c>
      <c r="AM26" s="124">
        <v>0</v>
      </c>
      <c r="AN26" s="124" t="s">
        <v>4272</v>
      </c>
      <c r="AO26" s="447" t="s">
        <v>4694</v>
      </c>
      <c r="AP26" s="124" t="s">
        <v>5126</v>
      </c>
      <c r="AQ26" s="124" t="s">
        <v>5127</v>
      </c>
      <c r="AR26" s="124" t="s">
        <v>4293</v>
      </c>
      <c r="AS26" s="447">
        <v>9929438666</v>
      </c>
      <c r="AT26" s="124"/>
      <c r="AU26" s="124">
        <v>0</v>
      </c>
      <c r="AV26" s="124">
        <v>0</v>
      </c>
      <c r="AW26" s="124">
        <v>0</v>
      </c>
      <c r="AX26" s="124">
        <v>0</v>
      </c>
      <c r="AY26" s="124">
        <v>0</v>
      </c>
      <c r="AZ26" s="124">
        <v>0</v>
      </c>
      <c r="BA26" s="124" t="s">
        <v>4277</v>
      </c>
      <c r="BB26" s="124">
        <v>0</v>
      </c>
      <c r="BC26" s="130">
        <v>0</v>
      </c>
      <c r="BD26" s="124" t="s">
        <v>4277</v>
      </c>
      <c r="BE26" s="124">
        <v>0</v>
      </c>
      <c r="BF26" s="124">
        <v>0</v>
      </c>
      <c r="BG26" s="358"/>
      <c r="BH26" s="358"/>
      <c r="BI26" s="358"/>
    </row>
    <row r="27" spans="1:61">
      <c r="A27" s="355" t="s">
        <v>23</v>
      </c>
      <c r="B27" s="355" t="s">
        <v>1933</v>
      </c>
      <c r="C27" s="356" t="s">
        <v>1969</v>
      </c>
      <c r="D27" s="355" t="s">
        <v>1975</v>
      </c>
      <c r="E27" s="355" t="s">
        <v>1976</v>
      </c>
      <c r="F27" s="355">
        <v>161.76</v>
      </c>
      <c r="G27" s="355">
        <v>113</v>
      </c>
      <c r="H27" s="355">
        <v>636</v>
      </c>
      <c r="I27" s="355">
        <v>339</v>
      </c>
      <c r="J27" s="355">
        <v>297</v>
      </c>
      <c r="K27" s="355">
        <v>37</v>
      </c>
      <c r="L27" s="355">
        <v>21</v>
      </c>
      <c r="M27" s="355">
        <v>16</v>
      </c>
      <c r="N27" s="355">
        <v>0</v>
      </c>
      <c r="O27" s="355">
        <v>0</v>
      </c>
      <c r="P27" s="355">
        <v>0</v>
      </c>
      <c r="Q27" s="355">
        <v>0</v>
      </c>
      <c r="R27" s="355">
        <v>2.2799999999999998</v>
      </c>
      <c r="S27" s="355">
        <v>0</v>
      </c>
      <c r="T27" s="355">
        <v>0</v>
      </c>
      <c r="U27" s="355">
        <v>18.12</v>
      </c>
      <c r="V27" s="355">
        <f t="shared" si="0"/>
        <v>20.400000000000002</v>
      </c>
      <c r="W27" s="355">
        <v>5.1100000000000003</v>
      </c>
      <c r="X27" s="355">
        <v>20.399999999999999</v>
      </c>
      <c r="Y27" s="358"/>
      <c r="Z27" s="447"/>
      <c r="AA27" s="358"/>
      <c r="AB27" s="358"/>
      <c r="AC27" s="358"/>
      <c r="AD27" s="358"/>
      <c r="AE27" s="358"/>
      <c r="AF27" s="358"/>
      <c r="AG27" s="358"/>
      <c r="AH27" s="358"/>
      <c r="AI27" s="358"/>
      <c r="AJ27" s="358"/>
      <c r="AK27" s="358"/>
      <c r="AL27" s="447"/>
      <c r="AM27" s="358"/>
      <c r="AN27" s="358"/>
      <c r="AO27" s="447"/>
      <c r="AP27" s="358"/>
      <c r="AQ27" s="358"/>
      <c r="AR27" s="358"/>
      <c r="AS27" s="447"/>
      <c r="AT27" s="358"/>
      <c r="AU27" s="358"/>
      <c r="AV27" s="358"/>
      <c r="AW27" s="358"/>
      <c r="AX27" s="358"/>
      <c r="AY27" s="358"/>
      <c r="AZ27" s="358"/>
      <c r="BA27" s="358"/>
      <c r="BB27" s="358"/>
      <c r="BC27" s="358"/>
      <c r="BD27" s="358"/>
      <c r="BE27" s="358"/>
      <c r="BF27" s="358"/>
      <c r="BG27" s="358"/>
      <c r="BH27" s="358"/>
      <c r="BI27" s="358"/>
    </row>
    <row r="28" spans="1:61" ht="51.75">
      <c r="A28" s="355" t="s">
        <v>23</v>
      </c>
      <c r="B28" s="355" t="s">
        <v>1933</v>
      </c>
      <c r="C28" s="356" t="s">
        <v>1977</v>
      </c>
      <c r="D28" s="357" t="s">
        <v>1978</v>
      </c>
      <c r="E28" s="355" t="s">
        <v>1979</v>
      </c>
      <c r="F28" s="355">
        <v>8498</v>
      </c>
      <c r="G28" s="355">
        <v>766</v>
      </c>
      <c r="H28" s="355">
        <v>4963</v>
      </c>
      <c r="I28" s="355">
        <v>2580</v>
      </c>
      <c r="J28" s="355">
        <v>2383</v>
      </c>
      <c r="K28" s="355">
        <v>1978</v>
      </c>
      <c r="L28" s="355">
        <v>1032</v>
      </c>
      <c r="M28" s="355">
        <v>946</v>
      </c>
      <c r="N28" s="355">
        <v>436</v>
      </c>
      <c r="O28" s="355">
        <v>224</v>
      </c>
      <c r="P28" s="355">
        <v>212</v>
      </c>
      <c r="Q28" s="355">
        <v>0</v>
      </c>
      <c r="R28" s="355">
        <v>135.5</v>
      </c>
      <c r="S28" s="355">
        <v>65</v>
      </c>
      <c r="T28" s="355">
        <v>0</v>
      </c>
      <c r="U28" s="355">
        <v>0</v>
      </c>
      <c r="V28" s="355">
        <f t="shared" si="0"/>
        <v>135.5</v>
      </c>
      <c r="W28" s="355">
        <v>1180</v>
      </c>
      <c r="X28" s="355">
        <v>200.5</v>
      </c>
      <c r="Y28" s="433" t="s">
        <v>5207</v>
      </c>
      <c r="Z28" s="826">
        <v>2.7627723236236799E+26</v>
      </c>
      <c r="AA28" s="123">
        <v>27.350847999999999</v>
      </c>
      <c r="AB28" s="123">
        <v>73.106838999999994</v>
      </c>
      <c r="AC28" s="123">
        <v>77.31</v>
      </c>
      <c r="AD28" s="123">
        <v>63.28</v>
      </c>
      <c r="AE28" s="123">
        <v>14.03</v>
      </c>
      <c r="AF28" s="123"/>
      <c r="AG28" s="123"/>
      <c r="AH28" s="123" t="s">
        <v>4269</v>
      </c>
      <c r="AI28" s="123"/>
      <c r="AJ28" s="123"/>
      <c r="AK28" s="119" t="s">
        <v>5208</v>
      </c>
      <c r="AL28" s="451">
        <v>14.99</v>
      </c>
      <c r="AM28" s="123">
        <v>4.97</v>
      </c>
      <c r="AN28" s="123" t="s">
        <v>4272</v>
      </c>
      <c r="AO28" s="479">
        <v>45884</v>
      </c>
      <c r="AP28" s="123" t="s">
        <v>5209</v>
      </c>
      <c r="AQ28" s="123" t="s">
        <v>5210</v>
      </c>
      <c r="AR28" s="123" t="s">
        <v>4274</v>
      </c>
      <c r="AS28" s="451">
        <v>9783353090</v>
      </c>
      <c r="AT28" s="123"/>
      <c r="AU28" s="123" t="s">
        <v>4307</v>
      </c>
      <c r="AV28" s="123" t="s">
        <v>4276</v>
      </c>
      <c r="AW28" s="123" t="s">
        <v>4276</v>
      </c>
      <c r="AX28" s="123" t="s">
        <v>4272</v>
      </c>
      <c r="AY28" s="123" t="s">
        <v>4272</v>
      </c>
      <c r="AZ28" s="123" t="s">
        <v>4276</v>
      </c>
      <c r="BA28" s="123" t="s">
        <v>4277</v>
      </c>
      <c r="BB28" s="123">
        <v>15</v>
      </c>
      <c r="BC28" s="123">
        <v>0</v>
      </c>
      <c r="BD28" s="123" t="s">
        <v>4277</v>
      </c>
      <c r="BE28" s="123">
        <v>77.31</v>
      </c>
      <c r="BF28" s="123">
        <v>62.31</v>
      </c>
      <c r="BG28" s="358"/>
      <c r="BH28" s="358"/>
      <c r="BI28" s="358"/>
    </row>
    <row r="29" spans="1:61">
      <c r="A29" s="355" t="s">
        <v>23</v>
      </c>
      <c r="B29" s="355" t="s">
        <v>1933</v>
      </c>
      <c r="C29" s="356" t="s">
        <v>1980</v>
      </c>
      <c r="D29" s="357" t="s">
        <v>1981</v>
      </c>
      <c r="E29" s="355" t="s">
        <v>1982</v>
      </c>
      <c r="F29" s="355">
        <v>1148</v>
      </c>
      <c r="G29" s="355">
        <v>90</v>
      </c>
      <c r="H29" s="355">
        <v>588</v>
      </c>
      <c r="I29" s="355">
        <v>322</v>
      </c>
      <c r="J29" s="355">
        <v>266</v>
      </c>
      <c r="K29" s="355">
        <v>77</v>
      </c>
      <c r="L29" s="355">
        <v>44</v>
      </c>
      <c r="M29" s="355">
        <v>33</v>
      </c>
      <c r="N29" s="355">
        <v>67</v>
      </c>
      <c r="O29" s="355">
        <v>35</v>
      </c>
      <c r="P29" s="355">
        <v>32</v>
      </c>
      <c r="Q29" s="355">
        <v>0</v>
      </c>
      <c r="R29" s="355">
        <v>46</v>
      </c>
      <c r="S29" s="355">
        <v>82</v>
      </c>
      <c r="T29" s="355">
        <v>0</v>
      </c>
      <c r="U29" s="355">
        <v>202</v>
      </c>
      <c r="V29" s="355">
        <f t="shared" si="0"/>
        <v>248</v>
      </c>
      <c r="W29" s="355">
        <v>215</v>
      </c>
      <c r="X29" s="355">
        <v>330</v>
      </c>
      <c r="Y29" s="374"/>
      <c r="Z29" s="451" t="s">
        <v>5199</v>
      </c>
      <c r="AA29" s="123"/>
      <c r="AB29" s="123"/>
      <c r="AC29" s="123">
        <v>81.94</v>
      </c>
      <c r="AD29" s="123">
        <v>81.94</v>
      </c>
      <c r="AE29" s="123">
        <v>0</v>
      </c>
      <c r="AF29" s="123"/>
      <c r="AG29" s="123"/>
      <c r="AH29" s="123"/>
      <c r="AI29" s="123"/>
      <c r="AJ29" s="123"/>
      <c r="AK29" s="123"/>
      <c r="AL29" s="451"/>
      <c r="AM29" s="123"/>
      <c r="AN29" s="123" t="s">
        <v>4272</v>
      </c>
      <c r="AO29" s="479">
        <v>45884</v>
      </c>
      <c r="AP29" s="123" t="s">
        <v>1980</v>
      </c>
      <c r="AQ29" s="123" t="s">
        <v>5200</v>
      </c>
      <c r="AR29" s="123" t="s">
        <v>4293</v>
      </c>
      <c r="AS29" s="451">
        <v>9982171175</v>
      </c>
      <c r="AT29" s="123"/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 t="s">
        <v>4277</v>
      </c>
      <c r="BB29" s="123">
        <v>0</v>
      </c>
      <c r="BC29" s="123">
        <v>0</v>
      </c>
      <c r="BD29" s="123" t="s">
        <v>4277</v>
      </c>
      <c r="BE29" s="123">
        <v>81.94</v>
      </c>
      <c r="BF29" s="123">
        <v>81.94</v>
      </c>
      <c r="BG29" s="358"/>
      <c r="BH29" s="358"/>
      <c r="BI29" s="358"/>
    </row>
    <row r="30" spans="1:61">
      <c r="A30" s="355" t="s">
        <v>23</v>
      </c>
      <c r="B30" s="355" t="s">
        <v>1933</v>
      </c>
      <c r="C30" s="356" t="s">
        <v>1980</v>
      </c>
      <c r="D30" s="355" t="s">
        <v>1298</v>
      </c>
      <c r="E30" s="355" t="s">
        <v>1983</v>
      </c>
      <c r="F30" s="355">
        <v>629.15</v>
      </c>
      <c r="G30" s="355">
        <v>96</v>
      </c>
      <c r="H30" s="355">
        <v>456</v>
      </c>
      <c r="I30" s="355">
        <v>233</v>
      </c>
      <c r="J30" s="355">
        <v>223</v>
      </c>
      <c r="K30" s="355">
        <v>108</v>
      </c>
      <c r="L30" s="355">
        <v>56</v>
      </c>
      <c r="M30" s="355">
        <v>52</v>
      </c>
      <c r="N30" s="355">
        <v>0</v>
      </c>
      <c r="O30" s="355">
        <v>0</v>
      </c>
      <c r="P30" s="355">
        <v>0</v>
      </c>
      <c r="Q30" s="355">
        <v>0</v>
      </c>
      <c r="R30" s="355">
        <v>0</v>
      </c>
      <c r="S30" s="355">
        <v>0</v>
      </c>
      <c r="T30" s="355">
        <v>0</v>
      </c>
      <c r="U30" s="355">
        <v>0</v>
      </c>
      <c r="V30" s="355">
        <f t="shared" si="0"/>
        <v>0</v>
      </c>
      <c r="W30" s="355">
        <v>300.39999999999998</v>
      </c>
      <c r="X30" s="355">
        <v>0</v>
      </c>
      <c r="Y30" s="374"/>
      <c r="Z30" s="826">
        <v>879880</v>
      </c>
      <c r="AA30" s="123"/>
      <c r="AB30" s="123"/>
      <c r="AC30" s="123">
        <v>7.05</v>
      </c>
      <c r="AD30" s="123">
        <v>0</v>
      </c>
      <c r="AE30" s="123">
        <v>7.05</v>
      </c>
      <c r="AF30" s="123"/>
      <c r="AG30" s="123"/>
      <c r="AH30" s="123"/>
      <c r="AI30" s="123"/>
      <c r="AJ30" s="123"/>
      <c r="AK30" s="123"/>
      <c r="AL30" s="451"/>
      <c r="AM30" s="123"/>
      <c r="AN30" s="123" t="s">
        <v>4272</v>
      </c>
      <c r="AO30" s="479">
        <v>45884</v>
      </c>
      <c r="AP30" s="123" t="s">
        <v>5205</v>
      </c>
      <c r="AQ30" s="123" t="s">
        <v>5206</v>
      </c>
      <c r="AR30" s="123" t="s">
        <v>4274</v>
      </c>
      <c r="AS30" s="451">
        <v>7357115582</v>
      </c>
      <c r="AT30" s="123"/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 t="s">
        <v>4277</v>
      </c>
      <c r="BB30" s="123">
        <v>0</v>
      </c>
      <c r="BC30" s="123">
        <v>0</v>
      </c>
      <c r="BD30" s="123" t="s">
        <v>4277</v>
      </c>
      <c r="BE30" s="123">
        <v>7.05</v>
      </c>
      <c r="BF30" s="123">
        <v>7.05</v>
      </c>
      <c r="BG30" s="358"/>
      <c r="BH30" s="358"/>
      <c r="BI30" s="358"/>
    </row>
    <row r="31" spans="1:61" ht="51.75">
      <c r="A31" s="355" t="s">
        <v>23</v>
      </c>
      <c r="B31" s="355" t="s">
        <v>1933</v>
      </c>
      <c r="C31" s="356" t="s">
        <v>1980</v>
      </c>
      <c r="D31" s="355" t="s">
        <v>1984</v>
      </c>
      <c r="E31" s="355" t="s">
        <v>1985</v>
      </c>
      <c r="F31" s="355">
        <v>1328.25</v>
      </c>
      <c r="G31" s="355">
        <v>108</v>
      </c>
      <c r="H31" s="355">
        <v>660</v>
      </c>
      <c r="I31" s="355">
        <v>347</v>
      </c>
      <c r="J31" s="355">
        <v>313</v>
      </c>
      <c r="K31" s="355">
        <v>118</v>
      </c>
      <c r="L31" s="355">
        <v>64</v>
      </c>
      <c r="M31" s="355">
        <v>54</v>
      </c>
      <c r="N31" s="355">
        <v>108</v>
      </c>
      <c r="O31" s="355">
        <v>55</v>
      </c>
      <c r="P31" s="355">
        <v>53</v>
      </c>
      <c r="Q31" s="355">
        <v>0</v>
      </c>
      <c r="R31" s="355">
        <v>0</v>
      </c>
      <c r="S31" s="355">
        <v>201</v>
      </c>
      <c r="T31" s="355">
        <v>0</v>
      </c>
      <c r="U31" s="355">
        <v>0</v>
      </c>
      <c r="V31" s="355">
        <f t="shared" si="0"/>
        <v>0</v>
      </c>
      <c r="W31" s="355">
        <v>659.05</v>
      </c>
      <c r="X31" s="355">
        <v>201</v>
      </c>
      <c r="Y31" s="433" t="s">
        <v>5201</v>
      </c>
      <c r="Z31" s="826">
        <v>6.6175675990590803E+20</v>
      </c>
      <c r="AA31" s="123">
        <v>27.391238000000001</v>
      </c>
      <c r="AB31" s="123">
        <v>72.790263999999993</v>
      </c>
      <c r="AC31" s="123">
        <v>191.82</v>
      </c>
      <c r="AD31" s="123">
        <v>94.04</v>
      </c>
      <c r="AE31" s="123">
        <v>97.78</v>
      </c>
      <c r="AF31" s="123"/>
      <c r="AG31" s="123"/>
      <c r="AH31" s="123" t="s">
        <v>4269</v>
      </c>
      <c r="AI31" s="123"/>
      <c r="AJ31" s="123"/>
      <c r="AK31" s="119" t="s">
        <v>5203</v>
      </c>
      <c r="AL31" s="451">
        <v>14.97</v>
      </c>
      <c r="AM31" s="123">
        <v>8.7799999999999994</v>
      </c>
      <c r="AN31" s="123" t="s">
        <v>4272</v>
      </c>
      <c r="AO31" s="479">
        <v>45884</v>
      </c>
      <c r="AP31" s="123" t="s">
        <v>5202</v>
      </c>
      <c r="AQ31" s="123" t="s">
        <v>5204</v>
      </c>
      <c r="AR31" s="123" t="s">
        <v>4293</v>
      </c>
      <c r="AS31" s="451">
        <v>9610942246</v>
      </c>
      <c r="AT31" s="123"/>
      <c r="AU31" s="123" t="s">
        <v>4307</v>
      </c>
      <c r="AV31" s="123" t="s">
        <v>4276</v>
      </c>
      <c r="AW31" s="123" t="s">
        <v>4276</v>
      </c>
      <c r="AX31" s="123" t="s">
        <v>4272</v>
      </c>
      <c r="AY31" s="123" t="s">
        <v>4272</v>
      </c>
      <c r="AZ31" s="123" t="s">
        <v>4276</v>
      </c>
      <c r="BA31" s="123" t="s">
        <v>4277</v>
      </c>
      <c r="BB31" s="123">
        <v>15</v>
      </c>
      <c r="BC31" s="123">
        <v>0</v>
      </c>
      <c r="BD31" s="123" t="s">
        <v>4277</v>
      </c>
      <c r="BE31" s="123">
        <v>191.82</v>
      </c>
      <c r="BF31" s="123">
        <v>176</v>
      </c>
      <c r="BG31" s="358"/>
      <c r="BH31" s="358"/>
      <c r="BI31" s="358"/>
    </row>
    <row r="32" spans="1:61" ht="51.75">
      <c r="A32" s="355" t="s">
        <v>23</v>
      </c>
      <c r="B32" s="355" t="s">
        <v>1933</v>
      </c>
      <c r="C32" s="356" t="s">
        <v>1986</v>
      </c>
      <c r="D32" s="357" t="s">
        <v>1987</v>
      </c>
      <c r="E32" s="355" t="s">
        <v>1988</v>
      </c>
      <c r="F32" s="355">
        <v>2568.12</v>
      </c>
      <c r="G32" s="355">
        <v>424</v>
      </c>
      <c r="H32" s="355">
        <v>2559</v>
      </c>
      <c r="I32" s="355">
        <v>1358</v>
      </c>
      <c r="J32" s="355">
        <v>1201</v>
      </c>
      <c r="K32" s="355">
        <v>176</v>
      </c>
      <c r="L32" s="355">
        <v>94</v>
      </c>
      <c r="M32" s="355">
        <v>82</v>
      </c>
      <c r="N32" s="355">
        <v>215</v>
      </c>
      <c r="O32" s="355">
        <v>113</v>
      </c>
      <c r="P32" s="355">
        <v>102</v>
      </c>
      <c r="Q32" s="355">
        <v>0</v>
      </c>
      <c r="R32" s="355">
        <v>0</v>
      </c>
      <c r="S32" s="355">
        <v>53</v>
      </c>
      <c r="T32" s="355">
        <v>0</v>
      </c>
      <c r="U32" s="355">
        <v>452</v>
      </c>
      <c r="V32" s="355">
        <f t="shared" si="0"/>
        <v>452</v>
      </c>
      <c r="W32" s="355">
        <v>120</v>
      </c>
      <c r="X32" s="355">
        <v>505</v>
      </c>
      <c r="Y32" s="186" t="s">
        <v>5102</v>
      </c>
      <c r="Z32" s="804">
        <v>407218215127420</v>
      </c>
      <c r="AA32" s="128">
        <v>27.303239999999999</v>
      </c>
      <c r="AB32" s="128">
        <v>73.051590000000004</v>
      </c>
      <c r="AC32" s="128">
        <v>29.234300000000001</v>
      </c>
      <c r="AD32" s="128"/>
      <c r="AE32" s="128">
        <v>29.234300000000001</v>
      </c>
      <c r="AF32" s="128"/>
      <c r="AG32" s="128"/>
      <c r="AH32" s="128" t="s">
        <v>4280</v>
      </c>
      <c r="AI32" s="427" t="s">
        <v>4010</v>
      </c>
      <c r="AJ32" s="427"/>
      <c r="AK32" s="100" t="s">
        <v>5104</v>
      </c>
      <c r="AL32" s="505">
        <v>36.18</v>
      </c>
      <c r="AM32" s="128"/>
      <c r="AN32" s="190" t="s">
        <v>4272</v>
      </c>
      <c r="AO32" s="505" t="s">
        <v>4694</v>
      </c>
      <c r="AP32" s="128" t="s">
        <v>5103</v>
      </c>
      <c r="AQ32" s="128" t="s">
        <v>5105</v>
      </c>
      <c r="AR32" s="128" t="s">
        <v>4274</v>
      </c>
      <c r="AS32" s="505">
        <v>8239030018</v>
      </c>
      <c r="AT32" s="128"/>
      <c r="AU32" s="128" t="s">
        <v>4275</v>
      </c>
      <c r="AV32" s="128" t="s">
        <v>4272</v>
      </c>
      <c r="AW32" s="128" t="s">
        <v>4276</v>
      </c>
      <c r="AX32" s="128" t="s">
        <v>4276</v>
      </c>
      <c r="AY32" s="128" t="s">
        <v>4276</v>
      </c>
      <c r="AZ32" s="128" t="s">
        <v>4276</v>
      </c>
      <c r="BA32" s="128" t="s">
        <v>4277</v>
      </c>
      <c r="BB32" s="128">
        <v>12</v>
      </c>
      <c r="BC32" s="128">
        <v>0</v>
      </c>
      <c r="BD32" s="128" t="s">
        <v>4277</v>
      </c>
      <c r="BE32" s="128">
        <v>29.234300000000001</v>
      </c>
      <c r="BF32" s="128">
        <v>17.234300000000001</v>
      </c>
      <c r="BG32" s="358"/>
      <c r="BH32" s="358"/>
      <c r="BI32" s="358"/>
    </row>
    <row r="33" spans="1:61" ht="51.75">
      <c r="A33" s="355" t="s">
        <v>23</v>
      </c>
      <c r="B33" s="355" t="s">
        <v>1933</v>
      </c>
      <c r="C33" s="356" t="s">
        <v>1989</v>
      </c>
      <c r="D33" s="357" t="s">
        <v>1990</v>
      </c>
      <c r="E33" s="355" t="s">
        <v>1991</v>
      </c>
      <c r="F33" s="355">
        <v>5874</v>
      </c>
      <c r="G33" s="355">
        <v>657</v>
      </c>
      <c r="H33" s="355">
        <v>4153</v>
      </c>
      <c r="I33" s="355">
        <v>2183</v>
      </c>
      <c r="J33" s="355">
        <v>1970</v>
      </c>
      <c r="K33" s="355">
        <v>982</v>
      </c>
      <c r="L33" s="355">
        <v>513</v>
      </c>
      <c r="M33" s="355">
        <v>469</v>
      </c>
      <c r="N33" s="355">
        <v>33</v>
      </c>
      <c r="O33" s="355">
        <v>14</v>
      </c>
      <c r="P33" s="355">
        <v>19</v>
      </c>
      <c r="Q33" s="355">
        <v>0</v>
      </c>
      <c r="R33" s="355">
        <v>65</v>
      </c>
      <c r="S33" s="355">
        <v>75</v>
      </c>
      <c r="T33" s="355">
        <v>0</v>
      </c>
      <c r="U33" s="355">
        <v>0</v>
      </c>
      <c r="V33" s="355">
        <f t="shared" si="0"/>
        <v>65</v>
      </c>
      <c r="W33" s="355">
        <v>1240</v>
      </c>
      <c r="X33" s="355">
        <v>140</v>
      </c>
      <c r="Y33" s="433" t="s">
        <v>5265</v>
      </c>
      <c r="Z33" s="451" t="s">
        <v>5267</v>
      </c>
      <c r="AA33" s="123">
        <v>27.400175000000001</v>
      </c>
      <c r="AB33" s="123">
        <v>72.860239000000007</v>
      </c>
      <c r="AC33" s="123">
        <v>53.53</v>
      </c>
      <c r="AD33" s="123">
        <v>8.57</v>
      </c>
      <c r="AE33" s="123">
        <v>44.96</v>
      </c>
      <c r="AF33" s="123"/>
      <c r="AG33" s="123"/>
      <c r="AH33" s="123" t="s">
        <v>4687</v>
      </c>
      <c r="AI33" s="123" t="s">
        <v>4007</v>
      </c>
      <c r="AJ33" s="434">
        <v>45266</v>
      </c>
      <c r="AK33" s="119" t="s">
        <v>5268</v>
      </c>
      <c r="AL33" s="451">
        <v>29.53</v>
      </c>
      <c r="AM33" s="123">
        <v>21.37</v>
      </c>
      <c r="AN33" s="123" t="s">
        <v>4272</v>
      </c>
      <c r="AO33" s="479">
        <v>45932</v>
      </c>
      <c r="AP33" s="123" t="s">
        <v>5266</v>
      </c>
      <c r="AQ33" s="123" t="s">
        <v>5269</v>
      </c>
      <c r="AR33" s="123" t="s">
        <v>4274</v>
      </c>
      <c r="AS33" s="451">
        <v>6376281658</v>
      </c>
      <c r="AT33" s="123"/>
      <c r="AU33" s="123" t="s">
        <v>4307</v>
      </c>
      <c r="AV33" s="123" t="s">
        <v>4272</v>
      </c>
      <c r="AW33" s="123" t="s">
        <v>4276</v>
      </c>
      <c r="AX33" s="123" t="s">
        <v>4276</v>
      </c>
      <c r="AY33" s="123" t="s">
        <v>4276</v>
      </c>
      <c r="AZ33" s="123" t="s">
        <v>4276</v>
      </c>
      <c r="BA33" s="123" t="s">
        <v>4277</v>
      </c>
      <c r="BB33" s="123">
        <v>14</v>
      </c>
      <c r="BC33" s="123"/>
      <c r="BD33" s="123" t="s">
        <v>4277</v>
      </c>
      <c r="BE33" s="123">
        <v>53.53</v>
      </c>
      <c r="BF33" s="123">
        <v>39.53</v>
      </c>
      <c r="BG33" s="358"/>
      <c r="BH33" s="358"/>
      <c r="BI33" s="358"/>
    </row>
    <row r="34" spans="1:61" ht="17.25">
      <c r="A34" s="355" t="s">
        <v>23</v>
      </c>
      <c r="B34" s="355" t="s">
        <v>1933</v>
      </c>
      <c r="C34" s="356" t="s">
        <v>1992</v>
      </c>
      <c r="D34" s="357" t="s">
        <v>1993</v>
      </c>
      <c r="E34" s="355" t="s">
        <v>1994</v>
      </c>
      <c r="F34" s="355">
        <v>989.11</v>
      </c>
      <c r="G34" s="355">
        <v>209</v>
      </c>
      <c r="H34" s="355">
        <v>1364</v>
      </c>
      <c r="I34" s="355">
        <v>708</v>
      </c>
      <c r="J34" s="355">
        <v>656</v>
      </c>
      <c r="K34" s="355">
        <v>144</v>
      </c>
      <c r="L34" s="355">
        <v>78</v>
      </c>
      <c r="M34" s="355">
        <v>66</v>
      </c>
      <c r="N34" s="355">
        <v>0</v>
      </c>
      <c r="O34" s="355">
        <v>0</v>
      </c>
      <c r="P34" s="355">
        <v>0</v>
      </c>
      <c r="Q34" s="355">
        <v>0</v>
      </c>
      <c r="R34" s="355">
        <v>16.03</v>
      </c>
      <c r="S34" s="355">
        <v>0</v>
      </c>
      <c r="T34" s="355">
        <v>0</v>
      </c>
      <c r="U34" s="355">
        <v>79.02</v>
      </c>
      <c r="V34" s="355">
        <f t="shared" si="0"/>
        <v>95.05</v>
      </c>
      <c r="W34" s="355">
        <v>41.02</v>
      </c>
      <c r="X34" s="355">
        <v>95.05</v>
      </c>
      <c r="Y34" s="125"/>
      <c r="Z34" s="826">
        <v>0</v>
      </c>
      <c r="AA34" s="123"/>
      <c r="AB34" s="123"/>
      <c r="AC34" s="123">
        <v>0</v>
      </c>
      <c r="AD34" s="123">
        <v>0</v>
      </c>
      <c r="AE34" s="123">
        <v>0</v>
      </c>
      <c r="AF34" s="123"/>
      <c r="AG34" s="123"/>
      <c r="AH34" s="123"/>
      <c r="AI34" s="123"/>
      <c r="AJ34" s="123"/>
      <c r="AK34" s="123"/>
      <c r="AL34" s="451"/>
      <c r="AM34" s="123"/>
      <c r="AN34" s="123" t="s">
        <v>4272</v>
      </c>
      <c r="AO34" s="479">
        <v>45932</v>
      </c>
      <c r="AP34" s="123" t="s">
        <v>5261</v>
      </c>
      <c r="AQ34" s="123" t="s">
        <v>5262</v>
      </c>
      <c r="AR34" s="123" t="s">
        <v>4274</v>
      </c>
      <c r="AS34" s="451">
        <v>9982783401</v>
      </c>
      <c r="AT34" s="123"/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 t="s">
        <v>4277</v>
      </c>
      <c r="BB34" s="123">
        <v>0</v>
      </c>
      <c r="BC34" s="123"/>
      <c r="BD34" s="123" t="s">
        <v>4277</v>
      </c>
      <c r="BE34" s="123">
        <v>0</v>
      </c>
      <c r="BF34" s="123">
        <v>0</v>
      </c>
      <c r="BG34" s="358"/>
      <c r="BH34" s="358"/>
      <c r="BI34" s="358"/>
    </row>
    <row r="35" spans="1:61">
      <c r="A35" s="355" t="s">
        <v>23</v>
      </c>
      <c r="B35" s="355" t="s">
        <v>1933</v>
      </c>
      <c r="C35" s="356" t="s">
        <v>1992</v>
      </c>
      <c r="D35" s="355" t="s">
        <v>1995</v>
      </c>
      <c r="E35" s="355" t="s">
        <v>1996</v>
      </c>
      <c r="F35" s="355">
        <v>1747.54</v>
      </c>
      <c r="G35" s="355">
        <v>228</v>
      </c>
      <c r="H35" s="355">
        <v>1586</v>
      </c>
      <c r="I35" s="355">
        <v>845</v>
      </c>
      <c r="J35" s="355">
        <v>741</v>
      </c>
      <c r="K35" s="355">
        <v>3</v>
      </c>
      <c r="L35" s="355">
        <v>1</v>
      </c>
      <c r="M35" s="355">
        <v>2</v>
      </c>
      <c r="N35" s="355">
        <v>1</v>
      </c>
      <c r="O35" s="355">
        <v>0</v>
      </c>
      <c r="P35" s="355">
        <v>1</v>
      </c>
      <c r="Q35" s="355">
        <v>0</v>
      </c>
      <c r="R35" s="355">
        <v>1.1000000000000001</v>
      </c>
      <c r="S35" s="355">
        <v>0</v>
      </c>
      <c r="T35" s="355">
        <v>0</v>
      </c>
      <c r="U35" s="355">
        <v>611.14</v>
      </c>
      <c r="V35" s="355">
        <f t="shared" si="0"/>
        <v>612.24</v>
      </c>
      <c r="W35" s="355">
        <v>343.1</v>
      </c>
      <c r="X35" s="355">
        <v>612.24</v>
      </c>
      <c r="Y35" s="374"/>
      <c r="Z35" s="826">
        <v>1135</v>
      </c>
      <c r="AA35" s="123"/>
      <c r="AB35" s="123"/>
      <c r="AC35" s="123">
        <v>0.69</v>
      </c>
      <c r="AD35" s="123">
        <v>0</v>
      </c>
      <c r="AE35" s="123">
        <v>0.69</v>
      </c>
      <c r="AF35" s="123"/>
      <c r="AG35" s="123"/>
      <c r="AH35" s="123"/>
      <c r="AI35" s="123"/>
      <c r="AJ35" s="123"/>
      <c r="AK35" s="123"/>
      <c r="AL35" s="451"/>
      <c r="AM35" s="123"/>
      <c r="AN35" s="123" t="s">
        <v>4272</v>
      </c>
      <c r="AO35" s="479">
        <v>45932</v>
      </c>
      <c r="AP35" s="123" t="s">
        <v>5263</v>
      </c>
      <c r="AQ35" s="123" t="s">
        <v>5264</v>
      </c>
      <c r="AR35" s="123" t="s">
        <v>4293</v>
      </c>
      <c r="AS35" s="451">
        <v>7073485729</v>
      </c>
      <c r="AT35" s="123"/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 t="s">
        <v>4277</v>
      </c>
      <c r="BB35" s="123">
        <v>0</v>
      </c>
      <c r="BC35" s="123"/>
      <c r="BD35" s="123" t="s">
        <v>4277</v>
      </c>
      <c r="BE35" s="123">
        <v>0.69</v>
      </c>
      <c r="BF35" s="123">
        <v>0.69</v>
      </c>
      <c r="BG35" s="358"/>
      <c r="BH35" s="358"/>
      <c r="BI35" s="358"/>
    </row>
    <row r="36" spans="1:61">
      <c r="A36" s="355" t="s">
        <v>23</v>
      </c>
      <c r="B36" s="355" t="s">
        <v>1933</v>
      </c>
      <c r="C36" s="356" t="s">
        <v>1997</v>
      </c>
      <c r="D36" s="357" t="s">
        <v>1997</v>
      </c>
      <c r="E36" s="355" t="s">
        <v>1998</v>
      </c>
      <c r="F36" s="355">
        <v>603.88</v>
      </c>
      <c r="G36" s="355">
        <v>94</v>
      </c>
      <c r="H36" s="355">
        <v>679</v>
      </c>
      <c r="I36" s="355">
        <v>375</v>
      </c>
      <c r="J36" s="355">
        <v>304</v>
      </c>
      <c r="K36" s="355">
        <v>169</v>
      </c>
      <c r="L36" s="355">
        <v>96</v>
      </c>
      <c r="M36" s="355">
        <v>73</v>
      </c>
      <c r="N36" s="355">
        <v>89</v>
      </c>
      <c r="O36" s="355">
        <v>48</v>
      </c>
      <c r="P36" s="355">
        <v>41</v>
      </c>
      <c r="Q36" s="355">
        <v>0</v>
      </c>
      <c r="R36" s="355">
        <v>13.62</v>
      </c>
      <c r="S36" s="355">
        <v>0</v>
      </c>
      <c r="T36" s="355">
        <v>0</v>
      </c>
      <c r="U36" s="355">
        <v>0</v>
      </c>
      <c r="V36" s="355">
        <f t="shared" si="0"/>
        <v>13.62</v>
      </c>
      <c r="W36" s="355">
        <v>0</v>
      </c>
      <c r="X36" s="355">
        <v>13.62</v>
      </c>
      <c r="Y36" s="374"/>
      <c r="Z36" s="451">
        <v>263</v>
      </c>
      <c r="AA36" s="123"/>
      <c r="AB36" s="123"/>
      <c r="AC36" s="123">
        <v>2.33</v>
      </c>
      <c r="AD36" s="123">
        <v>0</v>
      </c>
      <c r="AE36" s="123">
        <v>2.33</v>
      </c>
      <c r="AF36" s="123"/>
      <c r="AG36" s="123"/>
      <c r="AH36" s="123"/>
      <c r="AI36" s="123"/>
      <c r="AJ36" s="123"/>
      <c r="AK36" s="123"/>
      <c r="AL36" s="451"/>
      <c r="AM36" s="123"/>
      <c r="AN36" s="123" t="s">
        <v>4272</v>
      </c>
      <c r="AO36" s="479">
        <v>45884</v>
      </c>
      <c r="AP36" s="123" t="s">
        <v>5244</v>
      </c>
      <c r="AQ36" s="123" t="s">
        <v>5245</v>
      </c>
      <c r="AR36" s="123" t="s">
        <v>4293</v>
      </c>
      <c r="AS36" s="451">
        <v>8302930857</v>
      </c>
      <c r="AT36" s="123"/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 t="s">
        <v>4277</v>
      </c>
      <c r="BB36" s="123">
        <v>0</v>
      </c>
      <c r="BC36" s="123"/>
      <c r="BD36" s="123" t="s">
        <v>4277</v>
      </c>
      <c r="BE36" s="123">
        <v>2.33</v>
      </c>
      <c r="BF36" s="123">
        <v>2.33</v>
      </c>
      <c r="BG36" s="358"/>
      <c r="BH36" s="358"/>
      <c r="BI36" s="358"/>
    </row>
    <row r="37" spans="1:61">
      <c r="A37" s="355" t="s">
        <v>23</v>
      </c>
      <c r="B37" s="355" t="s">
        <v>1933</v>
      </c>
      <c r="C37" s="356" t="s">
        <v>1997</v>
      </c>
      <c r="D37" s="355" t="s">
        <v>1999</v>
      </c>
      <c r="E37" s="355" t="s">
        <v>2000</v>
      </c>
      <c r="F37" s="355">
        <v>714.67</v>
      </c>
      <c r="G37" s="355">
        <v>131</v>
      </c>
      <c r="H37" s="355">
        <v>836</v>
      </c>
      <c r="I37" s="355">
        <v>441</v>
      </c>
      <c r="J37" s="355">
        <v>395</v>
      </c>
      <c r="K37" s="355">
        <v>255</v>
      </c>
      <c r="L37" s="355">
        <v>129</v>
      </c>
      <c r="M37" s="355">
        <v>126</v>
      </c>
      <c r="N37" s="355">
        <v>21</v>
      </c>
      <c r="O37" s="355">
        <v>15</v>
      </c>
      <c r="P37" s="355">
        <v>6</v>
      </c>
      <c r="Q37" s="355">
        <v>0</v>
      </c>
      <c r="R37" s="355">
        <v>14.52</v>
      </c>
      <c r="S37" s="355">
        <v>0</v>
      </c>
      <c r="T37" s="355">
        <v>0</v>
      </c>
      <c r="U37" s="355">
        <v>0</v>
      </c>
      <c r="V37" s="355">
        <f t="shared" si="0"/>
        <v>14.52</v>
      </c>
      <c r="W37" s="355">
        <v>0</v>
      </c>
      <c r="X37" s="355">
        <v>14.52</v>
      </c>
      <c r="Y37" s="374"/>
      <c r="Z37" s="826">
        <v>557558</v>
      </c>
      <c r="AA37" s="123"/>
      <c r="AB37" s="123"/>
      <c r="AC37" s="123">
        <v>8.32</v>
      </c>
      <c r="AD37" s="123">
        <v>0</v>
      </c>
      <c r="AE37" s="123">
        <v>8.32</v>
      </c>
      <c r="AF37" s="123"/>
      <c r="AG37" s="123"/>
      <c r="AH37" s="123"/>
      <c r="AI37" s="123"/>
      <c r="AJ37" s="123"/>
      <c r="AK37" s="123"/>
      <c r="AL37" s="451"/>
      <c r="AM37" s="123"/>
      <c r="AN37" s="123" t="s">
        <v>4272</v>
      </c>
      <c r="AO37" s="479">
        <v>45884</v>
      </c>
      <c r="AP37" s="123" t="s">
        <v>5249</v>
      </c>
      <c r="AQ37" s="123" t="s">
        <v>5250</v>
      </c>
      <c r="AR37" s="123" t="s">
        <v>4274</v>
      </c>
      <c r="AS37" s="451">
        <v>9079641846</v>
      </c>
      <c r="AT37" s="123"/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 t="s">
        <v>4277</v>
      </c>
      <c r="BB37" s="123">
        <v>0</v>
      </c>
      <c r="BC37" s="123"/>
      <c r="BD37" s="123" t="s">
        <v>4277</v>
      </c>
      <c r="BE37" s="123">
        <v>8.32</v>
      </c>
      <c r="BF37" s="123">
        <v>8.32</v>
      </c>
      <c r="BG37" s="358"/>
      <c r="BH37" s="358"/>
      <c r="BI37" s="358"/>
    </row>
    <row r="38" spans="1:61">
      <c r="A38" s="355" t="s">
        <v>23</v>
      </c>
      <c r="B38" s="355" t="s">
        <v>1933</v>
      </c>
      <c r="C38" s="356" t="s">
        <v>1997</v>
      </c>
      <c r="D38" s="355" t="s">
        <v>2001</v>
      </c>
      <c r="E38" s="355" t="s">
        <v>2002</v>
      </c>
      <c r="F38" s="355">
        <v>1044.33</v>
      </c>
      <c r="G38" s="355">
        <v>54</v>
      </c>
      <c r="H38" s="355">
        <v>429</v>
      </c>
      <c r="I38" s="355">
        <v>228</v>
      </c>
      <c r="J38" s="355">
        <v>201</v>
      </c>
      <c r="K38" s="355">
        <v>0</v>
      </c>
      <c r="L38" s="355">
        <v>0</v>
      </c>
      <c r="M38" s="355">
        <v>0</v>
      </c>
      <c r="N38" s="355">
        <v>63</v>
      </c>
      <c r="O38" s="355">
        <v>34</v>
      </c>
      <c r="P38" s="355">
        <v>29</v>
      </c>
      <c r="Q38" s="355">
        <v>0</v>
      </c>
      <c r="R38" s="355">
        <v>0</v>
      </c>
      <c r="S38" s="355">
        <v>0</v>
      </c>
      <c r="T38" s="355">
        <v>0</v>
      </c>
      <c r="U38" s="355">
        <v>0</v>
      </c>
      <c r="V38" s="355">
        <f t="shared" si="0"/>
        <v>0</v>
      </c>
      <c r="W38" s="355">
        <v>0</v>
      </c>
      <c r="X38" s="355">
        <v>0</v>
      </c>
      <c r="Y38" s="374"/>
      <c r="Z38" s="451" t="s">
        <v>5247</v>
      </c>
      <c r="AA38" s="123"/>
      <c r="AB38" s="123"/>
      <c r="AC38" s="123">
        <v>8.1199999999999992</v>
      </c>
      <c r="AD38" s="123">
        <v>0.48</v>
      </c>
      <c r="AE38" s="123">
        <v>7.64</v>
      </c>
      <c r="AF38" s="123"/>
      <c r="AG38" s="123"/>
      <c r="AH38" s="123"/>
      <c r="AI38" s="123"/>
      <c r="AJ38" s="123"/>
      <c r="AK38" s="123"/>
      <c r="AL38" s="451"/>
      <c r="AM38" s="123"/>
      <c r="AN38" s="123" t="s">
        <v>4272</v>
      </c>
      <c r="AO38" s="479">
        <v>45884</v>
      </c>
      <c r="AP38" s="123" t="s">
        <v>5246</v>
      </c>
      <c r="AQ38" s="123" t="s">
        <v>5248</v>
      </c>
      <c r="AR38" s="123" t="s">
        <v>4274</v>
      </c>
      <c r="AS38" s="451">
        <v>8094132482</v>
      </c>
      <c r="AT38" s="123"/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 t="s">
        <v>4277</v>
      </c>
      <c r="BB38" s="123">
        <v>0</v>
      </c>
      <c r="BC38" s="123"/>
      <c r="BD38" s="123" t="s">
        <v>4277</v>
      </c>
      <c r="BE38" s="123">
        <v>8.1199999999999992</v>
      </c>
      <c r="BF38" s="123">
        <v>8.1199999999999992</v>
      </c>
      <c r="BG38" s="358"/>
      <c r="BH38" s="358"/>
      <c r="BI38" s="358"/>
    </row>
    <row r="39" spans="1:61" ht="34.5">
      <c r="A39" s="355" t="s">
        <v>23</v>
      </c>
      <c r="B39" s="355" t="s">
        <v>1933</v>
      </c>
      <c r="C39" s="356" t="s">
        <v>2003</v>
      </c>
      <c r="D39" s="357" t="s">
        <v>2003</v>
      </c>
      <c r="E39" s="355" t="s">
        <v>2004</v>
      </c>
      <c r="F39" s="355">
        <v>1019</v>
      </c>
      <c r="G39" s="355">
        <v>260</v>
      </c>
      <c r="H39" s="355">
        <v>1522</v>
      </c>
      <c r="I39" s="355">
        <v>789</v>
      </c>
      <c r="J39" s="355">
        <v>733</v>
      </c>
      <c r="K39" s="355">
        <v>346</v>
      </c>
      <c r="L39" s="355">
        <v>175</v>
      </c>
      <c r="M39" s="355">
        <v>171</v>
      </c>
      <c r="N39" s="355">
        <v>3</v>
      </c>
      <c r="O39" s="355">
        <v>1</v>
      </c>
      <c r="P39" s="355">
        <v>2</v>
      </c>
      <c r="Q39" s="355">
        <v>0</v>
      </c>
      <c r="R39" s="355">
        <v>0</v>
      </c>
      <c r="S39" s="355">
        <v>106</v>
      </c>
      <c r="T39" s="355">
        <v>0</v>
      </c>
      <c r="U39" s="355">
        <v>120</v>
      </c>
      <c r="V39" s="355">
        <f t="shared" si="0"/>
        <v>120</v>
      </c>
      <c r="W39" s="355">
        <v>148</v>
      </c>
      <c r="X39" s="355">
        <v>226</v>
      </c>
      <c r="Y39" s="433" t="s">
        <v>5158</v>
      </c>
      <c r="Z39" s="451" t="s">
        <v>5159</v>
      </c>
      <c r="AA39" s="123">
        <v>27.441504999999999</v>
      </c>
      <c r="AB39" s="123">
        <v>72.919873999999993</v>
      </c>
      <c r="AC39" s="123">
        <v>100.71</v>
      </c>
      <c r="AD39" s="123">
        <v>0</v>
      </c>
      <c r="AE39" s="123">
        <v>100.71</v>
      </c>
      <c r="AF39" s="123"/>
      <c r="AG39" s="123"/>
      <c r="AH39" s="123" t="s">
        <v>4687</v>
      </c>
      <c r="AI39" s="123" t="s">
        <v>4327</v>
      </c>
      <c r="AJ39" s="434">
        <v>45258</v>
      </c>
      <c r="AK39" s="119" t="s">
        <v>5160</v>
      </c>
      <c r="AL39" s="451">
        <v>30.74</v>
      </c>
      <c r="AM39" s="123">
        <v>21.79</v>
      </c>
      <c r="AN39" s="123" t="s">
        <v>4272</v>
      </c>
      <c r="AO39" s="479">
        <v>45884</v>
      </c>
      <c r="AP39" s="123" t="s">
        <v>5161</v>
      </c>
      <c r="AQ39" s="123" t="s">
        <v>5162</v>
      </c>
      <c r="AR39" s="123" t="s">
        <v>4274</v>
      </c>
      <c r="AS39" s="451">
        <v>7414847392</v>
      </c>
      <c r="AT39" s="123"/>
      <c r="AU39" s="123" t="s">
        <v>4307</v>
      </c>
      <c r="AV39" s="123" t="s">
        <v>4272</v>
      </c>
      <c r="AW39" s="123" t="s">
        <v>4276</v>
      </c>
      <c r="AX39" s="123" t="s">
        <v>4276</v>
      </c>
      <c r="AY39" s="123" t="s">
        <v>4276</v>
      </c>
      <c r="AZ39" s="123" t="s">
        <v>4276</v>
      </c>
      <c r="BA39" s="123" t="s">
        <v>4277</v>
      </c>
      <c r="BB39" s="123">
        <v>18</v>
      </c>
      <c r="BC39" s="123">
        <v>0</v>
      </c>
      <c r="BD39" s="123" t="s">
        <v>4277</v>
      </c>
      <c r="BE39" s="123">
        <v>100.71</v>
      </c>
      <c r="BF39" s="123">
        <v>82.71</v>
      </c>
      <c r="BG39" s="358"/>
      <c r="BH39" s="358"/>
      <c r="BI39" s="358"/>
    </row>
    <row r="40" spans="1:61">
      <c r="A40" s="355" t="s">
        <v>23</v>
      </c>
      <c r="B40" s="355" t="s">
        <v>1933</v>
      </c>
      <c r="C40" s="356" t="s">
        <v>2003</v>
      </c>
      <c r="D40" s="355" t="s">
        <v>2005</v>
      </c>
      <c r="E40" s="355" t="s">
        <v>2006</v>
      </c>
      <c r="F40" s="355">
        <v>2274</v>
      </c>
      <c r="G40" s="355">
        <v>162</v>
      </c>
      <c r="H40" s="355">
        <v>1092</v>
      </c>
      <c r="I40" s="355">
        <v>575</v>
      </c>
      <c r="J40" s="355">
        <v>517</v>
      </c>
      <c r="K40" s="355">
        <v>121</v>
      </c>
      <c r="L40" s="355">
        <v>64</v>
      </c>
      <c r="M40" s="355">
        <v>57</v>
      </c>
      <c r="N40" s="355">
        <v>93</v>
      </c>
      <c r="O40" s="355">
        <v>55</v>
      </c>
      <c r="P40" s="355">
        <v>38</v>
      </c>
      <c r="Q40" s="355">
        <v>0</v>
      </c>
      <c r="R40" s="355">
        <v>34</v>
      </c>
      <c r="S40" s="355">
        <v>0</v>
      </c>
      <c r="T40" s="355">
        <v>0</v>
      </c>
      <c r="U40" s="355">
        <v>584</v>
      </c>
      <c r="V40" s="355">
        <f t="shared" si="0"/>
        <v>618</v>
      </c>
      <c r="W40" s="355">
        <v>415</v>
      </c>
      <c r="X40" s="355">
        <v>618</v>
      </c>
      <c r="Y40" s="374"/>
      <c r="Z40" s="826">
        <v>153154160161</v>
      </c>
      <c r="AA40" s="123"/>
      <c r="AB40" s="123"/>
      <c r="AC40" s="123">
        <v>26.91</v>
      </c>
      <c r="AD40" s="123">
        <v>0</v>
      </c>
      <c r="AE40" s="123">
        <v>26.91</v>
      </c>
      <c r="AF40" s="123"/>
      <c r="AG40" s="123"/>
      <c r="AH40" s="123"/>
      <c r="AI40" s="123"/>
      <c r="AJ40" s="123"/>
      <c r="AK40" s="123"/>
      <c r="AL40" s="451"/>
      <c r="AM40" s="123"/>
      <c r="AN40" s="123" t="s">
        <v>4272</v>
      </c>
      <c r="AO40" s="479">
        <v>45884</v>
      </c>
      <c r="AP40" s="123" t="s">
        <v>5165</v>
      </c>
      <c r="AQ40" s="123" t="s">
        <v>5166</v>
      </c>
      <c r="AR40" s="123" t="s">
        <v>4293</v>
      </c>
      <c r="AS40" s="451">
        <v>9610021856</v>
      </c>
      <c r="AT40" s="123"/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 t="s">
        <v>4277</v>
      </c>
      <c r="BB40" s="123">
        <v>0</v>
      </c>
      <c r="BC40" s="123">
        <v>0</v>
      </c>
      <c r="BD40" s="123" t="s">
        <v>4277</v>
      </c>
      <c r="BE40" s="123">
        <v>26.91</v>
      </c>
      <c r="BF40" s="123">
        <v>26.91</v>
      </c>
      <c r="BG40" s="358"/>
      <c r="BH40" s="358"/>
      <c r="BI40" s="358"/>
    </row>
    <row r="41" spans="1:61" ht="17.25">
      <c r="A41" s="355" t="s">
        <v>23</v>
      </c>
      <c r="B41" s="355" t="s">
        <v>1933</v>
      </c>
      <c r="C41" s="356" t="s">
        <v>2003</v>
      </c>
      <c r="D41" s="355" t="s">
        <v>2007</v>
      </c>
      <c r="E41" s="355" t="s">
        <v>2008</v>
      </c>
      <c r="F41" s="355">
        <v>1021</v>
      </c>
      <c r="G41" s="355">
        <v>52</v>
      </c>
      <c r="H41" s="355">
        <v>364</v>
      </c>
      <c r="I41" s="355">
        <v>191</v>
      </c>
      <c r="J41" s="355">
        <v>173</v>
      </c>
      <c r="K41" s="355">
        <v>33</v>
      </c>
      <c r="L41" s="355">
        <v>17</v>
      </c>
      <c r="M41" s="355">
        <v>16</v>
      </c>
      <c r="N41" s="355">
        <v>114</v>
      </c>
      <c r="O41" s="355">
        <v>65</v>
      </c>
      <c r="P41" s="355">
        <v>49</v>
      </c>
      <c r="Q41" s="355">
        <v>0</v>
      </c>
      <c r="R41" s="355">
        <v>0</v>
      </c>
      <c r="S41" s="355">
        <v>31</v>
      </c>
      <c r="T41" s="355">
        <v>0</v>
      </c>
      <c r="U41" s="355">
        <v>306</v>
      </c>
      <c r="V41" s="355">
        <f t="shared" si="0"/>
        <v>306</v>
      </c>
      <c r="W41" s="355">
        <v>132</v>
      </c>
      <c r="X41" s="355">
        <v>337</v>
      </c>
      <c r="Y41" s="433"/>
      <c r="Z41" s="451">
        <v>0</v>
      </c>
      <c r="AA41" s="123"/>
      <c r="AB41" s="123"/>
      <c r="AC41" s="123">
        <v>0</v>
      </c>
      <c r="AD41" s="123">
        <v>0</v>
      </c>
      <c r="AE41" s="123">
        <v>0</v>
      </c>
      <c r="AF41" s="123"/>
      <c r="AG41" s="123"/>
      <c r="AH41" s="123"/>
      <c r="AI41" s="123"/>
      <c r="AJ41" s="123"/>
      <c r="AK41" s="123"/>
      <c r="AL41" s="451"/>
      <c r="AM41" s="123"/>
      <c r="AN41" s="123" t="s">
        <v>4272</v>
      </c>
      <c r="AO41" s="479">
        <v>45884</v>
      </c>
      <c r="AP41" s="123" t="s">
        <v>5163</v>
      </c>
      <c r="AQ41" s="123" t="s">
        <v>5164</v>
      </c>
      <c r="AR41" s="123" t="s">
        <v>4274</v>
      </c>
      <c r="AS41" s="451">
        <v>9983806414</v>
      </c>
      <c r="AT41" s="123"/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 t="s">
        <v>4277</v>
      </c>
      <c r="BB41" s="123">
        <v>0</v>
      </c>
      <c r="BC41" s="123">
        <v>0</v>
      </c>
      <c r="BD41" s="123" t="s">
        <v>4277</v>
      </c>
      <c r="BE41" s="123">
        <v>0</v>
      </c>
      <c r="BF41" s="123">
        <v>0</v>
      </c>
      <c r="BG41" s="358"/>
      <c r="BH41" s="358"/>
      <c r="BI41" s="358"/>
    </row>
    <row r="42" spans="1:61" ht="17.25">
      <c r="A42" s="355" t="s">
        <v>23</v>
      </c>
      <c r="B42" s="355" t="s">
        <v>1933</v>
      </c>
      <c r="C42" s="356" t="s">
        <v>2009</v>
      </c>
      <c r="D42" s="357" t="s">
        <v>2010</v>
      </c>
      <c r="E42" s="355" t="s">
        <v>2011</v>
      </c>
      <c r="F42" s="355">
        <v>883</v>
      </c>
      <c r="G42" s="355">
        <v>99</v>
      </c>
      <c r="H42" s="355">
        <v>653</v>
      </c>
      <c r="I42" s="355">
        <v>346</v>
      </c>
      <c r="J42" s="355">
        <v>307</v>
      </c>
      <c r="K42" s="355">
        <v>24</v>
      </c>
      <c r="L42" s="355">
        <v>9</v>
      </c>
      <c r="M42" s="355">
        <v>15</v>
      </c>
      <c r="N42" s="355">
        <v>0</v>
      </c>
      <c r="O42" s="355">
        <v>0</v>
      </c>
      <c r="P42" s="355">
        <v>0</v>
      </c>
      <c r="Q42" s="355">
        <v>0</v>
      </c>
      <c r="R42" s="355">
        <v>6</v>
      </c>
      <c r="S42" s="355">
        <v>0</v>
      </c>
      <c r="T42" s="355">
        <v>0</v>
      </c>
      <c r="U42" s="355">
        <v>160</v>
      </c>
      <c r="V42" s="355">
        <f t="shared" si="0"/>
        <v>166</v>
      </c>
      <c r="W42" s="355">
        <v>109</v>
      </c>
      <c r="X42" s="355">
        <v>166</v>
      </c>
      <c r="Y42" s="433"/>
      <c r="Z42" s="451">
        <v>0</v>
      </c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451"/>
      <c r="AM42" s="123"/>
      <c r="AN42" s="123" t="s">
        <v>4272</v>
      </c>
      <c r="AO42" s="479">
        <v>45932</v>
      </c>
      <c r="AP42" s="123" t="s">
        <v>5135</v>
      </c>
      <c r="AQ42" s="123" t="s">
        <v>5136</v>
      </c>
      <c r="AR42" s="123" t="s">
        <v>4293</v>
      </c>
      <c r="AS42" s="451">
        <v>9610123003</v>
      </c>
      <c r="AT42" s="123"/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 t="s">
        <v>4277</v>
      </c>
      <c r="BB42" s="123">
        <v>0</v>
      </c>
      <c r="BC42" s="128">
        <v>0</v>
      </c>
      <c r="BD42" s="123" t="s">
        <v>4277</v>
      </c>
      <c r="BE42" s="123">
        <v>0</v>
      </c>
      <c r="BF42" s="123">
        <v>0</v>
      </c>
      <c r="BG42" s="358"/>
      <c r="BH42" s="358"/>
      <c r="BI42" s="358"/>
    </row>
    <row r="43" spans="1:61">
      <c r="A43" s="355" t="s">
        <v>23</v>
      </c>
      <c r="B43" s="355" t="s">
        <v>1933</v>
      </c>
      <c r="C43" s="356" t="s">
        <v>2009</v>
      </c>
      <c r="D43" s="355" t="s">
        <v>2012</v>
      </c>
      <c r="E43" s="355" t="s">
        <v>2013</v>
      </c>
      <c r="F43" s="355">
        <v>1164</v>
      </c>
      <c r="G43" s="355">
        <v>126</v>
      </c>
      <c r="H43" s="355">
        <v>797</v>
      </c>
      <c r="I43" s="355">
        <v>398</v>
      </c>
      <c r="J43" s="355">
        <v>399</v>
      </c>
      <c r="K43" s="355">
        <v>23</v>
      </c>
      <c r="L43" s="355">
        <v>13</v>
      </c>
      <c r="M43" s="355">
        <v>10</v>
      </c>
      <c r="N43" s="355">
        <v>0</v>
      </c>
      <c r="O43" s="355">
        <v>0</v>
      </c>
      <c r="P43" s="355">
        <v>0</v>
      </c>
      <c r="Q43" s="355">
        <v>0</v>
      </c>
      <c r="R43" s="355">
        <v>13</v>
      </c>
      <c r="S43" s="355">
        <v>0</v>
      </c>
      <c r="T43" s="355">
        <v>0</v>
      </c>
      <c r="U43" s="355">
        <v>156</v>
      </c>
      <c r="V43" s="355">
        <f t="shared" si="0"/>
        <v>169</v>
      </c>
      <c r="W43" s="355">
        <v>0</v>
      </c>
      <c r="X43" s="355">
        <v>169</v>
      </c>
      <c r="Y43" s="374"/>
      <c r="Z43" s="451">
        <v>0</v>
      </c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451"/>
      <c r="AM43" s="123"/>
      <c r="AN43" s="123" t="s">
        <v>4272</v>
      </c>
      <c r="AO43" s="479">
        <v>45932</v>
      </c>
      <c r="AP43" s="123" t="s">
        <v>5137</v>
      </c>
      <c r="AQ43" s="123" t="s">
        <v>5138</v>
      </c>
      <c r="AR43" s="123" t="s">
        <v>4274</v>
      </c>
      <c r="AS43" s="451">
        <v>9116960429</v>
      </c>
      <c r="AT43" s="123"/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 t="s">
        <v>4277</v>
      </c>
      <c r="BB43" s="123">
        <v>0</v>
      </c>
      <c r="BC43" s="128">
        <v>0</v>
      </c>
      <c r="BD43" s="123" t="s">
        <v>4277</v>
      </c>
      <c r="BE43" s="123">
        <v>0</v>
      </c>
      <c r="BF43" s="123">
        <v>0</v>
      </c>
      <c r="BG43" s="358"/>
      <c r="BH43" s="358"/>
      <c r="BI43" s="358"/>
    </row>
    <row r="44" spans="1:61">
      <c r="A44" s="355" t="s">
        <v>23</v>
      </c>
      <c r="B44" s="355" t="s">
        <v>1933</v>
      </c>
      <c r="C44" s="356" t="s">
        <v>2009</v>
      </c>
      <c r="D44" s="355" t="s">
        <v>2014</v>
      </c>
      <c r="E44" s="355" t="s">
        <v>2015</v>
      </c>
      <c r="F44" s="355">
        <v>2087</v>
      </c>
      <c r="G44" s="355">
        <v>61</v>
      </c>
      <c r="H44" s="355">
        <v>386</v>
      </c>
      <c r="I44" s="355">
        <v>193</v>
      </c>
      <c r="J44" s="355">
        <v>193</v>
      </c>
      <c r="K44" s="355">
        <v>0</v>
      </c>
      <c r="L44" s="355">
        <v>0</v>
      </c>
      <c r="M44" s="355">
        <v>0</v>
      </c>
      <c r="N44" s="355">
        <v>0</v>
      </c>
      <c r="O44" s="355">
        <v>0</v>
      </c>
      <c r="P44" s="355">
        <v>0</v>
      </c>
      <c r="Q44" s="355">
        <v>0</v>
      </c>
      <c r="R44" s="355">
        <v>20</v>
      </c>
      <c r="S44" s="355">
        <v>0</v>
      </c>
      <c r="T44" s="355">
        <v>0</v>
      </c>
      <c r="U44" s="355">
        <v>200</v>
      </c>
      <c r="V44" s="355">
        <f t="shared" si="0"/>
        <v>220</v>
      </c>
      <c r="W44" s="355">
        <v>454</v>
      </c>
      <c r="X44" s="355">
        <v>220</v>
      </c>
      <c r="Y44" s="374"/>
      <c r="Z44" s="826">
        <v>37395459</v>
      </c>
      <c r="AA44" s="123"/>
      <c r="AB44" s="123"/>
      <c r="AC44" s="123">
        <v>30.83</v>
      </c>
      <c r="AD44" s="123">
        <v>0</v>
      </c>
      <c r="AE44" s="123">
        <v>30.83</v>
      </c>
      <c r="AF44" s="123"/>
      <c r="AG44" s="123"/>
      <c r="AH44" s="123"/>
      <c r="AI44" s="123"/>
      <c r="AJ44" s="123"/>
      <c r="AK44" s="123"/>
      <c r="AL44" s="451"/>
      <c r="AM44" s="123"/>
      <c r="AN44" s="123" t="s">
        <v>4272</v>
      </c>
      <c r="AO44" s="479">
        <v>45932</v>
      </c>
      <c r="AP44" s="123" t="s">
        <v>5139</v>
      </c>
      <c r="AQ44" s="123" t="s">
        <v>5140</v>
      </c>
      <c r="AR44" s="123" t="s">
        <v>4293</v>
      </c>
      <c r="AS44" s="451">
        <v>9610118072</v>
      </c>
      <c r="AT44" s="123"/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 t="s">
        <v>4277</v>
      </c>
      <c r="BB44" s="123">
        <v>0</v>
      </c>
      <c r="BC44" s="128">
        <v>0</v>
      </c>
      <c r="BD44" s="123" t="s">
        <v>4277</v>
      </c>
      <c r="BE44" s="123">
        <v>30.83</v>
      </c>
      <c r="BF44" s="123">
        <v>30.83</v>
      </c>
      <c r="BG44" s="358"/>
      <c r="BH44" s="358"/>
      <c r="BI44" s="358"/>
    </row>
    <row r="45" spans="1:61" ht="51.75">
      <c r="A45" s="355" t="s">
        <v>23</v>
      </c>
      <c r="B45" s="355" t="s">
        <v>1933</v>
      </c>
      <c r="C45" s="356" t="s">
        <v>2009</v>
      </c>
      <c r="D45" s="355" t="s">
        <v>2016</v>
      </c>
      <c r="E45" s="355" t="s">
        <v>2017</v>
      </c>
      <c r="F45" s="355">
        <v>794</v>
      </c>
      <c r="G45" s="355">
        <v>98</v>
      </c>
      <c r="H45" s="355">
        <v>609</v>
      </c>
      <c r="I45" s="355">
        <v>331</v>
      </c>
      <c r="J45" s="355">
        <v>278</v>
      </c>
      <c r="K45" s="355">
        <v>0</v>
      </c>
      <c r="L45" s="355">
        <v>0</v>
      </c>
      <c r="M45" s="355">
        <v>0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0</v>
      </c>
      <c r="T45" s="355">
        <v>0</v>
      </c>
      <c r="U45" s="355">
        <v>110</v>
      </c>
      <c r="V45" s="355">
        <f t="shared" si="0"/>
        <v>110</v>
      </c>
      <c r="W45" s="355">
        <v>130</v>
      </c>
      <c r="X45" s="355">
        <v>110</v>
      </c>
      <c r="Y45" s="433" t="s">
        <v>5141</v>
      </c>
      <c r="Z45" s="826">
        <v>132135188214</v>
      </c>
      <c r="AA45" s="123">
        <v>27.315905999999998</v>
      </c>
      <c r="AB45" s="123">
        <v>72.758236999999994</v>
      </c>
      <c r="AC45" s="123">
        <v>40.19</v>
      </c>
      <c r="AD45" s="123">
        <v>0</v>
      </c>
      <c r="AE45" s="123">
        <v>40.19</v>
      </c>
      <c r="AF45" s="123"/>
      <c r="AG45" s="123"/>
      <c r="AH45" s="123" t="s">
        <v>4269</v>
      </c>
      <c r="AI45" s="123">
        <v>0</v>
      </c>
      <c r="AJ45" s="123">
        <v>0</v>
      </c>
      <c r="AK45" s="119" t="s">
        <v>5143</v>
      </c>
      <c r="AL45" s="451">
        <v>14.99</v>
      </c>
      <c r="AM45" s="123">
        <v>5.69</v>
      </c>
      <c r="AN45" s="123" t="s">
        <v>4272</v>
      </c>
      <c r="AO45" s="479">
        <v>45932</v>
      </c>
      <c r="AP45" s="123" t="s">
        <v>5142</v>
      </c>
      <c r="AQ45" s="123" t="s">
        <v>4809</v>
      </c>
      <c r="AR45" s="123" t="s">
        <v>4293</v>
      </c>
      <c r="AS45" s="451">
        <v>8696373701</v>
      </c>
      <c r="AT45" s="123"/>
      <c r="AU45" s="123" t="s">
        <v>4307</v>
      </c>
      <c r="AV45" s="123" t="s">
        <v>4276</v>
      </c>
      <c r="AW45" s="123" t="s">
        <v>4276</v>
      </c>
      <c r="AX45" s="123" t="s">
        <v>4272</v>
      </c>
      <c r="AY45" s="123" t="s">
        <v>4272</v>
      </c>
      <c r="AZ45" s="123" t="s">
        <v>4276</v>
      </c>
      <c r="BA45" s="123" t="s">
        <v>4277</v>
      </c>
      <c r="BB45" s="123">
        <v>10</v>
      </c>
      <c r="BC45" s="128">
        <v>0</v>
      </c>
      <c r="BD45" s="123" t="s">
        <v>4277</v>
      </c>
      <c r="BE45" s="123">
        <v>40.19</v>
      </c>
      <c r="BF45" s="123">
        <v>20.190000000000001</v>
      </c>
      <c r="BG45" s="358"/>
      <c r="BH45" s="358"/>
      <c r="BI45" s="358"/>
    </row>
    <row r="46" spans="1:61" ht="51.75">
      <c r="A46" s="355"/>
      <c r="B46" s="355"/>
      <c r="C46" s="356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449" t="s">
        <v>5144</v>
      </c>
      <c r="Z46" s="827">
        <v>188</v>
      </c>
      <c r="AA46" s="448">
        <v>27.313769000000001</v>
      </c>
      <c r="AB46" s="448">
        <v>72.755381999999997</v>
      </c>
      <c r="AC46" s="448"/>
      <c r="AD46" s="448"/>
      <c r="AE46" s="448"/>
      <c r="AF46" s="448"/>
      <c r="AG46" s="448"/>
      <c r="AH46" s="448" t="s">
        <v>4269</v>
      </c>
      <c r="AI46" s="448">
        <v>0</v>
      </c>
      <c r="AJ46" s="448">
        <v>0</v>
      </c>
      <c r="AK46" s="122" t="s">
        <v>5145</v>
      </c>
      <c r="AL46" s="789">
        <v>14.99</v>
      </c>
      <c r="AM46" s="448">
        <v>10.029999999999999</v>
      </c>
      <c r="AN46" s="448" t="s">
        <v>4272</v>
      </c>
      <c r="AO46" s="825"/>
      <c r="AP46" s="448"/>
      <c r="AQ46" s="448"/>
      <c r="AR46" s="448"/>
      <c r="AS46" s="789"/>
      <c r="AT46" s="448"/>
      <c r="AU46" s="448" t="s">
        <v>4307</v>
      </c>
      <c r="AV46" s="448" t="s">
        <v>4276</v>
      </c>
      <c r="AW46" s="448" t="s">
        <v>4276</v>
      </c>
      <c r="AX46" s="448" t="s">
        <v>4272</v>
      </c>
      <c r="AY46" s="448" t="s">
        <v>4272</v>
      </c>
      <c r="AZ46" s="448" t="s">
        <v>4276</v>
      </c>
      <c r="BA46" s="448" t="s">
        <v>4277</v>
      </c>
      <c r="BB46" s="448">
        <v>10</v>
      </c>
      <c r="BC46" s="448">
        <v>0</v>
      </c>
      <c r="BD46" s="448" t="s">
        <v>4277</v>
      </c>
      <c r="BE46" s="448"/>
      <c r="BF46" s="448"/>
      <c r="BG46" s="358"/>
      <c r="BH46" s="358"/>
      <c r="BI46" s="358"/>
    </row>
    <row r="47" spans="1:61" ht="17.25">
      <c r="A47" s="355" t="s">
        <v>23</v>
      </c>
      <c r="B47" s="355" t="s">
        <v>1933</v>
      </c>
      <c r="C47" s="356" t="s">
        <v>1933</v>
      </c>
      <c r="D47" s="357" t="s">
        <v>2018</v>
      </c>
      <c r="E47" s="355" t="s">
        <v>2019</v>
      </c>
      <c r="F47" s="355">
        <v>4287</v>
      </c>
      <c r="G47" s="355">
        <v>655</v>
      </c>
      <c r="H47" s="355">
        <v>4188</v>
      </c>
      <c r="I47" s="355">
        <v>2225</v>
      </c>
      <c r="J47" s="355">
        <v>1963</v>
      </c>
      <c r="K47" s="355">
        <v>1165</v>
      </c>
      <c r="L47" s="355">
        <v>633</v>
      </c>
      <c r="M47" s="355">
        <v>532</v>
      </c>
      <c r="N47" s="355">
        <v>396</v>
      </c>
      <c r="O47" s="355">
        <v>204</v>
      </c>
      <c r="P47" s="355">
        <v>192</v>
      </c>
      <c r="Q47" s="355">
        <v>0</v>
      </c>
      <c r="R47" s="355">
        <v>80</v>
      </c>
      <c r="S47" s="355">
        <v>263</v>
      </c>
      <c r="T47" s="355">
        <v>0</v>
      </c>
      <c r="U47" s="355">
        <v>0</v>
      </c>
      <c r="V47" s="355">
        <f t="shared" si="0"/>
        <v>80</v>
      </c>
      <c r="W47" s="355">
        <v>1148</v>
      </c>
      <c r="X47" s="355">
        <v>343</v>
      </c>
      <c r="Y47" s="100" t="s">
        <v>5058</v>
      </c>
      <c r="Z47" s="505" t="s">
        <v>5060</v>
      </c>
      <c r="AA47" s="128">
        <v>27.334161999999999</v>
      </c>
      <c r="AB47" s="128">
        <v>72.833611000000005</v>
      </c>
      <c r="AC47" s="128">
        <v>235.05199999999999</v>
      </c>
      <c r="AD47" s="128">
        <v>235.05199999999999</v>
      </c>
      <c r="AE47" s="128"/>
      <c r="AF47" s="128"/>
      <c r="AG47" s="128"/>
      <c r="AH47" s="100" t="s">
        <v>4327</v>
      </c>
      <c r="AI47" s="100" t="s">
        <v>4055</v>
      </c>
      <c r="AJ47" s="100" t="s">
        <v>5061</v>
      </c>
      <c r="AK47" s="100" t="s">
        <v>5062</v>
      </c>
      <c r="AL47" s="505">
        <v>40.200000000000003</v>
      </c>
      <c r="AM47" s="128"/>
      <c r="AN47" s="190" t="s">
        <v>4272</v>
      </c>
      <c r="AO47" s="505" t="s">
        <v>4694</v>
      </c>
      <c r="AP47" s="128" t="s">
        <v>5059</v>
      </c>
      <c r="AQ47" s="128" t="s">
        <v>5063</v>
      </c>
      <c r="AR47" s="128" t="s">
        <v>4293</v>
      </c>
      <c r="AS47" s="505">
        <v>9772184819</v>
      </c>
      <c r="AT47" s="128"/>
      <c r="AU47" s="128" t="s">
        <v>4275</v>
      </c>
      <c r="AV47" s="128" t="s">
        <v>4272</v>
      </c>
      <c r="AW47" s="128" t="s">
        <v>4276</v>
      </c>
      <c r="AX47" s="128" t="s">
        <v>4276</v>
      </c>
      <c r="AY47" s="128" t="s">
        <v>4276</v>
      </c>
      <c r="AZ47" s="128" t="s">
        <v>4276</v>
      </c>
      <c r="BA47" s="128" t="s">
        <v>4277</v>
      </c>
      <c r="BB47" s="128">
        <v>25</v>
      </c>
      <c r="BC47" s="128">
        <v>0</v>
      </c>
      <c r="BD47" s="128" t="s">
        <v>4277</v>
      </c>
      <c r="BE47" s="128">
        <v>235.05199999999999</v>
      </c>
      <c r="BF47" s="128">
        <v>177.1</v>
      </c>
      <c r="BG47" s="128"/>
      <c r="BH47" s="358"/>
      <c r="BI47" s="358"/>
    </row>
    <row r="48" spans="1:61" ht="17.25">
      <c r="A48" s="355"/>
      <c r="B48" s="355"/>
      <c r="C48" s="356"/>
      <c r="D48" s="357"/>
      <c r="E48" s="355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467" t="s">
        <v>5064</v>
      </c>
      <c r="Z48" s="810">
        <v>265</v>
      </c>
      <c r="AA48" s="131">
        <v>27.332153999999999</v>
      </c>
      <c r="AB48" s="131">
        <v>72.836251000000004</v>
      </c>
      <c r="AC48" s="131"/>
      <c r="AD48" s="131"/>
      <c r="AE48" s="131"/>
      <c r="AF48" s="131"/>
      <c r="AG48" s="131"/>
      <c r="AH48" s="126" t="s">
        <v>4327</v>
      </c>
      <c r="AI48" s="467" t="s">
        <v>4055</v>
      </c>
      <c r="AJ48" s="467" t="s">
        <v>5065</v>
      </c>
      <c r="AK48" s="467" t="s">
        <v>5066</v>
      </c>
      <c r="AL48" s="810">
        <v>35.4</v>
      </c>
      <c r="AM48" s="131"/>
      <c r="AN48" s="622"/>
      <c r="AO48" s="810"/>
      <c r="AP48" s="131"/>
      <c r="AQ48" s="131"/>
      <c r="AR48" s="131"/>
      <c r="AS48" s="810"/>
      <c r="AT48" s="131"/>
      <c r="AU48" s="131" t="s">
        <v>4275</v>
      </c>
      <c r="AV48" s="131" t="s">
        <v>4272</v>
      </c>
      <c r="AW48" s="131" t="s">
        <v>4276</v>
      </c>
      <c r="AX48" s="131" t="s">
        <v>4276</v>
      </c>
      <c r="AY48" s="131" t="s">
        <v>4276</v>
      </c>
      <c r="AZ48" s="131" t="s">
        <v>4276</v>
      </c>
      <c r="BA48" s="131" t="s">
        <v>4277</v>
      </c>
      <c r="BB48" s="131">
        <v>28</v>
      </c>
      <c r="BC48" s="131">
        <v>0</v>
      </c>
      <c r="BD48" s="131" t="s">
        <v>4277</v>
      </c>
      <c r="BE48" s="131"/>
      <c r="BF48" s="131"/>
      <c r="BG48" s="131"/>
      <c r="BH48" s="358"/>
      <c r="BI48" s="358"/>
    </row>
    <row r="49" spans="1:61" ht="17.25">
      <c r="A49" s="355"/>
      <c r="B49" s="355"/>
      <c r="C49" s="356"/>
      <c r="D49" s="357"/>
      <c r="E49" s="355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621" t="s">
        <v>5067</v>
      </c>
      <c r="Z49" s="810">
        <v>259</v>
      </c>
      <c r="AA49" s="131">
        <v>27.340612</v>
      </c>
      <c r="AB49" s="131">
        <v>72.840014999999994</v>
      </c>
      <c r="AC49" s="131"/>
      <c r="AD49" s="131"/>
      <c r="AE49" s="131"/>
      <c r="AF49" s="131"/>
      <c r="AG49" s="131"/>
      <c r="AH49" s="131" t="s">
        <v>4479</v>
      </c>
      <c r="AI49" s="467" t="s">
        <v>4010</v>
      </c>
      <c r="AJ49" s="621"/>
      <c r="AK49" s="621" t="s">
        <v>5068</v>
      </c>
      <c r="AL49" s="810">
        <v>13.16</v>
      </c>
      <c r="AM49" s="131"/>
      <c r="AN49" s="622"/>
      <c r="AO49" s="810"/>
      <c r="AP49" s="131"/>
      <c r="AQ49" s="131"/>
      <c r="AR49" s="131"/>
      <c r="AS49" s="810"/>
      <c r="AT49" s="131"/>
      <c r="AU49" s="131" t="s">
        <v>4275</v>
      </c>
      <c r="AV49" s="131" t="s">
        <v>4276</v>
      </c>
      <c r="AW49" s="131" t="s">
        <v>4276</v>
      </c>
      <c r="AX49" s="131" t="s">
        <v>4276</v>
      </c>
      <c r="AY49" s="131" t="s">
        <v>4272</v>
      </c>
      <c r="AZ49" s="131" t="s">
        <v>4272</v>
      </c>
      <c r="BA49" s="131" t="s">
        <v>4277</v>
      </c>
      <c r="BB49" s="131">
        <v>5</v>
      </c>
      <c r="BC49" s="131">
        <v>0</v>
      </c>
      <c r="BD49" s="131" t="s">
        <v>4277</v>
      </c>
      <c r="BE49" s="131"/>
      <c r="BF49" s="131"/>
      <c r="BG49" s="131"/>
      <c r="BH49" s="358"/>
      <c r="BI49" s="358"/>
    </row>
    <row r="50" spans="1:61" ht="34.5">
      <c r="A50" s="355" t="s">
        <v>23</v>
      </c>
      <c r="B50" s="355" t="s">
        <v>1933</v>
      </c>
      <c r="C50" s="356" t="s">
        <v>2020</v>
      </c>
      <c r="D50" s="357" t="s">
        <v>2021</v>
      </c>
      <c r="E50" s="355" t="s">
        <v>2022</v>
      </c>
      <c r="F50" s="355">
        <v>7669</v>
      </c>
      <c r="G50" s="355">
        <v>1123</v>
      </c>
      <c r="H50" s="355">
        <v>7115</v>
      </c>
      <c r="I50" s="355">
        <v>3773</v>
      </c>
      <c r="J50" s="355">
        <v>3342</v>
      </c>
      <c r="K50" s="355">
        <v>702</v>
      </c>
      <c r="L50" s="355">
        <v>384</v>
      </c>
      <c r="M50" s="355">
        <v>318</v>
      </c>
      <c r="N50" s="355">
        <v>37</v>
      </c>
      <c r="O50" s="355">
        <v>16</v>
      </c>
      <c r="P50" s="355">
        <v>21</v>
      </c>
      <c r="Q50" s="355">
        <v>0</v>
      </c>
      <c r="R50" s="355">
        <v>144</v>
      </c>
      <c r="S50" s="355">
        <v>214</v>
      </c>
      <c r="T50" s="355">
        <v>0</v>
      </c>
      <c r="U50" s="355">
        <v>2152</v>
      </c>
      <c r="V50" s="355">
        <f t="shared" si="0"/>
        <v>2296</v>
      </c>
      <c r="W50" s="355">
        <v>2310</v>
      </c>
      <c r="X50" s="355">
        <v>2510</v>
      </c>
      <c r="Y50" s="433" t="s">
        <v>5146</v>
      </c>
      <c r="Z50" s="451" t="s">
        <v>5147</v>
      </c>
      <c r="AA50" s="123">
        <v>27.299458000000001</v>
      </c>
      <c r="AB50" s="123">
        <v>72.929844000000003</v>
      </c>
      <c r="AC50" s="123">
        <v>247.32</v>
      </c>
      <c r="AD50" s="123">
        <v>242.98</v>
      </c>
      <c r="AE50" s="123">
        <v>4.34</v>
      </c>
      <c r="AF50" s="123"/>
      <c r="AG50" s="123"/>
      <c r="AH50" s="123" t="s">
        <v>4687</v>
      </c>
      <c r="AI50" s="123" t="s">
        <v>4280</v>
      </c>
      <c r="AJ50" s="434">
        <v>46009</v>
      </c>
      <c r="AK50" s="119" t="s">
        <v>5148</v>
      </c>
      <c r="AL50" s="451">
        <v>20.3</v>
      </c>
      <c r="AM50" s="123">
        <v>6.09</v>
      </c>
      <c r="AN50" s="123" t="s">
        <v>4272</v>
      </c>
      <c r="AO50" s="479">
        <v>45884</v>
      </c>
      <c r="AP50" s="123" t="s">
        <v>5149</v>
      </c>
      <c r="AQ50" s="123" t="s">
        <v>5150</v>
      </c>
      <c r="AR50" s="123" t="s">
        <v>4293</v>
      </c>
      <c r="AS50" s="451">
        <v>8559895203</v>
      </c>
      <c r="AT50" s="123"/>
      <c r="AU50" s="123" t="s">
        <v>4307</v>
      </c>
      <c r="AV50" s="123" t="s">
        <v>4276</v>
      </c>
      <c r="AW50" s="123" t="s">
        <v>4276</v>
      </c>
      <c r="AX50" s="123" t="s">
        <v>4272</v>
      </c>
      <c r="AY50" s="123" t="s">
        <v>4272</v>
      </c>
      <c r="AZ50" s="123" t="s">
        <v>4272</v>
      </c>
      <c r="BA50" s="123" t="s">
        <v>4277</v>
      </c>
      <c r="BB50" s="123">
        <v>5</v>
      </c>
      <c r="BC50" s="123">
        <v>0</v>
      </c>
      <c r="BD50" s="123" t="s">
        <v>4277</v>
      </c>
      <c r="BE50" s="123">
        <v>247.32</v>
      </c>
      <c r="BF50" s="123">
        <v>217.32</v>
      </c>
      <c r="BG50" s="358"/>
      <c r="BH50" s="358"/>
      <c r="BI50" s="358"/>
    </row>
    <row r="51" spans="1:61" ht="51.75">
      <c r="A51" s="355"/>
      <c r="B51" s="355"/>
      <c r="C51" s="356"/>
      <c r="D51" s="357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449" t="s">
        <v>5151</v>
      </c>
      <c r="Z51" s="789">
        <v>347</v>
      </c>
      <c r="AA51" s="448">
        <v>27.289773</v>
      </c>
      <c r="AB51" s="448">
        <v>72.940667000000005</v>
      </c>
      <c r="AC51" s="448"/>
      <c r="AD51" s="448"/>
      <c r="AE51" s="448"/>
      <c r="AF51" s="448"/>
      <c r="AG51" s="448"/>
      <c r="AH51" s="448" t="s">
        <v>4687</v>
      </c>
      <c r="AI51" s="448" t="s">
        <v>4007</v>
      </c>
      <c r="AJ51" s="450">
        <v>44975</v>
      </c>
      <c r="AK51" s="122" t="s">
        <v>5152</v>
      </c>
      <c r="AL51" s="789">
        <v>40.57</v>
      </c>
      <c r="AM51" s="448">
        <v>33.97</v>
      </c>
      <c r="AN51" s="448" t="s">
        <v>4272</v>
      </c>
      <c r="AO51" s="825"/>
      <c r="AP51" s="448"/>
      <c r="AQ51" s="448"/>
      <c r="AR51" s="448"/>
      <c r="AS51" s="789"/>
      <c r="AT51" s="448"/>
      <c r="AU51" s="448" t="s">
        <v>4307</v>
      </c>
      <c r="AV51" s="448" t="s">
        <v>4272</v>
      </c>
      <c r="AW51" s="448" t="s">
        <v>4276</v>
      </c>
      <c r="AX51" s="448" t="s">
        <v>4276</v>
      </c>
      <c r="AY51" s="448" t="s">
        <v>4276</v>
      </c>
      <c r="AZ51" s="448" t="s">
        <v>4276</v>
      </c>
      <c r="BA51" s="448" t="s">
        <v>4277</v>
      </c>
      <c r="BB51" s="448">
        <v>25</v>
      </c>
      <c r="BC51" s="448">
        <v>0</v>
      </c>
      <c r="BD51" s="448" t="s">
        <v>4277</v>
      </c>
      <c r="BE51" s="448"/>
      <c r="BF51" s="448"/>
      <c r="BG51" s="358"/>
      <c r="BH51" s="358"/>
      <c r="BI51" s="358"/>
    </row>
    <row r="52" spans="1:61" ht="51.75">
      <c r="A52" s="355" t="s">
        <v>23</v>
      </c>
      <c r="B52" s="355" t="s">
        <v>1933</v>
      </c>
      <c r="C52" s="356" t="s">
        <v>2023</v>
      </c>
      <c r="D52" s="357" t="s">
        <v>2023</v>
      </c>
      <c r="E52" s="355" t="s">
        <v>2024</v>
      </c>
      <c r="F52" s="355">
        <v>1245</v>
      </c>
      <c r="G52" s="355">
        <v>226</v>
      </c>
      <c r="H52" s="355">
        <v>1441</v>
      </c>
      <c r="I52" s="355">
        <v>740</v>
      </c>
      <c r="J52" s="355">
        <v>701</v>
      </c>
      <c r="K52" s="355">
        <v>152</v>
      </c>
      <c r="L52" s="355">
        <v>74</v>
      </c>
      <c r="M52" s="355">
        <v>78</v>
      </c>
      <c r="N52" s="355">
        <v>0</v>
      </c>
      <c r="O52" s="355">
        <v>0</v>
      </c>
      <c r="P52" s="355">
        <v>0</v>
      </c>
      <c r="Q52" s="355">
        <v>0</v>
      </c>
      <c r="R52" s="355">
        <v>7</v>
      </c>
      <c r="S52" s="355">
        <v>0</v>
      </c>
      <c r="T52" s="355">
        <v>0</v>
      </c>
      <c r="U52" s="355">
        <v>100</v>
      </c>
      <c r="V52" s="355">
        <f t="shared" si="0"/>
        <v>107</v>
      </c>
      <c r="W52" s="355">
        <v>80</v>
      </c>
      <c r="X52" s="355">
        <v>107</v>
      </c>
      <c r="Y52" s="433" t="s">
        <v>5173</v>
      </c>
      <c r="Z52" s="826">
        <v>11361337</v>
      </c>
      <c r="AA52" s="123">
        <v>27.185593999999998</v>
      </c>
      <c r="AB52" s="123">
        <v>72.727267999999995</v>
      </c>
      <c r="AC52" s="123">
        <v>7.16</v>
      </c>
      <c r="AD52" s="123">
        <v>0</v>
      </c>
      <c r="AE52" s="123">
        <v>7.16</v>
      </c>
      <c r="AF52" s="123"/>
      <c r="AG52" s="123"/>
      <c r="AH52" s="123" t="s">
        <v>4269</v>
      </c>
      <c r="AI52" s="123"/>
      <c r="AJ52" s="123"/>
      <c r="AK52" s="119" t="s">
        <v>5174</v>
      </c>
      <c r="AL52" s="451">
        <v>14.99</v>
      </c>
      <c r="AM52" s="123">
        <v>2.65</v>
      </c>
      <c r="AN52" s="123" t="s">
        <v>4272</v>
      </c>
      <c r="AO52" s="479">
        <v>45932</v>
      </c>
      <c r="AP52" s="123" t="s">
        <v>5175</v>
      </c>
      <c r="AQ52" s="123" t="s">
        <v>5176</v>
      </c>
      <c r="AR52" s="123" t="s">
        <v>4293</v>
      </c>
      <c r="AS52" s="451">
        <v>9982472334</v>
      </c>
      <c r="AT52" s="123"/>
      <c r="AU52" s="123" t="s">
        <v>4307</v>
      </c>
      <c r="AV52" s="123" t="s">
        <v>4276</v>
      </c>
      <c r="AW52" s="123" t="s">
        <v>4276</v>
      </c>
      <c r="AX52" s="123" t="s">
        <v>4272</v>
      </c>
      <c r="AY52" s="123" t="s">
        <v>4272</v>
      </c>
      <c r="AZ52" s="123" t="s">
        <v>4276</v>
      </c>
      <c r="BA52" s="123" t="s">
        <v>4277</v>
      </c>
      <c r="BB52" s="123">
        <v>2</v>
      </c>
      <c r="BC52" s="123">
        <v>0</v>
      </c>
      <c r="BD52" s="123" t="s">
        <v>4277</v>
      </c>
      <c r="BE52" s="123">
        <v>7.16</v>
      </c>
      <c r="BF52" s="123">
        <v>5.16</v>
      </c>
      <c r="BG52" s="358"/>
      <c r="BH52" s="358"/>
      <c r="BI52" s="358"/>
    </row>
    <row r="53" spans="1:61">
      <c r="A53" s="355" t="s">
        <v>23</v>
      </c>
      <c r="B53" s="355" t="s">
        <v>1933</v>
      </c>
      <c r="C53" s="356" t="s">
        <v>2023</v>
      </c>
      <c r="D53" s="355" t="s">
        <v>2025</v>
      </c>
      <c r="E53" s="355" t="s">
        <v>2026</v>
      </c>
      <c r="F53" s="355">
        <v>583.69000000000005</v>
      </c>
      <c r="G53" s="355">
        <v>125</v>
      </c>
      <c r="H53" s="355">
        <v>915</v>
      </c>
      <c r="I53" s="355">
        <v>485</v>
      </c>
      <c r="J53" s="355">
        <v>430</v>
      </c>
      <c r="K53" s="355">
        <v>119</v>
      </c>
      <c r="L53" s="355">
        <v>61</v>
      </c>
      <c r="M53" s="355">
        <v>58</v>
      </c>
      <c r="N53" s="355">
        <v>0</v>
      </c>
      <c r="O53" s="355">
        <v>0</v>
      </c>
      <c r="P53" s="355">
        <v>0</v>
      </c>
      <c r="Q53" s="355">
        <v>0</v>
      </c>
      <c r="R53" s="355">
        <v>2.12</v>
      </c>
      <c r="S53" s="355">
        <v>39.71</v>
      </c>
      <c r="T53" s="355">
        <v>0</v>
      </c>
      <c r="U53" s="355">
        <v>101.81</v>
      </c>
      <c r="V53" s="355">
        <f t="shared" si="0"/>
        <v>103.93</v>
      </c>
      <c r="W53" s="355">
        <v>27.72</v>
      </c>
      <c r="X53" s="355">
        <v>143.63999999999999</v>
      </c>
      <c r="Y53" s="374"/>
      <c r="Z53" s="451">
        <v>174</v>
      </c>
      <c r="AA53" s="123"/>
      <c r="AB53" s="123"/>
      <c r="AC53" s="123">
        <v>31.85</v>
      </c>
      <c r="AD53" s="123">
        <v>0</v>
      </c>
      <c r="AE53" s="123">
        <v>31.85</v>
      </c>
      <c r="AF53" s="123"/>
      <c r="AG53" s="123"/>
      <c r="AH53" s="123"/>
      <c r="AI53" s="123"/>
      <c r="AJ53" s="123"/>
      <c r="AK53" s="123"/>
      <c r="AL53" s="451"/>
      <c r="AM53" s="123"/>
      <c r="AN53" s="123" t="s">
        <v>4272</v>
      </c>
      <c r="AO53" s="479">
        <v>45932</v>
      </c>
      <c r="AP53" s="123" t="s">
        <v>4445</v>
      </c>
      <c r="AQ53" s="123" t="s">
        <v>5177</v>
      </c>
      <c r="AR53" s="123" t="s">
        <v>4274</v>
      </c>
      <c r="AS53" s="451">
        <v>9983572417</v>
      </c>
      <c r="AT53" s="123"/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 t="s">
        <v>4277</v>
      </c>
      <c r="BB53" s="123">
        <v>0</v>
      </c>
      <c r="BC53" s="123">
        <v>0</v>
      </c>
      <c r="BD53" s="123" t="s">
        <v>4277</v>
      </c>
      <c r="BE53" s="123">
        <v>31.85</v>
      </c>
      <c r="BF53" s="123">
        <v>31.85</v>
      </c>
      <c r="BG53" s="358"/>
      <c r="BH53" s="358"/>
      <c r="BI53" s="358"/>
    </row>
    <row r="54" spans="1:61" ht="47.25">
      <c r="A54" s="355" t="s">
        <v>23</v>
      </c>
      <c r="B54" s="355" t="s">
        <v>1933</v>
      </c>
      <c r="C54" s="356" t="s">
        <v>2027</v>
      </c>
      <c r="D54" s="357" t="s">
        <v>2028</v>
      </c>
      <c r="E54" s="355" t="s">
        <v>2029</v>
      </c>
      <c r="F54" s="355">
        <v>3325</v>
      </c>
      <c r="G54" s="355">
        <v>424</v>
      </c>
      <c r="H54" s="355">
        <v>2765</v>
      </c>
      <c r="I54" s="355">
        <v>1471</v>
      </c>
      <c r="J54" s="355">
        <v>1294</v>
      </c>
      <c r="K54" s="355">
        <v>781</v>
      </c>
      <c r="L54" s="355">
        <v>416</v>
      </c>
      <c r="M54" s="355">
        <v>365</v>
      </c>
      <c r="N54" s="355">
        <v>61</v>
      </c>
      <c r="O54" s="355">
        <v>27</v>
      </c>
      <c r="P54" s="355">
        <v>34</v>
      </c>
      <c r="Q54" s="355">
        <v>0</v>
      </c>
      <c r="R54" s="355">
        <v>48</v>
      </c>
      <c r="S54" s="355">
        <v>205</v>
      </c>
      <c r="T54" s="355">
        <v>0</v>
      </c>
      <c r="U54" s="355">
        <v>258</v>
      </c>
      <c r="V54" s="355">
        <f t="shared" si="0"/>
        <v>306</v>
      </c>
      <c r="W54" s="355">
        <v>240</v>
      </c>
      <c r="X54" s="355">
        <v>511</v>
      </c>
      <c r="Y54" s="631" t="s">
        <v>5083</v>
      </c>
      <c r="Z54" s="505" t="s">
        <v>5085</v>
      </c>
      <c r="AA54" s="128">
        <v>27.346250000000001</v>
      </c>
      <c r="AB54" s="128">
        <v>72.943224000000001</v>
      </c>
      <c r="AC54" s="128">
        <v>288.76</v>
      </c>
      <c r="AD54" s="128">
        <v>200.55</v>
      </c>
      <c r="AE54" s="128">
        <v>88.21</v>
      </c>
      <c r="AF54" s="128"/>
      <c r="AG54" s="128"/>
      <c r="AH54" s="128" t="s">
        <v>4270</v>
      </c>
      <c r="AI54" s="427" t="s">
        <v>4010</v>
      </c>
      <c r="AJ54" s="427"/>
      <c r="AK54" s="542" t="s">
        <v>5086</v>
      </c>
      <c r="AL54" s="505">
        <v>14.99</v>
      </c>
      <c r="AM54" s="128"/>
      <c r="AN54" s="190" t="s">
        <v>4272</v>
      </c>
      <c r="AO54" s="505" t="s">
        <v>5087</v>
      </c>
      <c r="AP54" s="128" t="s">
        <v>5084</v>
      </c>
      <c r="AQ54" s="128" t="s">
        <v>5088</v>
      </c>
      <c r="AR54" s="128" t="s">
        <v>4293</v>
      </c>
      <c r="AS54" s="505"/>
      <c r="AT54" s="128"/>
      <c r="AU54" s="128" t="s">
        <v>4275</v>
      </c>
      <c r="AV54" s="128" t="s">
        <v>4276</v>
      </c>
      <c r="AW54" s="128" t="s">
        <v>4276</v>
      </c>
      <c r="AX54" s="128" t="s">
        <v>4276</v>
      </c>
      <c r="AY54" s="128" t="s">
        <v>4272</v>
      </c>
      <c r="AZ54" s="128" t="s">
        <v>4276</v>
      </c>
      <c r="BA54" s="128" t="s">
        <v>4277</v>
      </c>
      <c r="BB54" s="128">
        <v>7</v>
      </c>
      <c r="BC54" s="128">
        <v>0</v>
      </c>
      <c r="BD54" s="128" t="s">
        <v>4277</v>
      </c>
      <c r="BE54" s="128">
        <v>288.76</v>
      </c>
      <c r="BF54" s="128">
        <v>229.76</v>
      </c>
      <c r="BG54" s="358"/>
      <c r="BH54" s="358"/>
      <c r="BI54" s="358"/>
    </row>
    <row r="55" spans="1:61" ht="47.25">
      <c r="A55" s="355"/>
      <c r="B55" s="355"/>
      <c r="C55" s="356"/>
      <c r="D55" s="357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632" t="s">
        <v>5089</v>
      </c>
      <c r="Z55" s="796">
        <v>478</v>
      </c>
      <c r="AA55" s="429">
        <v>27.345140000000001</v>
      </c>
      <c r="AB55" s="429">
        <v>72.943651000000003</v>
      </c>
      <c r="AC55" s="429"/>
      <c r="AD55" s="429"/>
      <c r="AE55" s="429"/>
      <c r="AF55" s="429"/>
      <c r="AG55" s="429"/>
      <c r="AH55" s="429" t="s">
        <v>4270</v>
      </c>
      <c r="AI55" s="431" t="s">
        <v>4010</v>
      </c>
      <c r="AJ55" s="431"/>
      <c r="AK55" s="431" t="s">
        <v>5090</v>
      </c>
      <c r="AL55" s="796">
        <v>14.99</v>
      </c>
      <c r="AM55" s="429"/>
      <c r="AN55" s="432"/>
      <c r="AO55" s="796"/>
      <c r="AP55" s="429"/>
      <c r="AQ55" s="429"/>
      <c r="AR55" s="429"/>
      <c r="AS55" s="796"/>
      <c r="AT55" s="429"/>
      <c r="AU55" s="429" t="s">
        <v>4275</v>
      </c>
      <c r="AV55" s="429" t="s">
        <v>4276</v>
      </c>
      <c r="AW55" s="429" t="s">
        <v>4276</v>
      </c>
      <c r="AX55" s="429" t="s">
        <v>4276</v>
      </c>
      <c r="AY55" s="429" t="s">
        <v>4272</v>
      </c>
      <c r="AZ55" s="429" t="s">
        <v>4276</v>
      </c>
      <c r="BA55" s="429" t="s">
        <v>4277</v>
      </c>
      <c r="BB55" s="429">
        <v>10</v>
      </c>
      <c r="BC55" s="429">
        <v>0</v>
      </c>
      <c r="BD55" s="429" t="s">
        <v>4277</v>
      </c>
      <c r="BE55" s="429"/>
      <c r="BF55" s="429"/>
      <c r="BG55" s="358"/>
      <c r="BH55" s="358"/>
      <c r="BI55" s="358"/>
    </row>
    <row r="56" spans="1:61" ht="31.5">
      <c r="A56" s="355"/>
      <c r="B56" s="355"/>
      <c r="C56" s="356"/>
      <c r="D56" s="357"/>
      <c r="E56" s="355"/>
      <c r="F56" s="355"/>
      <c r="G56" s="355"/>
      <c r="H56" s="355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632" t="s">
        <v>5091</v>
      </c>
      <c r="Z56" s="796">
        <v>98</v>
      </c>
      <c r="AA56" s="429">
        <v>27.346409999999999</v>
      </c>
      <c r="AB56" s="429">
        <v>72.943261000000007</v>
      </c>
      <c r="AC56" s="429"/>
      <c r="AD56" s="429"/>
      <c r="AE56" s="429"/>
      <c r="AF56" s="429"/>
      <c r="AG56" s="429"/>
      <c r="AH56" s="429" t="s">
        <v>4280</v>
      </c>
      <c r="AI56" s="429" t="s">
        <v>4010</v>
      </c>
      <c r="AJ56" s="429"/>
      <c r="AK56" s="431" t="s">
        <v>5092</v>
      </c>
      <c r="AL56" s="796">
        <v>37.159999999999997</v>
      </c>
      <c r="AM56" s="429"/>
      <c r="AN56" s="432"/>
      <c r="AO56" s="796"/>
      <c r="AP56" s="429"/>
      <c r="AQ56" s="429"/>
      <c r="AR56" s="429"/>
      <c r="AS56" s="796"/>
      <c r="AT56" s="429"/>
      <c r="AU56" s="429"/>
      <c r="AV56" s="429"/>
      <c r="AW56" s="429"/>
      <c r="AX56" s="429"/>
      <c r="AY56" s="429"/>
      <c r="AZ56" s="429"/>
      <c r="BA56" s="429" t="s">
        <v>4277</v>
      </c>
      <c r="BB56" s="429">
        <v>15</v>
      </c>
      <c r="BC56" s="429">
        <v>0</v>
      </c>
      <c r="BD56" s="429" t="s">
        <v>4277</v>
      </c>
      <c r="BE56" s="429"/>
      <c r="BF56" s="429"/>
      <c r="BG56" s="358"/>
      <c r="BH56" s="358"/>
      <c r="BI56" s="358"/>
    </row>
    <row r="57" spans="1:61" ht="31.5">
      <c r="A57" s="355"/>
      <c r="B57" s="355"/>
      <c r="C57" s="356"/>
      <c r="D57" s="357"/>
      <c r="E57" s="355"/>
      <c r="F57" s="355"/>
      <c r="G57" s="355"/>
      <c r="H57" s="355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632" t="s">
        <v>5093</v>
      </c>
      <c r="Z57" s="796">
        <v>238</v>
      </c>
      <c r="AA57" s="429">
        <v>27.357111</v>
      </c>
      <c r="AB57" s="429">
        <v>72.979147999999995</v>
      </c>
      <c r="AC57" s="429"/>
      <c r="AD57" s="429"/>
      <c r="AE57" s="429"/>
      <c r="AF57" s="429"/>
      <c r="AG57" s="429"/>
      <c r="AH57" s="429" t="s">
        <v>4280</v>
      </c>
      <c r="AI57" s="429" t="s">
        <v>4010</v>
      </c>
      <c r="AJ57" s="429"/>
      <c r="AK57" s="431" t="s">
        <v>5094</v>
      </c>
      <c r="AL57" s="796">
        <v>37.159999999999997</v>
      </c>
      <c r="AM57" s="429"/>
      <c r="AN57" s="432"/>
      <c r="AO57" s="796"/>
      <c r="AP57" s="429"/>
      <c r="AQ57" s="429"/>
      <c r="AR57" s="429"/>
      <c r="AS57" s="796"/>
      <c r="AT57" s="429"/>
      <c r="AU57" s="429"/>
      <c r="AV57" s="429"/>
      <c r="AW57" s="429"/>
      <c r="AX57" s="429"/>
      <c r="AY57" s="429"/>
      <c r="AZ57" s="429"/>
      <c r="BA57" s="429" t="s">
        <v>4277</v>
      </c>
      <c r="BB57" s="429">
        <v>15</v>
      </c>
      <c r="BC57" s="429">
        <v>0</v>
      </c>
      <c r="BD57" s="429" t="s">
        <v>4277</v>
      </c>
      <c r="BE57" s="429"/>
      <c r="BF57" s="429"/>
      <c r="BG57" s="358"/>
      <c r="BH57" s="358"/>
      <c r="BI57" s="358"/>
    </row>
    <row r="58" spans="1:61" ht="31.5">
      <c r="A58" s="355"/>
      <c r="B58" s="355"/>
      <c r="C58" s="356"/>
      <c r="D58" s="357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632" t="s">
        <v>5095</v>
      </c>
      <c r="Z58" s="805">
        <v>248</v>
      </c>
      <c r="AA58" s="429">
        <v>27.351914000000001</v>
      </c>
      <c r="AB58" s="429">
        <v>72.930766000000006</v>
      </c>
      <c r="AC58" s="429"/>
      <c r="AD58" s="429"/>
      <c r="AE58" s="429"/>
      <c r="AF58" s="429"/>
      <c r="AG58" s="429"/>
      <c r="AH58" s="429" t="s">
        <v>4280</v>
      </c>
      <c r="AI58" s="429" t="s">
        <v>4010</v>
      </c>
      <c r="AJ58" s="431"/>
      <c r="AK58" s="431" t="s">
        <v>5096</v>
      </c>
      <c r="AL58" s="796">
        <v>37.159999999999997</v>
      </c>
      <c r="AM58" s="429"/>
      <c r="AN58" s="432"/>
      <c r="AO58" s="796"/>
      <c r="AP58" s="429"/>
      <c r="AQ58" s="429"/>
      <c r="AR58" s="429"/>
      <c r="AS58" s="796"/>
      <c r="AT58" s="429"/>
      <c r="AU58" s="429"/>
      <c r="AV58" s="429"/>
      <c r="AW58" s="429"/>
      <c r="AX58" s="429"/>
      <c r="AY58" s="429"/>
      <c r="AZ58" s="429"/>
      <c r="BA58" s="429" t="s">
        <v>4277</v>
      </c>
      <c r="BB58" s="429">
        <v>12</v>
      </c>
      <c r="BC58" s="429">
        <v>0</v>
      </c>
      <c r="BD58" s="429" t="s">
        <v>4277</v>
      </c>
      <c r="BE58" s="429"/>
      <c r="BF58" s="429"/>
      <c r="BG58" s="358"/>
      <c r="BH58" s="358"/>
      <c r="BI58" s="358"/>
    </row>
    <row r="59" spans="1:61">
      <c r="A59" s="355" t="s">
        <v>23</v>
      </c>
      <c r="B59" s="355" t="s">
        <v>1933</v>
      </c>
      <c r="C59" s="356" t="s">
        <v>2027</v>
      </c>
      <c r="D59" s="355" t="s">
        <v>2030</v>
      </c>
      <c r="E59" s="355" t="s">
        <v>2031</v>
      </c>
      <c r="F59" s="355">
        <v>1360</v>
      </c>
      <c r="G59" s="355">
        <v>155</v>
      </c>
      <c r="H59" s="355">
        <v>1082</v>
      </c>
      <c r="I59" s="355">
        <v>580</v>
      </c>
      <c r="J59" s="355">
        <v>502</v>
      </c>
      <c r="K59" s="355">
        <v>120</v>
      </c>
      <c r="L59" s="355">
        <v>70</v>
      </c>
      <c r="M59" s="355">
        <v>50</v>
      </c>
      <c r="N59" s="355">
        <v>3</v>
      </c>
      <c r="O59" s="355">
        <v>2</v>
      </c>
      <c r="P59" s="355">
        <v>1</v>
      </c>
      <c r="Q59" s="355">
        <v>0</v>
      </c>
      <c r="R59" s="355">
        <v>0</v>
      </c>
      <c r="S59" s="355">
        <v>0</v>
      </c>
      <c r="T59" s="355">
        <v>0</v>
      </c>
      <c r="U59" s="355">
        <v>107</v>
      </c>
      <c r="V59" s="355">
        <f t="shared" si="0"/>
        <v>107</v>
      </c>
      <c r="W59" s="355">
        <v>110</v>
      </c>
      <c r="X59" s="355">
        <v>107</v>
      </c>
      <c r="Y59" s="358"/>
      <c r="Z59" s="447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447"/>
      <c r="AM59" s="358"/>
      <c r="AN59" s="358"/>
      <c r="AO59" s="447"/>
      <c r="AP59" s="358"/>
      <c r="AQ59" s="358"/>
      <c r="AR59" s="358"/>
      <c r="AS59" s="447"/>
      <c r="AT59" s="358"/>
      <c r="AU59" s="358"/>
      <c r="AV59" s="358"/>
      <c r="AW59" s="358"/>
      <c r="AX59" s="358"/>
      <c r="AY59" s="358"/>
      <c r="AZ59" s="358"/>
      <c r="BA59" s="358"/>
      <c r="BB59" s="358"/>
      <c r="BC59" s="358"/>
      <c r="BD59" s="358"/>
      <c r="BE59" s="358"/>
      <c r="BF59" s="358"/>
      <c r="BG59" s="358"/>
      <c r="BH59" s="358"/>
      <c r="BI59" s="358"/>
    </row>
    <row r="60" spans="1:61" ht="51.75">
      <c r="A60" s="355" t="s">
        <v>23</v>
      </c>
      <c r="B60" s="355" t="s">
        <v>1933</v>
      </c>
      <c r="C60" s="356" t="s">
        <v>2032</v>
      </c>
      <c r="D60" s="357" t="s">
        <v>2032</v>
      </c>
      <c r="E60" s="355" t="s">
        <v>2033</v>
      </c>
      <c r="F60" s="355">
        <v>1364</v>
      </c>
      <c r="G60" s="355">
        <v>216</v>
      </c>
      <c r="H60" s="355">
        <v>1195</v>
      </c>
      <c r="I60" s="355">
        <v>626</v>
      </c>
      <c r="J60" s="355">
        <v>569</v>
      </c>
      <c r="K60" s="355">
        <v>78</v>
      </c>
      <c r="L60" s="355">
        <v>38</v>
      </c>
      <c r="M60" s="355">
        <v>40</v>
      </c>
      <c r="N60" s="355">
        <v>4</v>
      </c>
      <c r="O60" s="355">
        <v>0</v>
      </c>
      <c r="P60" s="355">
        <v>4</v>
      </c>
      <c r="Q60" s="355">
        <v>0</v>
      </c>
      <c r="R60" s="355">
        <v>27</v>
      </c>
      <c r="S60" s="355">
        <v>6</v>
      </c>
      <c r="T60" s="355">
        <v>0</v>
      </c>
      <c r="U60" s="355">
        <v>0</v>
      </c>
      <c r="V60" s="355">
        <f t="shared" si="0"/>
        <v>27</v>
      </c>
      <c r="W60" s="355">
        <v>519</v>
      </c>
      <c r="X60" s="355">
        <v>33</v>
      </c>
      <c r="Y60" s="433" t="s">
        <v>5222</v>
      </c>
      <c r="Z60" s="451" t="s">
        <v>5224</v>
      </c>
      <c r="AA60" s="123">
        <v>27.365562000000001</v>
      </c>
      <c r="AB60" s="123">
        <v>72.796256999999997</v>
      </c>
      <c r="AC60" s="123">
        <v>10.07</v>
      </c>
      <c r="AD60" s="123">
        <v>9.42</v>
      </c>
      <c r="AE60" s="123">
        <v>0.65</v>
      </c>
      <c r="AF60" s="123"/>
      <c r="AG60" s="123"/>
      <c r="AH60" s="123" t="s">
        <v>4269</v>
      </c>
      <c r="AI60" s="123"/>
      <c r="AJ60" s="123"/>
      <c r="AK60" s="119" t="s">
        <v>5225</v>
      </c>
      <c r="AL60" s="451">
        <v>14.97</v>
      </c>
      <c r="AM60" s="123"/>
      <c r="AN60" s="123" t="s">
        <v>4272</v>
      </c>
      <c r="AO60" s="479">
        <v>45932</v>
      </c>
      <c r="AP60" s="123" t="s">
        <v>5223</v>
      </c>
      <c r="AQ60" s="123" t="s">
        <v>5226</v>
      </c>
      <c r="AR60" s="123" t="s">
        <v>4274</v>
      </c>
      <c r="AS60" s="451">
        <v>9828413883</v>
      </c>
      <c r="AT60" s="123"/>
      <c r="AU60" s="123" t="s">
        <v>4307</v>
      </c>
      <c r="AV60" s="123" t="s">
        <v>4276</v>
      </c>
      <c r="AW60" s="123" t="s">
        <v>4276</v>
      </c>
      <c r="AX60" s="123" t="s">
        <v>4272</v>
      </c>
      <c r="AY60" s="123" t="s">
        <v>4272</v>
      </c>
      <c r="AZ60" s="123" t="s">
        <v>4272</v>
      </c>
      <c r="BA60" s="123" t="s">
        <v>4277</v>
      </c>
      <c r="BB60" s="123">
        <v>2</v>
      </c>
      <c r="BC60" s="123">
        <v>0</v>
      </c>
      <c r="BD60" s="123" t="s">
        <v>4277</v>
      </c>
      <c r="BE60" s="123">
        <v>10.07</v>
      </c>
      <c r="BF60" s="123">
        <v>8.07</v>
      </c>
      <c r="BG60" s="358"/>
      <c r="BH60" s="358"/>
      <c r="BI60" s="358"/>
    </row>
    <row r="61" spans="1:61">
      <c r="A61" s="355" t="s">
        <v>23</v>
      </c>
      <c r="B61" s="355" t="s">
        <v>1933</v>
      </c>
      <c r="C61" s="356" t="s">
        <v>2032</v>
      </c>
      <c r="D61" s="355" t="s">
        <v>2034</v>
      </c>
      <c r="E61" s="355" t="s">
        <v>2035</v>
      </c>
      <c r="F61" s="355">
        <v>1243</v>
      </c>
      <c r="G61" s="355">
        <v>89</v>
      </c>
      <c r="H61" s="355">
        <v>582</v>
      </c>
      <c r="I61" s="355">
        <v>310</v>
      </c>
      <c r="J61" s="355">
        <v>272</v>
      </c>
      <c r="K61" s="355">
        <v>52</v>
      </c>
      <c r="L61" s="355">
        <v>27</v>
      </c>
      <c r="M61" s="355">
        <v>25</v>
      </c>
      <c r="N61" s="355">
        <v>92</v>
      </c>
      <c r="O61" s="355">
        <v>48</v>
      </c>
      <c r="P61" s="355">
        <v>44</v>
      </c>
      <c r="Q61" s="355">
        <v>0</v>
      </c>
      <c r="R61" s="355">
        <v>12</v>
      </c>
      <c r="S61" s="355">
        <v>246</v>
      </c>
      <c r="T61" s="355">
        <v>0</v>
      </c>
      <c r="U61" s="355">
        <v>0</v>
      </c>
      <c r="V61" s="355">
        <f t="shared" si="0"/>
        <v>12</v>
      </c>
      <c r="W61" s="355">
        <v>448</v>
      </c>
      <c r="X61" s="355">
        <v>258</v>
      </c>
      <c r="Y61" s="374"/>
      <c r="Z61" s="451" t="s">
        <v>5227</v>
      </c>
      <c r="AA61" s="123"/>
      <c r="AB61" s="123"/>
      <c r="AC61" s="123">
        <v>46.15</v>
      </c>
      <c r="AD61" s="123">
        <v>34.18</v>
      </c>
      <c r="AE61" s="123">
        <v>11.97</v>
      </c>
      <c r="AF61" s="123"/>
      <c r="AG61" s="123"/>
      <c r="AH61" s="123"/>
      <c r="AI61" s="123"/>
      <c r="AJ61" s="123"/>
      <c r="AK61" s="123"/>
      <c r="AL61" s="451"/>
      <c r="AM61" s="123"/>
      <c r="AN61" s="123" t="s">
        <v>4272</v>
      </c>
      <c r="AO61" s="479">
        <v>45932</v>
      </c>
      <c r="AP61" s="123" t="s">
        <v>5228</v>
      </c>
      <c r="AQ61" s="123" t="s">
        <v>5229</v>
      </c>
      <c r="AR61" s="123" t="s">
        <v>4293</v>
      </c>
      <c r="AS61" s="451">
        <v>9772879039</v>
      </c>
      <c r="AT61" s="123"/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 t="s">
        <v>4277</v>
      </c>
      <c r="BB61" s="123">
        <v>0</v>
      </c>
      <c r="BC61" s="123">
        <v>0</v>
      </c>
      <c r="BD61" s="123" t="s">
        <v>4277</v>
      </c>
      <c r="BE61" s="123">
        <v>46.15</v>
      </c>
      <c r="BF61" s="123">
        <v>46.15</v>
      </c>
      <c r="BG61" s="358"/>
      <c r="BH61" s="358"/>
      <c r="BI61" s="358"/>
    </row>
    <row r="62" spans="1:61">
      <c r="A62" s="355" t="s">
        <v>23</v>
      </c>
      <c r="B62" s="355" t="s">
        <v>1933</v>
      </c>
      <c r="C62" s="356" t="s">
        <v>2032</v>
      </c>
      <c r="D62" s="355" t="s">
        <v>1806</v>
      </c>
      <c r="E62" s="355" t="s">
        <v>2036</v>
      </c>
      <c r="F62" s="355">
        <v>1643</v>
      </c>
      <c r="G62" s="355">
        <v>208</v>
      </c>
      <c r="H62" s="355">
        <v>1353</v>
      </c>
      <c r="I62" s="355">
        <v>718</v>
      </c>
      <c r="J62" s="355">
        <v>635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11</v>
      </c>
      <c r="S62" s="355">
        <v>0</v>
      </c>
      <c r="T62" s="355">
        <v>0</v>
      </c>
      <c r="U62" s="355">
        <v>0</v>
      </c>
      <c r="V62" s="355">
        <f t="shared" si="0"/>
        <v>11</v>
      </c>
      <c r="W62" s="355">
        <v>740</v>
      </c>
      <c r="X62" s="355">
        <v>11</v>
      </c>
      <c r="Y62" s="374"/>
      <c r="Z62" s="451">
        <v>0</v>
      </c>
      <c r="AA62" s="123"/>
      <c r="AB62" s="123"/>
      <c r="AC62" s="123">
        <v>0</v>
      </c>
      <c r="AD62" s="123">
        <v>0</v>
      </c>
      <c r="AE62" s="123">
        <v>0</v>
      </c>
      <c r="AF62" s="123"/>
      <c r="AG62" s="123"/>
      <c r="AH62" s="123"/>
      <c r="AI62" s="123"/>
      <c r="AJ62" s="123"/>
      <c r="AK62" s="123"/>
      <c r="AL62" s="451"/>
      <c r="AM62" s="123"/>
      <c r="AN62" s="123" t="s">
        <v>4272</v>
      </c>
      <c r="AO62" s="479">
        <v>45932</v>
      </c>
      <c r="AP62" s="123" t="s">
        <v>5230</v>
      </c>
      <c r="AQ62" s="123" t="s">
        <v>5231</v>
      </c>
      <c r="AR62" s="123" t="s">
        <v>4274</v>
      </c>
      <c r="AS62" s="451">
        <v>7665842641</v>
      </c>
      <c r="AT62" s="123"/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 t="s">
        <v>4277</v>
      </c>
      <c r="BB62" s="123">
        <v>0</v>
      </c>
      <c r="BC62" s="123">
        <v>0</v>
      </c>
      <c r="BD62" s="123" t="s">
        <v>4277</v>
      </c>
      <c r="BE62" s="123">
        <v>0</v>
      </c>
      <c r="BF62" s="123">
        <v>0</v>
      </c>
      <c r="BG62" s="358"/>
      <c r="BH62" s="358"/>
      <c r="BI62" s="358"/>
    </row>
    <row r="63" spans="1:61" ht="69">
      <c r="A63" s="355" t="s">
        <v>23</v>
      </c>
      <c r="B63" s="355" t="s">
        <v>1933</v>
      </c>
      <c r="C63" s="356" t="s">
        <v>2037</v>
      </c>
      <c r="D63" s="357" t="s">
        <v>2038</v>
      </c>
      <c r="E63" s="355" t="s">
        <v>2039</v>
      </c>
      <c r="F63" s="355">
        <v>5779</v>
      </c>
      <c r="G63" s="355">
        <v>322</v>
      </c>
      <c r="H63" s="355">
        <v>1925</v>
      </c>
      <c r="I63" s="355">
        <v>1040</v>
      </c>
      <c r="J63" s="355">
        <v>885</v>
      </c>
      <c r="K63" s="355">
        <v>474</v>
      </c>
      <c r="L63" s="355">
        <v>250</v>
      </c>
      <c r="M63" s="355">
        <v>224</v>
      </c>
      <c r="N63" s="355">
        <v>9</v>
      </c>
      <c r="O63" s="355">
        <v>4</v>
      </c>
      <c r="P63" s="355">
        <v>5</v>
      </c>
      <c r="Q63" s="355">
        <v>0</v>
      </c>
      <c r="R63" s="355">
        <v>415</v>
      </c>
      <c r="S63" s="355">
        <v>56</v>
      </c>
      <c r="T63" s="355">
        <v>0</v>
      </c>
      <c r="U63" s="355">
        <v>601</v>
      </c>
      <c r="V63" s="355">
        <f t="shared" si="0"/>
        <v>1016</v>
      </c>
      <c r="W63" s="355">
        <v>402</v>
      </c>
      <c r="X63" s="355">
        <v>1072</v>
      </c>
      <c r="Y63" s="433" t="s">
        <v>5153</v>
      </c>
      <c r="Z63" s="451" t="s">
        <v>5155</v>
      </c>
      <c r="AA63" s="123"/>
      <c r="AB63" s="123"/>
      <c r="AC63" s="123">
        <v>454.37</v>
      </c>
      <c r="AD63" s="123">
        <v>369.31099999999998</v>
      </c>
      <c r="AE63" s="123">
        <v>85.06</v>
      </c>
      <c r="AF63" s="123"/>
      <c r="AG63" s="123"/>
      <c r="AH63" s="123" t="s">
        <v>4269</v>
      </c>
      <c r="AI63" s="123"/>
      <c r="AJ63" s="123"/>
      <c r="AK63" s="119" t="s">
        <v>5156</v>
      </c>
      <c r="AL63" s="451">
        <v>10.06</v>
      </c>
      <c r="AM63" s="123">
        <v>2.14</v>
      </c>
      <c r="AN63" s="123" t="s">
        <v>4272</v>
      </c>
      <c r="AO63" s="479">
        <v>45932</v>
      </c>
      <c r="AP63" s="123" t="s">
        <v>5154</v>
      </c>
      <c r="AQ63" s="123" t="s">
        <v>5157</v>
      </c>
      <c r="AR63" s="123" t="s">
        <v>4274</v>
      </c>
      <c r="AS63" s="451">
        <v>7229889720</v>
      </c>
      <c r="AT63" s="123"/>
      <c r="AU63" s="123" t="s">
        <v>4307</v>
      </c>
      <c r="AV63" s="123" t="s">
        <v>4276</v>
      </c>
      <c r="AW63" s="123" t="s">
        <v>4276</v>
      </c>
      <c r="AX63" s="123" t="s">
        <v>4272</v>
      </c>
      <c r="AY63" s="123" t="s">
        <v>4272</v>
      </c>
      <c r="AZ63" s="123" t="s">
        <v>4272</v>
      </c>
      <c r="BA63" s="123" t="s">
        <v>4277</v>
      </c>
      <c r="BB63" s="123">
        <v>5</v>
      </c>
      <c r="BC63" s="123">
        <v>0</v>
      </c>
      <c r="BD63" s="123" t="s">
        <v>4277</v>
      </c>
      <c r="BE63" s="123">
        <v>454.37</v>
      </c>
      <c r="BF63" s="123">
        <v>449.37</v>
      </c>
      <c r="BG63" s="358"/>
      <c r="BH63" s="358"/>
      <c r="BI63" s="358"/>
    </row>
    <row r="64" spans="1:61">
      <c r="A64" s="355" t="s">
        <v>23</v>
      </c>
      <c r="B64" s="355" t="s">
        <v>1933</v>
      </c>
      <c r="C64" s="356" t="s">
        <v>2040</v>
      </c>
      <c r="D64" s="357" t="s">
        <v>2040</v>
      </c>
      <c r="E64" s="355" t="s">
        <v>2041</v>
      </c>
      <c r="F64" s="355">
        <v>1556</v>
      </c>
      <c r="G64" s="355">
        <v>343</v>
      </c>
      <c r="H64" s="355">
        <v>2253</v>
      </c>
      <c r="I64" s="355">
        <v>1199</v>
      </c>
      <c r="J64" s="355">
        <v>1054</v>
      </c>
      <c r="K64" s="355">
        <v>67</v>
      </c>
      <c r="L64" s="355">
        <v>30</v>
      </c>
      <c r="M64" s="355">
        <v>37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0</v>
      </c>
      <c r="T64" s="355">
        <v>0</v>
      </c>
      <c r="U64" s="355">
        <v>0</v>
      </c>
      <c r="V64" s="355">
        <f t="shared" si="0"/>
        <v>0</v>
      </c>
      <c r="W64" s="355">
        <v>0</v>
      </c>
      <c r="X64" s="355">
        <v>0</v>
      </c>
      <c r="Y64" s="411"/>
      <c r="Z64" s="447">
        <v>0</v>
      </c>
      <c r="AA64" s="124">
        <v>0</v>
      </c>
      <c r="AB64" s="124">
        <v>0</v>
      </c>
      <c r="AC64" s="124">
        <v>0</v>
      </c>
      <c r="AD64" s="124">
        <v>0</v>
      </c>
      <c r="AE64" s="124">
        <v>0</v>
      </c>
      <c r="AF64" s="124">
        <v>0</v>
      </c>
      <c r="AG64" s="124">
        <v>0</v>
      </c>
      <c r="AH64" s="124">
        <v>0</v>
      </c>
      <c r="AI64" s="124">
        <v>0</v>
      </c>
      <c r="AJ64" s="124">
        <v>0</v>
      </c>
      <c r="AK64" s="124">
        <v>0</v>
      </c>
      <c r="AL64" s="447">
        <v>0</v>
      </c>
      <c r="AM64" s="124">
        <v>0</v>
      </c>
      <c r="AN64" s="124" t="s">
        <v>4272</v>
      </c>
      <c r="AO64" s="447" t="s">
        <v>4694</v>
      </c>
      <c r="AP64" s="124" t="s">
        <v>5123</v>
      </c>
      <c r="AQ64" s="124" t="s">
        <v>5124</v>
      </c>
      <c r="AR64" s="124" t="s">
        <v>4274</v>
      </c>
      <c r="AS64" s="447">
        <v>9783583563</v>
      </c>
      <c r="AT64" s="124"/>
      <c r="AU64" s="124">
        <v>0</v>
      </c>
      <c r="AV64" s="124">
        <v>0</v>
      </c>
      <c r="AW64" s="124">
        <v>0</v>
      </c>
      <c r="AX64" s="124">
        <v>0</v>
      </c>
      <c r="AY64" s="124">
        <v>0</v>
      </c>
      <c r="AZ64" s="124">
        <v>0</v>
      </c>
      <c r="BA64" s="124" t="s">
        <v>4277</v>
      </c>
      <c r="BB64" s="124">
        <v>0</v>
      </c>
      <c r="BC64" s="130">
        <v>0</v>
      </c>
      <c r="BD64" s="124" t="s">
        <v>4277</v>
      </c>
      <c r="BE64" s="124">
        <v>0</v>
      </c>
      <c r="BF64" s="124">
        <v>0</v>
      </c>
      <c r="BG64" s="358"/>
      <c r="BH64" s="358"/>
      <c r="BI64" s="358"/>
    </row>
    <row r="65" spans="1:61" ht="34.5">
      <c r="A65" s="355" t="s">
        <v>23</v>
      </c>
      <c r="B65" s="355" t="s">
        <v>1933</v>
      </c>
      <c r="C65" s="356" t="s">
        <v>2042</v>
      </c>
      <c r="D65" s="357" t="s">
        <v>2042</v>
      </c>
      <c r="E65" s="355" t="s">
        <v>2043</v>
      </c>
      <c r="F65" s="355">
        <v>1550</v>
      </c>
      <c r="G65" s="355">
        <v>410</v>
      </c>
      <c r="H65" s="355">
        <v>2356</v>
      </c>
      <c r="I65" s="355">
        <v>1219</v>
      </c>
      <c r="J65" s="355">
        <v>1137</v>
      </c>
      <c r="K65" s="355">
        <v>267</v>
      </c>
      <c r="L65" s="355">
        <v>149</v>
      </c>
      <c r="M65" s="355">
        <v>118</v>
      </c>
      <c r="N65" s="355">
        <v>62</v>
      </c>
      <c r="O65" s="355">
        <v>29</v>
      </c>
      <c r="P65" s="355">
        <v>33</v>
      </c>
      <c r="Q65" s="355">
        <v>0</v>
      </c>
      <c r="R65" s="355">
        <v>15</v>
      </c>
      <c r="S65" s="355">
        <v>80.900000000000006</v>
      </c>
      <c r="T65" s="355">
        <v>0</v>
      </c>
      <c r="U65" s="355">
        <v>212.1</v>
      </c>
      <c r="V65" s="355">
        <f t="shared" si="0"/>
        <v>227.1</v>
      </c>
      <c r="W65" s="355">
        <v>123.8</v>
      </c>
      <c r="X65" s="355">
        <v>308</v>
      </c>
      <c r="Y65" s="125" t="s">
        <v>5238</v>
      </c>
      <c r="Z65" s="451">
        <v>596</v>
      </c>
      <c r="AA65" s="123">
        <v>27.227273</v>
      </c>
      <c r="AB65" s="123">
        <v>72.813495000000003</v>
      </c>
      <c r="AC65" s="123">
        <v>80.930000000000007</v>
      </c>
      <c r="AD65" s="123">
        <v>80.930000000000007</v>
      </c>
      <c r="AE65" s="123">
        <v>0</v>
      </c>
      <c r="AF65" s="123"/>
      <c r="AG65" s="123"/>
      <c r="AH65" s="123" t="s">
        <v>4687</v>
      </c>
      <c r="AI65" s="123" t="s">
        <v>4270</v>
      </c>
      <c r="AJ65" s="434">
        <v>45958</v>
      </c>
      <c r="AK65" s="119" t="s">
        <v>5240</v>
      </c>
      <c r="AL65" s="451">
        <v>14.99</v>
      </c>
      <c r="AM65" s="123">
        <v>12.55</v>
      </c>
      <c r="AN65" s="123" t="s">
        <v>4272</v>
      </c>
      <c r="AO65" s="479">
        <v>45932</v>
      </c>
      <c r="AP65" s="123" t="s">
        <v>5239</v>
      </c>
      <c r="AQ65" s="123" t="s">
        <v>5241</v>
      </c>
      <c r="AR65" s="123" t="s">
        <v>4293</v>
      </c>
      <c r="AS65" s="451">
        <v>9983923986</v>
      </c>
      <c r="AT65" s="123"/>
      <c r="AU65" s="123" t="s">
        <v>4307</v>
      </c>
      <c r="AV65" s="123" t="s">
        <v>4276</v>
      </c>
      <c r="AW65" s="123" t="s">
        <v>4276</v>
      </c>
      <c r="AX65" s="123" t="s">
        <v>4272</v>
      </c>
      <c r="AY65" s="123" t="s">
        <v>4272</v>
      </c>
      <c r="AZ65" s="123" t="s">
        <v>4276</v>
      </c>
      <c r="BA65" s="123" t="s">
        <v>4277</v>
      </c>
      <c r="BB65" s="123">
        <v>15</v>
      </c>
      <c r="BC65" s="123">
        <v>0</v>
      </c>
      <c r="BD65" s="123" t="s">
        <v>4277</v>
      </c>
      <c r="BE65" s="123">
        <v>80.930000000000007</v>
      </c>
      <c r="BF65" s="123">
        <v>50.93</v>
      </c>
      <c r="BG65" s="358"/>
      <c r="BH65" s="358"/>
      <c r="BI65" s="358"/>
    </row>
    <row r="66" spans="1:61" ht="34.5">
      <c r="A66" s="355"/>
      <c r="B66" s="355"/>
      <c r="C66" s="356"/>
      <c r="D66" s="357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449" t="s">
        <v>5242</v>
      </c>
      <c r="Z66" s="789">
        <v>267</v>
      </c>
      <c r="AA66" s="448">
        <v>27.21828</v>
      </c>
      <c r="AB66" s="448">
        <v>72.803368000000006</v>
      </c>
      <c r="AC66" s="448"/>
      <c r="AD66" s="448"/>
      <c r="AE66" s="448"/>
      <c r="AF66" s="448"/>
      <c r="AG66" s="448"/>
      <c r="AH66" s="448" t="s">
        <v>4687</v>
      </c>
      <c r="AI66" s="448" t="s">
        <v>4270</v>
      </c>
      <c r="AJ66" s="450"/>
      <c r="AK66" s="126" t="s">
        <v>5243</v>
      </c>
      <c r="AL66" s="789">
        <v>14.99</v>
      </c>
      <c r="AM66" s="448">
        <v>11.87</v>
      </c>
      <c r="AN66" s="448"/>
      <c r="AO66" s="825"/>
      <c r="AP66" s="448"/>
      <c r="AQ66" s="448"/>
      <c r="AR66" s="448"/>
      <c r="AS66" s="789"/>
      <c r="AT66" s="448"/>
      <c r="AU66" s="448" t="s">
        <v>4307</v>
      </c>
      <c r="AV66" s="448" t="s">
        <v>4276</v>
      </c>
      <c r="AW66" s="448" t="s">
        <v>4276</v>
      </c>
      <c r="AX66" s="448" t="s">
        <v>4272</v>
      </c>
      <c r="AY66" s="448" t="s">
        <v>4272</v>
      </c>
      <c r="AZ66" s="448" t="s">
        <v>4276</v>
      </c>
      <c r="BA66" s="448" t="s">
        <v>4277</v>
      </c>
      <c r="BB66" s="448">
        <v>15</v>
      </c>
      <c r="BC66" s="448">
        <v>0</v>
      </c>
      <c r="BD66" s="448" t="s">
        <v>4277</v>
      </c>
      <c r="BE66" s="448"/>
      <c r="BF66" s="448"/>
      <c r="BG66" s="358"/>
      <c r="BH66" s="358"/>
      <c r="BI66" s="358"/>
    </row>
    <row r="67" spans="1:61">
      <c r="A67" s="355" t="s">
        <v>23</v>
      </c>
      <c r="B67" s="355" t="s">
        <v>1933</v>
      </c>
      <c r="C67" s="356" t="s">
        <v>2044</v>
      </c>
      <c r="D67" s="357" t="s">
        <v>2044</v>
      </c>
      <c r="E67" s="355" t="s">
        <v>2045</v>
      </c>
      <c r="F67" s="355">
        <v>1235.31</v>
      </c>
      <c r="G67" s="355">
        <v>139</v>
      </c>
      <c r="H67" s="355">
        <v>1137</v>
      </c>
      <c r="I67" s="355">
        <v>574</v>
      </c>
      <c r="J67" s="355">
        <v>563</v>
      </c>
      <c r="K67" s="355">
        <v>0</v>
      </c>
      <c r="L67" s="355">
        <v>0</v>
      </c>
      <c r="M67" s="355">
        <v>0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14.65</v>
      </c>
      <c r="T67" s="355">
        <v>0</v>
      </c>
      <c r="U67" s="355">
        <v>0</v>
      </c>
      <c r="V67" s="355">
        <f t="shared" si="0"/>
        <v>0</v>
      </c>
      <c r="W67" s="355">
        <v>463.89</v>
      </c>
      <c r="X67" s="355">
        <v>14.65</v>
      </c>
      <c r="Y67" s="374"/>
      <c r="Z67" s="826">
        <v>289292542</v>
      </c>
      <c r="AA67" s="123"/>
      <c r="AB67" s="123"/>
      <c r="AC67" s="123">
        <v>13.77</v>
      </c>
      <c r="AD67" s="123">
        <v>0</v>
      </c>
      <c r="AE67" s="123">
        <v>13.77</v>
      </c>
      <c r="AF67" s="123"/>
      <c r="AG67" s="123"/>
      <c r="AH67" s="123"/>
      <c r="AI67" s="123"/>
      <c r="AJ67" s="123"/>
      <c r="AK67" s="123"/>
      <c r="AL67" s="451"/>
      <c r="AM67" s="123"/>
      <c r="AN67" s="123" t="s">
        <v>4272</v>
      </c>
      <c r="AO67" s="479">
        <v>45932</v>
      </c>
      <c r="AP67" s="123" t="s">
        <v>5251</v>
      </c>
      <c r="AQ67" s="123" t="s">
        <v>4499</v>
      </c>
      <c r="AR67" s="123" t="s">
        <v>4274</v>
      </c>
      <c r="AS67" s="451">
        <v>9460103338</v>
      </c>
      <c r="AT67" s="123"/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 t="s">
        <v>4277</v>
      </c>
      <c r="BB67" s="123">
        <v>0</v>
      </c>
      <c r="BC67" s="123"/>
      <c r="BD67" s="123" t="s">
        <v>4277</v>
      </c>
      <c r="BE67" s="123">
        <v>13.77</v>
      </c>
      <c r="BF67" s="123">
        <v>13.77</v>
      </c>
      <c r="BG67" s="358"/>
      <c r="BH67" s="358"/>
      <c r="BI67" s="358"/>
    </row>
    <row r="68" spans="1:61">
      <c r="A68" s="355" t="s">
        <v>23</v>
      </c>
      <c r="B68" s="355" t="s">
        <v>1933</v>
      </c>
      <c r="C68" s="356" t="s">
        <v>2044</v>
      </c>
      <c r="D68" s="355" t="s">
        <v>2046</v>
      </c>
      <c r="E68" s="355" t="s">
        <v>2047</v>
      </c>
      <c r="F68" s="355">
        <v>745</v>
      </c>
      <c r="G68" s="355">
        <v>66</v>
      </c>
      <c r="H68" s="355">
        <v>420</v>
      </c>
      <c r="I68" s="355">
        <v>229</v>
      </c>
      <c r="J68" s="355">
        <v>191</v>
      </c>
      <c r="K68" s="355">
        <v>0</v>
      </c>
      <c r="L68" s="355">
        <v>0</v>
      </c>
      <c r="M68" s="355">
        <v>0</v>
      </c>
      <c r="N68" s="355">
        <v>0</v>
      </c>
      <c r="O68" s="355">
        <v>0</v>
      </c>
      <c r="P68" s="355">
        <v>0</v>
      </c>
      <c r="Q68" s="355">
        <v>0</v>
      </c>
      <c r="R68" s="355">
        <v>0</v>
      </c>
      <c r="S68" s="355">
        <v>0</v>
      </c>
      <c r="T68" s="355">
        <v>0</v>
      </c>
      <c r="U68" s="355">
        <v>0</v>
      </c>
      <c r="V68" s="355">
        <f t="shared" si="0"/>
        <v>0</v>
      </c>
      <c r="W68" s="355">
        <v>300</v>
      </c>
      <c r="X68" s="355">
        <v>0</v>
      </c>
      <c r="Y68" s="374"/>
      <c r="Z68" s="826">
        <v>814815</v>
      </c>
      <c r="AA68" s="123"/>
      <c r="AB68" s="123"/>
      <c r="AC68" s="123">
        <v>5.98</v>
      </c>
      <c r="AD68" s="123">
        <v>0</v>
      </c>
      <c r="AE68" s="123">
        <v>5.98</v>
      </c>
      <c r="AF68" s="123"/>
      <c r="AG68" s="123"/>
      <c r="AH68" s="123"/>
      <c r="AI68" s="123"/>
      <c r="AJ68" s="123"/>
      <c r="AK68" s="123"/>
      <c r="AL68" s="451"/>
      <c r="AM68" s="123"/>
      <c r="AN68" s="123" t="s">
        <v>4272</v>
      </c>
      <c r="AO68" s="479">
        <v>45932</v>
      </c>
      <c r="AP68" s="123" t="s">
        <v>5252</v>
      </c>
      <c r="AQ68" s="123" t="s">
        <v>5253</v>
      </c>
      <c r="AR68" s="123" t="s">
        <v>4274</v>
      </c>
      <c r="AS68" s="451">
        <v>9549676957</v>
      </c>
      <c r="AT68" s="123"/>
      <c r="AU68" s="123">
        <v>0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 t="s">
        <v>4277</v>
      </c>
      <c r="BB68" s="123">
        <v>0</v>
      </c>
      <c r="BC68" s="123"/>
      <c r="BD68" s="123" t="s">
        <v>4277</v>
      </c>
      <c r="BE68" s="123">
        <v>5.98</v>
      </c>
      <c r="BF68" s="123">
        <v>5.98</v>
      </c>
      <c r="BG68" s="358"/>
      <c r="BH68" s="358"/>
      <c r="BI68" s="358"/>
    </row>
    <row r="69" spans="1:61">
      <c r="A69" s="355" t="s">
        <v>23</v>
      </c>
      <c r="B69" s="355" t="s">
        <v>1933</v>
      </c>
      <c r="C69" s="356" t="s">
        <v>2044</v>
      </c>
      <c r="D69" s="355" t="s">
        <v>2048</v>
      </c>
      <c r="E69" s="355" t="s">
        <v>2049</v>
      </c>
      <c r="F69" s="355">
        <v>1084</v>
      </c>
      <c r="G69" s="355">
        <v>70</v>
      </c>
      <c r="H69" s="355">
        <v>468</v>
      </c>
      <c r="I69" s="355">
        <v>260</v>
      </c>
      <c r="J69" s="355">
        <v>208</v>
      </c>
      <c r="K69" s="355">
        <v>0</v>
      </c>
      <c r="L69" s="355">
        <v>0</v>
      </c>
      <c r="M69" s="355">
        <v>0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103</v>
      </c>
      <c r="T69" s="355">
        <v>0</v>
      </c>
      <c r="U69" s="355">
        <v>0</v>
      </c>
      <c r="V69" s="355">
        <f t="shared" si="0"/>
        <v>0</v>
      </c>
      <c r="W69" s="355">
        <v>547.97</v>
      </c>
      <c r="X69" s="355">
        <v>103</v>
      </c>
      <c r="Y69" s="374"/>
      <c r="Z69" s="826">
        <v>809855</v>
      </c>
      <c r="AA69" s="123"/>
      <c r="AB69" s="123"/>
      <c r="AC69" s="123">
        <v>96.17</v>
      </c>
      <c r="AD69" s="123">
        <v>0</v>
      </c>
      <c r="AE69" s="123">
        <v>96.17</v>
      </c>
      <c r="AF69" s="123"/>
      <c r="AG69" s="123"/>
      <c r="AH69" s="123"/>
      <c r="AI69" s="123"/>
      <c r="AJ69" s="123"/>
      <c r="AK69" s="123"/>
      <c r="AL69" s="451"/>
      <c r="AM69" s="123"/>
      <c r="AN69" s="123" t="s">
        <v>4272</v>
      </c>
      <c r="AO69" s="479">
        <v>45932</v>
      </c>
      <c r="AP69" s="123" t="s">
        <v>5254</v>
      </c>
      <c r="AQ69" s="123" t="s">
        <v>5162</v>
      </c>
      <c r="AR69" s="123" t="s">
        <v>4274</v>
      </c>
      <c r="AS69" s="451">
        <v>0</v>
      </c>
      <c r="AT69" s="123"/>
      <c r="AU69" s="123">
        <v>0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 t="s">
        <v>4277</v>
      </c>
      <c r="BB69" s="123">
        <v>0</v>
      </c>
      <c r="BC69" s="123"/>
      <c r="BD69" s="123" t="s">
        <v>4277</v>
      </c>
      <c r="BE69" s="123">
        <v>96.17</v>
      </c>
      <c r="BF69" s="123">
        <v>96.17</v>
      </c>
      <c r="BG69" s="358"/>
      <c r="BH69" s="358"/>
      <c r="BI69" s="358"/>
    </row>
    <row r="70" spans="1:61">
      <c r="A70" s="355" t="s">
        <v>23</v>
      </c>
      <c r="B70" s="355" t="s">
        <v>1933</v>
      </c>
      <c r="C70" s="356" t="s">
        <v>2044</v>
      </c>
      <c r="D70" s="355" t="s">
        <v>2050</v>
      </c>
      <c r="E70" s="355" t="s">
        <v>2051</v>
      </c>
      <c r="F70" s="355">
        <v>2602</v>
      </c>
      <c r="G70" s="355">
        <v>81</v>
      </c>
      <c r="H70" s="355">
        <v>514</v>
      </c>
      <c r="I70" s="355">
        <v>265</v>
      </c>
      <c r="J70" s="355">
        <v>249</v>
      </c>
      <c r="K70" s="355">
        <v>0</v>
      </c>
      <c r="L70" s="355">
        <v>0</v>
      </c>
      <c r="M70" s="355">
        <v>0</v>
      </c>
      <c r="N70" s="355">
        <v>0</v>
      </c>
      <c r="O70" s="355">
        <v>0</v>
      </c>
      <c r="P70" s="355">
        <v>0</v>
      </c>
      <c r="Q70" s="355">
        <v>0</v>
      </c>
      <c r="R70" s="355">
        <v>0</v>
      </c>
      <c r="S70" s="355">
        <v>74</v>
      </c>
      <c r="T70" s="355">
        <v>0</v>
      </c>
      <c r="U70" s="355">
        <v>0</v>
      </c>
      <c r="V70" s="355">
        <f t="shared" si="0"/>
        <v>0</v>
      </c>
      <c r="W70" s="355">
        <v>1263.97</v>
      </c>
      <c r="X70" s="355">
        <v>74</v>
      </c>
      <c r="Y70" s="374"/>
      <c r="Z70" s="826">
        <v>499529530</v>
      </c>
      <c r="AA70" s="123"/>
      <c r="AB70" s="123"/>
      <c r="AC70" s="123">
        <v>73.069999999999993</v>
      </c>
      <c r="AD70" s="123">
        <v>0</v>
      </c>
      <c r="AE70" s="123">
        <v>73.069999999999993</v>
      </c>
      <c r="AF70" s="123"/>
      <c r="AG70" s="123"/>
      <c r="AH70" s="123"/>
      <c r="AI70" s="123"/>
      <c r="AJ70" s="123"/>
      <c r="AK70" s="123"/>
      <c r="AL70" s="451"/>
      <c r="AM70" s="123"/>
      <c r="AN70" s="123" t="s">
        <v>4272</v>
      </c>
      <c r="AO70" s="479">
        <v>45932</v>
      </c>
      <c r="AP70" s="123" t="s">
        <v>5259</v>
      </c>
      <c r="AQ70" s="123" t="s">
        <v>5260</v>
      </c>
      <c r="AR70" s="123" t="s">
        <v>4274</v>
      </c>
      <c r="AS70" s="451">
        <v>9983095330</v>
      </c>
      <c r="AT70" s="123"/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 t="s">
        <v>4277</v>
      </c>
      <c r="BB70" s="123">
        <v>0</v>
      </c>
      <c r="BC70" s="123"/>
      <c r="BD70" s="123" t="s">
        <v>4277</v>
      </c>
      <c r="BE70" s="123">
        <v>73.069999999999993</v>
      </c>
      <c r="BF70" s="123">
        <v>73.069999999999993</v>
      </c>
      <c r="BG70" s="358"/>
      <c r="BH70" s="358"/>
      <c r="BI70" s="358"/>
    </row>
    <row r="71" spans="1:61">
      <c r="A71" s="355" t="s">
        <v>23</v>
      </c>
      <c r="B71" s="355" t="s">
        <v>1933</v>
      </c>
      <c r="C71" s="356" t="s">
        <v>2044</v>
      </c>
      <c r="D71" s="355" t="s">
        <v>2052</v>
      </c>
      <c r="E71" s="355" t="s">
        <v>2053</v>
      </c>
      <c r="F71" s="355">
        <v>2842.45</v>
      </c>
      <c r="G71" s="355">
        <v>89</v>
      </c>
      <c r="H71" s="355">
        <v>537</v>
      </c>
      <c r="I71" s="355">
        <v>300</v>
      </c>
      <c r="J71" s="355">
        <v>237</v>
      </c>
      <c r="K71" s="355">
        <v>0</v>
      </c>
      <c r="L71" s="355">
        <v>0</v>
      </c>
      <c r="M71" s="355">
        <v>0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192</v>
      </c>
      <c r="T71" s="355">
        <v>0</v>
      </c>
      <c r="U71" s="355">
        <v>0</v>
      </c>
      <c r="V71" s="355">
        <f t="shared" si="0"/>
        <v>0</v>
      </c>
      <c r="W71" s="355">
        <v>1476.65</v>
      </c>
      <c r="X71" s="355">
        <v>192</v>
      </c>
      <c r="Y71" s="374"/>
      <c r="Z71" s="826">
        <v>423424424425</v>
      </c>
      <c r="AA71" s="123"/>
      <c r="AB71" s="123"/>
      <c r="AC71" s="123">
        <v>115.79</v>
      </c>
      <c r="AD71" s="123">
        <v>0</v>
      </c>
      <c r="AE71" s="123">
        <v>115.97</v>
      </c>
      <c r="AF71" s="123"/>
      <c r="AG71" s="123"/>
      <c r="AH71" s="123"/>
      <c r="AI71" s="123"/>
      <c r="AJ71" s="123"/>
      <c r="AK71" s="123"/>
      <c r="AL71" s="451"/>
      <c r="AM71" s="123"/>
      <c r="AN71" s="123" t="s">
        <v>4272</v>
      </c>
      <c r="AO71" s="479">
        <v>45932</v>
      </c>
      <c r="AP71" s="123" t="s">
        <v>5255</v>
      </c>
      <c r="AQ71" s="123" t="s">
        <v>5256</v>
      </c>
      <c r="AR71" s="123" t="s">
        <v>4274</v>
      </c>
      <c r="AS71" s="451">
        <v>9982581852</v>
      </c>
      <c r="AT71" s="123"/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 t="s">
        <v>4277</v>
      </c>
      <c r="BB71" s="123">
        <v>0</v>
      </c>
      <c r="BC71" s="123"/>
      <c r="BD71" s="123" t="s">
        <v>4277</v>
      </c>
      <c r="BE71" s="123">
        <v>115.79</v>
      </c>
      <c r="BF71" s="123">
        <v>115.79</v>
      </c>
      <c r="BG71" s="358"/>
      <c r="BH71" s="358"/>
      <c r="BI71" s="358"/>
    </row>
    <row r="72" spans="1:61">
      <c r="A72" s="355" t="s">
        <v>23</v>
      </c>
      <c r="B72" s="355" t="s">
        <v>1933</v>
      </c>
      <c r="C72" s="356" t="s">
        <v>2044</v>
      </c>
      <c r="D72" s="355" t="s">
        <v>2054</v>
      </c>
      <c r="E72" s="355" t="s">
        <v>2055</v>
      </c>
      <c r="F72" s="355">
        <v>812.34</v>
      </c>
      <c r="G72" s="355">
        <v>31</v>
      </c>
      <c r="H72" s="355">
        <v>169</v>
      </c>
      <c r="I72" s="355">
        <v>90</v>
      </c>
      <c r="J72" s="355">
        <v>79</v>
      </c>
      <c r="K72" s="355">
        <v>0</v>
      </c>
      <c r="L72" s="355">
        <v>0</v>
      </c>
      <c r="M72" s="355">
        <v>0</v>
      </c>
      <c r="N72" s="355">
        <v>0</v>
      </c>
      <c r="O72" s="355">
        <v>0</v>
      </c>
      <c r="P72" s="355">
        <v>0</v>
      </c>
      <c r="Q72" s="355">
        <v>0</v>
      </c>
      <c r="R72" s="355">
        <v>0</v>
      </c>
      <c r="S72" s="355">
        <v>20</v>
      </c>
      <c r="T72" s="355">
        <v>0</v>
      </c>
      <c r="U72" s="355">
        <v>0</v>
      </c>
      <c r="V72" s="355">
        <f t="shared" si="0"/>
        <v>0</v>
      </c>
      <c r="W72" s="355">
        <v>374.58</v>
      </c>
      <c r="X72" s="355">
        <v>20</v>
      </c>
      <c r="Y72" s="374"/>
      <c r="Z72" s="826">
        <v>390391399410</v>
      </c>
      <c r="AA72" s="123"/>
      <c r="AB72" s="123"/>
      <c r="AC72" s="123">
        <v>70.319999999999993</v>
      </c>
      <c r="AD72" s="123">
        <v>0</v>
      </c>
      <c r="AE72" s="123">
        <v>70.319999999999993</v>
      </c>
      <c r="AF72" s="123"/>
      <c r="AG72" s="123"/>
      <c r="AH72" s="123"/>
      <c r="AI72" s="123"/>
      <c r="AJ72" s="123"/>
      <c r="AK72" s="123"/>
      <c r="AL72" s="451"/>
      <c r="AM72" s="123"/>
      <c r="AN72" s="123" t="s">
        <v>4272</v>
      </c>
      <c r="AO72" s="479">
        <v>45932</v>
      </c>
      <c r="AP72" s="123" t="s">
        <v>5257</v>
      </c>
      <c r="AQ72" s="123" t="s">
        <v>5258</v>
      </c>
      <c r="AR72" s="123" t="s">
        <v>4293</v>
      </c>
      <c r="AS72" s="451">
        <v>9982853980</v>
      </c>
      <c r="AT72" s="123"/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 t="s">
        <v>4277</v>
      </c>
      <c r="BB72" s="123">
        <v>0</v>
      </c>
      <c r="BC72" s="123"/>
      <c r="BD72" s="123" t="s">
        <v>4277</v>
      </c>
      <c r="BE72" s="123">
        <v>70.319999999999993</v>
      </c>
      <c r="BF72" s="123">
        <v>70.319999999999993</v>
      </c>
      <c r="BG72" s="358"/>
      <c r="BH72" s="358"/>
      <c r="BI72" s="358"/>
    </row>
    <row r="73" spans="1:61">
      <c r="A73" s="355" t="s">
        <v>23</v>
      </c>
      <c r="B73" s="355" t="s">
        <v>1933</v>
      </c>
      <c r="C73" s="355"/>
      <c r="D73" s="355" t="s">
        <v>2056</v>
      </c>
      <c r="E73" s="355" t="s">
        <v>2057</v>
      </c>
      <c r="F73" s="355">
        <v>784.59</v>
      </c>
      <c r="G73" s="355">
        <v>104</v>
      </c>
      <c r="H73" s="355">
        <v>585</v>
      </c>
      <c r="I73" s="355">
        <v>310</v>
      </c>
      <c r="J73" s="355">
        <v>275</v>
      </c>
      <c r="K73" s="355">
        <v>32</v>
      </c>
      <c r="L73" s="355">
        <v>17</v>
      </c>
      <c r="M73" s="355">
        <v>15</v>
      </c>
      <c r="N73" s="355">
        <v>0</v>
      </c>
      <c r="O73" s="355">
        <v>0</v>
      </c>
      <c r="P73" s="355">
        <v>0</v>
      </c>
      <c r="Q73" s="355">
        <v>0</v>
      </c>
      <c r="R73" s="355">
        <v>0</v>
      </c>
      <c r="S73" s="355">
        <v>2</v>
      </c>
      <c r="T73" s="355">
        <v>0</v>
      </c>
      <c r="U73" s="355">
        <v>0</v>
      </c>
      <c r="V73" s="355">
        <f t="shared" si="0"/>
        <v>0</v>
      </c>
      <c r="W73" s="355">
        <v>384.07</v>
      </c>
      <c r="X73" s="355">
        <v>2</v>
      </c>
      <c r="Y73" s="358"/>
      <c r="Z73" s="447"/>
      <c r="AA73" s="358"/>
      <c r="AB73" s="358"/>
      <c r="AC73" s="358"/>
      <c r="AD73" s="358"/>
      <c r="AE73" s="358"/>
      <c r="AF73" s="358"/>
      <c r="AG73" s="358"/>
      <c r="AH73" s="358"/>
      <c r="AI73" s="358"/>
      <c r="AJ73" s="358"/>
      <c r="AK73" s="358"/>
      <c r="AL73" s="447"/>
      <c r="AM73" s="358"/>
      <c r="AN73" s="358"/>
      <c r="AO73" s="447"/>
      <c r="AP73" s="358"/>
      <c r="AQ73" s="358"/>
      <c r="AR73" s="358"/>
      <c r="AS73" s="447"/>
      <c r="AT73" s="358"/>
      <c r="AU73" s="358"/>
      <c r="AV73" s="358"/>
      <c r="AW73" s="358"/>
      <c r="AX73" s="358"/>
      <c r="AY73" s="358"/>
      <c r="AZ73" s="358"/>
      <c r="BA73" s="358"/>
      <c r="BB73" s="358"/>
      <c r="BC73" s="358"/>
      <c r="BD73" s="358"/>
      <c r="BE73" s="358"/>
      <c r="BF73" s="358"/>
      <c r="BG73" s="358"/>
      <c r="BH73" s="358"/>
      <c r="BI73" s="358"/>
    </row>
    <row r="74" spans="1:61">
      <c r="A74" s="355" t="s">
        <v>23</v>
      </c>
      <c r="B74" s="355" t="s">
        <v>1933</v>
      </c>
      <c r="C74" s="356" t="s">
        <v>2058</v>
      </c>
      <c r="D74" s="357" t="s">
        <v>2059</v>
      </c>
      <c r="E74" s="355" t="s">
        <v>2060</v>
      </c>
      <c r="F74" s="355">
        <v>1037</v>
      </c>
      <c r="G74" s="355">
        <v>186</v>
      </c>
      <c r="H74" s="355">
        <v>1233</v>
      </c>
      <c r="I74" s="355">
        <v>679</v>
      </c>
      <c r="J74" s="355">
        <v>554</v>
      </c>
      <c r="K74" s="355">
        <v>4</v>
      </c>
      <c r="L74" s="355">
        <v>2</v>
      </c>
      <c r="M74" s="355">
        <v>2</v>
      </c>
      <c r="N74" s="355">
        <v>174</v>
      </c>
      <c r="O74" s="355">
        <v>93</v>
      </c>
      <c r="P74" s="355">
        <v>81</v>
      </c>
      <c r="Q74" s="355">
        <v>0</v>
      </c>
      <c r="R74" s="355">
        <v>0</v>
      </c>
      <c r="S74" s="355">
        <v>15</v>
      </c>
      <c r="T74" s="355">
        <v>0</v>
      </c>
      <c r="U74" s="355">
        <v>47</v>
      </c>
      <c r="V74" s="355">
        <f t="shared" si="0"/>
        <v>47</v>
      </c>
      <c r="W74" s="355">
        <v>75</v>
      </c>
      <c r="X74" s="355">
        <v>62</v>
      </c>
      <c r="Y74" s="374"/>
      <c r="Z74" s="451" t="s">
        <v>5270</v>
      </c>
      <c r="AA74" s="123"/>
      <c r="AB74" s="123"/>
      <c r="AC74" s="123">
        <v>14.13</v>
      </c>
      <c r="AD74" s="123">
        <v>14.13</v>
      </c>
      <c r="AE74" s="123">
        <v>0</v>
      </c>
      <c r="AF74" s="123"/>
      <c r="AG74" s="123"/>
      <c r="AH74" s="123"/>
      <c r="AI74" s="123"/>
      <c r="AJ74" s="123"/>
      <c r="AK74" s="123"/>
      <c r="AL74" s="451"/>
      <c r="AM74" s="123"/>
      <c r="AN74" s="123" t="s">
        <v>4272</v>
      </c>
      <c r="AO74" s="479">
        <v>45932</v>
      </c>
      <c r="AP74" s="123" t="s">
        <v>5271</v>
      </c>
      <c r="AQ74" s="123" t="s">
        <v>5272</v>
      </c>
      <c r="AR74" s="123" t="s">
        <v>4293</v>
      </c>
      <c r="AS74" s="451">
        <v>6376127763</v>
      </c>
      <c r="AT74" s="123"/>
      <c r="AU74" s="123">
        <v>0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 t="s">
        <v>4277</v>
      </c>
      <c r="BB74" s="123">
        <v>0</v>
      </c>
      <c r="BC74" s="123"/>
      <c r="BD74" s="123" t="s">
        <v>4277</v>
      </c>
      <c r="BE74" s="123">
        <v>14.13</v>
      </c>
      <c r="BF74" s="123">
        <v>14.13</v>
      </c>
      <c r="BG74" s="358"/>
      <c r="BH74" s="358"/>
      <c r="BI74" s="358"/>
    </row>
    <row r="75" spans="1:61">
      <c r="A75" s="355" t="s">
        <v>23</v>
      </c>
      <c r="B75" s="355" t="s">
        <v>1933</v>
      </c>
      <c r="C75" s="356" t="s">
        <v>2058</v>
      </c>
      <c r="D75" s="355" t="s">
        <v>2061</v>
      </c>
      <c r="E75" s="355" t="s">
        <v>2062</v>
      </c>
      <c r="F75" s="355">
        <v>834</v>
      </c>
      <c r="G75" s="355">
        <v>203</v>
      </c>
      <c r="H75" s="355">
        <v>1342</v>
      </c>
      <c r="I75" s="355">
        <v>705</v>
      </c>
      <c r="J75" s="355">
        <v>637</v>
      </c>
      <c r="K75" s="355">
        <v>179</v>
      </c>
      <c r="L75" s="355">
        <v>94</v>
      </c>
      <c r="M75" s="355">
        <v>85</v>
      </c>
      <c r="N75" s="355">
        <v>26</v>
      </c>
      <c r="O75" s="355">
        <v>13</v>
      </c>
      <c r="P75" s="355">
        <v>13</v>
      </c>
      <c r="Q75" s="355">
        <v>0</v>
      </c>
      <c r="R75" s="355">
        <v>0</v>
      </c>
      <c r="S75" s="355">
        <v>15</v>
      </c>
      <c r="T75" s="355">
        <v>0</v>
      </c>
      <c r="U75" s="355">
        <v>61</v>
      </c>
      <c r="V75" s="355">
        <f t="shared" si="0"/>
        <v>61</v>
      </c>
      <c r="W75" s="355">
        <v>87</v>
      </c>
      <c r="X75" s="355">
        <v>76</v>
      </c>
      <c r="Y75" s="374"/>
      <c r="Z75" s="451" t="s">
        <v>5274</v>
      </c>
      <c r="AA75" s="123"/>
      <c r="AB75" s="123"/>
      <c r="AC75" s="123">
        <v>6.77</v>
      </c>
      <c r="AD75" s="123">
        <v>6.77</v>
      </c>
      <c r="AE75" s="123">
        <v>0</v>
      </c>
      <c r="AF75" s="123"/>
      <c r="AG75" s="123"/>
      <c r="AH75" s="123"/>
      <c r="AI75" s="123"/>
      <c r="AJ75" s="123"/>
      <c r="AK75" s="123"/>
      <c r="AL75" s="451"/>
      <c r="AM75" s="123"/>
      <c r="AN75" s="123" t="s">
        <v>4272</v>
      </c>
      <c r="AO75" s="479">
        <v>45932</v>
      </c>
      <c r="AP75" s="123" t="s">
        <v>5273</v>
      </c>
      <c r="AQ75" s="123" t="s">
        <v>5275</v>
      </c>
      <c r="AR75" s="123" t="s">
        <v>4274</v>
      </c>
      <c r="AS75" s="451">
        <v>9257633769</v>
      </c>
      <c r="AT75" s="123"/>
      <c r="AU75" s="123">
        <v>0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 t="s">
        <v>4277</v>
      </c>
      <c r="BB75" s="123">
        <v>0</v>
      </c>
      <c r="BC75" s="123"/>
      <c r="BD75" s="123" t="s">
        <v>4277</v>
      </c>
      <c r="BE75" s="123">
        <v>6.77</v>
      </c>
      <c r="BF75" s="123">
        <v>6.77</v>
      </c>
      <c r="BG75" s="358"/>
      <c r="BH75" s="358"/>
      <c r="BI75" s="358"/>
    </row>
    <row r="76" spans="1:61">
      <c r="A76" s="355" t="s">
        <v>23</v>
      </c>
      <c r="B76" s="355" t="s">
        <v>1933</v>
      </c>
      <c r="C76" s="356" t="s">
        <v>2063</v>
      </c>
      <c r="D76" s="357" t="s">
        <v>2063</v>
      </c>
      <c r="E76" s="355" t="s">
        <v>2064</v>
      </c>
      <c r="F76" s="355">
        <v>1018</v>
      </c>
      <c r="G76" s="355">
        <v>327</v>
      </c>
      <c r="H76" s="355">
        <v>2264</v>
      </c>
      <c r="I76" s="355">
        <v>1207</v>
      </c>
      <c r="J76" s="355">
        <v>1057</v>
      </c>
      <c r="K76" s="355">
        <v>187</v>
      </c>
      <c r="L76" s="355">
        <v>98</v>
      </c>
      <c r="M76" s="355">
        <v>89</v>
      </c>
      <c r="N76" s="355">
        <v>0</v>
      </c>
      <c r="O76" s="355">
        <v>0</v>
      </c>
      <c r="P76" s="355">
        <v>0</v>
      </c>
      <c r="Q76" s="355">
        <v>0</v>
      </c>
      <c r="R76" s="355">
        <v>41</v>
      </c>
      <c r="S76" s="355">
        <v>0</v>
      </c>
      <c r="T76" s="355">
        <v>0</v>
      </c>
      <c r="U76" s="355">
        <v>237</v>
      </c>
      <c r="V76" s="355">
        <f t="shared" si="0"/>
        <v>278</v>
      </c>
      <c r="W76" s="355">
        <v>124</v>
      </c>
      <c r="X76" s="355">
        <v>278</v>
      </c>
      <c r="Y76" s="374"/>
      <c r="Z76" s="451">
        <v>0</v>
      </c>
      <c r="AA76" s="123"/>
      <c r="AB76" s="123"/>
      <c r="AC76" s="123">
        <v>0</v>
      </c>
      <c r="AD76" s="123">
        <v>0</v>
      </c>
      <c r="AE76" s="123">
        <v>0</v>
      </c>
      <c r="AF76" s="123"/>
      <c r="AG76" s="123"/>
      <c r="AH76" s="123"/>
      <c r="AI76" s="123"/>
      <c r="AJ76" s="123"/>
      <c r="AK76" s="123"/>
      <c r="AL76" s="451"/>
      <c r="AM76" s="123"/>
      <c r="AN76" s="123" t="s">
        <v>4272</v>
      </c>
      <c r="AO76" s="479">
        <v>45932</v>
      </c>
      <c r="AP76" s="123" t="s">
        <v>5236</v>
      </c>
      <c r="AQ76" s="123" t="s">
        <v>5237</v>
      </c>
      <c r="AR76" s="123" t="s">
        <v>4274</v>
      </c>
      <c r="AS76" s="451">
        <v>8955705986</v>
      </c>
      <c r="AT76" s="123"/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 t="s">
        <v>4277</v>
      </c>
      <c r="BB76" s="123">
        <v>0</v>
      </c>
      <c r="BC76" s="123">
        <v>0</v>
      </c>
      <c r="BD76" s="123" t="s">
        <v>4277</v>
      </c>
      <c r="BE76" s="123">
        <v>0</v>
      </c>
      <c r="BF76" s="123">
        <v>0</v>
      </c>
      <c r="BG76" s="358"/>
      <c r="BH76" s="358"/>
      <c r="BI76" s="358"/>
    </row>
    <row r="77" spans="1:61" ht="51.75">
      <c r="A77" s="355" t="s">
        <v>23</v>
      </c>
      <c r="B77" s="355" t="s">
        <v>1933</v>
      </c>
      <c r="C77" s="356" t="s">
        <v>2065</v>
      </c>
      <c r="D77" s="357" t="s">
        <v>2066</v>
      </c>
      <c r="E77" s="355" t="s">
        <v>2067</v>
      </c>
      <c r="F77" s="355">
        <v>1126.78</v>
      </c>
      <c r="G77" s="355">
        <v>167</v>
      </c>
      <c r="H77" s="355">
        <v>897</v>
      </c>
      <c r="I77" s="355">
        <v>472</v>
      </c>
      <c r="J77" s="355">
        <v>425</v>
      </c>
      <c r="K77" s="355">
        <v>321</v>
      </c>
      <c r="L77" s="355">
        <v>164</v>
      </c>
      <c r="M77" s="355">
        <v>157</v>
      </c>
      <c r="N77" s="355">
        <v>0</v>
      </c>
      <c r="O77" s="355">
        <v>0</v>
      </c>
      <c r="P77" s="355">
        <v>0</v>
      </c>
      <c r="Q77" s="355">
        <v>0</v>
      </c>
      <c r="R77" s="355">
        <v>4.99</v>
      </c>
      <c r="S77" s="355">
        <v>208.71</v>
      </c>
      <c r="T77" s="355">
        <v>0</v>
      </c>
      <c r="U77" s="355">
        <v>119.78</v>
      </c>
      <c r="V77" s="355">
        <f t="shared" si="0"/>
        <v>124.77</v>
      </c>
      <c r="W77" s="355">
        <v>114.68</v>
      </c>
      <c r="X77" s="355">
        <v>333.48</v>
      </c>
      <c r="Y77" s="186" t="s">
        <v>5112</v>
      </c>
      <c r="Z77" s="804" t="s">
        <v>5114</v>
      </c>
      <c r="AA77" s="128">
        <v>27.213024999999998</v>
      </c>
      <c r="AB77" s="128">
        <v>72.713594999999998</v>
      </c>
      <c r="AC77" s="128">
        <v>211.0232</v>
      </c>
      <c r="AD77" s="128">
        <v>211.0232</v>
      </c>
      <c r="AE77" s="128"/>
      <c r="AF77" s="128"/>
      <c r="AG77" s="128"/>
      <c r="AH77" s="128" t="s">
        <v>4479</v>
      </c>
      <c r="AI77" s="427" t="s">
        <v>4010</v>
      </c>
      <c r="AJ77" s="427"/>
      <c r="AK77" s="100" t="s">
        <v>5115</v>
      </c>
      <c r="AL77" s="505">
        <v>14.97</v>
      </c>
      <c r="AM77" s="128"/>
      <c r="AN77" s="190" t="s">
        <v>4272</v>
      </c>
      <c r="AO77" s="505" t="s">
        <v>4694</v>
      </c>
      <c r="AP77" s="128" t="s">
        <v>5113</v>
      </c>
      <c r="AQ77" s="128" t="s">
        <v>5116</v>
      </c>
      <c r="AR77" s="128" t="s">
        <v>4293</v>
      </c>
      <c r="AS77" s="505">
        <v>9982021615</v>
      </c>
      <c r="AT77" s="128"/>
      <c r="AU77" s="128" t="s">
        <v>4275</v>
      </c>
      <c r="AV77" s="128" t="s">
        <v>4276</v>
      </c>
      <c r="AW77" s="128" t="s">
        <v>4276</v>
      </c>
      <c r="AX77" s="128" t="s">
        <v>4276</v>
      </c>
      <c r="AY77" s="128" t="s">
        <v>4272</v>
      </c>
      <c r="AZ77" s="128" t="s">
        <v>4272</v>
      </c>
      <c r="BA77" s="128" t="s">
        <v>4277</v>
      </c>
      <c r="BB77" s="128">
        <v>3</v>
      </c>
      <c r="BC77" s="128">
        <v>0</v>
      </c>
      <c r="BD77" s="128" t="s">
        <v>4277</v>
      </c>
      <c r="BE77" s="128">
        <v>211.0232</v>
      </c>
      <c r="BF77" s="128">
        <v>208.0232</v>
      </c>
      <c r="BG77" s="358"/>
      <c r="BH77" s="358"/>
      <c r="BI77" s="358"/>
    </row>
    <row r="78" spans="1:61">
      <c r="A78" s="355" t="s">
        <v>23</v>
      </c>
      <c r="B78" s="355" t="s">
        <v>1933</v>
      </c>
      <c r="C78" s="356" t="s">
        <v>2065</v>
      </c>
      <c r="D78" s="355" t="s">
        <v>2068</v>
      </c>
      <c r="E78" s="355" t="s">
        <v>2069</v>
      </c>
      <c r="F78" s="355">
        <v>623.76</v>
      </c>
      <c r="G78" s="355">
        <v>109</v>
      </c>
      <c r="H78" s="355">
        <v>639</v>
      </c>
      <c r="I78" s="355">
        <v>357</v>
      </c>
      <c r="J78" s="355">
        <v>282</v>
      </c>
      <c r="K78" s="355">
        <v>81</v>
      </c>
      <c r="L78" s="355">
        <v>44</v>
      </c>
      <c r="M78" s="355">
        <v>37</v>
      </c>
      <c r="N78" s="355">
        <v>60</v>
      </c>
      <c r="O78" s="355">
        <v>33</v>
      </c>
      <c r="P78" s="355">
        <v>27</v>
      </c>
      <c r="Q78" s="355">
        <v>0</v>
      </c>
      <c r="R78" s="355">
        <v>0</v>
      </c>
      <c r="S78" s="355">
        <v>0</v>
      </c>
      <c r="T78" s="355">
        <v>0</v>
      </c>
      <c r="U78" s="355">
        <v>63.64</v>
      </c>
      <c r="V78" s="355">
        <f t="shared" si="0"/>
        <v>63.64</v>
      </c>
      <c r="W78" s="355">
        <v>20.71</v>
      </c>
      <c r="X78" s="355">
        <v>63.64</v>
      </c>
      <c r="Y78" s="411"/>
      <c r="Z78" s="447">
        <v>0</v>
      </c>
      <c r="AA78" s="124">
        <v>0</v>
      </c>
      <c r="AB78" s="124">
        <v>0</v>
      </c>
      <c r="AC78" s="124">
        <v>0</v>
      </c>
      <c r="AD78" s="124">
        <v>0</v>
      </c>
      <c r="AE78" s="124">
        <v>0</v>
      </c>
      <c r="AF78" s="124">
        <v>0</v>
      </c>
      <c r="AG78" s="124">
        <v>0</v>
      </c>
      <c r="AH78" s="124">
        <v>0</v>
      </c>
      <c r="AI78" s="124">
        <v>0</v>
      </c>
      <c r="AJ78" s="124">
        <v>0</v>
      </c>
      <c r="AK78" s="124">
        <v>0</v>
      </c>
      <c r="AL78" s="447">
        <v>0</v>
      </c>
      <c r="AM78" s="124">
        <v>0</v>
      </c>
      <c r="AN78" s="124" t="s">
        <v>4272</v>
      </c>
      <c r="AO78" s="447" t="s">
        <v>4694</v>
      </c>
      <c r="AP78" s="124" t="s">
        <v>5131</v>
      </c>
      <c r="AQ78" s="124" t="s">
        <v>5132</v>
      </c>
      <c r="AR78" s="124" t="s">
        <v>4293</v>
      </c>
      <c r="AS78" s="447">
        <v>9016273044</v>
      </c>
      <c r="AT78" s="124"/>
      <c r="AU78" s="124">
        <v>0</v>
      </c>
      <c r="AV78" s="124">
        <v>0</v>
      </c>
      <c r="AW78" s="124">
        <v>0</v>
      </c>
      <c r="AX78" s="124">
        <v>0</v>
      </c>
      <c r="AY78" s="124">
        <v>0</v>
      </c>
      <c r="AZ78" s="124">
        <v>0</v>
      </c>
      <c r="BA78" s="124" t="s">
        <v>4277</v>
      </c>
      <c r="BB78" s="124">
        <v>0</v>
      </c>
      <c r="BC78" s="130">
        <v>0</v>
      </c>
      <c r="BD78" s="124" t="s">
        <v>4277</v>
      </c>
      <c r="BE78" s="124">
        <v>0</v>
      </c>
      <c r="BF78" s="124">
        <v>0</v>
      </c>
      <c r="BG78" s="358"/>
      <c r="BH78" s="358"/>
      <c r="BI78" s="358"/>
    </row>
    <row r="79" spans="1:61">
      <c r="A79" s="355" t="s">
        <v>23</v>
      </c>
      <c r="B79" s="355" t="s">
        <v>1933</v>
      </c>
      <c r="C79" s="356" t="s">
        <v>2065</v>
      </c>
      <c r="D79" s="355" t="s">
        <v>589</v>
      </c>
      <c r="E79" s="355" t="s">
        <v>2070</v>
      </c>
      <c r="F79" s="355">
        <v>854.79</v>
      </c>
      <c r="G79" s="355">
        <v>128</v>
      </c>
      <c r="H79" s="355">
        <v>771</v>
      </c>
      <c r="I79" s="355">
        <v>391</v>
      </c>
      <c r="J79" s="355">
        <v>380</v>
      </c>
      <c r="K79" s="355">
        <v>219</v>
      </c>
      <c r="L79" s="355">
        <v>107</v>
      </c>
      <c r="M79" s="355">
        <v>112</v>
      </c>
      <c r="N79" s="355">
        <v>136</v>
      </c>
      <c r="O79" s="355">
        <v>76</v>
      </c>
      <c r="P79" s="355">
        <v>60</v>
      </c>
      <c r="Q79" s="355">
        <v>0</v>
      </c>
      <c r="R79" s="355">
        <v>0</v>
      </c>
      <c r="S79" s="355">
        <v>0</v>
      </c>
      <c r="T79" s="355">
        <v>0</v>
      </c>
      <c r="U79" s="355">
        <v>282.76</v>
      </c>
      <c r="V79" s="355">
        <f t="shared" si="0"/>
        <v>282.76</v>
      </c>
      <c r="W79" s="355">
        <v>112.65</v>
      </c>
      <c r="X79" s="355">
        <v>282.76</v>
      </c>
      <c r="Y79" s="411"/>
      <c r="Z79" s="447">
        <v>0</v>
      </c>
      <c r="AA79" s="124">
        <v>0</v>
      </c>
      <c r="AB79" s="124">
        <v>0</v>
      </c>
      <c r="AC79" s="124">
        <v>0</v>
      </c>
      <c r="AD79" s="124">
        <v>0</v>
      </c>
      <c r="AE79" s="124">
        <v>0</v>
      </c>
      <c r="AF79" s="124">
        <v>0</v>
      </c>
      <c r="AG79" s="124">
        <v>0</v>
      </c>
      <c r="AH79" s="124">
        <v>0</v>
      </c>
      <c r="AI79" s="124">
        <v>0</v>
      </c>
      <c r="AJ79" s="124">
        <v>0</v>
      </c>
      <c r="AK79" s="124">
        <v>0</v>
      </c>
      <c r="AL79" s="447">
        <v>0</v>
      </c>
      <c r="AM79" s="124">
        <v>0</v>
      </c>
      <c r="AN79" s="124" t="s">
        <v>4272</v>
      </c>
      <c r="AO79" s="447" t="s">
        <v>4694</v>
      </c>
      <c r="AP79" s="124" t="s">
        <v>5133</v>
      </c>
      <c r="AQ79" s="124" t="s">
        <v>5134</v>
      </c>
      <c r="AR79" s="124" t="s">
        <v>4274</v>
      </c>
      <c r="AS79" s="447">
        <v>9783371804</v>
      </c>
      <c r="AT79" s="124"/>
      <c r="AU79" s="124">
        <v>0</v>
      </c>
      <c r="AV79" s="124">
        <v>0</v>
      </c>
      <c r="AW79" s="124">
        <v>0</v>
      </c>
      <c r="AX79" s="124">
        <v>0</v>
      </c>
      <c r="AY79" s="124">
        <v>0</v>
      </c>
      <c r="AZ79" s="124">
        <v>0</v>
      </c>
      <c r="BA79" s="124" t="s">
        <v>4277</v>
      </c>
      <c r="BB79" s="124">
        <v>0</v>
      </c>
      <c r="BC79" s="130">
        <v>0</v>
      </c>
      <c r="BD79" s="124" t="s">
        <v>4277</v>
      </c>
      <c r="BE79" s="124">
        <v>0</v>
      </c>
      <c r="BF79" s="124">
        <v>0</v>
      </c>
      <c r="BG79" s="358"/>
      <c r="BH79" s="358"/>
      <c r="BI79" s="358"/>
    </row>
    <row r="80" spans="1:61">
      <c r="A80" s="355" t="s">
        <v>23</v>
      </c>
      <c r="B80" s="355" t="s">
        <v>1933</v>
      </c>
      <c r="C80" s="356" t="s">
        <v>2065</v>
      </c>
      <c r="D80" s="355" t="s">
        <v>2071</v>
      </c>
      <c r="E80" s="355" t="s">
        <v>2072</v>
      </c>
      <c r="F80" s="355">
        <v>875.99</v>
      </c>
      <c r="G80" s="355">
        <v>103</v>
      </c>
      <c r="H80" s="355">
        <v>627</v>
      </c>
      <c r="I80" s="355">
        <v>328</v>
      </c>
      <c r="J80" s="355">
        <v>299</v>
      </c>
      <c r="K80" s="355">
        <v>185</v>
      </c>
      <c r="L80" s="355">
        <v>97</v>
      </c>
      <c r="M80" s="355">
        <v>88</v>
      </c>
      <c r="N80" s="355">
        <v>0</v>
      </c>
      <c r="O80" s="355">
        <v>0</v>
      </c>
      <c r="P80" s="355">
        <v>0</v>
      </c>
      <c r="Q80" s="355">
        <v>0</v>
      </c>
      <c r="R80" s="355">
        <v>0</v>
      </c>
      <c r="S80" s="355">
        <v>0</v>
      </c>
      <c r="T80" s="355">
        <v>0</v>
      </c>
      <c r="U80" s="355">
        <v>307.89</v>
      </c>
      <c r="V80" s="355">
        <f t="shared" ref="V80:V96" si="1">R80+T80+U80</f>
        <v>307.89</v>
      </c>
      <c r="W80" s="355">
        <v>112.78</v>
      </c>
      <c r="X80" s="355">
        <v>307.89</v>
      </c>
      <c r="Y80" s="411"/>
      <c r="Z80" s="447">
        <v>0</v>
      </c>
      <c r="AA80" s="124">
        <v>0</v>
      </c>
      <c r="AB80" s="124">
        <v>0</v>
      </c>
      <c r="AC80" s="124">
        <v>0</v>
      </c>
      <c r="AD80" s="124">
        <v>0</v>
      </c>
      <c r="AE80" s="124">
        <v>0</v>
      </c>
      <c r="AF80" s="124">
        <v>0</v>
      </c>
      <c r="AG80" s="124">
        <v>0</v>
      </c>
      <c r="AH80" s="124">
        <v>0</v>
      </c>
      <c r="AI80" s="124">
        <v>0</v>
      </c>
      <c r="AJ80" s="124">
        <v>0</v>
      </c>
      <c r="AK80" s="124">
        <v>0</v>
      </c>
      <c r="AL80" s="447">
        <v>0</v>
      </c>
      <c r="AM80" s="124">
        <v>0</v>
      </c>
      <c r="AN80" s="124" t="s">
        <v>4272</v>
      </c>
      <c r="AO80" s="447" t="s">
        <v>4694</v>
      </c>
      <c r="AP80" s="124" t="s">
        <v>5129</v>
      </c>
      <c r="AQ80" s="124" t="s">
        <v>5130</v>
      </c>
      <c r="AR80" s="124" t="s">
        <v>4293</v>
      </c>
      <c r="AS80" s="447">
        <v>9772457356</v>
      </c>
      <c r="AT80" s="124"/>
      <c r="AU80" s="124">
        <v>0</v>
      </c>
      <c r="AV80" s="124">
        <v>0</v>
      </c>
      <c r="AW80" s="124">
        <v>0</v>
      </c>
      <c r="AX80" s="124">
        <v>0</v>
      </c>
      <c r="AY80" s="124">
        <v>0</v>
      </c>
      <c r="AZ80" s="124">
        <v>0</v>
      </c>
      <c r="BA80" s="124" t="s">
        <v>4277</v>
      </c>
      <c r="BB80" s="124">
        <v>0</v>
      </c>
      <c r="BC80" s="130">
        <v>0</v>
      </c>
      <c r="BD80" s="124" t="s">
        <v>4277</v>
      </c>
      <c r="BE80" s="124">
        <v>0</v>
      </c>
      <c r="BF80" s="124">
        <v>0</v>
      </c>
      <c r="BG80" s="358"/>
      <c r="BH80" s="358"/>
      <c r="BI80" s="358"/>
    </row>
    <row r="81" spans="1:61">
      <c r="A81" s="355" t="s">
        <v>23</v>
      </c>
      <c r="B81" s="355" t="s">
        <v>1933</v>
      </c>
      <c r="C81" s="356" t="s">
        <v>2065</v>
      </c>
      <c r="D81" s="355" t="s">
        <v>2073</v>
      </c>
      <c r="E81" s="355" t="s">
        <v>2074</v>
      </c>
      <c r="F81" s="355">
        <v>677.85</v>
      </c>
      <c r="G81" s="355">
        <v>122</v>
      </c>
      <c r="H81" s="355">
        <v>640</v>
      </c>
      <c r="I81" s="355">
        <v>324</v>
      </c>
      <c r="J81" s="355">
        <v>316</v>
      </c>
      <c r="K81" s="355">
        <v>91</v>
      </c>
      <c r="L81" s="355">
        <v>40</v>
      </c>
      <c r="M81" s="355">
        <v>51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138.11000000000001</v>
      </c>
      <c r="T81" s="355">
        <v>0</v>
      </c>
      <c r="U81" s="355">
        <v>65.78</v>
      </c>
      <c r="V81" s="355">
        <f t="shared" si="1"/>
        <v>65.78</v>
      </c>
      <c r="W81" s="355">
        <v>79.81</v>
      </c>
      <c r="X81" s="355">
        <v>203.89</v>
      </c>
      <c r="Y81" s="627"/>
      <c r="Z81" s="505" t="s">
        <v>5118</v>
      </c>
      <c r="AA81" s="128">
        <v>0</v>
      </c>
      <c r="AB81" s="128">
        <v>0</v>
      </c>
      <c r="AC81" s="128">
        <v>108.783</v>
      </c>
      <c r="AD81" s="128">
        <v>108.783</v>
      </c>
      <c r="AE81" s="128"/>
      <c r="AF81" s="128"/>
      <c r="AG81" s="128"/>
      <c r="AH81" s="128">
        <v>0</v>
      </c>
      <c r="AI81" s="427">
        <v>0</v>
      </c>
      <c r="AJ81" s="427">
        <v>0</v>
      </c>
      <c r="AK81" s="128">
        <v>0</v>
      </c>
      <c r="AL81" s="505">
        <v>0</v>
      </c>
      <c r="AM81" s="128"/>
      <c r="AN81" s="190" t="s">
        <v>4272</v>
      </c>
      <c r="AO81" s="505" t="s">
        <v>4694</v>
      </c>
      <c r="AP81" s="128" t="s">
        <v>5117</v>
      </c>
      <c r="AQ81" s="128" t="s">
        <v>5057</v>
      </c>
      <c r="AR81" s="128" t="s">
        <v>4274</v>
      </c>
      <c r="AS81" s="505">
        <v>9783549067</v>
      </c>
      <c r="AT81" s="128"/>
      <c r="AU81" s="128">
        <v>0</v>
      </c>
      <c r="AV81" s="128">
        <v>0</v>
      </c>
      <c r="AW81" s="128">
        <v>0</v>
      </c>
      <c r="AX81" s="128">
        <v>0</v>
      </c>
      <c r="AY81" s="128">
        <v>0</v>
      </c>
      <c r="AZ81" s="128">
        <v>0</v>
      </c>
      <c r="BA81" s="128" t="s">
        <v>4277</v>
      </c>
      <c r="BB81" s="128">
        <v>0</v>
      </c>
      <c r="BC81" s="128">
        <v>0</v>
      </c>
      <c r="BD81" s="128" t="s">
        <v>4277</v>
      </c>
      <c r="BE81" s="128">
        <v>108.783</v>
      </c>
      <c r="BF81" s="128"/>
      <c r="BG81" s="358"/>
      <c r="BH81" s="358"/>
      <c r="BI81" s="358"/>
    </row>
    <row r="82" spans="1:61">
      <c r="A82" s="355" t="s">
        <v>23</v>
      </c>
      <c r="B82" s="355" t="s">
        <v>1933</v>
      </c>
      <c r="C82" s="356" t="s">
        <v>2075</v>
      </c>
      <c r="D82" s="357" t="s">
        <v>2076</v>
      </c>
      <c r="E82" s="355" t="s">
        <v>2077</v>
      </c>
      <c r="F82" s="355">
        <v>1089.76</v>
      </c>
      <c r="G82" s="355">
        <v>138</v>
      </c>
      <c r="H82" s="355">
        <v>938</v>
      </c>
      <c r="I82" s="355">
        <v>480</v>
      </c>
      <c r="J82" s="355">
        <v>458</v>
      </c>
      <c r="K82" s="355">
        <v>268</v>
      </c>
      <c r="L82" s="355">
        <v>137</v>
      </c>
      <c r="M82" s="355">
        <v>131</v>
      </c>
      <c r="N82" s="355">
        <v>25</v>
      </c>
      <c r="O82" s="355">
        <v>14</v>
      </c>
      <c r="P82" s="355">
        <v>11</v>
      </c>
      <c r="Q82" s="355">
        <v>0</v>
      </c>
      <c r="R82" s="355">
        <v>0</v>
      </c>
      <c r="S82" s="355">
        <v>3.11</v>
      </c>
      <c r="T82" s="355">
        <v>0</v>
      </c>
      <c r="U82" s="355">
        <v>269.91000000000003</v>
      </c>
      <c r="V82" s="355">
        <f t="shared" si="1"/>
        <v>269.91000000000003</v>
      </c>
      <c r="W82" s="355">
        <v>120.72</v>
      </c>
      <c r="X82" s="355">
        <v>273.02</v>
      </c>
      <c r="Y82" s="427"/>
      <c r="Z82" s="505">
        <v>355</v>
      </c>
      <c r="AA82" s="128">
        <v>0</v>
      </c>
      <c r="AB82" s="128">
        <v>0</v>
      </c>
      <c r="AC82" s="128">
        <v>0.97119999999999995</v>
      </c>
      <c r="AD82" s="128">
        <v>9712</v>
      </c>
      <c r="AE82" s="128"/>
      <c r="AF82" s="128"/>
      <c r="AG82" s="128"/>
      <c r="AH82" s="128">
        <v>0</v>
      </c>
      <c r="AI82" s="427">
        <v>0</v>
      </c>
      <c r="AJ82" s="427">
        <v>0</v>
      </c>
      <c r="AK82" s="128">
        <v>0</v>
      </c>
      <c r="AL82" s="505">
        <v>0</v>
      </c>
      <c r="AM82" s="128"/>
      <c r="AN82" s="190" t="s">
        <v>4272</v>
      </c>
      <c r="AO82" s="505" t="s">
        <v>4694</v>
      </c>
      <c r="AP82" s="128" t="s">
        <v>5069</v>
      </c>
      <c r="AQ82" s="128" t="s">
        <v>5070</v>
      </c>
      <c r="AR82" s="128" t="s">
        <v>4274</v>
      </c>
      <c r="AS82" s="505">
        <v>9828884813</v>
      </c>
      <c r="AT82" s="128"/>
      <c r="AU82" s="128">
        <v>0</v>
      </c>
      <c r="AV82" s="128">
        <v>0</v>
      </c>
      <c r="AW82" s="128">
        <v>0</v>
      </c>
      <c r="AX82" s="128">
        <v>0</v>
      </c>
      <c r="AY82" s="128">
        <v>0</v>
      </c>
      <c r="AZ82" s="128">
        <v>0</v>
      </c>
      <c r="BA82" s="128" t="s">
        <v>4277</v>
      </c>
      <c r="BB82" s="128">
        <v>0</v>
      </c>
      <c r="BC82" s="128">
        <v>0</v>
      </c>
      <c r="BD82" s="128" t="s">
        <v>4277</v>
      </c>
      <c r="BE82" s="128">
        <v>0.97119999999999995</v>
      </c>
      <c r="BF82" s="128">
        <v>0.97119999999999995</v>
      </c>
      <c r="BG82" s="128"/>
      <c r="BH82" s="358"/>
      <c r="BI82" s="358"/>
    </row>
    <row r="83" spans="1:61" ht="17.25">
      <c r="A83" s="355" t="s">
        <v>23</v>
      </c>
      <c r="B83" s="355" t="s">
        <v>1933</v>
      </c>
      <c r="C83" s="356" t="s">
        <v>2075</v>
      </c>
      <c r="D83" s="355" t="s">
        <v>1016</v>
      </c>
      <c r="E83" s="355" t="s">
        <v>2078</v>
      </c>
      <c r="F83" s="355">
        <v>1047.78</v>
      </c>
      <c r="G83" s="355">
        <v>91</v>
      </c>
      <c r="H83" s="355">
        <v>700</v>
      </c>
      <c r="I83" s="355">
        <v>332</v>
      </c>
      <c r="J83" s="355">
        <v>368</v>
      </c>
      <c r="K83" s="355">
        <v>163</v>
      </c>
      <c r="L83" s="355">
        <v>79</v>
      </c>
      <c r="M83" s="355">
        <v>84</v>
      </c>
      <c r="N83" s="355">
        <v>0</v>
      </c>
      <c r="O83" s="355">
        <v>0</v>
      </c>
      <c r="P83" s="355">
        <v>0</v>
      </c>
      <c r="Q83" s="355">
        <v>0</v>
      </c>
      <c r="R83" s="355">
        <v>0</v>
      </c>
      <c r="S83" s="355">
        <v>30.94</v>
      </c>
      <c r="T83" s="355">
        <v>0</v>
      </c>
      <c r="U83" s="355">
        <v>313.72000000000003</v>
      </c>
      <c r="V83" s="355">
        <f t="shared" si="1"/>
        <v>313.72000000000003</v>
      </c>
      <c r="W83" s="355">
        <v>212.81</v>
      </c>
      <c r="X83" s="355">
        <v>344.66</v>
      </c>
      <c r="Y83" s="110" t="s">
        <v>5075</v>
      </c>
      <c r="Z83" s="804">
        <v>448449455</v>
      </c>
      <c r="AA83" s="128">
        <v>27.203467</v>
      </c>
      <c r="AB83" s="128">
        <v>72.636523999999994</v>
      </c>
      <c r="AC83" s="128">
        <v>31.298300000000001</v>
      </c>
      <c r="AD83" s="128">
        <v>31.298300000000001</v>
      </c>
      <c r="AE83" s="128"/>
      <c r="AF83" s="128"/>
      <c r="AG83" s="128"/>
      <c r="AH83" s="100" t="s">
        <v>4280</v>
      </c>
      <c r="AI83" s="100" t="s">
        <v>4010</v>
      </c>
      <c r="AJ83" s="427"/>
      <c r="AK83" s="100" t="s">
        <v>5076</v>
      </c>
      <c r="AL83" s="505">
        <v>40.130000000000003</v>
      </c>
      <c r="AM83" s="128"/>
      <c r="AN83" s="190" t="s">
        <v>4272</v>
      </c>
      <c r="AO83" s="505" t="s">
        <v>4694</v>
      </c>
      <c r="AP83" s="128" t="s">
        <v>5077</v>
      </c>
      <c r="AQ83" s="128" t="s">
        <v>5078</v>
      </c>
      <c r="AR83" s="128" t="s">
        <v>4293</v>
      </c>
      <c r="AS83" s="505">
        <v>8278633086</v>
      </c>
      <c r="AT83" s="128"/>
      <c r="AU83" s="128" t="s">
        <v>4275</v>
      </c>
      <c r="AV83" s="128" t="s">
        <v>4272</v>
      </c>
      <c r="AW83" s="128" t="s">
        <v>4276</v>
      </c>
      <c r="AX83" s="128" t="s">
        <v>4276</v>
      </c>
      <c r="AY83" s="128" t="s">
        <v>4276</v>
      </c>
      <c r="AZ83" s="128" t="s">
        <v>4276</v>
      </c>
      <c r="BA83" s="128" t="s">
        <v>4277</v>
      </c>
      <c r="BB83" s="128">
        <v>15</v>
      </c>
      <c r="BC83" s="128">
        <v>0</v>
      </c>
      <c r="BD83" s="128" t="s">
        <v>4277</v>
      </c>
      <c r="BE83" s="128">
        <v>31.298300000000001</v>
      </c>
      <c r="BF83" s="128">
        <v>16.3</v>
      </c>
      <c r="BG83" s="358"/>
      <c r="BH83" s="358"/>
      <c r="BI83" s="358"/>
    </row>
    <row r="84" spans="1:61">
      <c r="A84" s="355" t="s">
        <v>23</v>
      </c>
      <c r="B84" s="355" t="s">
        <v>1933</v>
      </c>
      <c r="C84" s="356" t="s">
        <v>2075</v>
      </c>
      <c r="D84" s="355" t="s">
        <v>2079</v>
      </c>
      <c r="E84" s="355" t="s">
        <v>2080</v>
      </c>
      <c r="F84" s="355">
        <v>1123.81</v>
      </c>
      <c r="G84" s="355">
        <v>117</v>
      </c>
      <c r="H84" s="355">
        <v>858</v>
      </c>
      <c r="I84" s="355">
        <v>459</v>
      </c>
      <c r="J84" s="355">
        <v>399</v>
      </c>
      <c r="K84" s="355">
        <v>0</v>
      </c>
      <c r="L84" s="355">
        <v>0</v>
      </c>
      <c r="M84" s="355">
        <v>0</v>
      </c>
      <c r="N84" s="355">
        <v>5</v>
      </c>
      <c r="O84" s="355">
        <v>3</v>
      </c>
      <c r="P84" s="355">
        <v>2</v>
      </c>
      <c r="Q84" s="355">
        <v>0</v>
      </c>
      <c r="R84" s="355">
        <v>1.98</v>
      </c>
      <c r="S84" s="355">
        <v>2.11</v>
      </c>
      <c r="T84" s="355">
        <v>0</v>
      </c>
      <c r="U84" s="355">
        <v>423.79</v>
      </c>
      <c r="V84" s="355">
        <f t="shared" si="1"/>
        <v>425.77000000000004</v>
      </c>
      <c r="W84" s="355">
        <v>310.12</v>
      </c>
      <c r="X84" s="355">
        <v>427.88</v>
      </c>
      <c r="Y84" s="427"/>
      <c r="Z84" s="505">
        <v>440</v>
      </c>
      <c r="AA84" s="128">
        <v>0</v>
      </c>
      <c r="AB84" s="128">
        <v>0</v>
      </c>
      <c r="AC84" s="128">
        <v>1.5621</v>
      </c>
      <c r="AD84" s="128">
        <v>1.5621</v>
      </c>
      <c r="AE84" s="128"/>
      <c r="AF84" s="128"/>
      <c r="AG84" s="128"/>
      <c r="AH84" s="128">
        <v>0</v>
      </c>
      <c r="AI84" s="128">
        <v>0</v>
      </c>
      <c r="AJ84" s="128">
        <v>0</v>
      </c>
      <c r="AK84" s="128">
        <v>0</v>
      </c>
      <c r="AL84" s="505">
        <v>0</v>
      </c>
      <c r="AM84" s="128"/>
      <c r="AN84" s="190" t="s">
        <v>4272</v>
      </c>
      <c r="AO84" s="505" t="s">
        <v>4694</v>
      </c>
      <c r="AP84" s="128" t="s">
        <v>5073</v>
      </c>
      <c r="AQ84" s="128" t="s">
        <v>5074</v>
      </c>
      <c r="AR84" s="128" t="s">
        <v>4293</v>
      </c>
      <c r="AS84" s="505">
        <v>9660443130</v>
      </c>
      <c r="AT84" s="128"/>
      <c r="AU84" s="128">
        <v>0</v>
      </c>
      <c r="AV84" s="128">
        <v>0</v>
      </c>
      <c r="AW84" s="128">
        <v>0</v>
      </c>
      <c r="AX84" s="128">
        <v>0</v>
      </c>
      <c r="AY84" s="128">
        <v>0</v>
      </c>
      <c r="AZ84" s="128">
        <v>0</v>
      </c>
      <c r="BA84" s="128" t="s">
        <v>4277</v>
      </c>
      <c r="BB84" s="128">
        <v>0</v>
      </c>
      <c r="BC84" s="128">
        <v>0</v>
      </c>
      <c r="BD84" s="128" t="s">
        <v>4277</v>
      </c>
      <c r="BE84" s="128">
        <v>1.5621</v>
      </c>
      <c r="BF84" s="128">
        <v>1.5621</v>
      </c>
      <c r="BG84" s="358"/>
      <c r="BH84" s="358"/>
      <c r="BI84" s="358"/>
    </row>
    <row r="85" spans="1:61">
      <c r="A85" s="355" t="s">
        <v>23</v>
      </c>
      <c r="B85" s="355" t="s">
        <v>1933</v>
      </c>
      <c r="C85" s="356" t="s">
        <v>2075</v>
      </c>
      <c r="D85" s="355" t="s">
        <v>2081</v>
      </c>
      <c r="E85" s="355" t="s">
        <v>2082</v>
      </c>
      <c r="F85" s="355">
        <v>1169.82</v>
      </c>
      <c r="G85" s="355">
        <v>203</v>
      </c>
      <c r="H85" s="355">
        <v>1038</v>
      </c>
      <c r="I85" s="355">
        <v>541</v>
      </c>
      <c r="J85" s="355">
        <v>497</v>
      </c>
      <c r="K85" s="355">
        <v>146</v>
      </c>
      <c r="L85" s="355">
        <v>73</v>
      </c>
      <c r="M85" s="355">
        <v>73</v>
      </c>
      <c r="N85" s="355">
        <v>79</v>
      </c>
      <c r="O85" s="355">
        <v>40</v>
      </c>
      <c r="P85" s="355">
        <v>39</v>
      </c>
      <c r="Q85" s="355">
        <v>0</v>
      </c>
      <c r="R85" s="355">
        <v>9.7799999999999994</v>
      </c>
      <c r="S85" s="355">
        <v>75.19</v>
      </c>
      <c r="T85" s="355">
        <v>0</v>
      </c>
      <c r="U85" s="355">
        <v>215.97</v>
      </c>
      <c r="V85" s="355">
        <f t="shared" si="1"/>
        <v>225.75</v>
      </c>
      <c r="W85" s="355">
        <v>105.78</v>
      </c>
      <c r="X85" s="355">
        <v>300.94</v>
      </c>
      <c r="Y85" s="427"/>
      <c r="Z85" s="804">
        <v>269284</v>
      </c>
      <c r="AA85" s="128">
        <v>0</v>
      </c>
      <c r="AB85" s="128">
        <v>0</v>
      </c>
      <c r="AC85" s="128">
        <v>19.093</v>
      </c>
      <c r="AD85" s="128">
        <v>19.093</v>
      </c>
      <c r="AE85" s="128"/>
      <c r="AF85" s="128"/>
      <c r="AG85" s="128"/>
      <c r="AH85" s="128">
        <v>0</v>
      </c>
      <c r="AI85" s="427">
        <v>0</v>
      </c>
      <c r="AJ85" s="427">
        <v>0</v>
      </c>
      <c r="AK85" s="128">
        <v>0</v>
      </c>
      <c r="AL85" s="505">
        <v>0</v>
      </c>
      <c r="AM85" s="128"/>
      <c r="AN85" s="190" t="s">
        <v>4272</v>
      </c>
      <c r="AO85" s="505" t="s">
        <v>4694</v>
      </c>
      <c r="AP85" s="128" t="s">
        <v>5071</v>
      </c>
      <c r="AQ85" s="128" t="s">
        <v>5072</v>
      </c>
      <c r="AR85" s="128" t="s">
        <v>4274</v>
      </c>
      <c r="AS85" s="505">
        <v>9166950928</v>
      </c>
      <c r="AT85" s="128"/>
      <c r="AU85" s="128">
        <v>0</v>
      </c>
      <c r="AV85" s="128">
        <v>0</v>
      </c>
      <c r="AW85" s="128">
        <v>0</v>
      </c>
      <c r="AX85" s="128">
        <v>0</v>
      </c>
      <c r="AY85" s="128">
        <v>0</v>
      </c>
      <c r="AZ85" s="128">
        <v>0</v>
      </c>
      <c r="BA85" s="128" t="s">
        <v>4277</v>
      </c>
      <c r="BB85" s="128">
        <v>0</v>
      </c>
      <c r="BC85" s="128">
        <v>0</v>
      </c>
      <c r="BD85" s="128" t="s">
        <v>4277</v>
      </c>
      <c r="BE85" s="128">
        <v>19.093</v>
      </c>
      <c r="BF85" s="128">
        <v>19.093</v>
      </c>
      <c r="BG85" s="128"/>
      <c r="BH85" s="358"/>
      <c r="BI85" s="358"/>
    </row>
    <row r="86" spans="1:61" ht="34.5">
      <c r="A86" s="355" t="s">
        <v>23</v>
      </c>
      <c r="B86" s="355" t="s">
        <v>1933</v>
      </c>
      <c r="C86" s="356" t="s">
        <v>2075</v>
      </c>
      <c r="D86" s="355" t="s">
        <v>2083</v>
      </c>
      <c r="E86" s="355" t="s">
        <v>2084</v>
      </c>
      <c r="F86" s="355">
        <v>973.72</v>
      </c>
      <c r="G86" s="355">
        <v>76</v>
      </c>
      <c r="H86" s="355">
        <v>453</v>
      </c>
      <c r="I86" s="355">
        <v>254</v>
      </c>
      <c r="J86" s="355">
        <v>199</v>
      </c>
      <c r="K86" s="355">
        <v>98</v>
      </c>
      <c r="L86" s="355">
        <v>54</v>
      </c>
      <c r="M86" s="355">
        <v>44</v>
      </c>
      <c r="N86" s="355">
        <v>0</v>
      </c>
      <c r="O86" s="355">
        <v>0</v>
      </c>
      <c r="P86" s="355">
        <v>0</v>
      </c>
      <c r="Q86" s="355">
        <v>0</v>
      </c>
      <c r="R86" s="355">
        <v>0</v>
      </c>
      <c r="S86" s="355">
        <v>119.72</v>
      </c>
      <c r="T86" s="355">
        <v>0</v>
      </c>
      <c r="U86" s="355">
        <v>308.77999999999997</v>
      </c>
      <c r="V86" s="355">
        <f t="shared" si="1"/>
        <v>308.77999999999997</v>
      </c>
      <c r="W86" s="355">
        <v>209.87</v>
      </c>
      <c r="X86" s="355">
        <v>428.5</v>
      </c>
      <c r="Y86" s="100" t="s">
        <v>5079</v>
      </c>
      <c r="Z86" s="505">
        <v>136</v>
      </c>
      <c r="AA86" s="128">
        <v>27.278182000000001</v>
      </c>
      <c r="AB86" s="128">
        <v>72.664580999999998</v>
      </c>
      <c r="AC86" s="128">
        <v>119.7544</v>
      </c>
      <c r="AD86" s="128">
        <v>119.7544</v>
      </c>
      <c r="AE86" s="128"/>
      <c r="AF86" s="128"/>
      <c r="AG86" s="128"/>
      <c r="AH86" s="100" t="s">
        <v>4007</v>
      </c>
      <c r="AI86" s="100" t="s">
        <v>4010</v>
      </c>
      <c r="AJ86" s="427"/>
      <c r="AK86" s="110" t="s">
        <v>5081</v>
      </c>
      <c r="AL86" s="792">
        <v>40.130000000000003</v>
      </c>
      <c r="AM86" s="128"/>
      <c r="AN86" s="190" t="s">
        <v>4272</v>
      </c>
      <c r="AO86" s="505" t="s">
        <v>4694</v>
      </c>
      <c r="AP86" s="128" t="s">
        <v>5080</v>
      </c>
      <c r="AQ86" s="128" t="s">
        <v>5082</v>
      </c>
      <c r="AR86" s="128" t="s">
        <v>4274</v>
      </c>
      <c r="AS86" s="505">
        <v>9772538783</v>
      </c>
      <c r="AT86" s="128"/>
      <c r="AU86" s="128" t="s">
        <v>4275</v>
      </c>
      <c r="AV86" s="128" t="s">
        <v>4272</v>
      </c>
      <c r="AW86" s="128" t="s">
        <v>4276</v>
      </c>
      <c r="AX86" s="128" t="s">
        <v>4276</v>
      </c>
      <c r="AY86" s="128" t="s">
        <v>4276</v>
      </c>
      <c r="AZ86" s="128"/>
      <c r="BA86" s="128" t="s">
        <v>4277</v>
      </c>
      <c r="BB86" s="110">
        <v>20</v>
      </c>
      <c r="BC86" s="128">
        <v>0</v>
      </c>
      <c r="BD86" s="128" t="s">
        <v>4277</v>
      </c>
      <c r="BE86" s="128">
        <v>119.7544</v>
      </c>
      <c r="BF86" s="128">
        <v>99.8</v>
      </c>
      <c r="BG86" s="358"/>
      <c r="BH86" s="358"/>
      <c r="BI86" s="358"/>
    </row>
    <row r="87" spans="1:61" ht="51.75">
      <c r="A87" s="355" t="s">
        <v>23</v>
      </c>
      <c r="B87" s="355" t="s">
        <v>1933</v>
      </c>
      <c r="C87" s="356" t="s">
        <v>2085</v>
      </c>
      <c r="D87" s="357" t="s">
        <v>2086</v>
      </c>
      <c r="E87" s="355" t="s">
        <v>2087</v>
      </c>
      <c r="F87" s="355">
        <v>6935</v>
      </c>
      <c r="G87" s="355">
        <v>582</v>
      </c>
      <c r="H87" s="355">
        <v>4202</v>
      </c>
      <c r="I87" s="355">
        <v>2262</v>
      </c>
      <c r="J87" s="355">
        <v>1940</v>
      </c>
      <c r="K87" s="355">
        <v>1280</v>
      </c>
      <c r="L87" s="355">
        <v>678</v>
      </c>
      <c r="M87" s="355">
        <v>602</v>
      </c>
      <c r="N87" s="355">
        <v>529</v>
      </c>
      <c r="O87" s="355">
        <v>285</v>
      </c>
      <c r="P87" s="355">
        <v>244</v>
      </c>
      <c r="Q87" s="355">
        <v>0</v>
      </c>
      <c r="R87" s="355">
        <v>0</v>
      </c>
      <c r="S87" s="355">
        <v>179.13</v>
      </c>
      <c r="T87" s="355">
        <v>0</v>
      </c>
      <c r="U87" s="355">
        <v>0</v>
      </c>
      <c r="V87" s="355">
        <f t="shared" si="1"/>
        <v>0</v>
      </c>
      <c r="W87" s="355">
        <v>0</v>
      </c>
      <c r="X87" s="355">
        <v>179.13</v>
      </c>
      <c r="Y87" s="125" t="s">
        <v>5119</v>
      </c>
      <c r="Z87" s="804">
        <v>180181106226228</v>
      </c>
      <c r="AA87" s="128">
        <v>27.364633000000001</v>
      </c>
      <c r="AB87" s="128">
        <v>73.008972999999997</v>
      </c>
      <c r="AC87" s="128">
        <v>26.46</v>
      </c>
      <c r="AD87" s="128">
        <v>26.46</v>
      </c>
      <c r="AE87" s="128"/>
      <c r="AF87" s="128"/>
      <c r="AG87" s="128"/>
      <c r="AH87" s="128" t="s">
        <v>4280</v>
      </c>
      <c r="AI87" s="427" t="s">
        <v>4010</v>
      </c>
      <c r="AJ87" s="427"/>
      <c r="AK87" s="134" t="s">
        <v>5121</v>
      </c>
      <c r="AL87" s="505">
        <v>36.18</v>
      </c>
      <c r="AM87" s="128"/>
      <c r="AN87" s="190" t="s">
        <v>4272</v>
      </c>
      <c r="AO87" s="505" t="s">
        <v>4694</v>
      </c>
      <c r="AP87" s="128" t="s">
        <v>5120</v>
      </c>
      <c r="AQ87" s="128" t="s">
        <v>5122</v>
      </c>
      <c r="AR87" s="128" t="s">
        <v>4293</v>
      </c>
      <c r="AS87" s="505"/>
      <c r="AT87" s="128"/>
      <c r="AU87" s="128" t="s">
        <v>4275</v>
      </c>
      <c r="AV87" s="128" t="s">
        <v>4272</v>
      </c>
      <c r="AW87" s="128" t="s">
        <v>4276</v>
      </c>
      <c r="AX87" s="128" t="s">
        <v>4276</v>
      </c>
      <c r="AY87" s="128" t="s">
        <v>4276</v>
      </c>
      <c r="AZ87" s="128" t="s">
        <v>4276</v>
      </c>
      <c r="BA87" s="128" t="s">
        <v>4277</v>
      </c>
      <c r="BB87" s="128">
        <v>12</v>
      </c>
      <c r="BC87" s="128">
        <v>0</v>
      </c>
      <c r="BD87" s="128" t="s">
        <v>4277</v>
      </c>
      <c r="BE87" s="128">
        <v>26.46</v>
      </c>
      <c r="BF87" s="128">
        <v>14.46</v>
      </c>
      <c r="BG87" s="358"/>
      <c r="BH87" s="358"/>
      <c r="BI87" s="358"/>
    </row>
    <row r="88" spans="1:61">
      <c r="A88" s="355" t="s">
        <v>23</v>
      </c>
      <c r="B88" s="355" t="s">
        <v>1933</v>
      </c>
      <c r="C88" s="356" t="s">
        <v>2088</v>
      </c>
      <c r="D88" s="357" t="s">
        <v>2088</v>
      </c>
      <c r="E88" s="355" t="s">
        <v>2089</v>
      </c>
      <c r="F88" s="355">
        <v>892</v>
      </c>
      <c r="G88" s="355">
        <v>103</v>
      </c>
      <c r="H88" s="355">
        <v>666</v>
      </c>
      <c r="I88" s="355">
        <v>330</v>
      </c>
      <c r="J88" s="355">
        <v>336</v>
      </c>
      <c r="K88" s="355">
        <v>104</v>
      </c>
      <c r="L88" s="355">
        <v>55</v>
      </c>
      <c r="M88" s="355">
        <v>49</v>
      </c>
      <c r="N88" s="355">
        <v>0</v>
      </c>
      <c r="O88" s="355">
        <v>0</v>
      </c>
      <c r="P88" s="355">
        <v>0</v>
      </c>
      <c r="Q88" s="355">
        <v>0</v>
      </c>
      <c r="R88" s="355">
        <v>12</v>
      </c>
      <c r="S88" s="355">
        <v>0</v>
      </c>
      <c r="T88" s="355">
        <v>0</v>
      </c>
      <c r="U88" s="355">
        <v>0</v>
      </c>
      <c r="V88" s="355">
        <f t="shared" si="1"/>
        <v>12</v>
      </c>
      <c r="W88" s="355">
        <v>362</v>
      </c>
      <c r="X88" s="355">
        <v>12</v>
      </c>
      <c r="Y88" s="411"/>
      <c r="Z88" s="447">
        <v>0</v>
      </c>
      <c r="AA88" s="124">
        <v>0</v>
      </c>
      <c r="AB88" s="124">
        <v>0</v>
      </c>
      <c r="AC88" s="124">
        <v>0</v>
      </c>
      <c r="AD88" s="124"/>
      <c r="AE88" s="124">
        <v>0</v>
      </c>
      <c r="AF88" s="124">
        <v>0</v>
      </c>
      <c r="AG88" s="124">
        <v>0</v>
      </c>
      <c r="AH88" s="124">
        <v>0</v>
      </c>
      <c r="AI88" s="124">
        <v>0</v>
      </c>
      <c r="AJ88" s="124">
        <v>0</v>
      </c>
      <c r="AK88" s="124">
        <v>0</v>
      </c>
      <c r="AL88" s="447">
        <v>0</v>
      </c>
      <c r="AM88" s="124">
        <v>0</v>
      </c>
      <c r="AN88" s="124" t="s">
        <v>4272</v>
      </c>
      <c r="AO88" s="447" t="s">
        <v>4694</v>
      </c>
      <c r="AP88" s="124" t="s">
        <v>5098</v>
      </c>
      <c r="AQ88" s="124" t="s">
        <v>5125</v>
      </c>
      <c r="AR88" s="124" t="s">
        <v>4274</v>
      </c>
      <c r="AS88" s="447">
        <v>9636135890</v>
      </c>
      <c r="AT88" s="124"/>
      <c r="AU88" s="124">
        <v>0</v>
      </c>
      <c r="AV88" s="124">
        <v>0</v>
      </c>
      <c r="AW88" s="124">
        <v>0</v>
      </c>
      <c r="AX88" s="124">
        <v>0</v>
      </c>
      <c r="AY88" s="124">
        <v>0</v>
      </c>
      <c r="AZ88" s="124">
        <v>0</v>
      </c>
      <c r="BA88" s="124" t="s">
        <v>4277</v>
      </c>
      <c r="BB88" s="124">
        <v>0</v>
      </c>
      <c r="BC88" s="130">
        <v>0</v>
      </c>
      <c r="BD88" s="124" t="s">
        <v>4277</v>
      </c>
      <c r="BE88" s="124">
        <v>0</v>
      </c>
      <c r="BF88" s="124">
        <v>0</v>
      </c>
      <c r="BG88" s="358"/>
      <c r="BH88" s="358"/>
      <c r="BI88" s="358"/>
    </row>
    <row r="89" spans="1:61">
      <c r="A89" s="355" t="s">
        <v>23</v>
      </c>
      <c r="B89" s="355" t="s">
        <v>1933</v>
      </c>
      <c r="C89" s="356" t="s">
        <v>2088</v>
      </c>
      <c r="D89" s="355" t="s">
        <v>2090</v>
      </c>
      <c r="E89" s="355" t="s">
        <v>2091</v>
      </c>
      <c r="F89" s="355">
        <v>1431</v>
      </c>
      <c r="G89" s="355">
        <v>85</v>
      </c>
      <c r="H89" s="355">
        <v>679</v>
      </c>
      <c r="I89" s="355">
        <v>361</v>
      </c>
      <c r="J89" s="355">
        <v>318</v>
      </c>
      <c r="K89" s="355">
        <v>60</v>
      </c>
      <c r="L89" s="355">
        <v>32</v>
      </c>
      <c r="M89" s="355">
        <v>28</v>
      </c>
      <c r="N89" s="355">
        <v>0</v>
      </c>
      <c r="O89" s="355">
        <v>0</v>
      </c>
      <c r="P89" s="355">
        <v>0</v>
      </c>
      <c r="Q89" s="355">
        <v>0</v>
      </c>
      <c r="R89" s="355">
        <v>16</v>
      </c>
      <c r="S89" s="355">
        <v>7</v>
      </c>
      <c r="T89" s="355">
        <v>0</v>
      </c>
      <c r="U89" s="355">
        <v>0</v>
      </c>
      <c r="V89" s="355">
        <f t="shared" si="1"/>
        <v>16</v>
      </c>
      <c r="W89" s="355">
        <v>565</v>
      </c>
      <c r="X89" s="355">
        <v>23</v>
      </c>
      <c r="Y89" s="627"/>
      <c r="Z89" s="804">
        <v>918942</v>
      </c>
      <c r="AA89" s="128">
        <v>0</v>
      </c>
      <c r="AB89" s="128">
        <v>0</v>
      </c>
      <c r="AC89" s="128">
        <v>7.1223999999999998</v>
      </c>
      <c r="AD89" s="128">
        <v>7.1223999999999998</v>
      </c>
      <c r="AE89" s="128"/>
      <c r="AF89" s="128"/>
      <c r="AG89" s="128"/>
      <c r="AH89" s="128">
        <v>0</v>
      </c>
      <c r="AI89" s="427">
        <v>0</v>
      </c>
      <c r="AJ89" s="427">
        <v>0</v>
      </c>
      <c r="AK89" s="128">
        <v>0</v>
      </c>
      <c r="AL89" s="505">
        <v>0</v>
      </c>
      <c r="AM89" s="128"/>
      <c r="AN89" s="190" t="s">
        <v>4272</v>
      </c>
      <c r="AO89" s="505" t="s">
        <v>4694</v>
      </c>
      <c r="AP89" s="128" t="s">
        <v>5097</v>
      </c>
      <c r="AQ89" s="128" t="s">
        <v>5099</v>
      </c>
      <c r="AR89" s="128" t="s">
        <v>4274</v>
      </c>
      <c r="AS89" s="505">
        <v>9982087525</v>
      </c>
      <c r="AT89" s="128"/>
      <c r="AU89" s="128">
        <v>0</v>
      </c>
      <c r="AV89" s="128">
        <v>0</v>
      </c>
      <c r="AW89" s="128">
        <v>0</v>
      </c>
      <c r="AX89" s="128">
        <v>0</v>
      </c>
      <c r="AY89" s="128">
        <v>0</v>
      </c>
      <c r="AZ89" s="128">
        <v>0</v>
      </c>
      <c r="BA89" s="128" t="s">
        <v>4277</v>
      </c>
      <c r="BB89" s="128">
        <v>0</v>
      </c>
      <c r="BC89" s="128">
        <v>0</v>
      </c>
      <c r="BD89" s="128" t="s">
        <v>4277</v>
      </c>
      <c r="BE89" s="128">
        <v>7.1223999999999998</v>
      </c>
      <c r="BF89" s="128">
        <v>7.1223999999999998</v>
      </c>
      <c r="BG89" s="358"/>
      <c r="BH89" s="358"/>
      <c r="BI89" s="358"/>
    </row>
    <row r="90" spans="1:61">
      <c r="A90" s="355" t="s">
        <v>23</v>
      </c>
      <c r="B90" s="355" t="s">
        <v>1933</v>
      </c>
      <c r="C90" s="356" t="s">
        <v>2088</v>
      </c>
      <c r="D90" s="355" t="s">
        <v>323</v>
      </c>
      <c r="E90" s="355" t="s">
        <v>2092</v>
      </c>
      <c r="F90" s="355">
        <v>2148</v>
      </c>
      <c r="G90" s="355">
        <v>166</v>
      </c>
      <c r="H90" s="355">
        <v>1072</v>
      </c>
      <c r="I90" s="355">
        <v>553</v>
      </c>
      <c r="J90" s="355">
        <v>519</v>
      </c>
      <c r="K90" s="355">
        <v>145</v>
      </c>
      <c r="L90" s="355">
        <v>70</v>
      </c>
      <c r="M90" s="355">
        <v>75</v>
      </c>
      <c r="N90" s="355">
        <v>0</v>
      </c>
      <c r="O90" s="355">
        <v>0</v>
      </c>
      <c r="P90" s="355">
        <v>0</v>
      </c>
      <c r="Q90" s="355">
        <v>0</v>
      </c>
      <c r="R90" s="355">
        <v>22</v>
      </c>
      <c r="S90" s="355">
        <v>0</v>
      </c>
      <c r="T90" s="355">
        <v>0</v>
      </c>
      <c r="U90" s="355">
        <v>0</v>
      </c>
      <c r="V90" s="355">
        <f t="shared" si="1"/>
        <v>22</v>
      </c>
      <c r="W90" s="355">
        <v>855</v>
      </c>
      <c r="X90" s="355">
        <v>22</v>
      </c>
      <c r="Y90" s="627"/>
      <c r="Z90" s="804">
        <v>520</v>
      </c>
      <c r="AA90" s="128">
        <v>0</v>
      </c>
      <c r="AB90" s="128">
        <v>0</v>
      </c>
      <c r="AC90" s="128">
        <v>0.31569999999999998</v>
      </c>
      <c r="AD90" s="128">
        <v>3157</v>
      </c>
      <c r="AE90" s="128"/>
      <c r="AF90" s="128"/>
      <c r="AG90" s="128"/>
      <c r="AH90" s="128">
        <v>0</v>
      </c>
      <c r="AI90" s="427">
        <v>0</v>
      </c>
      <c r="AJ90" s="427">
        <v>0</v>
      </c>
      <c r="AK90" s="128">
        <v>0</v>
      </c>
      <c r="AL90" s="505">
        <v>0</v>
      </c>
      <c r="AM90" s="128"/>
      <c r="AN90" s="190" t="s">
        <v>4272</v>
      </c>
      <c r="AO90" s="505" t="s">
        <v>4694</v>
      </c>
      <c r="AP90" s="128" t="s">
        <v>5100</v>
      </c>
      <c r="AQ90" s="128" t="s">
        <v>5101</v>
      </c>
      <c r="AR90" s="128" t="s">
        <v>4274</v>
      </c>
      <c r="AS90" s="505">
        <v>9950386251</v>
      </c>
      <c r="AT90" s="128"/>
      <c r="AU90" s="128">
        <v>0</v>
      </c>
      <c r="AV90" s="128">
        <v>0</v>
      </c>
      <c r="AW90" s="128">
        <v>0</v>
      </c>
      <c r="AX90" s="128">
        <v>0</v>
      </c>
      <c r="AY90" s="128">
        <v>0</v>
      </c>
      <c r="AZ90" s="128">
        <v>0</v>
      </c>
      <c r="BA90" s="128" t="s">
        <v>4277</v>
      </c>
      <c r="BB90" s="128">
        <v>0</v>
      </c>
      <c r="BC90" s="128">
        <v>0</v>
      </c>
      <c r="BD90" s="128" t="s">
        <v>4277</v>
      </c>
      <c r="BE90" s="128">
        <v>0.31569999999999998</v>
      </c>
      <c r="BF90" s="128">
        <v>0.31569999999999998</v>
      </c>
      <c r="BG90" s="358"/>
      <c r="BH90" s="358"/>
      <c r="BI90" s="358"/>
    </row>
    <row r="91" spans="1:61">
      <c r="A91" s="355" t="s">
        <v>23</v>
      </c>
      <c r="B91" s="355" t="s">
        <v>1933</v>
      </c>
      <c r="C91" s="356" t="s">
        <v>1967</v>
      </c>
      <c r="D91" s="357" t="s">
        <v>1967</v>
      </c>
      <c r="E91" s="355" t="s">
        <v>2093</v>
      </c>
      <c r="F91" s="355">
        <v>1040</v>
      </c>
      <c r="G91" s="355">
        <v>73</v>
      </c>
      <c r="H91" s="355">
        <v>497</v>
      </c>
      <c r="I91" s="355">
        <v>274</v>
      </c>
      <c r="J91" s="355">
        <v>223</v>
      </c>
      <c r="K91" s="355">
        <v>14</v>
      </c>
      <c r="L91" s="355">
        <v>6</v>
      </c>
      <c r="M91" s="355">
        <v>8</v>
      </c>
      <c r="N91" s="355">
        <v>0</v>
      </c>
      <c r="O91" s="355">
        <v>0</v>
      </c>
      <c r="P91" s="355">
        <v>0</v>
      </c>
      <c r="Q91" s="355">
        <v>0</v>
      </c>
      <c r="R91" s="355">
        <v>4</v>
      </c>
      <c r="S91" s="355">
        <v>0</v>
      </c>
      <c r="T91" s="355">
        <v>0</v>
      </c>
      <c r="U91" s="355">
        <v>140</v>
      </c>
      <c r="V91" s="355">
        <f t="shared" si="1"/>
        <v>144</v>
      </c>
      <c r="W91" s="355">
        <v>283</v>
      </c>
      <c r="X91" s="355">
        <v>144</v>
      </c>
      <c r="Y91" s="374"/>
      <c r="Z91" s="826">
        <v>0</v>
      </c>
      <c r="AA91" s="123"/>
      <c r="AB91" s="123"/>
      <c r="AC91" s="123">
        <v>0</v>
      </c>
      <c r="AD91" s="123">
        <v>0</v>
      </c>
      <c r="AE91" s="123">
        <v>0</v>
      </c>
      <c r="AF91" s="123"/>
      <c r="AG91" s="123"/>
      <c r="AH91" s="123"/>
      <c r="AI91" s="123"/>
      <c r="AJ91" s="123"/>
      <c r="AK91" s="123"/>
      <c r="AL91" s="451"/>
      <c r="AM91" s="123"/>
      <c r="AN91" s="123" t="s">
        <v>4272</v>
      </c>
      <c r="AO91" s="479">
        <v>45884</v>
      </c>
      <c r="AP91" s="123" t="s">
        <v>5211</v>
      </c>
      <c r="AQ91" s="123" t="s">
        <v>4900</v>
      </c>
      <c r="AR91" s="123" t="s">
        <v>4293</v>
      </c>
      <c r="AS91" s="451">
        <v>9828521916</v>
      </c>
      <c r="AT91" s="123"/>
      <c r="AU91" s="123">
        <v>0</v>
      </c>
      <c r="AV91" s="123">
        <v>0</v>
      </c>
      <c r="AW91" s="123">
        <v>0</v>
      </c>
      <c r="AX91" s="123">
        <v>0</v>
      </c>
      <c r="AY91" s="123">
        <v>0</v>
      </c>
      <c r="AZ91" s="123">
        <v>0</v>
      </c>
      <c r="BA91" s="123" t="s">
        <v>4277</v>
      </c>
      <c r="BB91" s="123">
        <v>0</v>
      </c>
      <c r="BC91" s="123">
        <v>0</v>
      </c>
      <c r="BD91" s="123" t="s">
        <v>4277</v>
      </c>
      <c r="BE91" s="123">
        <v>0</v>
      </c>
      <c r="BF91" s="123">
        <v>0</v>
      </c>
      <c r="BG91" s="358"/>
      <c r="BH91" s="358"/>
      <c r="BI91" s="358"/>
    </row>
    <row r="92" spans="1:61">
      <c r="A92" s="355" t="s">
        <v>23</v>
      </c>
      <c r="B92" s="355" t="s">
        <v>1933</v>
      </c>
      <c r="C92" s="356" t="s">
        <v>1967</v>
      </c>
      <c r="D92" s="355" t="s">
        <v>68</v>
      </c>
      <c r="E92" s="355" t="s">
        <v>2094</v>
      </c>
      <c r="F92" s="355">
        <v>613.67999999999995</v>
      </c>
      <c r="G92" s="355">
        <v>54</v>
      </c>
      <c r="H92" s="355">
        <v>367</v>
      </c>
      <c r="I92" s="355">
        <v>203</v>
      </c>
      <c r="J92" s="355">
        <v>164</v>
      </c>
      <c r="K92" s="355">
        <v>18</v>
      </c>
      <c r="L92" s="355">
        <v>10</v>
      </c>
      <c r="M92" s="355">
        <v>8</v>
      </c>
      <c r="N92" s="355">
        <v>0</v>
      </c>
      <c r="O92" s="355">
        <v>0</v>
      </c>
      <c r="P92" s="355">
        <v>0</v>
      </c>
      <c r="Q92" s="355">
        <v>0</v>
      </c>
      <c r="R92" s="355">
        <v>0</v>
      </c>
      <c r="S92" s="355">
        <v>0</v>
      </c>
      <c r="T92" s="355">
        <v>0</v>
      </c>
      <c r="U92" s="355">
        <v>0</v>
      </c>
      <c r="V92" s="355">
        <f t="shared" si="1"/>
        <v>0</v>
      </c>
      <c r="W92" s="355">
        <v>270</v>
      </c>
      <c r="X92" s="355">
        <v>0</v>
      </c>
      <c r="Y92" s="374"/>
      <c r="Z92" s="826">
        <v>0</v>
      </c>
      <c r="AA92" s="123"/>
      <c r="AB92" s="123"/>
      <c r="AC92" s="123">
        <v>0</v>
      </c>
      <c r="AD92" s="123">
        <v>0</v>
      </c>
      <c r="AE92" s="123">
        <v>0</v>
      </c>
      <c r="AF92" s="123"/>
      <c r="AG92" s="123"/>
      <c r="AH92" s="123"/>
      <c r="AI92" s="123"/>
      <c r="AJ92" s="123"/>
      <c r="AK92" s="123"/>
      <c r="AL92" s="451"/>
      <c r="AM92" s="123"/>
      <c r="AN92" s="123" t="s">
        <v>4272</v>
      </c>
      <c r="AO92" s="479">
        <v>45884</v>
      </c>
      <c r="AP92" s="123" t="s">
        <v>5216</v>
      </c>
      <c r="AQ92" s="123" t="s">
        <v>5217</v>
      </c>
      <c r="AR92" s="123" t="s">
        <v>4293</v>
      </c>
      <c r="AS92" s="451">
        <v>9983644251</v>
      </c>
      <c r="AT92" s="123"/>
      <c r="AU92" s="123">
        <v>0</v>
      </c>
      <c r="AV92" s="123">
        <v>0</v>
      </c>
      <c r="AW92" s="123">
        <v>0</v>
      </c>
      <c r="AX92" s="123">
        <v>0</v>
      </c>
      <c r="AY92" s="123">
        <v>0</v>
      </c>
      <c r="AZ92" s="123">
        <v>0</v>
      </c>
      <c r="BA92" s="123" t="s">
        <v>4277</v>
      </c>
      <c r="BB92" s="123">
        <v>0</v>
      </c>
      <c r="BC92" s="123">
        <v>0</v>
      </c>
      <c r="BD92" s="123" t="s">
        <v>4277</v>
      </c>
      <c r="BE92" s="123">
        <v>0</v>
      </c>
      <c r="BF92" s="123">
        <v>0</v>
      </c>
      <c r="BG92" s="358"/>
      <c r="BH92" s="358"/>
      <c r="BI92" s="358"/>
    </row>
    <row r="93" spans="1:61" ht="34.5">
      <c r="A93" s="355" t="s">
        <v>23</v>
      </c>
      <c r="B93" s="355" t="s">
        <v>1933</v>
      </c>
      <c r="C93" s="356" t="s">
        <v>1967</v>
      </c>
      <c r="D93" s="355" t="s">
        <v>2095</v>
      </c>
      <c r="E93" s="355" t="s">
        <v>2096</v>
      </c>
      <c r="F93" s="355">
        <v>653</v>
      </c>
      <c r="G93" s="355">
        <v>176</v>
      </c>
      <c r="H93" s="355">
        <v>1046</v>
      </c>
      <c r="I93" s="355">
        <v>546</v>
      </c>
      <c r="J93" s="355">
        <v>500</v>
      </c>
      <c r="K93" s="355">
        <v>655</v>
      </c>
      <c r="L93" s="355">
        <v>340</v>
      </c>
      <c r="M93" s="355">
        <v>315</v>
      </c>
      <c r="N93" s="355">
        <v>0</v>
      </c>
      <c r="O93" s="355">
        <v>0</v>
      </c>
      <c r="P93" s="355">
        <v>0</v>
      </c>
      <c r="Q93" s="355">
        <v>0</v>
      </c>
      <c r="R93" s="355">
        <v>34</v>
      </c>
      <c r="S93" s="355">
        <v>100</v>
      </c>
      <c r="T93" s="355">
        <v>0</v>
      </c>
      <c r="U93" s="355">
        <v>38</v>
      </c>
      <c r="V93" s="355">
        <f t="shared" si="1"/>
        <v>72</v>
      </c>
      <c r="W93" s="355">
        <v>185</v>
      </c>
      <c r="X93" s="355">
        <v>172</v>
      </c>
      <c r="Y93" s="433" t="s">
        <v>5212</v>
      </c>
      <c r="Z93" s="826">
        <v>117127135138141</v>
      </c>
      <c r="AA93" s="123">
        <v>27.36993</v>
      </c>
      <c r="AB93" s="123">
        <v>72.800584999999998</v>
      </c>
      <c r="AC93" s="123">
        <v>118.31</v>
      </c>
      <c r="AD93" s="123">
        <v>0</v>
      </c>
      <c r="AE93" s="123">
        <v>118.31</v>
      </c>
      <c r="AF93" s="123"/>
      <c r="AG93" s="123"/>
      <c r="AH93" s="123" t="s">
        <v>4687</v>
      </c>
      <c r="AI93" s="123" t="s">
        <v>4007</v>
      </c>
      <c r="AJ93" s="434">
        <v>45217</v>
      </c>
      <c r="AK93" s="119" t="s">
        <v>5213</v>
      </c>
      <c r="AL93" s="451">
        <v>16.75</v>
      </c>
      <c r="AM93" s="123">
        <v>13.82</v>
      </c>
      <c r="AN93" s="123" t="s">
        <v>4272</v>
      </c>
      <c r="AO93" s="479">
        <v>45884</v>
      </c>
      <c r="AP93" s="123" t="s">
        <v>5214</v>
      </c>
      <c r="AQ93" s="123" t="s">
        <v>5215</v>
      </c>
      <c r="AR93" s="123" t="s">
        <v>4274</v>
      </c>
      <c r="AS93" s="451">
        <v>7014364528</v>
      </c>
      <c r="AT93" s="123"/>
      <c r="AU93" s="123" t="s">
        <v>4307</v>
      </c>
      <c r="AV93" s="123" t="s">
        <v>4272</v>
      </c>
      <c r="AW93" s="123" t="s">
        <v>4276</v>
      </c>
      <c r="AX93" s="123" t="s">
        <v>4276</v>
      </c>
      <c r="AY93" s="123" t="s">
        <v>4276</v>
      </c>
      <c r="AZ93" s="123" t="s">
        <v>4276</v>
      </c>
      <c r="BA93" s="123" t="s">
        <v>4277</v>
      </c>
      <c r="BB93" s="123">
        <v>25</v>
      </c>
      <c r="BC93" s="123">
        <v>0</v>
      </c>
      <c r="BD93" s="123" t="s">
        <v>4277</v>
      </c>
      <c r="BE93" s="123">
        <v>118.31</v>
      </c>
      <c r="BF93" s="123">
        <v>93.31</v>
      </c>
      <c r="BG93" s="358"/>
      <c r="BH93" s="358"/>
      <c r="BI93" s="358"/>
    </row>
    <row r="94" spans="1:61">
      <c r="A94" s="355" t="s">
        <v>23</v>
      </c>
      <c r="B94" s="355" t="s">
        <v>1933</v>
      </c>
      <c r="C94" s="356" t="s">
        <v>1967</v>
      </c>
      <c r="D94" s="355" t="s">
        <v>2097</v>
      </c>
      <c r="E94" s="355" t="s">
        <v>2098</v>
      </c>
      <c r="F94" s="355">
        <v>1146</v>
      </c>
      <c r="G94" s="355">
        <v>42</v>
      </c>
      <c r="H94" s="355">
        <v>272</v>
      </c>
      <c r="I94" s="355">
        <v>133</v>
      </c>
      <c r="J94" s="355">
        <v>139</v>
      </c>
      <c r="K94" s="355">
        <v>17</v>
      </c>
      <c r="L94" s="355">
        <v>9</v>
      </c>
      <c r="M94" s="355">
        <v>8</v>
      </c>
      <c r="N94" s="355">
        <v>0</v>
      </c>
      <c r="O94" s="355">
        <v>0</v>
      </c>
      <c r="P94" s="355">
        <v>0</v>
      </c>
      <c r="Q94" s="355">
        <v>0</v>
      </c>
      <c r="R94" s="355">
        <v>5</v>
      </c>
      <c r="S94" s="355">
        <v>0</v>
      </c>
      <c r="T94" s="355">
        <v>0</v>
      </c>
      <c r="U94" s="355">
        <v>180</v>
      </c>
      <c r="V94" s="355">
        <f t="shared" si="1"/>
        <v>185</v>
      </c>
      <c r="W94" s="355">
        <v>293</v>
      </c>
      <c r="X94" s="355">
        <v>185</v>
      </c>
      <c r="Y94" s="374"/>
      <c r="Z94" s="826">
        <v>0</v>
      </c>
      <c r="AA94" s="123"/>
      <c r="AB94" s="123"/>
      <c r="AC94" s="123">
        <v>0</v>
      </c>
      <c r="AD94" s="123">
        <v>0</v>
      </c>
      <c r="AE94" s="123">
        <v>0</v>
      </c>
      <c r="AF94" s="123"/>
      <c r="AG94" s="123"/>
      <c r="AH94" s="123"/>
      <c r="AI94" s="123"/>
      <c r="AJ94" s="123"/>
      <c r="AK94" s="123"/>
      <c r="AL94" s="451"/>
      <c r="AM94" s="123"/>
      <c r="AN94" s="123" t="s">
        <v>4272</v>
      </c>
      <c r="AO94" s="479">
        <v>45884</v>
      </c>
      <c r="AP94" s="123" t="s">
        <v>5221</v>
      </c>
      <c r="AQ94" s="123" t="s">
        <v>4900</v>
      </c>
      <c r="AR94" s="123" t="s">
        <v>4293</v>
      </c>
      <c r="AS94" s="451">
        <v>9828521916</v>
      </c>
      <c r="AT94" s="123"/>
      <c r="AU94" s="123">
        <v>0</v>
      </c>
      <c r="AV94" s="123">
        <v>0</v>
      </c>
      <c r="AW94" s="123">
        <v>0</v>
      </c>
      <c r="AX94" s="123">
        <v>0</v>
      </c>
      <c r="AY94" s="123">
        <v>0</v>
      </c>
      <c r="AZ94" s="123">
        <v>0</v>
      </c>
      <c r="BA94" s="123" t="s">
        <v>4277</v>
      </c>
      <c r="BB94" s="123">
        <v>0</v>
      </c>
      <c r="BC94" s="123">
        <v>0</v>
      </c>
      <c r="BD94" s="123" t="s">
        <v>4277</v>
      </c>
      <c r="BE94" s="123">
        <v>0</v>
      </c>
      <c r="BF94" s="123">
        <v>0</v>
      </c>
      <c r="BG94" s="358"/>
      <c r="BH94" s="358"/>
      <c r="BI94" s="358"/>
    </row>
    <row r="95" spans="1:61">
      <c r="A95" s="355" t="s">
        <v>23</v>
      </c>
      <c r="B95" s="355" t="s">
        <v>1933</v>
      </c>
      <c r="C95" s="356" t="s">
        <v>1967</v>
      </c>
      <c r="D95" s="355" t="s">
        <v>2099</v>
      </c>
      <c r="E95" s="355" t="s">
        <v>2100</v>
      </c>
      <c r="F95" s="355">
        <v>1096</v>
      </c>
      <c r="G95" s="355">
        <v>39</v>
      </c>
      <c r="H95" s="355">
        <v>250</v>
      </c>
      <c r="I95" s="355">
        <v>136</v>
      </c>
      <c r="J95" s="355">
        <v>114</v>
      </c>
      <c r="K95" s="355">
        <v>0</v>
      </c>
      <c r="L95" s="355">
        <v>0</v>
      </c>
      <c r="M95" s="355">
        <v>0</v>
      </c>
      <c r="N95" s="355">
        <v>0</v>
      </c>
      <c r="O95" s="355">
        <v>0</v>
      </c>
      <c r="P95" s="355">
        <v>0</v>
      </c>
      <c r="Q95" s="355">
        <v>0</v>
      </c>
      <c r="R95" s="355">
        <v>20</v>
      </c>
      <c r="S95" s="355">
        <v>14</v>
      </c>
      <c r="T95" s="355">
        <v>0</v>
      </c>
      <c r="U95" s="355">
        <v>0</v>
      </c>
      <c r="V95" s="355">
        <f t="shared" si="1"/>
        <v>20</v>
      </c>
      <c r="W95" s="355">
        <v>580</v>
      </c>
      <c r="X95" s="355">
        <v>34</v>
      </c>
      <c r="Y95" s="374"/>
      <c r="Z95" s="451" t="s">
        <v>5218</v>
      </c>
      <c r="AA95" s="123"/>
      <c r="AB95" s="123"/>
      <c r="AC95" s="123">
        <v>245.97</v>
      </c>
      <c r="AD95" s="123">
        <v>245.97</v>
      </c>
      <c r="AE95" s="123">
        <v>0</v>
      </c>
      <c r="AF95" s="123"/>
      <c r="AG95" s="123"/>
      <c r="AH95" s="123"/>
      <c r="AI95" s="123"/>
      <c r="AJ95" s="123"/>
      <c r="AK95" s="123"/>
      <c r="AL95" s="451"/>
      <c r="AM95" s="123"/>
      <c r="AN95" s="123" t="s">
        <v>4272</v>
      </c>
      <c r="AO95" s="479">
        <v>45884</v>
      </c>
      <c r="AP95" s="123" t="s">
        <v>5219</v>
      </c>
      <c r="AQ95" s="123" t="s">
        <v>5220</v>
      </c>
      <c r="AR95" s="123" t="s">
        <v>4274</v>
      </c>
      <c r="AS95" s="451">
        <v>7665374905</v>
      </c>
      <c r="AT95" s="123"/>
      <c r="AU95" s="123">
        <v>0</v>
      </c>
      <c r="AV95" s="123">
        <v>0</v>
      </c>
      <c r="AW95" s="123">
        <v>0</v>
      </c>
      <c r="AX95" s="123">
        <v>0</v>
      </c>
      <c r="AY95" s="123">
        <v>0</v>
      </c>
      <c r="AZ95" s="123">
        <v>0</v>
      </c>
      <c r="BA95" s="123" t="s">
        <v>4277</v>
      </c>
      <c r="BB95" s="123">
        <v>0</v>
      </c>
      <c r="BC95" s="123">
        <v>0</v>
      </c>
      <c r="BD95" s="123" t="s">
        <v>4277</v>
      </c>
      <c r="BE95" s="123">
        <v>245.97</v>
      </c>
      <c r="BF95" s="123">
        <v>245.97</v>
      </c>
      <c r="BG95" s="358"/>
      <c r="BH95" s="358"/>
      <c r="BI95" s="358"/>
    </row>
    <row r="96" spans="1:61">
      <c r="A96" s="405"/>
      <c r="B96" s="405"/>
      <c r="C96" s="405"/>
      <c r="D96" s="405"/>
      <c r="E96" s="405"/>
      <c r="F96" s="405">
        <f t="shared" ref="F96:X96" si="2">SUM(F3:F95)</f>
        <v>130585.19999999998</v>
      </c>
      <c r="G96" s="405">
        <f t="shared" si="2"/>
        <v>15241</v>
      </c>
      <c r="H96" s="405">
        <f t="shared" si="2"/>
        <v>96909</v>
      </c>
      <c r="I96" s="405">
        <f t="shared" si="2"/>
        <v>50999</v>
      </c>
      <c r="J96" s="405">
        <f t="shared" si="2"/>
        <v>45910</v>
      </c>
      <c r="K96" s="405">
        <f t="shared" si="2"/>
        <v>16160</v>
      </c>
      <c r="L96" s="405">
        <f t="shared" si="2"/>
        <v>8479</v>
      </c>
      <c r="M96" s="405">
        <f t="shared" si="2"/>
        <v>7681</v>
      </c>
      <c r="N96" s="405">
        <f t="shared" si="2"/>
        <v>3733</v>
      </c>
      <c r="O96" s="405">
        <f t="shared" si="2"/>
        <v>1947</v>
      </c>
      <c r="P96" s="405">
        <f t="shared" si="2"/>
        <v>1786</v>
      </c>
      <c r="Q96" s="405">
        <f t="shared" si="2"/>
        <v>0</v>
      </c>
      <c r="R96" s="405">
        <f t="shared" si="2"/>
        <v>1633.1599999999999</v>
      </c>
      <c r="S96" s="405">
        <f t="shared" si="2"/>
        <v>4067.3300000000008</v>
      </c>
      <c r="T96" s="405">
        <f t="shared" si="2"/>
        <v>0</v>
      </c>
      <c r="U96" s="405">
        <f t="shared" si="2"/>
        <v>12800.380000000001</v>
      </c>
      <c r="V96" s="406">
        <f t="shared" si="1"/>
        <v>14433.54</v>
      </c>
      <c r="W96" s="405">
        <f t="shared" si="2"/>
        <v>26594.940000000006</v>
      </c>
      <c r="X96" s="405">
        <f t="shared" si="2"/>
        <v>18500.87</v>
      </c>
    </row>
  </sheetData>
  <autoFilter ref="A1:D1"/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0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E76"/>
  <sheetViews>
    <sheetView zoomScale="80" zoomScaleNormal="80" workbookViewId="0">
      <pane xSplit="4" ySplit="1" topLeftCell="AY56" activePane="bottomRight" state="frozen"/>
      <selection pane="topRight" activeCell="E1" sqref="E1"/>
      <selection pane="bottomLeft" activeCell="A2" sqref="A2"/>
      <selection pane="bottomRight" activeCell="BJ61" sqref="BJ61"/>
    </sheetView>
  </sheetViews>
  <sheetFormatPr defaultRowHeight="15.75"/>
  <cols>
    <col min="1" max="1" width="10" style="64" bestFit="1" customWidth="1"/>
    <col min="2" max="2" width="6" style="64" bestFit="1" customWidth="1"/>
    <col min="3" max="3" width="28.7109375" style="64" bestFit="1" customWidth="1"/>
    <col min="4" max="4" width="24.28515625" style="64" bestFit="1" customWidth="1"/>
    <col min="5" max="5" width="18.7109375" style="64" bestFit="1" customWidth="1"/>
    <col min="6" max="6" width="11.42578125" style="64" bestFit="1" customWidth="1"/>
    <col min="7" max="7" width="11.5703125" style="64" bestFit="1" customWidth="1"/>
    <col min="8" max="8" width="10.7109375" style="64" bestFit="1" customWidth="1"/>
    <col min="9" max="9" width="10.85546875" style="64" bestFit="1" customWidth="1"/>
    <col min="10" max="10" width="8" style="64" bestFit="1" customWidth="1"/>
    <col min="11" max="11" width="10.7109375" style="64" bestFit="1" customWidth="1"/>
    <col min="12" max="12" width="8.5703125" style="64" bestFit="1" customWidth="1"/>
    <col min="13" max="14" width="10.7109375" style="64" bestFit="1" customWidth="1"/>
    <col min="15" max="15" width="8.5703125" style="64" bestFit="1" customWidth="1"/>
    <col min="16" max="16" width="10.7109375" style="64" bestFit="1" customWidth="1"/>
    <col min="17" max="17" width="11.5703125" style="64" bestFit="1" customWidth="1"/>
    <col min="18" max="18" width="11.42578125" style="64" bestFit="1" customWidth="1"/>
    <col min="19" max="19" width="8.85546875" style="64" bestFit="1" customWidth="1"/>
    <col min="20" max="20" width="10.85546875" style="64" bestFit="1" customWidth="1"/>
    <col min="21" max="21" width="11.5703125" style="64" bestFit="1" customWidth="1"/>
    <col min="22" max="22" width="11.42578125" style="64" bestFit="1" customWidth="1"/>
    <col min="23" max="23" width="8.85546875" style="64" bestFit="1" customWidth="1"/>
    <col min="24" max="24" width="10" style="64" bestFit="1" customWidth="1"/>
    <col min="25" max="25" width="47.85546875" style="64" customWidth="1"/>
    <col min="26" max="26" width="20.42578125" style="758" customWidth="1"/>
    <col min="27" max="27" width="12.140625" style="64" bestFit="1" customWidth="1"/>
    <col min="28" max="28" width="10.5703125" style="64" customWidth="1"/>
    <col min="29" max="29" width="12.28515625" style="64" customWidth="1"/>
    <col min="30" max="30" width="12.140625" style="64" customWidth="1"/>
    <col min="31" max="31" width="15.5703125" style="64" customWidth="1"/>
    <col min="32" max="32" width="12.5703125" style="64" customWidth="1"/>
    <col min="33" max="33" width="10.7109375" style="64" customWidth="1"/>
    <col min="34" max="34" width="17.85546875" style="64" customWidth="1"/>
    <col min="35" max="35" width="13.5703125" style="64" customWidth="1"/>
    <col min="36" max="36" width="17.42578125" style="64" customWidth="1"/>
    <col min="37" max="37" width="32.85546875" style="64" customWidth="1"/>
    <col min="38" max="38" width="21.42578125" style="758" customWidth="1"/>
    <col min="39" max="39" width="17.5703125" style="64" customWidth="1"/>
    <col min="40" max="40" width="14.7109375" style="64" customWidth="1"/>
    <col min="41" max="41" width="16.140625" style="758" customWidth="1"/>
    <col min="42" max="42" width="18" style="64" bestFit="1" customWidth="1"/>
    <col min="43" max="43" width="31.42578125" style="64" bestFit="1" customWidth="1"/>
    <col min="44" max="44" width="11" style="64" bestFit="1" customWidth="1"/>
    <col min="45" max="45" width="14.7109375" style="758" customWidth="1"/>
    <col min="46" max="46" width="7.85546875" style="64" bestFit="1" customWidth="1"/>
    <col min="47" max="47" width="17.28515625" style="64" customWidth="1"/>
    <col min="48" max="48" width="16" style="64" customWidth="1"/>
    <col min="49" max="49" width="14.140625" style="64" customWidth="1"/>
    <col min="50" max="50" width="13" style="64" customWidth="1"/>
    <col min="51" max="51" width="13.28515625" style="64" customWidth="1"/>
    <col min="52" max="52" width="10.140625" style="64" customWidth="1"/>
    <col min="53" max="53" width="14.140625" style="740" bestFit="1" customWidth="1"/>
    <col min="54" max="54" width="16.42578125" style="740" customWidth="1"/>
    <col min="55" max="55" width="9.7109375" style="740" customWidth="1"/>
    <col min="56" max="56" width="11.42578125" style="740" bestFit="1" customWidth="1"/>
    <col min="57" max="57" width="13.140625" style="758" bestFit="1" customWidth="1"/>
    <col min="58" max="58" width="16.140625" style="758" customWidth="1"/>
    <col min="59" max="75" width="9.140625" style="64"/>
    <col min="76" max="77" width="9.28515625" style="64" bestFit="1" customWidth="1"/>
    <col min="78" max="78" width="9.140625" style="64"/>
    <col min="79" max="80" width="9.28515625" style="64" bestFit="1" customWidth="1"/>
    <col min="81" max="82" width="9.140625" style="64"/>
    <col min="83" max="83" width="9.28515625" style="64" bestFit="1" customWidth="1"/>
    <col min="84" max="16384" width="9.140625" style="64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801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353" t="s">
        <v>4234</v>
      </c>
      <c r="AJ1" s="147" t="s">
        <v>4234</v>
      </c>
      <c r="AK1" s="353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759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697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63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296"/>
      <c r="Z2" s="817"/>
      <c r="AA2" s="145" t="s">
        <v>4254</v>
      </c>
      <c r="AB2" s="145" t="s">
        <v>4255</v>
      </c>
      <c r="AC2" s="145" t="s">
        <v>4256</v>
      </c>
      <c r="AD2" s="145" t="s">
        <v>4257</v>
      </c>
      <c r="AE2" s="145" t="s">
        <v>4258</v>
      </c>
      <c r="AF2" s="145" t="s">
        <v>4259</v>
      </c>
      <c r="AG2" s="145" t="s">
        <v>4260</v>
      </c>
      <c r="AH2" s="299" t="s">
        <v>4261</v>
      </c>
      <c r="AI2" s="300"/>
      <c r="AJ2" s="301"/>
      <c r="AK2" s="300"/>
      <c r="AL2" s="813"/>
      <c r="AM2" s="300"/>
      <c r="AN2" s="300"/>
      <c r="AO2" s="813"/>
      <c r="AP2" s="300"/>
      <c r="AQ2" s="300"/>
      <c r="AR2" s="353"/>
      <c r="AS2" s="813"/>
      <c r="AT2" s="297"/>
      <c r="AU2" s="297"/>
      <c r="AV2" s="943" t="s">
        <v>4262</v>
      </c>
      <c r="AW2" s="943"/>
      <c r="AX2" s="943"/>
      <c r="AY2" s="943"/>
      <c r="AZ2" s="943"/>
      <c r="BA2" s="736" t="s">
        <v>4263</v>
      </c>
      <c r="BB2" s="736" t="s">
        <v>4264</v>
      </c>
      <c r="BC2" s="812" t="s">
        <v>4265</v>
      </c>
      <c r="BD2" s="736" t="s">
        <v>4266</v>
      </c>
      <c r="BE2" s="811" t="s">
        <v>4267</v>
      </c>
      <c r="BF2" s="809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2101</v>
      </c>
      <c r="C3" s="356" t="s">
        <v>2102</v>
      </c>
      <c r="D3" s="357" t="s">
        <v>2103</v>
      </c>
      <c r="E3" s="355" t="s">
        <v>2104</v>
      </c>
      <c r="F3" s="355">
        <v>861</v>
      </c>
      <c r="G3" s="355">
        <v>303</v>
      </c>
      <c r="H3" s="355">
        <v>1735</v>
      </c>
      <c r="I3" s="355">
        <v>917</v>
      </c>
      <c r="J3" s="355">
        <v>818</v>
      </c>
      <c r="K3" s="355">
        <v>644</v>
      </c>
      <c r="L3" s="355">
        <v>339</v>
      </c>
      <c r="M3" s="355">
        <v>305</v>
      </c>
      <c r="N3" s="355">
        <v>88</v>
      </c>
      <c r="O3" s="355">
        <v>45</v>
      </c>
      <c r="P3" s="355">
        <v>43</v>
      </c>
      <c r="Q3" s="355">
        <v>0</v>
      </c>
      <c r="R3" s="355">
        <v>0</v>
      </c>
      <c r="S3" s="355">
        <v>79</v>
      </c>
      <c r="T3" s="355">
        <v>0</v>
      </c>
      <c r="U3" s="355">
        <v>127</v>
      </c>
      <c r="V3" s="355">
        <f>R3+T3+U3</f>
        <v>127</v>
      </c>
      <c r="W3" s="355">
        <v>168</v>
      </c>
      <c r="X3" s="355">
        <v>206</v>
      </c>
      <c r="Y3" s="542"/>
      <c r="Z3" s="804">
        <v>165</v>
      </c>
      <c r="AA3" s="128">
        <v>0</v>
      </c>
      <c r="AB3" s="128">
        <v>0</v>
      </c>
      <c r="AC3" s="128">
        <v>0.16</v>
      </c>
      <c r="AD3" s="128">
        <v>0.16</v>
      </c>
      <c r="AE3" s="128">
        <v>0</v>
      </c>
      <c r="AF3" s="128"/>
      <c r="AG3" s="128"/>
      <c r="AH3" s="128">
        <v>0</v>
      </c>
      <c r="AI3" s="128">
        <v>0</v>
      </c>
      <c r="AJ3" s="128"/>
      <c r="AK3" s="427">
        <v>0</v>
      </c>
      <c r="AL3" s="505">
        <v>0</v>
      </c>
      <c r="AM3" s="128"/>
      <c r="AN3" s="128" t="s">
        <v>4272</v>
      </c>
      <c r="AO3" s="755">
        <v>45754</v>
      </c>
      <c r="AP3" s="128" t="s">
        <v>5316</v>
      </c>
      <c r="AQ3" s="128" t="s">
        <v>5317</v>
      </c>
      <c r="AR3" s="128" t="s">
        <v>4274</v>
      </c>
      <c r="AS3" s="505">
        <v>9079290095</v>
      </c>
      <c r="AT3" s="128"/>
      <c r="AU3" s="128"/>
      <c r="AV3" s="128"/>
      <c r="AW3" s="128"/>
      <c r="AX3" s="128"/>
      <c r="AY3" s="128"/>
      <c r="AZ3" s="128"/>
      <c r="BA3" s="191" t="s">
        <v>4277</v>
      </c>
      <c r="BB3" s="191">
        <v>0</v>
      </c>
      <c r="BC3" s="191">
        <v>0</v>
      </c>
      <c r="BD3" s="191" t="s">
        <v>4277</v>
      </c>
      <c r="BE3" s="505">
        <v>0.16</v>
      </c>
      <c r="BF3" s="505">
        <v>0</v>
      </c>
      <c r="BG3" s="358"/>
      <c r="BH3" s="358"/>
      <c r="BI3" s="358"/>
    </row>
    <row r="4" spans="1:61">
      <c r="A4" s="355" t="s">
        <v>23</v>
      </c>
      <c r="B4" s="355" t="s">
        <v>2101</v>
      </c>
      <c r="C4" s="356" t="s">
        <v>2102</v>
      </c>
      <c r="D4" s="355" t="s">
        <v>2105</v>
      </c>
      <c r="E4" s="355" t="s">
        <v>2106</v>
      </c>
      <c r="F4" s="355">
        <v>511</v>
      </c>
      <c r="G4" s="355">
        <v>64</v>
      </c>
      <c r="H4" s="355">
        <v>389</v>
      </c>
      <c r="I4" s="355">
        <v>212</v>
      </c>
      <c r="J4" s="355">
        <v>177</v>
      </c>
      <c r="K4" s="355">
        <v>107</v>
      </c>
      <c r="L4" s="355">
        <v>57</v>
      </c>
      <c r="M4" s="355">
        <v>50</v>
      </c>
      <c r="N4" s="355">
        <v>0</v>
      </c>
      <c r="O4" s="355">
        <v>0</v>
      </c>
      <c r="P4" s="355">
        <v>0</v>
      </c>
      <c r="Q4" s="355">
        <v>0</v>
      </c>
      <c r="R4" s="355">
        <v>0</v>
      </c>
      <c r="S4" s="355">
        <v>0</v>
      </c>
      <c r="T4" s="355">
        <v>0</v>
      </c>
      <c r="U4" s="355">
        <v>85</v>
      </c>
      <c r="V4" s="355">
        <f t="shared" ref="V4:V76" si="0">R4+T4+U4</f>
        <v>85</v>
      </c>
      <c r="W4" s="355">
        <v>108</v>
      </c>
      <c r="X4" s="355">
        <v>85</v>
      </c>
      <c r="Y4" s="128"/>
      <c r="Z4" s="804">
        <v>0</v>
      </c>
      <c r="AA4" s="128">
        <v>0</v>
      </c>
      <c r="AB4" s="128">
        <v>0</v>
      </c>
      <c r="AC4" s="128">
        <v>0</v>
      </c>
      <c r="AD4" s="128">
        <v>0</v>
      </c>
      <c r="AE4" s="128">
        <v>0</v>
      </c>
      <c r="AF4" s="128"/>
      <c r="AG4" s="128"/>
      <c r="AH4" s="128">
        <v>0</v>
      </c>
      <c r="AI4" s="128">
        <v>0</v>
      </c>
      <c r="AJ4" s="128"/>
      <c r="AK4" s="128">
        <v>0</v>
      </c>
      <c r="AL4" s="505">
        <v>0</v>
      </c>
      <c r="AM4" s="128"/>
      <c r="AN4" s="128" t="s">
        <v>4272</v>
      </c>
      <c r="AO4" s="755">
        <v>45754</v>
      </c>
      <c r="AP4" s="128" t="s">
        <v>5316</v>
      </c>
      <c r="AQ4" s="128" t="s">
        <v>5318</v>
      </c>
      <c r="AR4" s="128" t="s">
        <v>4274</v>
      </c>
      <c r="AS4" s="505">
        <v>9413165005</v>
      </c>
      <c r="AT4" s="128"/>
      <c r="AU4" s="128"/>
      <c r="AV4" s="128"/>
      <c r="AW4" s="128"/>
      <c r="AX4" s="128"/>
      <c r="AY4" s="128"/>
      <c r="AZ4" s="128"/>
      <c r="BA4" s="191" t="s">
        <v>4277</v>
      </c>
      <c r="BB4" s="191">
        <v>0</v>
      </c>
      <c r="BC4" s="191">
        <v>0</v>
      </c>
      <c r="BD4" s="191" t="s">
        <v>4277</v>
      </c>
      <c r="BE4" s="505">
        <v>0</v>
      </c>
      <c r="BF4" s="505">
        <v>0</v>
      </c>
      <c r="BG4" s="358"/>
      <c r="BH4" s="358"/>
      <c r="BI4" s="358"/>
    </row>
    <row r="5" spans="1:61">
      <c r="A5" s="355" t="s">
        <v>23</v>
      </c>
      <c r="B5" s="355" t="s">
        <v>2101</v>
      </c>
      <c r="C5" s="356" t="s">
        <v>2102</v>
      </c>
      <c r="D5" s="355" t="s">
        <v>2107</v>
      </c>
      <c r="E5" s="355" t="s">
        <v>2108</v>
      </c>
      <c r="F5" s="355">
        <v>407</v>
      </c>
      <c r="G5" s="355">
        <v>139</v>
      </c>
      <c r="H5" s="355">
        <v>768</v>
      </c>
      <c r="I5" s="355">
        <v>383</v>
      </c>
      <c r="J5" s="355">
        <v>385</v>
      </c>
      <c r="K5" s="355">
        <v>14</v>
      </c>
      <c r="L5" s="355">
        <v>9</v>
      </c>
      <c r="M5" s="355">
        <v>5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3</v>
      </c>
      <c r="T5" s="355">
        <v>0</v>
      </c>
      <c r="U5" s="355">
        <v>64</v>
      </c>
      <c r="V5" s="355">
        <f t="shared" si="0"/>
        <v>64</v>
      </c>
      <c r="W5" s="355">
        <v>86</v>
      </c>
      <c r="X5" s="355">
        <v>67</v>
      </c>
      <c r="Y5" s="542"/>
      <c r="Z5" s="505">
        <v>241</v>
      </c>
      <c r="AA5" s="128">
        <v>0</v>
      </c>
      <c r="AB5" s="128">
        <v>0</v>
      </c>
      <c r="AC5" s="128">
        <v>2.67</v>
      </c>
      <c r="AD5" s="128">
        <v>0</v>
      </c>
      <c r="AE5" s="128">
        <v>2.67</v>
      </c>
      <c r="AF5" s="128"/>
      <c r="AG5" s="128"/>
      <c r="AH5" s="128">
        <v>0</v>
      </c>
      <c r="AI5" s="128">
        <v>0</v>
      </c>
      <c r="AJ5" s="128"/>
      <c r="AK5" s="542">
        <v>0</v>
      </c>
      <c r="AL5" s="505">
        <v>0</v>
      </c>
      <c r="AM5" s="128"/>
      <c r="AN5" s="128" t="s">
        <v>4272</v>
      </c>
      <c r="AO5" s="755">
        <v>45754</v>
      </c>
      <c r="AP5" s="128" t="s">
        <v>5327</v>
      </c>
      <c r="AQ5" s="128" t="s">
        <v>5328</v>
      </c>
      <c r="AR5" s="128" t="s">
        <v>4293</v>
      </c>
      <c r="AS5" s="505">
        <v>9649329500</v>
      </c>
      <c r="AT5" s="128"/>
      <c r="AU5" s="128"/>
      <c r="AV5" s="128"/>
      <c r="AW5" s="128"/>
      <c r="AX5" s="128"/>
      <c r="AY5" s="128"/>
      <c r="AZ5" s="128"/>
      <c r="BA5" s="191" t="s">
        <v>4277</v>
      </c>
      <c r="BB5" s="191">
        <v>0</v>
      </c>
      <c r="BC5" s="191">
        <v>0</v>
      </c>
      <c r="BD5" s="191" t="s">
        <v>4277</v>
      </c>
      <c r="BE5" s="505">
        <v>2.67</v>
      </c>
      <c r="BF5" s="505">
        <v>0</v>
      </c>
      <c r="BG5" s="358"/>
      <c r="BH5" s="358"/>
      <c r="BI5" s="358"/>
    </row>
    <row r="6" spans="1:61">
      <c r="A6" s="355" t="s">
        <v>23</v>
      </c>
      <c r="B6" s="355" t="s">
        <v>2101</v>
      </c>
      <c r="C6" s="356" t="s">
        <v>2102</v>
      </c>
      <c r="D6" s="355" t="s">
        <v>2109</v>
      </c>
      <c r="E6" s="355" t="s">
        <v>2110</v>
      </c>
      <c r="F6" s="355">
        <v>429</v>
      </c>
      <c r="G6" s="355">
        <v>71</v>
      </c>
      <c r="H6" s="355">
        <v>480</v>
      </c>
      <c r="I6" s="355">
        <v>236</v>
      </c>
      <c r="J6" s="355">
        <v>244</v>
      </c>
      <c r="K6" s="355">
        <v>0</v>
      </c>
      <c r="L6" s="355">
        <v>0</v>
      </c>
      <c r="M6" s="355">
        <v>0</v>
      </c>
      <c r="N6" s="355">
        <v>0</v>
      </c>
      <c r="O6" s="355">
        <v>0</v>
      </c>
      <c r="P6" s="355">
        <v>0</v>
      </c>
      <c r="Q6" s="355">
        <v>0</v>
      </c>
      <c r="R6" s="355">
        <v>0</v>
      </c>
      <c r="S6" s="355">
        <v>59</v>
      </c>
      <c r="T6" s="355">
        <v>0</v>
      </c>
      <c r="U6" s="355">
        <v>32</v>
      </c>
      <c r="V6" s="355">
        <f t="shared" si="0"/>
        <v>32</v>
      </c>
      <c r="W6" s="355">
        <v>47</v>
      </c>
      <c r="X6" s="355">
        <v>91</v>
      </c>
      <c r="Y6" s="542" t="s">
        <v>5319</v>
      </c>
      <c r="Z6" s="505">
        <v>91</v>
      </c>
      <c r="AA6" s="128">
        <v>72.73</v>
      </c>
      <c r="AB6" s="128">
        <v>26.33</v>
      </c>
      <c r="AC6" s="128">
        <v>57.5</v>
      </c>
      <c r="AD6" s="128">
        <v>0</v>
      </c>
      <c r="AE6" s="128">
        <v>57.5</v>
      </c>
      <c r="AF6" s="128"/>
      <c r="AG6" s="128"/>
      <c r="AH6" s="128" t="s">
        <v>5320</v>
      </c>
      <c r="AI6" s="128" t="s">
        <v>4479</v>
      </c>
      <c r="AJ6" s="128"/>
      <c r="AK6" s="542" t="s">
        <v>5321</v>
      </c>
      <c r="AL6" s="505">
        <v>11.82</v>
      </c>
      <c r="AM6" s="128"/>
      <c r="AN6" s="128" t="s">
        <v>4272</v>
      </c>
      <c r="AO6" s="755">
        <v>45754</v>
      </c>
      <c r="AP6" s="128" t="s">
        <v>5316</v>
      </c>
      <c r="AQ6" s="128" t="s">
        <v>5322</v>
      </c>
      <c r="AR6" s="128" t="s">
        <v>4274</v>
      </c>
      <c r="AS6" s="505">
        <v>9166441225</v>
      </c>
      <c r="AT6" s="128"/>
      <c r="AU6" s="128"/>
      <c r="AV6" s="128"/>
      <c r="AW6" s="128"/>
      <c r="AX6" s="128"/>
      <c r="AY6" s="128"/>
      <c r="AZ6" s="128"/>
      <c r="BA6" s="191" t="s">
        <v>4277</v>
      </c>
      <c r="BB6" s="191">
        <v>10</v>
      </c>
      <c r="BC6" s="191">
        <v>0</v>
      </c>
      <c r="BD6" s="191" t="s">
        <v>4277</v>
      </c>
      <c r="BE6" s="505">
        <v>57.5</v>
      </c>
      <c r="BF6" s="505">
        <v>47.5</v>
      </c>
      <c r="BG6" s="358"/>
      <c r="BH6" s="358"/>
      <c r="BI6" s="358"/>
    </row>
    <row r="7" spans="1:61">
      <c r="A7" s="355" t="s">
        <v>23</v>
      </c>
      <c r="B7" s="355" t="s">
        <v>2101</v>
      </c>
      <c r="C7" s="356" t="s">
        <v>2102</v>
      </c>
      <c r="D7" s="355" t="s">
        <v>2111</v>
      </c>
      <c r="E7" s="355" t="s">
        <v>2112</v>
      </c>
      <c r="F7" s="355">
        <v>742</v>
      </c>
      <c r="G7" s="355">
        <v>120</v>
      </c>
      <c r="H7" s="355">
        <v>749</v>
      </c>
      <c r="I7" s="355">
        <v>385</v>
      </c>
      <c r="J7" s="355">
        <v>364</v>
      </c>
      <c r="K7" s="355">
        <v>77</v>
      </c>
      <c r="L7" s="355">
        <v>46</v>
      </c>
      <c r="M7" s="355">
        <v>31</v>
      </c>
      <c r="N7" s="355">
        <v>0</v>
      </c>
      <c r="O7" s="355">
        <v>0</v>
      </c>
      <c r="P7" s="355">
        <v>0</v>
      </c>
      <c r="Q7" s="355">
        <v>0</v>
      </c>
      <c r="R7" s="355">
        <v>0</v>
      </c>
      <c r="S7" s="355">
        <v>47</v>
      </c>
      <c r="T7" s="355">
        <v>0</v>
      </c>
      <c r="U7" s="355">
        <v>172</v>
      </c>
      <c r="V7" s="355">
        <f t="shared" si="0"/>
        <v>172</v>
      </c>
      <c r="W7" s="355">
        <v>224</v>
      </c>
      <c r="X7" s="355">
        <v>219</v>
      </c>
      <c r="Y7" s="542" t="s">
        <v>5323</v>
      </c>
      <c r="Z7" s="505" t="s">
        <v>5324</v>
      </c>
      <c r="AA7" s="128">
        <v>72.77</v>
      </c>
      <c r="AB7" s="128">
        <v>26.33</v>
      </c>
      <c r="AC7" s="128">
        <v>47.59</v>
      </c>
      <c r="AD7" s="128">
        <v>46.27</v>
      </c>
      <c r="AE7" s="128">
        <v>1.32</v>
      </c>
      <c r="AF7" s="128"/>
      <c r="AG7" s="128"/>
      <c r="AH7" s="128" t="s">
        <v>5320</v>
      </c>
      <c r="AI7" s="128" t="s">
        <v>4280</v>
      </c>
      <c r="AJ7" s="128"/>
      <c r="AK7" s="542" t="s">
        <v>5325</v>
      </c>
      <c r="AL7" s="505">
        <v>12.58</v>
      </c>
      <c r="AM7" s="128"/>
      <c r="AN7" s="128" t="s">
        <v>4272</v>
      </c>
      <c r="AO7" s="755">
        <v>45754</v>
      </c>
      <c r="AP7" s="128" t="s">
        <v>5316</v>
      </c>
      <c r="AQ7" s="128" t="s">
        <v>5326</v>
      </c>
      <c r="AR7" s="128" t="s">
        <v>4274</v>
      </c>
      <c r="AS7" s="505">
        <v>9460248942</v>
      </c>
      <c r="AT7" s="128"/>
      <c r="AU7" s="128"/>
      <c r="AV7" s="128"/>
      <c r="AW7" s="128"/>
      <c r="AX7" s="128"/>
      <c r="AY7" s="128"/>
      <c r="AZ7" s="128"/>
      <c r="BA7" s="191" t="s">
        <v>4277</v>
      </c>
      <c r="BB7" s="191">
        <v>5</v>
      </c>
      <c r="BC7" s="191">
        <v>0</v>
      </c>
      <c r="BD7" s="191" t="s">
        <v>4277</v>
      </c>
      <c r="BE7" s="505">
        <v>47.59</v>
      </c>
      <c r="BF7" s="505">
        <v>42.59</v>
      </c>
      <c r="BG7" s="358"/>
      <c r="BH7" s="358"/>
      <c r="BI7" s="358"/>
    </row>
    <row r="8" spans="1:61">
      <c r="A8" s="355" t="s">
        <v>23</v>
      </c>
      <c r="B8" s="355" t="s">
        <v>2101</v>
      </c>
      <c r="C8" s="356" t="s">
        <v>2113</v>
      </c>
      <c r="D8" s="357" t="s">
        <v>2113</v>
      </c>
      <c r="E8" s="355" t="s">
        <v>2114</v>
      </c>
      <c r="F8" s="355">
        <v>2503.2399999999998</v>
      </c>
      <c r="G8" s="355">
        <v>327</v>
      </c>
      <c r="H8" s="355">
        <v>2248</v>
      </c>
      <c r="I8" s="355">
        <v>1162</v>
      </c>
      <c r="J8" s="355">
        <v>1086</v>
      </c>
      <c r="K8" s="355">
        <v>391</v>
      </c>
      <c r="L8" s="355">
        <v>189</v>
      </c>
      <c r="M8" s="355">
        <v>202</v>
      </c>
      <c r="N8" s="355">
        <v>75</v>
      </c>
      <c r="O8" s="355">
        <v>38</v>
      </c>
      <c r="P8" s="355">
        <v>37</v>
      </c>
      <c r="Q8" s="355">
        <v>0</v>
      </c>
      <c r="R8" s="355">
        <v>900.8</v>
      </c>
      <c r="S8" s="355">
        <v>80.099999999999994</v>
      </c>
      <c r="T8" s="355">
        <v>908</v>
      </c>
      <c r="U8" s="355">
        <v>70.89</v>
      </c>
      <c r="V8" s="355">
        <f t="shared" si="0"/>
        <v>1879.69</v>
      </c>
      <c r="W8" s="355">
        <v>154.46</v>
      </c>
      <c r="X8" s="355">
        <v>1959.79</v>
      </c>
      <c r="Y8" s="542" t="s">
        <v>5412</v>
      </c>
      <c r="Z8" s="505" t="s">
        <v>5414</v>
      </c>
      <c r="AA8" s="128"/>
      <c r="AB8" s="128"/>
      <c r="AC8" s="128">
        <v>61.22</v>
      </c>
      <c r="AD8" s="128">
        <v>0</v>
      </c>
      <c r="AE8" s="128">
        <v>61.22</v>
      </c>
      <c r="AF8" s="128"/>
      <c r="AG8" s="128"/>
      <c r="AH8" s="128" t="s">
        <v>4269</v>
      </c>
      <c r="AI8" s="427" t="s">
        <v>4479</v>
      </c>
      <c r="AJ8" s="427"/>
      <c r="AK8" s="542" t="s">
        <v>5415</v>
      </c>
      <c r="AL8" s="505">
        <v>10.9</v>
      </c>
      <c r="AM8" s="128"/>
      <c r="AN8" s="190" t="s">
        <v>4272</v>
      </c>
      <c r="AO8" s="755">
        <v>45754</v>
      </c>
      <c r="AP8" s="128" t="s">
        <v>5413</v>
      </c>
      <c r="AQ8" s="128" t="s">
        <v>5416</v>
      </c>
      <c r="AR8" s="128" t="s">
        <v>4274</v>
      </c>
      <c r="AS8" s="505">
        <v>9660714320</v>
      </c>
      <c r="AT8" s="128"/>
      <c r="AU8" s="128"/>
      <c r="AV8" s="128"/>
      <c r="AW8" s="128"/>
      <c r="AX8" s="128"/>
      <c r="AY8" s="128"/>
      <c r="AZ8" s="128"/>
      <c r="BA8" s="191" t="s">
        <v>4277</v>
      </c>
      <c r="BB8" s="191">
        <v>7</v>
      </c>
      <c r="BC8" s="191">
        <v>0</v>
      </c>
      <c r="BD8" s="191" t="s">
        <v>4277</v>
      </c>
      <c r="BE8" s="505">
        <v>61.22</v>
      </c>
      <c r="BF8" s="505">
        <v>49.22</v>
      </c>
      <c r="BG8" s="358"/>
      <c r="BH8" s="358"/>
      <c r="BI8" s="358"/>
    </row>
    <row r="9" spans="1:61">
      <c r="A9" s="355"/>
      <c r="B9" s="355"/>
      <c r="C9" s="356"/>
      <c r="D9" s="357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544" t="s">
        <v>5417</v>
      </c>
      <c r="Z9" s="753"/>
      <c r="AA9" s="428"/>
      <c r="AB9" s="428"/>
      <c r="AC9" s="428"/>
      <c r="AD9" s="428"/>
      <c r="AE9" s="428"/>
      <c r="AF9" s="428"/>
      <c r="AG9" s="428"/>
      <c r="AH9" s="428" t="s">
        <v>4269</v>
      </c>
      <c r="AI9" s="544" t="s">
        <v>4280</v>
      </c>
      <c r="AJ9" s="544"/>
      <c r="AK9" s="544" t="s">
        <v>5418</v>
      </c>
      <c r="AL9" s="753">
        <v>12.85</v>
      </c>
      <c r="AM9" s="428"/>
      <c r="AN9" s="546" t="s">
        <v>4272</v>
      </c>
      <c r="AO9" s="814">
        <v>45754</v>
      </c>
      <c r="AP9" s="428" t="s">
        <v>5413</v>
      </c>
      <c r="AQ9" s="428"/>
      <c r="AR9" s="428" t="s">
        <v>4274</v>
      </c>
      <c r="AS9" s="753">
        <v>9660714320</v>
      </c>
      <c r="AT9" s="428"/>
      <c r="AU9" s="428"/>
      <c r="AV9" s="428"/>
      <c r="AW9" s="428"/>
      <c r="AX9" s="428"/>
      <c r="AY9" s="428"/>
      <c r="AZ9" s="428"/>
      <c r="BA9" s="744" t="s">
        <v>4277</v>
      </c>
      <c r="BB9" s="744">
        <v>5</v>
      </c>
      <c r="BC9" s="744">
        <v>0</v>
      </c>
      <c r="BD9" s="744" t="s">
        <v>4277</v>
      </c>
      <c r="BE9" s="753"/>
      <c r="BF9" s="753"/>
      <c r="BG9" s="358"/>
      <c r="BH9" s="358"/>
      <c r="BI9" s="358"/>
    </row>
    <row r="10" spans="1:61">
      <c r="A10" s="355" t="s">
        <v>23</v>
      </c>
      <c r="B10" s="355" t="s">
        <v>2101</v>
      </c>
      <c r="C10" s="356" t="s">
        <v>2113</v>
      </c>
      <c r="D10" s="355" t="s">
        <v>2115</v>
      </c>
      <c r="E10" s="355" t="s">
        <v>2116</v>
      </c>
      <c r="F10" s="355">
        <v>270.52</v>
      </c>
      <c r="G10" s="355">
        <v>258</v>
      </c>
      <c r="H10" s="355">
        <v>1800</v>
      </c>
      <c r="I10" s="355">
        <v>942</v>
      </c>
      <c r="J10" s="355">
        <v>858</v>
      </c>
      <c r="K10" s="355">
        <v>75</v>
      </c>
      <c r="L10" s="355">
        <v>37</v>
      </c>
      <c r="M10" s="355">
        <v>38</v>
      </c>
      <c r="N10" s="355">
        <v>8</v>
      </c>
      <c r="O10" s="355">
        <v>5</v>
      </c>
      <c r="P10" s="355">
        <v>3</v>
      </c>
      <c r="Q10" s="355">
        <v>0</v>
      </c>
      <c r="R10" s="355">
        <v>19.47</v>
      </c>
      <c r="S10" s="355">
        <v>0</v>
      </c>
      <c r="T10" s="355">
        <v>76.62</v>
      </c>
      <c r="U10" s="355">
        <v>22.3</v>
      </c>
      <c r="V10" s="355">
        <f t="shared" si="0"/>
        <v>118.39</v>
      </c>
      <c r="W10" s="355">
        <v>13.7</v>
      </c>
      <c r="X10" s="355">
        <v>118.39</v>
      </c>
      <c r="Y10" s="427"/>
      <c r="Z10" s="505">
        <v>0</v>
      </c>
      <c r="AA10" s="128"/>
      <c r="AB10" s="128"/>
      <c r="AC10" s="128">
        <v>0</v>
      </c>
      <c r="AD10" s="128">
        <v>0</v>
      </c>
      <c r="AE10" s="128">
        <v>0</v>
      </c>
      <c r="AF10" s="128"/>
      <c r="AG10" s="128"/>
      <c r="AH10" s="128"/>
      <c r="AI10" s="427"/>
      <c r="AJ10" s="427"/>
      <c r="AK10" s="128"/>
      <c r="AL10" s="505"/>
      <c r="AM10" s="128"/>
      <c r="AN10" s="190" t="s">
        <v>4272</v>
      </c>
      <c r="AO10" s="755">
        <v>45754</v>
      </c>
      <c r="AP10" s="128" t="s">
        <v>5419</v>
      </c>
      <c r="AQ10" s="128" t="s">
        <v>5420</v>
      </c>
      <c r="AR10" s="128" t="s">
        <v>4274</v>
      </c>
      <c r="AS10" s="505">
        <v>9680702451</v>
      </c>
      <c r="AT10" s="128"/>
      <c r="AU10" s="128"/>
      <c r="AV10" s="128"/>
      <c r="AW10" s="128"/>
      <c r="AX10" s="128"/>
      <c r="AY10" s="128"/>
      <c r="AZ10" s="128"/>
      <c r="BA10" s="191" t="s">
        <v>4277</v>
      </c>
      <c r="BB10" s="191"/>
      <c r="BC10" s="191">
        <v>0</v>
      </c>
      <c r="BD10" s="191" t="s">
        <v>4277</v>
      </c>
      <c r="BE10" s="505">
        <v>0</v>
      </c>
      <c r="BF10" s="505"/>
      <c r="BG10" s="358"/>
      <c r="BH10" s="358"/>
      <c r="BI10" s="358"/>
    </row>
    <row r="11" spans="1:61">
      <c r="A11" s="355" t="s">
        <v>23</v>
      </c>
      <c r="B11" s="355" t="s">
        <v>2101</v>
      </c>
      <c r="C11" s="356" t="s">
        <v>2117</v>
      </c>
      <c r="D11" s="357" t="s">
        <v>2118</v>
      </c>
      <c r="E11" s="355" t="s">
        <v>2119</v>
      </c>
      <c r="F11" s="355">
        <v>2601</v>
      </c>
      <c r="G11" s="355">
        <v>798</v>
      </c>
      <c r="H11" s="355">
        <v>4815</v>
      </c>
      <c r="I11" s="355">
        <v>2519</v>
      </c>
      <c r="J11" s="355">
        <v>2296</v>
      </c>
      <c r="K11" s="355">
        <v>1220</v>
      </c>
      <c r="L11" s="355">
        <v>649</v>
      </c>
      <c r="M11" s="355">
        <v>571</v>
      </c>
      <c r="N11" s="355">
        <v>0</v>
      </c>
      <c r="O11" s="355">
        <v>0</v>
      </c>
      <c r="P11" s="355">
        <v>0</v>
      </c>
      <c r="Q11" s="355">
        <v>0</v>
      </c>
      <c r="R11" s="355">
        <v>95</v>
      </c>
      <c r="S11" s="355">
        <v>14</v>
      </c>
      <c r="T11" s="355">
        <v>115</v>
      </c>
      <c r="U11" s="355">
        <v>427</v>
      </c>
      <c r="V11" s="355">
        <f t="shared" si="0"/>
        <v>637</v>
      </c>
      <c r="W11" s="355">
        <v>510</v>
      </c>
      <c r="X11" s="355">
        <v>651</v>
      </c>
      <c r="Y11" s="427"/>
      <c r="Z11" s="804">
        <v>1259854</v>
      </c>
      <c r="AA11" s="128"/>
      <c r="AB11" s="128"/>
      <c r="AC11" s="128">
        <v>0.28999999999999998</v>
      </c>
      <c r="AD11" s="128">
        <v>0</v>
      </c>
      <c r="AE11" s="128">
        <v>0.28999999999999998</v>
      </c>
      <c r="AF11" s="128"/>
      <c r="AG11" s="128"/>
      <c r="AH11" s="128"/>
      <c r="AI11" s="427"/>
      <c r="AJ11" s="427"/>
      <c r="AK11" s="128"/>
      <c r="AL11" s="505"/>
      <c r="AM11" s="128"/>
      <c r="AN11" s="190" t="s">
        <v>4272</v>
      </c>
      <c r="AO11" s="755">
        <v>45754</v>
      </c>
      <c r="AP11" s="128" t="s">
        <v>5343</v>
      </c>
      <c r="AQ11" s="128" t="s">
        <v>5344</v>
      </c>
      <c r="AR11" s="128" t="s">
        <v>4274</v>
      </c>
      <c r="AS11" s="505">
        <v>9928661538</v>
      </c>
      <c r="AT11" s="128"/>
      <c r="AU11" s="128"/>
      <c r="AV11" s="128"/>
      <c r="AW11" s="128"/>
      <c r="AX11" s="128"/>
      <c r="AY11" s="128"/>
      <c r="AZ11" s="128"/>
      <c r="BA11" s="191" t="s">
        <v>4277</v>
      </c>
      <c r="BB11" s="191">
        <v>0</v>
      </c>
      <c r="BC11" s="191">
        <v>0</v>
      </c>
      <c r="BD11" s="191" t="s">
        <v>4277</v>
      </c>
      <c r="BE11" s="505">
        <v>0.28999999999999998</v>
      </c>
      <c r="BF11" s="505">
        <v>0.28999999999999998</v>
      </c>
      <c r="BG11" s="358"/>
      <c r="BH11" s="358"/>
      <c r="BI11" s="358"/>
    </row>
    <row r="12" spans="1:61">
      <c r="A12" s="355" t="s">
        <v>23</v>
      </c>
      <c r="B12" s="355" t="s">
        <v>2101</v>
      </c>
      <c r="C12" s="356" t="s">
        <v>2117</v>
      </c>
      <c r="D12" s="355" t="s">
        <v>2120</v>
      </c>
      <c r="E12" s="355" t="s">
        <v>2121</v>
      </c>
      <c r="F12" s="355">
        <v>629</v>
      </c>
      <c r="G12" s="355">
        <v>218</v>
      </c>
      <c r="H12" s="355">
        <v>1393</v>
      </c>
      <c r="I12" s="355">
        <v>719</v>
      </c>
      <c r="J12" s="355">
        <v>674</v>
      </c>
      <c r="K12" s="355">
        <v>26</v>
      </c>
      <c r="L12" s="355">
        <v>14</v>
      </c>
      <c r="M12" s="355">
        <v>12</v>
      </c>
      <c r="N12" s="355">
        <v>44</v>
      </c>
      <c r="O12" s="355">
        <v>25</v>
      </c>
      <c r="P12" s="355">
        <v>19</v>
      </c>
      <c r="Q12" s="355">
        <v>0</v>
      </c>
      <c r="R12" s="355">
        <v>44</v>
      </c>
      <c r="S12" s="355">
        <v>0</v>
      </c>
      <c r="T12" s="355">
        <v>2</v>
      </c>
      <c r="U12" s="355">
        <v>97</v>
      </c>
      <c r="V12" s="355">
        <f t="shared" si="0"/>
        <v>143</v>
      </c>
      <c r="W12" s="355">
        <v>104</v>
      </c>
      <c r="X12" s="355">
        <v>143</v>
      </c>
      <c r="Y12" s="542" t="s">
        <v>5345</v>
      </c>
      <c r="Z12" s="804">
        <v>4.0745546847450598E+17</v>
      </c>
      <c r="AA12" s="128"/>
      <c r="AB12" s="128"/>
      <c r="AC12" s="128">
        <v>23.2</v>
      </c>
      <c r="AD12" s="128">
        <v>0</v>
      </c>
      <c r="AE12" s="128">
        <v>23.2</v>
      </c>
      <c r="AF12" s="128"/>
      <c r="AG12" s="128"/>
      <c r="AH12" s="128" t="s">
        <v>5320</v>
      </c>
      <c r="AI12" s="128" t="s">
        <v>4270</v>
      </c>
      <c r="AJ12" s="128"/>
      <c r="AK12" s="542" t="s">
        <v>5346</v>
      </c>
      <c r="AL12" s="505">
        <v>12.58</v>
      </c>
      <c r="AM12" s="128"/>
      <c r="AN12" s="190" t="s">
        <v>4272</v>
      </c>
      <c r="AO12" s="755">
        <v>45754</v>
      </c>
      <c r="AP12" s="128" t="s">
        <v>5347</v>
      </c>
      <c r="AQ12" s="128" t="s">
        <v>5348</v>
      </c>
      <c r="AR12" s="128" t="s">
        <v>4274</v>
      </c>
      <c r="AS12" s="505">
        <v>8905716243</v>
      </c>
      <c r="AT12" s="128"/>
      <c r="AU12" s="128"/>
      <c r="AV12" s="128"/>
      <c r="AW12" s="128"/>
      <c r="AX12" s="128"/>
      <c r="AY12" s="128"/>
      <c r="AZ12" s="128"/>
      <c r="BA12" s="191" t="s">
        <v>4277</v>
      </c>
      <c r="BB12" s="191">
        <v>7</v>
      </c>
      <c r="BC12" s="191">
        <v>0</v>
      </c>
      <c r="BD12" s="191" t="s">
        <v>4277</v>
      </c>
      <c r="BE12" s="505">
        <v>23.2</v>
      </c>
      <c r="BF12" s="505">
        <v>4.2</v>
      </c>
      <c r="BG12" s="358"/>
      <c r="BH12" s="358"/>
      <c r="BI12" s="358"/>
    </row>
    <row r="13" spans="1:61">
      <c r="A13" s="355"/>
      <c r="B13" s="355"/>
      <c r="C13" s="356"/>
      <c r="D13" s="355"/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544" t="s">
        <v>5349</v>
      </c>
      <c r="Z13" s="818"/>
      <c r="AA13" s="428"/>
      <c r="AB13" s="428"/>
      <c r="AC13" s="428"/>
      <c r="AD13" s="428"/>
      <c r="AE13" s="428"/>
      <c r="AF13" s="428"/>
      <c r="AG13" s="428"/>
      <c r="AH13" s="428" t="s">
        <v>5320</v>
      </c>
      <c r="AI13" s="428" t="s">
        <v>4270</v>
      </c>
      <c r="AJ13" s="428"/>
      <c r="AK13" s="544" t="s">
        <v>5350</v>
      </c>
      <c r="AL13" s="753">
        <v>4.67</v>
      </c>
      <c r="AM13" s="428"/>
      <c r="AN13" s="546" t="s">
        <v>4272</v>
      </c>
      <c r="AO13" s="814">
        <v>45754</v>
      </c>
      <c r="AP13" s="428" t="s">
        <v>5347</v>
      </c>
      <c r="AQ13" s="428" t="s">
        <v>5348</v>
      </c>
      <c r="AR13" s="428" t="s">
        <v>4274</v>
      </c>
      <c r="AS13" s="753">
        <v>8905716243</v>
      </c>
      <c r="AT13" s="428"/>
      <c r="AU13" s="428"/>
      <c r="AV13" s="428"/>
      <c r="AW13" s="428"/>
      <c r="AX13" s="428"/>
      <c r="AY13" s="428"/>
      <c r="AZ13" s="428"/>
      <c r="BA13" s="744" t="s">
        <v>4277</v>
      </c>
      <c r="BB13" s="744">
        <v>5</v>
      </c>
      <c r="BC13" s="744">
        <v>0</v>
      </c>
      <c r="BD13" s="744" t="s">
        <v>4277</v>
      </c>
      <c r="BE13" s="753"/>
      <c r="BF13" s="753"/>
      <c r="BG13" s="358"/>
      <c r="BH13" s="358"/>
      <c r="BI13" s="358"/>
    </row>
    <row r="14" spans="1:61">
      <c r="A14" s="355"/>
      <c r="B14" s="355"/>
      <c r="C14" s="356"/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5"/>
      <c r="U14" s="355"/>
      <c r="V14" s="355"/>
      <c r="W14" s="355"/>
      <c r="X14" s="355"/>
      <c r="Y14" s="544" t="s">
        <v>5351</v>
      </c>
      <c r="Z14" s="818"/>
      <c r="AA14" s="428"/>
      <c r="AB14" s="428"/>
      <c r="AC14" s="428"/>
      <c r="AD14" s="428"/>
      <c r="AE14" s="428"/>
      <c r="AF14" s="428"/>
      <c r="AG14" s="428"/>
      <c r="AH14" s="428" t="s">
        <v>5320</v>
      </c>
      <c r="AI14" s="428" t="s">
        <v>4270</v>
      </c>
      <c r="AJ14" s="428"/>
      <c r="AK14" s="544" t="s">
        <v>5352</v>
      </c>
      <c r="AL14" s="753">
        <v>12.1</v>
      </c>
      <c r="AM14" s="428"/>
      <c r="AN14" s="546" t="s">
        <v>4272</v>
      </c>
      <c r="AO14" s="814">
        <v>45754</v>
      </c>
      <c r="AP14" s="428" t="s">
        <v>5347</v>
      </c>
      <c r="AQ14" s="428" t="s">
        <v>5348</v>
      </c>
      <c r="AR14" s="428" t="s">
        <v>4274</v>
      </c>
      <c r="AS14" s="753">
        <v>8905716243</v>
      </c>
      <c r="AT14" s="428"/>
      <c r="AU14" s="428"/>
      <c r="AV14" s="428"/>
      <c r="AW14" s="428"/>
      <c r="AX14" s="428"/>
      <c r="AY14" s="428"/>
      <c r="AZ14" s="428"/>
      <c r="BA14" s="744" t="s">
        <v>4277</v>
      </c>
      <c r="BB14" s="744">
        <v>7</v>
      </c>
      <c r="BC14" s="744">
        <v>0</v>
      </c>
      <c r="BD14" s="744" t="s">
        <v>4277</v>
      </c>
      <c r="BE14" s="753"/>
      <c r="BF14" s="753"/>
      <c r="BG14" s="358"/>
      <c r="BH14" s="358"/>
      <c r="BI14" s="358"/>
    </row>
    <row r="15" spans="1:61" s="547" customFormat="1">
      <c r="A15" s="620"/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0"/>
      <c r="V15" s="620"/>
      <c r="W15" s="620"/>
      <c r="X15" s="620"/>
      <c r="Y15" s="128"/>
      <c r="Z15" s="505">
        <v>0</v>
      </c>
      <c r="AA15" s="128"/>
      <c r="AB15" s="128"/>
      <c r="AC15" s="128">
        <v>0</v>
      </c>
      <c r="AD15" s="128">
        <v>0</v>
      </c>
      <c r="AE15" s="128">
        <v>0</v>
      </c>
      <c r="AF15" s="128"/>
      <c r="AG15" s="128"/>
      <c r="AH15" s="128"/>
      <c r="AI15" s="128"/>
      <c r="AJ15" s="128"/>
      <c r="AK15" s="128"/>
      <c r="AL15" s="505"/>
      <c r="AM15" s="128"/>
      <c r="AN15" s="190" t="s">
        <v>4272</v>
      </c>
      <c r="AO15" s="755">
        <v>45754</v>
      </c>
      <c r="AP15" s="128" t="s">
        <v>4348</v>
      </c>
      <c r="AQ15" s="128" t="s">
        <v>5353</v>
      </c>
      <c r="AR15" s="128" t="s">
        <v>4293</v>
      </c>
      <c r="AS15" s="505">
        <v>9929925149</v>
      </c>
      <c r="AT15" s="128"/>
      <c r="AU15" s="128"/>
      <c r="AV15" s="128"/>
      <c r="AW15" s="128"/>
      <c r="AX15" s="128"/>
      <c r="AY15" s="128"/>
      <c r="AZ15" s="128"/>
      <c r="BA15" s="191" t="s">
        <v>4277</v>
      </c>
      <c r="BB15" s="191">
        <v>0</v>
      </c>
      <c r="BC15" s="191">
        <v>0</v>
      </c>
      <c r="BD15" s="191" t="s">
        <v>4277</v>
      </c>
      <c r="BE15" s="505">
        <v>0</v>
      </c>
      <c r="BF15" s="505">
        <v>0</v>
      </c>
      <c r="BG15" s="361"/>
      <c r="BH15" s="361"/>
      <c r="BI15" s="361"/>
    </row>
    <row r="16" spans="1:61" s="547" customFormat="1">
      <c r="A16" s="620"/>
      <c r="B16" s="620"/>
      <c r="C16" s="620"/>
      <c r="D16" s="620"/>
      <c r="E16" s="620"/>
      <c r="F16" s="620"/>
      <c r="G16" s="620"/>
      <c r="H16" s="620"/>
      <c r="I16" s="620"/>
      <c r="J16" s="620"/>
      <c r="K16" s="620"/>
      <c r="L16" s="620"/>
      <c r="M16" s="620"/>
      <c r="N16" s="620"/>
      <c r="O16" s="620"/>
      <c r="P16" s="620"/>
      <c r="Q16" s="620"/>
      <c r="R16" s="620"/>
      <c r="S16" s="620"/>
      <c r="T16" s="620"/>
      <c r="U16" s="620"/>
      <c r="V16" s="620"/>
      <c r="W16" s="620"/>
      <c r="X16" s="620"/>
      <c r="Y16" s="542"/>
      <c r="Z16" s="505" t="s">
        <v>5354</v>
      </c>
      <c r="AA16" s="128"/>
      <c r="AB16" s="128"/>
      <c r="AC16" s="128">
        <v>0.5</v>
      </c>
      <c r="AD16" s="128">
        <v>0.5</v>
      </c>
      <c r="AE16" s="128">
        <v>0</v>
      </c>
      <c r="AF16" s="128"/>
      <c r="AG16" s="128"/>
      <c r="AH16" s="128"/>
      <c r="AI16" s="128"/>
      <c r="AJ16" s="128"/>
      <c r="AK16" s="128"/>
      <c r="AL16" s="505"/>
      <c r="AM16" s="128"/>
      <c r="AN16" s="128" t="s">
        <v>4272</v>
      </c>
      <c r="AO16" s="755">
        <v>45754</v>
      </c>
      <c r="AP16" s="128" t="s">
        <v>5355</v>
      </c>
      <c r="AQ16" s="128" t="s">
        <v>5356</v>
      </c>
      <c r="AR16" s="128" t="s">
        <v>4274</v>
      </c>
      <c r="AS16" s="505">
        <v>9636217104</v>
      </c>
      <c r="AT16" s="128"/>
      <c r="AU16" s="128"/>
      <c r="AV16" s="128"/>
      <c r="AW16" s="128"/>
      <c r="AX16" s="128"/>
      <c r="AY16" s="128"/>
      <c r="AZ16" s="128"/>
      <c r="BA16" s="191" t="s">
        <v>4277</v>
      </c>
      <c r="BB16" s="191">
        <v>0</v>
      </c>
      <c r="BC16" s="191">
        <v>0</v>
      </c>
      <c r="BD16" s="191" t="s">
        <v>4277</v>
      </c>
      <c r="BE16" s="505">
        <v>0.5</v>
      </c>
      <c r="BF16" s="505">
        <v>0.5</v>
      </c>
      <c r="BG16" s="361"/>
      <c r="BH16" s="361"/>
      <c r="BI16" s="361"/>
    </row>
    <row r="17" spans="1:61">
      <c r="A17" s="355" t="s">
        <v>23</v>
      </c>
      <c r="B17" s="355" t="s">
        <v>2101</v>
      </c>
      <c r="C17" s="356" t="s">
        <v>2122</v>
      </c>
      <c r="D17" s="357" t="s">
        <v>2122</v>
      </c>
      <c r="E17" s="355" t="s">
        <v>2123</v>
      </c>
      <c r="F17" s="355">
        <v>1649.66</v>
      </c>
      <c r="G17" s="355">
        <v>366</v>
      </c>
      <c r="H17" s="355">
        <v>2882</v>
      </c>
      <c r="I17" s="355">
        <v>1465</v>
      </c>
      <c r="J17" s="355">
        <v>1417</v>
      </c>
      <c r="K17" s="355">
        <v>147</v>
      </c>
      <c r="L17" s="355">
        <v>78</v>
      </c>
      <c r="M17" s="355">
        <v>69</v>
      </c>
      <c r="N17" s="355">
        <v>9</v>
      </c>
      <c r="O17" s="355">
        <v>4</v>
      </c>
      <c r="P17" s="355">
        <v>5</v>
      </c>
      <c r="Q17" s="355">
        <v>0</v>
      </c>
      <c r="R17" s="355">
        <v>0</v>
      </c>
      <c r="S17" s="355">
        <v>318</v>
      </c>
      <c r="T17" s="355">
        <v>89</v>
      </c>
      <c r="U17" s="355">
        <v>150</v>
      </c>
      <c r="V17" s="355">
        <f t="shared" si="0"/>
        <v>239</v>
      </c>
      <c r="W17" s="355">
        <v>130.66</v>
      </c>
      <c r="X17" s="355">
        <v>557</v>
      </c>
      <c r="Y17" s="542" t="s">
        <v>5303</v>
      </c>
      <c r="Z17" s="819" t="s">
        <v>5305</v>
      </c>
      <c r="AA17" s="128">
        <v>72.760000000000005</v>
      </c>
      <c r="AB17" s="128">
        <v>26.41</v>
      </c>
      <c r="AC17" s="128">
        <v>323.95999999999998</v>
      </c>
      <c r="AD17" s="128">
        <v>64.36</v>
      </c>
      <c r="AE17" s="128">
        <v>259.60000000000002</v>
      </c>
      <c r="AF17" s="128"/>
      <c r="AG17" s="128"/>
      <c r="AH17" s="128" t="s">
        <v>4269</v>
      </c>
      <c r="AI17" s="128" t="s">
        <v>4280</v>
      </c>
      <c r="AJ17" s="128"/>
      <c r="AK17" s="542" t="s">
        <v>5306</v>
      </c>
      <c r="AL17" s="505">
        <v>9.5399999999999991</v>
      </c>
      <c r="AM17" s="128"/>
      <c r="AN17" s="128" t="s">
        <v>4272</v>
      </c>
      <c r="AO17" s="755">
        <v>45754</v>
      </c>
      <c r="AP17" s="128" t="s">
        <v>5304</v>
      </c>
      <c r="AQ17" s="128" t="s">
        <v>5307</v>
      </c>
      <c r="AR17" s="128" t="s">
        <v>4274</v>
      </c>
      <c r="AS17" s="505">
        <v>9799519916</v>
      </c>
      <c r="AT17" s="128"/>
      <c r="AU17" s="128"/>
      <c r="AV17" s="128"/>
      <c r="AW17" s="128"/>
      <c r="AX17" s="128"/>
      <c r="AY17" s="128"/>
      <c r="AZ17" s="128"/>
      <c r="BA17" s="191" t="s">
        <v>4277</v>
      </c>
      <c r="BB17" s="191">
        <v>10</v>
      </c>
      <c r="BC17" s="191">
        <v>0</v>
      </c>
      <c r="BD17" s="191" t="s">
        <v>4277</v>
      </c>
      <c r="BE17" s="505">
        <v>323.95999999999998</v>
      </c>
      <c r="BF17" s="505">
        <v>295</v>
      </c>
      <c r="BG17" s="358"/>
      <c r="BH17" s="358"/>
      <c r="BI17" s="358"/>
    </row>
    <row r="18" spans="1:61">
      <c r="A18" s="355"/>
      <c r="B18" s="355"/>
      <c r="C18" s="356"/>
      <c r="D18" s="357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544" t="s">
        <v>5308</v>
      </c>
      <c r="Z18" s="820"/>
      <c r="AA18" s="428">
        <v>72.760000000000005</v>
      </c>
      <c r="AB18" s="428">
        <v>26.41</v>
      </c>
      <c r="AC18" s="428"/>
      <c r="AD18" s="428"/>
      <c r="AE18" s="428"/>
      <c r="AF18" s="428"/>
      <c r="AG18" s="428"/>
      <c r="AH18" s="428" t="s">
        <v>4269</v>
      </c>
      <c r="AI18" s="428" t="s">
        <v>4270</v>
      </c>
      <c r="AJ18" s="428"/>
      <c r="AK18" s="544" t="s">
        <v>5309</v>
      </c>
      <c r="AL18" s="753">
        <v>7.56</v>
      </c>
      <c r="AM18" s="428"/>
      <c r="AN18" s="428"/>
      <c r="AO18" s="814"/>
      <c r="AP18" s="428"/>
      <c r="AQ18" s="428"/>
      <c r="AR18" s="428"/>
      <c r="AS18" s="753"/>
      <c r="AT18" s="428"/>
      <c r="AU18" s="428"/>
      <c r="AV18" s="428"/>
      <c r="AW18" s="428"/>
      <c r="AX18" s="428"/>
      <c r="AY18" s="428"/>
      <c r="AZ18" s="428"/>
      <c r="BA18" s="744"/>
      <c r="BB18" s="744">
        <v>7</v>
      </c>
      <c r="BC18" s="744"/>
      <c r="BD18" s="744"/>
      <c r="BE18" s="753"/>
      <c r="BF18" s="753"/>
      <c r="BG18" s="358"/>
      <c r="BH18" s="358"/>
      <c r="BI18" s="358"/>
    </row>
    <row r="19" spans="1:61">
      <c r="A19" s="355"/>
      <c r="B19" s="355"/>
      <c r="C19" s="356"/>
      <c r="D19" s="357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544" t="s">
        <v>5310</v>
      </c>
      <c r="Z19" s="820"/>
      <c r="AA19" s="428">
        <v>72.81</v>
      </c>
      <c r="AB19" s="428">
        <v>26.41</v>
      </c>
      <c r="AC19" s="428"/>
      <c r="AD19" s="428"/>
      <c r="AE19" s="428"/>
      <c r="AF19" s="428"/>
      <c r="AG19" s="428"/>
      <c r="AH19" s="428" t="s">
        <v>4269</v>
      </c>
      <c r="AI19" s="428" t="s">
        <v>4270</v>
      </c>
      <c r="AJ19" s="428"/>
      <c r="AK19" s="544" t="s">
        <v>5311</v>
      </c>
      <c r="AL19" s="753">
        <v>12</v>
      </c>
      <c r="AM19" s="428"/>
      <c r="AN19" s="428"/>
      <c r="AO19" s="814"/>
      <c r="AP19" s="428"/>
      <c r="AQ19" s="428"/>
      <c r="AR19" s="428"/>
      <c r="AS19" s="753"/>
      <c r="AT19" s="428"/>
      <c r="AU19" s="428"/>
      <c r="AV19" s="428"/>
      <c r="AW19" s="428"/>
      <c r="AX19" s="428"/>
      <c r="AY19" s="428"/>
      <c r="AZ19" s="428"/>
      <c r="BA19" s="744"/>
      <c r="BB19" s="744">
        <v>12</v>
      </c>
      <c r="BC19" s="744"/>
      <c r="BD19" s="744"/>
      <c r="BE19" s="753"/>
      <c r="BF19" s="753"/>
      <c r="BG19" s="358"/>
      <c r="BH19" s="358"/>
      <c r="BI19" s="358"/>
    </row>
    <row r="20" spans="1:61">
      <c r="A20" s="355" t="s">
        <v>23</v>
      </c>
      <c r="B20" s="355" t="s">
        <v>2101</v>
      </c>
      <c r="C20" s="356" t="s">
        <v>2122</v>
      </c>
      <c r="D20" s="355" t="s">
        <v>2124</v>
      </c>
      <c r="E20" s="355" t="s">
        <v>2125</v>
      </c>
      <c r="F20" s="355">
        <v>891.9</v>
      </c>
      <c r="G20" s="355">
        <v>145</v>
      </c>
      <c r="H20" s="355">
        <v>1017</v>
      </c>
      <c r="I20" s="355">
        <v>520</v>
      </c>
      <c r="J20" s="355">
        <v>497</v>
      </c>
      <c r="K20" s="355">
        <v>26</v>
      </c>
      <c r="L20" s="355">
        <v>10</v>
      </c>
      <c r="M20" s="355">
        <v>16</v>
      </c>
      <c r="N20" s="355">
        <v>56</v>
      </c>
      <c r="O20" s="355">
        <v>28</v>
      </c>
      <c r="P20" s="355">
        <v>28</v>
      </c>
      <c r="Q20" s="355">
        <v>0</v>
      </c>
      <c r="R20" s="355">
        <v>0</v>
      </c>
      <c r="S20" s="355">
        <v>59</v>
      </c>
      <c r="T20" s="355">
        <v>15</v>
      </c>
      <c r="U20" s="355">
        <v>123</v>
      </c>
      <c r="V20" s="355">
        <f t="shared" si="0"/>
        <v>138</v>
      </c>
      <c r="W20" s="355">
        <v>109.9</v>
      </c>
      <c r="X20" s="355">
        <v>197</v>
      </c>
      <c r="Y20" s="542" t="s">
        <v>5312</v>
      </c>
      <c r="Z20" s="819">
        <v>1.3013113226732301E+17</v>
      </c>
      <c r="AA20" s="128">
        <v>72.86</v>
      </c>
      <c r="AB20" s="128">
        <v>26.41</v>
      </c>
      <c r="AC20" s="128">
        <v>6.95</v>
      </c>
      <c r="AD20" s="128">
        <v>1.65</v>
      </c>
      <c r="AE20" s="128">
        <v>5.3</v>
      </c>
      <c r="AF20" s="128"/>
      <c r="AG20" s="128"/>
      <c r="AH20" s="128" t="s">
        <v>4269</v>
      </c>
      <c r="AI20" s="128" t="s">
        <v>4327</v>
      </c>
      <c r="AJ20" s="128"/>
      <c r="AK20" s="542" t="s">
        <v>5313</v>
      </c>
      <c r="AL20" s="505">
        <v>4.33</v>
      </c>
      <c r="AM20" s="128"/>
      <c r="AN20" s="128" t="s">
        <v>4272</v>
      </c>
      <c r="AO20" s="755">
        <v>45754</v>
      </c>
      <c r="AP20" s="128" t="s">
        <v>5314</v>
      </c>
      <c r="AQ20" s="128" t="s">
        <v>5315</v>
      </c>
      <c r="AR20" s="128" t="s">
        <v>4293</v>
      </c>
      <c r="AS20" s="505">
        <v>0</v>
      </c>
      <c r="AT20" s="128"/>
      <c r="AU20" s="128"/>
      <c r="AV20" s="128"/>
      <c r="AW20" s="128"/>
      <c r="AX20" s="128"/>
      <c r="AY20" s="128"/>
      <c r="AZ20" s="128"/>
      <c r="BA20" s="191" t="s">
        <v>4277</v>
      </c>
      <c r="BB20" s="191">
        <v>2</v>
      </c>
      <c r="BC20" s="191">
        <v>0</v>
      </c>
      <c r="BD20" s="191" t="s">
        <v>4277</v>
      </c>
      <c r="BE20" s="505">
        <v>6.95</v>
      </c>
      <c r="BF20" s="505">
        <v>4.95</v>
      </c>
      <c r="BG20" s="358"/>
      <c r="BH20" s="358"/>
      <c r="BI20" s="358"/>
    </row>
    <row r="21" spans="1:61">
      <c r="A21" s="355" t="s">
        <v>23</v>
      </c>
      <c r="B21" s="355" t="s">
        <v>2101</v>
      </c>
      <c r="C21" s="356" t="s">
        <v>2126</v>
      </c>
      <c r="D21" s="357" t="s">
        <v>2127</v>
      </c>
      <c r="E21" s="355" t="s">
        <v>2128</v>
      </c>
      <c r="F21" s="355">
        <v>2412</v>
      </c>
      <c r="G21" s="355">
        <v>1227</v>
      </c>
      <c r="H21" s="355">
        <v>6881</v>
      </c>
      <c r="I21" s="355">
        <v>3599</v>
      </c>
      <c r="J21" s="355">
        <v>3282</v>
      </c>
      <c r="K21" s="355">
        <v>741</v>
      </c>
      <c r="L21" s="355">
        <v>382</v>
      </c>
      <c r="M21" s="355">
        <v>359</v>
      </c>
      <c r="N21" s="355">
        <v>56</v>
      </c>
      <c r="O21" s="355">
        <v>36</v>
      </c>
      <c r="P21" s="355">
        <v>20</v>
      </c>
      <c r="Q21" s="355">
        <v>1851</v>
      </c>
      <c r="R21" s="355">
        <v>77</v>
      </c>
      <c r="S21" s="355">
        <v>0</v>
      </c>
      <c r="T21" s="355">
        <v>0</v>
      </c>
      <c r="U21" s="355">
        <v>113</v>
      </c>
      <c r="V21" s="355">
        <f t="shared" si="0"/>
        <v>190</v>
      </c>
      <c r="W21" s="355">
        <v>145</v>
      </c>
      <c r="X21" s="355">
        <v>190</v>
      </c>
      <c r="Y21" s="358"/>
      <c r="Z21" s="447"/>
      <c r="AA21" s="358"/>
      <c r="AB21" s="358"/>
      <c r="AC21" s="358"/>
      <c r="AD21" s="358"/>
      <c r="AE21" s="358"/>
      <c r="AF21" s="358"/>
      <c r="AG21" s="358"/>
      <c r="AH21" s="358"/>
      <c r="AI21" s="358"/>
      <c r="AJ21" s="358"/>
      <c r="AK21" s="358"/>
      <c r="AL21" s="447"/>
      <c r="AM21" s="358"/>
      <c r="AN21" s="358"/>
      <c r="AO21" s="447"/>
      <c r="AP21" s="358"/>
      <c r="AQ21" s="358"/>
      <c r="AR21" s="358"/>
      <c r="AS21" s="447"/>
      <c r="AT21" s="358"/>
      <c r="AU21" s="358"/>
      <c r="AV21" s="358"/>
      <c r="AW21" s="358"/>
      <c r="AX21" s="358"/>
      <c r="AY21" s="358"/>
      <c r="AZ21" s="358"/>
      <c r="BA21" s="363"/>
      <c r="BB21" s="363"/>
      <c r="BC21" s="363"/>
      <c r="BD21" s="363"/>
      <c r="BE21" s="447"/>
      <c r="BF21" s="447"/>
      <c r="BG21" s="358"/>
      <c r="BH21" s="358"/>
      <c r="BI21" s="358"/>
    </row>
    <row r="22" spans="1:61">
      <c r="A22" s="355" t="s">
        <v>23</v>
      </c>
      <c r="B22" s="355" t="s">
        <v>2101</v>
      </c>
      <c r="C22" s="356" t="s">
        <v>2126</v>
      </c>
      <c r="D22" s="355" t="s">
        <v>2129</v>
      </c>
      <c r="E22" s="355" t="s">
        <v>2130</v>
      </c>
      <c r="F22" s="355">
        <v>412.43</v>
      </c>
      <c r="G22" s="355">
        <v>246</v>
      </c>
      <c r="H22" s="355">
        <v>1554</v>
      </c>
      <c r="I22" s="355">
        <v>834</v>
      </c>
      <c r="J22" s="355">
        <v>720</v>
      </c>
      <c r="K22" s="355">
        <v>180</v>
      </c>
      <c r="L22" s="355">
        <v>96</v>
      </c>
      <c r="M22" s="355">
        <v>84</v>
      </c>
      <c r="N22" s="355">
        <v>4</v>
      </c>
      <c r="O22" s="355">
        <v>3</v>
      </c>
      <c r="P22" s="355">
        <v>1</v>
      </c>
      <c r="Q22" s="355">
        <v>0</v>
      </c>
      <c r="R22" s="355">
        <v>228.88</v>
      </c>
      <c r="S22" s="355">
        <v>0</v>
      </c>
      <c r="T22" s="355">
        <v>0</v>
      </c>
      <c r="U22" s="355">
        <v>39.65</v>
      </c>
      <c r="V22" s="355">
        <f t="shared" si="0"/>
        <v>268.52999999999997</v>
      </c>
      <c r="W22" s="355">
        <v>53.9</v>
      </c>
      <c r="X22" s="355">
        <v>268.52999999999997</v>
      </c>
      <c r="Y22" s="358"/>
      <c r="Z22" s="447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447"/>
      <c r="AM22" s="358"/>
      <c r="AN22" s="358"/>
      <c r="AO22" s="447"/>
      <c r="AP22" s="358"/>
      <c r="AQ22" s="358"/>
      <c r="AR22" s="358"/>
      <c r="AS22" s="447"/>
      <c r="AT22" s="358"/>
      <c r="AU22" s="358"/>
      <c r="AV22" s="358"/>
      <c r="AW22" s="358"/>
      <c r="AX22" s="358"/>
      <c r="AY22" s="358"/>
      <c r="AZ22" s="358"/>
      <c r="BA22" s="363"/>
      <c r="BB22" s="363"/>
      <c r="BC22" s="363"/>
      <c r="BD22" s="363"/>
      <c r="BE22" s="447"/>
      <c r="BF22" s="447"/>
      <c r="BG22" s="358"/>
      <c r="BH22" s="358"/>
      <c r="BI22" s="358"/>
    </row>
    <row r="23" spans="1:61">
      <c r="A23" s="355" t="s">
        <v>23</v>
      </c>
      <c r="B23" s="355" t="s">
        <v>2101</v>
      </c>
      <c r="C23" s="356" t="s">
        <v>2131</v>
      </c>
      <c r="D23" s="357" t="s">
        <v>2131</v>
      </c>
      <c r="E23" s="355" t="s">
        <v>2132</v>
      </c>
      <c r="F23" s="355">
        <v>2284.37</v>
      </c>
      <c r="G23" s="355">
        <v>601</v>
      </c>
      <c r="H23" s="355">
        <v>3329</v>
      </c>
      <c r="I23" s="355">
        <v>1739</v>
      </c>
      <c r="J23" s="355">
        <v>1590</v>
      </c>
      <c r="K23" s="355">
        <v>748</v>
      </c>
      <c r="L23" s="355">
        <v>393</v>
      </c>
      <c r="M23" s="355">
        <v>355</v>
      </c>
      <c r="N23" s="355">
        <v>114</v>
      </c>
      <c r="O23" s="355">
        <v>54</v>
      </c>
      <c r="P23" s="355">
        <v>60</v>
      </c>
      <c r="Q23" s="355">
        <v>0</v>
      </c>
      <c r="R23" s="355">
        <v>567.11</v>
      </c>
      <c r="S23" s="355">
        <v>57.04</v>
      </c>
      <c r="T23" s="355">
        <v>187.1</v>
      </c>
      <c r="U23" s="355">
        <v>452.07</v>
      </c>
      <c r="V23" s="355">
        <f t="shared" si="0"/>
        <v>1206.28</v>
      </c>
      <c r="W23" s="355">
        <v>91.02</v>
      </c>
      <c r="X23" s="355">
        <v>1263.32</v>
      </c>
      <c r="Y23" s="542" t="s">
        <v>5398</v>
      </c>
      <c r="Z23" s="804">
        <v>67145</v>
      </c>
      <c r="AA23" s="128"/>
      <c r="AB23" s="128"/>
      <c r="AC23" s="128">
        <v>16.059999999999999</v>
      </c>
      <c r="AD23" s="128">
        <v>0</v>
      </c>
      <c r="AE23" s="128">
        <v>16.059999999999999</v>
      </c>
      <c r="AF23" s="128"/>
      <c r="AG23" s="128"/>
      <c r="AH23" s="128" t="s">
        <v>4269</v>
      </c>
      <c r="AI23" s="128" t="s">
        <v>4327</v>
      </c>
      <c r="AJ23" s="128"/>
      <c r="AK23" s="542" t="s">
        <v>5399</v>
      </c>
      <c r="AL23" s="505">
        <v>21.22</v>
      </c>
      <c r="AM23" s="190"/>
      <c r="AN23" s="190" t="s">
        <v>4272</v>
      </c>
      <c r="AO23" s="755">
        <v>45750</v>
      </c>
      <c r="AP23" s="128" t="s">
        <v>5400</v>
      </c>
      <c r="AQ23" s="128" t="s">
        <v>5401</v>
      </c>
      <c r="AR23" s="128" t="s">
        <v>4274</v>
      </c>
      <c r="AS23" s="505">
        <v>8740056055</v>
      </c>
      <c r="AT23" s="128"/>
      <c r="AU23" s="128"/>
      <c r="AV23" s="128"/>
      <c r="AW23" s="128"/>
      <c r="AX23" s="128"/>
      <c r="AY23" s="128"/>
      <c r="AZ23" s="128"/>
      <c r="BA23" s="191" t="s">
        <v>4277</v>
      </c>
      <c r="BB23" s="191">
        <v>6</v>
      </c>
      <c r="BC23" s="191">
        <v>0</v>
      </c>
      <c r="BD23" s="191" t="s">
        <v>4277</v>
      </c>
      <c r="BE23" s="505">
        <v>16.059999999999999</v>
      </c>
      <c r="BF23" s="505">
        <v>10.06</v>
      </c>
      <c r="BG23" s="358"/>
      <c r="BH23" s="358"/>
      <c r="BI23" s="358"/>
    </row>
    <row r="24" spans="1:61">
      <c r="A24" s="355" t="s">
        <v>23</v>
      </c>
      <c r="B24" s="355" t="s">
        <v>2101</v>
      </c>
      <c r="C24" s="356" t="s">
        <v>2131</v>
      </c>
      <c r="D24" s="355" t="s">
        <v>2133</v>
      </c>
      <c r="E24" s="355" t="s">
        <v>2134</v>
      </c>
      <c r="F24" s="355">
        <v>526.20000000000005</v>
      </c>
      <c r="G24" s="355">
        <v>89</v>
      </c>
      <c r="H24" s="355">
        <v>503</v>
      </c>
      <c r="I24" s="355">
        <v>269</v>
      </c>
      <c r="J24" s="355">
        <v>234</v>
      </c>
      <c r="K24" s="355">
        <v>213</v>
      </c>
      <c r="L24" s="355">
        <v>109</v>
      </c>
      <c r="M24" s="355">
        <v>104</v>
      </c>
      <c r="N24" s="355">
        <v>0</v>
      </c>
      <c r="O24" s="355">
        <v>0</v>
      </c>
      <c r="P24" s="355">
        <v>0</v>
      </c>
      <c r="Q24" s="355">
        <v>0</v>
      </c>
      <c r="R24" s="355">
        <v>56.04</v>
      </c>
      <c r="S24" s="355">
        <v>33.06</v>
      </c>
      <c r="T24" s="355">
        <v>0</v>
      </c>
      <c r="U24" s="355">
        <v>154.02000000000001</v>
      </c>
      <c r="V24" s="355">
        <f t="shared" si="0"/>
        <v>210.06</v>
      </c>
      <c r="W24" s="355">
        <v>58.01</v>
      </c>
      <c r="X24" s="355">
        <v>243.12</v>
      </c>
      <c r="Y24" s="542" t="s">
        <v>5402</v>
      </c>
      <c r="Z24" s="505" t="s">
        <v>5404</v>
      </c>
      <c r="AA24" s="128"/>
      <c r="AB24" s="128"/>
      <c r="AC24" s="128">
        <v>62.64</v>
      </c>
      <c r="AD24" s="128">
        <v>18.63</v>
      </c>
      <c r="AE24" s="128">
        <v>44.01</v>
      </c>
      <c r="AF24" s="128"/>
      <c r="AG24" s="128"/>
      <c r="AH24" s="128" t="s">
        <v>4269</v>
      </c>
      <c r="AI24" s="128" t="s">
        <v>4479</v>
      </c>
      <c r="AJ24" s="128"/>
      <c r="AK24" s="542" t="s">
        <v>5405</v>
      </c>
      <c r="AL24" s="505">
        <v>11.94</v>
      </c>
      <c r="AM24" s="128"/>
      <c r="AN24" s="190" t="s">
        <v>4272</v>
      </c>
      <c r="AO24" s="755">
        <v>45750</v>
      </c>
      <c r="AP24" s="128" t="s">
        <v>5403</v>
      </c>
      <c r="AQ24" s="128" t="s">
        <v>5406</v>
      </c>
      <c r="AR24" s="128" t="s">
        <v>4274</v>
      </c>
      <c r="AS24" s="505">
        <v>9829195581</v>
      </c>
      <c r="AT24" s="128"/>
      <c r="AU24" s="128"/>
      <c r="AV24" s="128"/>
      <c r="AW24" s="128"/>
      <c r="AX24" s="128"/>
      <c r="AY24" s="128"/>
      <c r="AZ24" s="128"/>
      <c r="BA24" s="191" t="s">
        <v>4277</v>
      </c>
      <c r="BB24" s="191">
        <v>10</v>
      </c>
      <c r="BC24" s="191">
        <v>0</v>
      </c>
      <c r="BD24" s="191" t="s">
        <v>4277</v>
      </c>
      <c r="BE24" s="505">
        <v>62.64</v>
      </c>
      <c r="BF24" s="505">
        <v>52.64</v>
      </c>
      <c r="BG24" s="358"/>
      <c r="BH24" s="358"/>
      <c r="BI24" s="358"/>
    </row>
    <row r="25" spans="1:61">
      <c r="A25" s="355" t="s">
        <v>23</v>
      </c>
      <c r="B25" s="355" t="s">
        <v>2101</v>
      </c>
      <c r="C25" s="356" t="s">
        <v>2131</v>
      </c>
      <c r="D25" s="355" t="s">
        <v>2135</v>
      </c>
      <c r="E25" s="355" t="s">
        <v>2136</v>
      </c>
      <c r="F25" s="355">
        <v>650.24</v>
      </c>
      <c r="G25" s="355">
        <v>137</v>
      </c>
      <c r="H25" s="355">
        <v>815</v>
      </c>
      <c r="I25" s="355">
        <v>420</v>
      </c>
      <c r="J25" s="355">
        <v>395</v>
      </c>
      <c r="K25" s="355">
        <v>137</v>
      </c>
      <c r="L25" s="355">
        <v>70</v>
      </c>
      <c r="M25" s="355">
        <v>67</v>
      </c>
      <c r="N25" s="355">
        <v>268</v>
      </c>
      <c r="O25" s="355">
        <v>136</v>
      </c>
      <c r="P25" s="355">
        <v>132</v>
      </c>
      <c r="Q25" s="355">
        <v>0</v>
      </c>
      <c r="R25" s="355">
        <v>53.05</v>
      </c>
      <c r="S25" s="355">
        <v>23.07</v>
      </c>
      <c r="T25" s="355">
        <v>0</v>
      </c>
      <c r="U25" s="355">
        <v>59.03</v>
      </c>
      <c r="V25" s="355">
        <f t="shared" si="0"/>
        <v>112.08</v>
      </c>
      <c r="W25" s="355">
        <v>162.04</v>
      </c>
      <c r="X25" s="355">
        <v>135.15</v>
      </c>
      <c r="Y25" s="542" t="s">
        <v>5407</v>
      </c>
      <c r="Z25" s="505" t="s">
        <v>5408</v>
      </c>
      <c r="AA25" s="128"/>
      <c r="AB25" s="128"/>
      <c r="AC25" s="128">
        <v>12.44</v>
      </c>
      <c r="AD25" s="128">
        <v>0</v>
      </c>
      <c r="AE25" s="128">
        <v>12.44</v>
      </c>
      <c r="AF25" s="128"/>
      <c r="AG25" s="128"/>
      <c r="AH25" s="128" t="s">
        <v>4269</v>
      </c>
      <c r="AI25" s="128" t="s">
        <v>4327</v>
      </c>
      <c r="AJ25" s="128"/>
      <c r="AK25" s="542" t="s">
        <v>5409</v>
      </c>
      <c r="AL25" s="505">
        <v>4.33</v>
      </c>
      <c r="AM25" s="128"/>
      <c r="AN25" s="190" t="s">
        <v>4272</v>
      </c>
      <c r="AO25" s="755">
        <v>45750</v>
      </c>
      <c r="AP25" s="128" t="s">
        <v>5410</v>
      </c>
      <c r="AQ25" s="128" t="s">
        <v>5411</v>
      </c>
      <c r="AR25" s="128" t="s">
        <v>4274</v>
      </c>
      <c r="AS25" s="505">
        <v>9001570534</v>
      </c>
      <c r="AT25" s="128"/>
      <c r="AU25" s="128"/>
      <c r="AV25" s="128"/>
      <c r="AW25" s="128"/>
      <c r="AX25" s="128"/>
      <c r="AY25" s="128"/>
      <c r="AZ25" s="128"/>
      <c r="BA25" s="191" t="s">
        <v>4277</v>
      </c>
      <c r="BB25" s="191">
        <v>5</v>
      </c>
      <c r="BC25" s="191">
        <v>0</v>
      </c>
      <c r="BD25" s="191" t="s">
        <v>4277</v>
      </c>
      <c r="BE25" s="505">
        <v>12.44</v>
      </c>
      <c r="BF25" s="505">
        <v>7.44</v>
      </c>
      <c r="BG25" s="358"/>
      <c r="BH25" s="358"/>
      <c r="BI25" s="358"/>
    </row>
    <row r="26" spans="1:61" ht="17.25">
      <c r="A26" s="355" t="s">
        <v>23</v>
      </c>
      <c r="B26" s="355" t="s">
        <v>2101</v>
      </c>
      <c r="C26" s="356" t="s">
        <v>2137</v>
      </c>
      <c r="D26" s="357" t="s">
        <v>2137</v>
      </c>
      <c r="E26" s="355" t="s">
        <v>2138</v>
      </c>
      <c r="F26" s="355">
        <v>2250.62</v>
      </c>
      <c r="G26" s="355">
        <v>565</v>
      </c>
      <c r="H26" s="355">
        <v>3402</v>
      </c>
      <c r="I26" s="355">
        <v>1773</v>
      </c>
      <c r="J26" s="355">
        <v>1629</v>
      </c>
      <c r="K26" s="355">
        <v>292</v>
      </c>
      <c r="L26" s="355">
        <v>145</v>
      </c>
      <c r="M26" s="355">
        <v>147</v>
      </c>
      <c r="N26" s="355">
        <v>119</v>
      </c>
      <c r="O26" s="355">
        <v>61</v>
      </c>
      <c r="P26" s="355">
        <v>58</v>
      </c>
      <c r="Q26" s="355">
        <v>8.2200000000000006</v>
      </c>
      <c r="R26" s="355">
        <v>0</v>
      </c>
      <c r="S26" s="355">
        <v>108.35</v>
      </c>
      <c r="T26" s="355">
        <v>0</v>
      </c>
      <c r="U26" s="355">
        <v>214</v>
      </c>
      <c r="V26" s="355">
        <f t="shared" si="0"/>
        <v>214</v>
      </c>
      <c r="W26" s="355">
        <v>249</v>
      </c>
      <c r="X26" s="355">
        <v>322.35000000000002</v>
      </c>
      <c r="Y26" s="542" t="s">
        <v>5429</v>
      </c>
      <c r="Z26" s="505" t="s">
        <v>5431</v>
      </c>
      <c r="AA26" s="128">
        <v>26.386039</v>
      </c>
      <c r="AB26" s="128">
        <v>72.756956000000002</v>
      </c>
      <c r="AC26" s="128">
        <v>39.33</v>
      </c>
      <c r="AD26" s="128">
        <v>29.44</v>
      </c>
      <c r="AE26" s="128">
        <v>9.89</v>
      </c>
      <c r="AF26" s="128"/>
      <c r="AG26" s="128"/>
      <c r="AH26" s="128" t="s">
        <v>4280</v>
      </c>
      <c r="AI26" s="100" t="s">
        <v>4010</v>
      </c>
      <c r="AJ26" s="128"/>
      <c r="AK26" s="542" t="s">
        <v>5432</v>
      </c>
      <c r="AL26" s="505">
        <v>23.82</v>
      </c>
      <c r="AM26" s="128"/>
      <c r="AN26" s="128" t="s">
        <v>4272</v>
      </c>
      <c r="AO26" s="755">
        <v>45842</v>
      </c>
      <c r="AP26" s="128" t="s">
        <v>5430</v>
      </c>
      <c r="AQ26" s="128" t="s">
        <v>5433</v>
      </c>
      <c r="AR26" s="128" t="s">
        <v>4274</v>
      </c>
      <c r="AS26" s="505">
        <v>9602534170</v>
      </c>
      <c r="AT26" s="128"/>
      <c r="AU26" s="128" t="s">
        <v>4275</v>
      </c>
      <c r="AV26" s="128" t="s">
        <v>4272</v>
      </c>
      <c r="AW26" s="128" t="s">
        <v>4276</v>
      </c>
      <c r="AX26" s="128" t="s">
        <v>4276</v>
      </c>
      <c r="AY26" s="128" t="s">
        <v>4276</v>
      </c>
      <c r="AZ26" s="128" t="s">
        <v>4276</v>
      </c>
      <c r="BA26" s="191" t="s">
        <v>4277</v>
      </c>
      <c r="BB26" s="191">
        <v>12</v>
      </c>
      <c r="BC26" s="191">
        <v>0</v>
      </c>
      <c r="BD26" s="191" t="s">
        <v>4277</v>
      </c>
      <c r="BE26" s="505">
        <v>39.33</v>
      </c>
      <c r="BF26" s="505">
        <v>4.33</v>
      </c>
      <c r="BG26" s="358"/>
      <c r="BH26" s="358"/>
      <c r="BI26" s="358"/>
    </row>
    <row r="27" spans="1:61" ht="17.25">
      <c r="A27" s="355"/>
      <c r="B27" s="355"/>
      <c r="C27" s="356"/>
      <c r="D27" s="357"/>
      <c r="E27" s="355"/>
      <c r="F27" s="355"/>
      <c r="G27" s="355"/>
      <c r="H27" s="355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621" t="s">
        <v>5434</v>
      </c>
      <c r="Z27" s="810">
        <v>153</v>
      </c>
      <c r="AA27" s="131">
        <v>26.388912000000001</v>
      </c>
      <c r="AB27" s="131">
        <v>72.747011999999998</v>
      </c>
      <c r="AC27" s="131"/>
      <c r="AD27" s="131"/>
      <c r="AE27" s="131"/>
      <c r="AF27" s="131"/>
      <c r="AG27" s="131"/>
      <c r="AH27" s="467" t="s">
        <v>4270</v>
      </c>
      <c r="AI27" s="467" t="s">
        <v>4010</v>
      </c>
      <c r="AJ27" s="621"/>
      <c r="AK27" s="621" t="s">
        <v>5435</v>
      </c>
      <c r="AL27" s="810">
        <v>9.8800000000000008</v>
      </c>
      <c r="AM27" s="131"/>
      <c r="AN27" s="131"/>
      <c r="AO27" s="815"/>
      <c r="AP27" s="131"/>
      <c r="AQ27" s="131"/>
      <c r="AR27" s="131"/>
      <c r="AS27" s="810"/>
      <c r="AT27" s="131"/>
      <c r="AU27" s="131" t="s">
        <v>4275</v>
      </c>
      <c r="AV27" s="131" t="s">
        <v>4272</v>
      </c>
      <c r="AW27" s="131" t="s">
        <v>4276</v>
      </c>
      <c r="AX27" s="131" t="s">
        <v>4276</v>
      </c>
      <c r="AY27" s="131" t="s">
        <v>4276</v>
      </c>
      <c r="AZ27" s="131" t="s">
        <v>4276</v>
      </c>
      <c r="BA27" s="784" t="s">
        <v>4277</v>
      </c>
      <c r="BB27" s="784">
        <v>5</v>
      </c>
      <c r="BC27" s="784">
        <v>0</v>
      </c>
      <c r="BD27" s="784" t="s">
        <v>4277</v>
      </c>
      <c r="BE27" s="810"/>
      <c r="BF27" s="810"/>
      <c r="BG27" s="358"/>
      <c r="BH27" s="358"/>
      <c r="BI27" s="358"/>
    </row>
    <row r="28" spans="1:61" ht="17.25">
      <c r="A28" s="355"/>
      <c r="B28" s="355"/>
      <c r="C28" s="356"/>
      <c r="D28" s="357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621" t="s">
        <v>5436</v>
      </c>
      <c r="Z28" s="810">
        <v>153</v>
      </c>
      <c r="AA28" s="131">
        <v>26.384622</v>
      </c>
      <c r="AB28" s="131">
        <v>72.743127000000001</v>
      </c>
      <c r="AC28" s="131"/>
      <c r="AD28" s="131"/>
      <c r="AE28" s="131"/>
      <c r="AF28" s="131"/>
      <c r="AG28" s="131"/>
      <c r="AH28" s="467" t="s">
        <v>4270</v>
      </c>
      <c r="AI28" s="467" t="s">
        <v>4010</v>
      </c>
      <c r="AJ28" s="621"/>
      <c r="AK28" s="621" t="s">
        <v>5437</v>
      </c>
      <c r="AL28" s="810">
        <v>14.79</v>
      </c>
      <c r="AM28" s="131"/>
      <c r="AN28" s="622"/>
      <c r="AO28" s="810"/>
      <c r="AP28" s="131"/>
      <c r="AQ28" s="131"/>
      <c r="AR28" s="131"/>
      <c r="AS28" s="810"/>
      <c r="AT28" s="131"/>
      <c r="AU28" s="131" t="s">
        <v>4275</v>
      </c>
      <c r="AV28" s="131" t="s">
        <v>4272</v>
      </c>
      <c r="AW28" s="131" t="s">
        <v>4276</v>
      </c>
      <c r="AX28" s="131" t="s">
        <v>4276</v>
      </c>
      <c r="AY28" s="131" t="s">
        <v>4276</v>
      </c>
      <c r="AZ28" s="131" t="s">
        <v>4276</v>
      </c>
      <c r="BA28" s="784" t="s">
        <v>4277</v>
      </c>
      <c r="BB28" s="784">
        <v>10</v>
      </c>
      <c r="BC28" s="784">
        <v>0</v>
      </c>
      <c r="BD28" s="784" t="s">
        <v>4277</v>
      </c>
      <c r="BE28" s="810"/>
      <c r="BF28" s="810"/>
      <c r="BG28" s="358"/>
      <c r="BH28" s="358"/>
      <c r="BI28" s="358"/>
    </row>
    <row r="29" spans="1:61" ht="17.25">
      <c r="A29" s="355"/>
      <c r="B29" s="355"/>
      <c r="C29" s="356"/>
      <c r="D29" s="357"/>
      <c r="E29" s="355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621" t="s">
        <v>5438</v>
      </c>
      <c r="Z29" s="810">
        <v>184</v>
      </c>
      <c r="AA29" s="131">
        <v>26.393405999999999</v>
      </c>
      <c r="AB29" s="131">
        <v>72.737708999999995</v>
      </c>
      <c r="AC29" s="131"/>
      <c r="AD29" s="131"/>
      <c r="AE29" s="131"/>
      <c r="AF29" s="131"/>
      <c r="AG29" s="131"/>
      <c r="AH29" s="467" t="s">
        <v>4479</v>
      </c>
      <c r="AI29" s="467" t="s">
        <v>4010</v>
      </c>
      <c r="AJ29" s="621"/>
      <c r="AK29" s="621" t="s">
        <v>5439</v>
      </c>
      <c r="AL29" s="810">
        <v>13.21</v>
      </c>
      <c r="AM29" s="131"/>
      <c r="AN29" s="622"/>
      <c r="AO29" s="810"/>
      <c r="AP29" s="131"/>
      <c r="AQ29" s="131"/>
      <c r="AR29" s="131"/>
      <c r="AS29" s="810"/>
      <c r="AT29" s="131"/>
      <c r="AU29" s="131" t="s">
        <v>4275</v>
      </c>
      <c r="AV29" s="131" t="s">
        <v>4272</v>
      </c>
      <c r="AW29" s="131" t="s">
        <v>4276</v>
      </c>
      <c r="AX29" s="131" t="s">
        <v>4276</v>
      </c>
      <c r="AY29" s="131" t="s">
        <v>4276</v>
      </c>
      <c r="AZ29" s="131" t="s">
        <v>4276</v>
      </c>
      <c r="BA29" s="784" t="s">
        <v>4277</v>
      </c>
      <c r="BB29" s="784">
        <v>8</v>
      </c>
      <c r="BC29" s="784">
        <v>0</v>
      </c>
      <c r="BD29" s="784" t="s">
        <v>4277</v>
      </c>
      <c r="BE29" s="810"/>
      <c r="BF29" s="810"/>
      <c r="BG29" s="358"/>
      <c r="BH29" s="358"/>
      <c r="BI29" s="358"/>
    </row>
    <row r="30" spans="1:61">
      <c r="A30" s="355" t="s">
        <v>23</v>
      </c>
      <c r="B30" s="355" t="s">
        <v>2101</v>
      </c>
      <c r="C30" s="356" t="s">
        <v>2139</v>
      </c>
      <c r="D30" s="357" t="s">
        <v>2140</v>
      </c>
      <c r="E30" s="355" t="s">
        <v>2141</v>
      </c>
      <c r="F30" s="355">
        <v>355</v>
      </c>
      <c r="G30" s="355">
        <v>167</v>
      </c>
      <c r="H30" s="355">
        <v>1109</v>
      </c>
      <c r="I30" s="355">
        <v>565</v>
      </c>
      <c r="J30" s="355">
        <v>544</v>
      </c>
      <c r="K30" s="355">
        <v>151</v>
      </c>
      <c r="L30" s="355">
        <v>72</v>
      </c>
      <c r="M30" s="355">
        <v>79</v>
      </c>
      <c r="N30" s="355">
        <v>0</v>
      </c>
      <c r="O30" s="355">
        <v>0</v>
      </c>
      <c r="P30" s="355">
        <v>0</v>
      </c>
      <c r="Q30" s="355">
        <v>0</v>
      </c>
      <c r="R30" s="355">
        <v>0</v>
      </c>
      <c r="S30" s="355">
        <v>82</v>
      </c>
      <c r="T30" s="355">
        <v>0</v>
      </c>
      <c r="U30" s="355">
        <v>6</v>
      </c>
      <c r="V30" s="355">
        <f t="shared" si="0"/>
        <v>6</v>
      </c>
      <c r="W30" s="355">
        <v>24</v>
      </c>
      <c r="X30" s="355">
        <v>88</v>
      </c>
      <c r="Y30" s="542" t="s">
        <v>5289</v>
      </c>
      <c r="Z30" s="677" t="s">
        <v>5291</v>
      </c>
      <c r="AA30" s="128">
        <v>72.78</v>
      </c>
      <c r="AB30" s="128">
        <v>26.31</v>
      </c>
      <c r="AC30" s="128">
        <v>33.880000000000003</v>
      </c>
      <c r="AD30" s="128">
        <v>33.880000000000003</v>
      </c>
      <c r="AE30" s="128">
        <v>0</v>
      </c>
      <c r="AF30" s="128"/>
      <c r="AG30" s="128"/>
      <c r="AH30" s="128" t="s">
        <v>4269</v>
      </c>
      <c r="AI30" s="128" t="s">
        <v>4479</v>
      </c>
      <c r="AJ30" s="128"/>
      <c r="AK30" s="542" t="s">
        <v>5292</v>
      </c>
      <c r="AL30" s="505">
        <v>10.45</v>
      </c>
      <c r="AM30" s="128"/>
      <c r="AN30" s="128" t="s">
        <v>4272</v>
      </c>
      <c r="AO30" s="755">
        <v>45754</v>
      </c>
      <c r="AP30" s="128" t="s">
        <v>5290</v>
      </c>
      <c r="AQ30" s="128" t="s">
        <v>5293</v>
      </c>
      <c r="AR30" s="128" t="s">
        <v>4274</v>
      </c>
      <c r="AS30" s="505">
        <v>9983930561</v>
      </c>
      <c r="AT30" s="128"/>
      <c r="AU30" s="128"/>
      <c r="AV30" s="128"/>
      <c r="AW30" s="128"/>
      <c r="AX30" s="128"/>
      <c r="AY30" s="128"/>
      <c r="AZ30" s="128"/>
      <c r="BA30" s="191" t="s">
        <v>4277</v>
      </c>
      <c r="BB30" s="191">
        <v>5</v>
      </c>
      <c r="BC30" s="191">
        <v>0</v>
      </c>
      <c r="BD30" s="191" t="s">
        <v>4277</v>
      </c>
      <c r="BE30" s="505">
        <v>33.880000000000003</v>
      </c>
      <c r="BF30" s="505">
        <v>14.88</v>
      </c>
      <c r="BG30" s="358"/>
      <c r="BH30" s="358"/>
      <c r="BI30" s="358"/>
    </row>
    <row r="31" spans="1:61">
      <c r="A31" s="355"/>
      <c r="B31" s="355"/>
      <c r="C31" s="356"/>
      <c r="D31" s="357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544" t="s">
        <v>5294</v>
      </c>
      <c r="Z31" s="821"/>
      <c r="AA31" s="428">
        <v>72.77</v>
      </c>
      <c r="AB31" s="428">
        <v>26.31</v>
      </c>
      <c r="AC31" s="428"/>
      <c r="AD31" s="428"/>
      <c r="AE31" s="428"/>
      <c r="AF31" s="428"/>
      <c r="AG31" s="428"/>
      <c r="AH31" s="428" t="s">
        <v>4269</v>
      </c>
      <c r="AI31" s="428" t="s">
        <v>4270</v>
      </c>
      <c r="AJ31" s="428"/>
      <c r="AK31" s="544" t="s">
        <v>5295</v>
      </c>
      <c r="AL31" s="753">
        <v>12.15</v>
      </c>
      <c r="AM31" s="428"/>
      <c r="AN31" s="428" t="s">
        <v>4272</v>
      </c>
      <c r="AO31" s="814">
        <v>45754</v>
      </c>
      <c r="AP31" s="428" t="s">
        <v>5290</v>
      </c>
      <c r="AQ31" s="428" t="s">
        <v>5293</v>
      </c>
      <c r="AR31" s="428" t="s">
        <v>4274</v>
      </c>
      <c r="AS31" s="753">
        <v>9983930561</v>
      </c>
      <c r="AT31" s="428"/>
      <c r="AU31" s="428"/>
      <c r="AV31" s="428"/>
      <c r="AW31" s="428"/>
      <c r="AX31" s="428"/>
      <c r="AY31" s="428"/>
      <c r="AZ31" s="428"/>
      <c r="BA31" s="744" t="s">
        <v>4277</v>
      </c>
      <c r="BB31" s="744">
        <v>7</v>
      </c>
      <c r="BC31" s="744">
        <v>0</v>
      </c>
      <c r="BD31" s="744" t="s">
        <v>4277</v>
      </c>
      <c r="BE31" s="753"/>
      <c r="BF31" s="753"/>
      <c r="BG31" s="358"/>
      <c r="BH31" s="358"/>
      <c r="BI31" s="358"/>
    </row>
    <row r="32" spans="1:61">
      <c r="A32" s="355"/>
      <c r="B32" s="355"/>
      <c r="C32" s="356"/>
      <c r="D32" s="357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544" t="s">
        <v>5296</v>
      </c>
      <c r="Z32" s="821"/>
      <c r="AA32" s="428">
        <v>72.77</v>
      </c>
      <c r="AB32" s="428">
        <v>26.28</v>
      </c>
      <c r="AC32" s="428"/>
      <c r="AD32" s="428"/>
      <c r="AE32" s="428"/>
      <c r="AF32" s="428"/>
      <c r="AG32" s="428"/>
      <c r="AH32" s="428" t="s">
        <v>4269</v>
      </c>
      <c r="AI32" s="428" t="s">
        <v>4280</v>
      </c>
      <c r="AJ32" s="428"/>
      <c r="AK32" s="544" t="s">
        <v>5297</v>
      </c>
      <c r="AL32" s="753">
        <v>11.45</v>
      </c>
      <c r="AM32" s="428"/>
      <c r="AN32" s="428" t="s">
        <v>4272</v>
      </c>
      <c r="AO32" s="814">
        <v>45754</v>
      </c>
      <c r="AP32" s="428" t="s">
        <v>5290</v>
      </c>
      <c r="AQ32" s="428" t="s">
        <v>5293</v>
      </c>
      <c r="AR32" s="428" t="s">
        <v>4274</v>
      </c>
      <c r="AS32" s="753">
        <v>9983930561</v>
      </c>
      <c r="AT32" s="428"/>
      <c r="AU32" s="428"/>
      <c r="AV32" s="428"/>
      <c r="AW32" s="428"/>
      <c r="AX32" s="428"/>
      <c r="AY32" s="428"/>
      <c r="AZ32" s="428"/>
      <c r="BA32" s="744" t="s">
        <v>4277</v>
      </c>
      <c r="BB32" s="744">
        <v>7</v>
      </c>
      <c r="BC32" s="744">
        <v>0</v>
      </c>
      <c r="BD32" s="744" t="s">
        <v>4277</v>
      </c>
      <c r="BE32" s="753"/>
      <c r="BF32" s="753"/>
      <c r="BG32" s="358"/>
      <c r="BH32" s="358"/>
      <c r="BI32" s="358"/>
    </row>
    <row r="33" spans="1:83">
      <c r="A33" s="355" t="s">
        <v>23</v>
      </c>
      <c r="B33" s="355" t="s">
        <v>2101</v>
      </c>
      <c r="C33" s="356" t="s">
        <v>2139</v>
      </c>
      <c r="D33" s="355" t="s">
        <v>1501</v>
      </c>
      <c r="E33" s="355" t="s">
        <v>2142</v>
      </c>
      <c r="F33" s="355">
        <v>709</v>
      </c>
      <c r="G33" s="355">
        <v>248</v>
      </c>
      <c r="H33" s="355">
        <v>1435</v>
      </c>
      <c r="I33" s="355">
        <v>740</v>
      </c>
      <c r="J33" s="355">
        <v>695</v>
      </c>
      <c r="K33" s="355">
        <v>0</v>
      </c>
      <c r="L33" s="355">
        <v>0</v>
      </c>
      <c r="M33" s="355">
        <v>0</v>
      </c>
      <c r="N33" s="355">
        <v>0</v>
      </c>
      <c r="O33" s="355">
        <v>0</v>
      </c>
      <c r="P33" s="355">
        <v>0</v>
      </c>
      <c r="Q33" s="355">
        <v>0</v>
      </c>
      <c r="R33" s="355">
        <v>0</v>
      </c>
      <c r="S33" s="355">
        <v>24</v>
      </c>
      <c r="T33" s="355">
        <v>0</v>
      </c>
      <c r="U33" s="355">
        <v>82</v>
      </c>
      <c r="V33" s="355">
        <f t="shared" si="0"/>
        <v>82</v>
      </c>
      <c r="W33" s="355">
        <v>129</v>
      </c>
      <c r="X33" s="355">
        <v>106</v>
      </c>
      <c r="Y33" s="542" t="s">
        <v>5284</v>
      </c>
      <c r="Z33" s="505" t="s">
        <v>5285</v>
      </c>
      <c r="AA33" s="128">
        <v>72.78</v>
      </c>
      <c r="AB33" s="128">
        <v>26.28</v>
      </c>
      <c r="AC33" s="128">
        <v>29.51</v>
      </c>
      <c r="AD33" s="128">
        <v>0</v>
      </c>
      <c r="AE33" s="128">
        <v>29.51</v>
      </c>
      <c r="AF33" s="128"/>
      <c r="AG33" s="128"/>
      <c r="AH33" s="128" t="s">
        <v>4269</v>
      </c>
      <c r="AI33" s="128" t="s">
        <v>4327</v>
      </c>
      <c r="AJ33" s="128"/>
      <c r="AK33" s="542" t="s">
        <v>5286</v>
      </c>
      <c r="AL33" s="505">
        <v>4.33</v>
      </c>
      <c r="AM33" s="128"/>
      <c r="AN33" s="128" t="s">
        <v>4272</v>
      </c>
      <c r="AO33" s="755">
        <v>45754</v>
      </c>
      <c r="AP33" s="128" t="s">
        <v>5287</v>
      </c>
      <c r="AQ33" s="128" t="s">
        <v>5288</v>
      </c>
      <c r="AR33" s="128" t="s">
        <v>4274</v>
      </c>
      <c r="AS33" s="505">
        <v>9602915739</v>
      </c>
      <c r="AT33" s="128"/>
      <c r="AU33" s="128"/>
      <c r="AV33" s="128"/>
      <c r="AW33" s="128"/>
      <c r="AX33" s="128"/>
      <c r="AY33" s="128"/>
      <c r="AZ33" s="128"/>
      <c r="BA33" s="191" t="s">
        <v>4277</v>
      </c>
      <c r="BB33" s="191">
        <v>5</v>
      </c>
      <c r="BC33" s="191">
        <v>0</v>
      </c>
      <c r="BD33" s="191" t="s">
        <v>4277</v>
      </c>
      <c r="BE33" s="505">
        <v>29.51</v>
      </c>
      <c r="BF33" s="505">
        <v>24.51</v>
      </c>
      <c r="BG33" s="358"/>
      <c r="BH33" s="358"/>
      <c r="BI33" s="358"/>
    </row>
    <row r="34" spans="1:83">
      <c r="A34" s="355" t="s">
        <v>23</v>
      </c>
      <c r="B34" s="355" t="s">
        <v>2101</v>
      </c>
      <c r="C34" s="356" t="s">
        <v>2139</v>
      </c>
      <c r="D34" s="355" t="s">
        <v>2143</v>
      </c>
      <c r="E34" s="355" t="s">
        <v>2144</v>
      </c>
      <c r="F34" s="355">
        <v>301</v>
      </c>
      <c r="G34" s="355">
        <v>93</v>
      </c>
      <c r="H34" s="355">
        <v>599</v>
      </c>
      <c r="I34" s="355">
        <v>297</v>
      </c>
      <c r="J34" s="355">
        <v>302</v>
      </c>
      <c r="K34" s="355">
        <v>214</v>
      </c>
      <c r="L34" s="355">
        <v>111</v>
      </c>
      <c r="M34" s="355">
        <v>103</v>
      </c>
      <c r="N34" s="355">
        <v>0</v>
      </c>
      <c r="O34" s="355">
        <v>0</v>
      </c>
      <c r="P34" s="355">
        <v>0</v>
      </c>
      <c r="Q34" s="355">
        <v>0</v>
      </c>
      <c r="R34" s="355">
        <v>0</v>
      </c>
      <c r="S34" s="355">
        <v>15</v>
      </c>
      <c r="T34" s="355">
        <v>0</v>
      </c>
      <c r="U34" s="355">
        <v>58</v>
      </c>
      <c r="V34" s="355">
        <f t="shared" si="0"/>
        <v>58</v>
      </c>
      <c r="W34" s="355">
        <v>86</v>
      </c>
      <c r="X34" s="355">
        <v>73</v>
      </c>
      <c r="Y34" s="542" t="s">
        <v>5298</v>
      </c>
      <c r="Z34" s="677" t="s">
        <v>5300</v>
      </c>
      <c r="AA34" s="128">
        <v>72.819999999999993</v>
      </c>
      <c r="AB34" s="128">
        <v>26.32</v>
      </c>
      <c r="AC34" s="128">
        <v>17.04</v>
      </c>
      <c r="AD34" s="128">
        <v>13.01</v>
      </c>
      <c r="AE34" s="128">
        <v>4.3899999999999997</v>
      </c>
      <c r="AF34" s="128"/>
      <c r="AG34" s="128"/>
      <c r="AH34" s="128" t="s">
        <v>4269</v>
      </c>
      <c r="AI34" s="128">
        <v>2024</v>
      </c>
      <c r="AJ34" s="128"/>
      <c r="AK34" s="542" t="s">
        <v>5301</v>
      </c>
      <c r="AL34" s="505">
        <v>0.16</v>
      </c>
      <c r="AM34" s="128"/>
      <c r="AN34" s="128" t="s">
        <v>4272</v>
      </c>
      <c r="AO34" s="755">
        <v>45754</v>
      </c>
      <c r="AP34" s="128" t="s">
        <v>5299</v>
      </c>
      <c r="AQ34" s="128" t="s">
        <v>5302</v>
      </c>
      <c r="AR34" s="128" t="s">
        <v>4274</v>
      </c>
      <c r="AS34" s="505">
        <v>9166169658</v>
      </c>
      <c r="AT34" s="128"/>
      <c r="AU34" s="128"/>
      <c r="AV34" s="128"/>
      <c r="AW34" s="128"/>
      <c r="AX34" s="128"/>
      <c r="AY34" s="128"/>
      <c r="AZ34" s="128"/>
      <c r="BA34" s="191" t="s">
        <v>4277</v>
      </c>
      <c r="BB34" s="191">
        <v>5</v>
      </c>
      <c r="BC34" s="191">
        <v>0</v>
      </c>
      <c r="BD34" s="191" t="s">
        <v>4277</v>
      </c>
      <c r="BE34" s="505">
        <v>17.04</v>
      </c>
      <c r="BF34" s="505">
        <v>12.04</v>
      </c>
      <c r="BG34" s="358"/>
      <c r="BH34" s="358"/>
      <c r="BI34" s="358"/>
    </row>
    <row r="35" spans="1:83" ht="31.5">
      <c r="A35" s="355" t="s">
        <v>23</v>
      </c>
      <c r="B35" s="355" t="s">
        <v>2101</v>
      </c>
      <c r="C35" s="356" t="s">
        <v>2145</v>
      </c>
      <c r="D35" s="357" t="s">
        <v>2146</v>
      </c>
      <c r="E35" s="355" t="s">
        <v>2147</v>
      </c>
      <c r="F35" s="355">
        <v>3048</v>
      </c>
      <c r="G35" s="355">
        <v>418</v>
      </c>
      <c r="H35" s="355">
        <v>2270</v>
      </c>
      <c r="I35" s="355">
        <v>1156</v>
      </c>
      <c r="J35" s="355">
        <v>1114</v>
      </c>
      <c r="K35" s="355">
        <v>562</v>
      </c>
      <c r="L35" s="355">
        <v>281</v>
      </c>
      <c r="M35" s="355">
        <v>281</v>
      </c>
      <c r="N35" s="355">
        <v>0</v>
      </c>
      <c r="O35" s="355">
        <v>0</v>
      </c>
      <c r="P35" s="355">
        <v>0</v>
      </c>
      <c r="Q35" s="355">
        <v>0</v>
      </c>
      <c r="R35" s="355">
        <v>78</v>
      </c>
      <c r="S35" s="355">
        <v>123</v>
      </c>
      <c r="T35" s="355">
        <v>777</v>
      </c>
      <c r="U35" s="355">
        <v>745</v>
      </c>
      <c r="V35" s="355">
        <f t="shared" si="0"/>
        <v>1600</v>
      </c>
      <c r="W35" s="355">
        <v>775</v>
      </c>
      <c r="X35" s="355">
        <v>1723</v>
      </c>
      <c r="Y35" s="623"/>
      <c r="Z35" s="754" t="s">
        <v>7184</v>
      </c>
      <c r="AA35" s="358"/>
      <c r="AB35" s="358"/>
      <c r="AC35" s="358">
        <v>140.0224</v>
      </c>
      <c r="AD35" s="358">
        <v>86.328000000000003</v>
      </c>
      <c r="AE35" s="358">
        <v>53.694400000000002</v>
      </c>
      <c r="AF35" s="358"/>
      <c r="AG35" s="358"/>
      <c r="AH35" s="358">
        <v>0</v>
      </c>
      <c r="AI35" s="361">
        <v>0</v>
      </c>
      <c r="AJ35" s="361"/>
      <c r="AK35" s="623">
        <v>0</v>
      </c>
      <c r="AL35" s="447">
        <v>0</v>
      </c>
      <c r="AM35" s="358"/>
      <c r="AN35" s="358" t="s">
        <v>4272</v>
      </c>
      <c r="AO35" s="463">
        <v>45201</v>
      </c>
      <c r="AP35" s="358" t="s">
        <v>7183</v>
      </c>
      <c r="AQ35" s="358" t="s">
        <v>7185</v>
      </c>
      <c r="AR35" s="358" t="s">
        <v>4274</v>
      </c>
      <c r="AS35" s="447">
        <v>9928021545</v>
      </c>
      <c r="AT35" s="358"/>
      <c r="AU35" s="358"/>
      <c r="AV35" s="358"/>
      <c r="AW35" s="358"/>
      <c r="AX35" s="358"/>
      <c r="AY35" s="358"/>
      <c r="AZ35" s="358"/>
      <c r="BA35" s="363" t="s">
        <v>4277</v>
      </c>
      <c r="BB35" s="363">
        <v>0</v>
      </c>
      <c r="BC35" s="363">
        <v>0</v>
      </c>
      <c r="BD35" s="363" t="s">
        <v>4277</v>
      </c>
      <c r="BE35" s="447">
        <v>140.0224</v>
      </c>
      <c r="BF35" s="447">
        <v>140.0224</v>
      </c>
      <c r="BG35" s="358"/>
      <c r="BH35" s="358"/>
      <c r="BI35" s="358"/>
    </row>
    <row r="36" spans="1:83">
      <c r="A36" s="355" t="s">
        <v>23</v>
      </c>
      <c r="B36" s="355" t="s">
        <v>2101</v>
      </c>
      <c r="C36" s="356" t="s">
        <v>2148</v>
      </c>
      <c r="D36" s="357" t="s">
        <v>2149</v>
      </c>
      <c r="E36" s="355" t="s">
        <v>2150</v>
      </c>
      <c r="F36" s="355">
        <v>1596</v>
      </c>
      <c r="G36" s="355">
        <v>602</v>
      </c>
      <c r="H36" s="355">
        <v>3347</v>
      </c>
      <c r="I36" s="355">
        <v>1748</v>
      </c>
      <c r="J36" s="355">
        <v>1599</v>
      </c>
      <c r="K36" s="355">
        <v>360</v>
      </c>
      <c r="L36" s="355">
        <v>176</v>
      </c>
      <c r="M36" s="355">
        <v>184</v>
      </c>
      <c r="N36" s="355">
        <v>59</v>
      </c>
      <c r="O36" s="355">
        <v>31</v>
      </c>
      <c r="P36" s="355">
        <v>28</v>
      </c>
      <c r="Q36" s="355">
        <v>0</v>
      </c>
      <c r="R36" s="355">
        <v>0</v>
      </c>
      <c r="S36" s="355">
        <v>44</v>
      </c>
      <c r="T36" s="355">
        <v>0</v>
      </c>
      <c r="U36" s="355">
        <v>238</v>
      </c>
      <c r="V36" s="355">
        <f t="shared" si="0"/>
        <v>238</v>
      </c>
      <c r="W36" s="355">
        <v>389</v>
      </c>
      <c r="X36" s="355">
        <v>282</v>
      </c>
      <c r="Y36" s="284" t="s">
        <v>7139</v>
      </c>
      <c r="Z36" s="447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447"/>
      <c r="AM36" s="358"/>
      <c r="AN36" s="358"/>
      <c r="AO36" s="447"/>
      <c r="AP36" s="358"/>
      <c r="AQ36" s="358"/>
      <c r="AR36" s="358"/>
      <c r="AS36" s="447"/>
      <c r="AT36" s="358"/>
      <c r="AV36" s="358"/>
      <c r="AW36" s="358"/>
      <c r="AX36" s="358"/>
      <c r="AY36" s="358"/>
      <c r="AZ36" s="359"/>
      <c r="BA36" s="363"/>
      <c r="BB36" s="781"/>
      <c r="BC36" s="363"/>
      <c r="BD36" s="363"/>
      <c r="BE36" s="447"/>
      <c r="BF36" s="447"/>
      <c r="BG36" s="358"/>
      <c r="BH36" s="358"/>
      <c r="BI36" s="358"/>
      <c r="BJ36" s="916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63" t="s">
        <v>4277</v>
      </c>
      <c r="BX36" s="358">
        <v>18</v>
      </c>
      <c r="BY36" s="363">
        <v>0</v>
      </c>
      <c r="BZ36" s="363" t="s">
        <v>4277</v>
      </c>
      <c r="CA36" s="358">
        <v>290.45</v>
      </c>
      <c r="CB36" s="358">
        <v>272.45</v>
      </c>
      <c r="CC36" s="358"/>
      <c r="CD36" s="358"/>
      <c r="CE36" s="530">
        <v>45200</v>
      </c>
    </row>
    <row r="37" spans="1:83">
      <c r="A37" s="355" t="s">
        <v>23</v>
      </c>
      <c r="B37" s="355" t="s">
        <v>2101</v>
      </c>
      <c r="C37" s="356" t="s">
        <v>2151</v>
      </c>
      <c r="D37" s="357" t="s">
        <v>2151</v>
      </c>
      <c r="E37" s="355" t="s">
        <v>2152</v>
      </c>
      <c r="F37" s="355">
        <v>1075</v>
      </c>
      <c r="G37" s="355">
        <v>245</v>
      </c>
      <c r="H37" s="355">
        <v>1860</v>
      </c>
      <c r="I37" s="355">
        <v>971</v>
      </c>
      <c r="J37" s="355">
        <v>889</v>
      </c>
      <c r="K37" s="355">
        <v>221</v>
      </c>
      <c r="L37" s="355">
        <v>110</v>
      </c>
      <c r="M37" s="355">
        <v>111</v>
      </c>
      <c r="N37" s="355">
        <v>169</v>
      </c>
      <c r="O37" s="355">
        <v>93</v>
      </c>
      <c r="P37" s="355">
        <v>76</v>
      </c>
      <c r="Q37" s="355">
        <v>0</v>
      </c>
      <c r="R37" s="355">
        <v>19</v>
      </c>
      <c r="S37" s="355">
        <v>57</v>
      </c>
      <c r="T37" s="355">
        <v>0</v>
      </c>
      <c r="U37" s="355">
        <v>88</v>
      </c>
      <c r="V37" s="355">
        <f t="shared" si="0"/>
        <v>107</v>
      </c>
      <c r="W37" s="355">
        <v>137</v>
      </c>
      <c r="X37" s="355">
        <v>164</v>
      </c>
      <c r="Y37" s="623"/>
      <c r="Z37" s="477">
        <v>4012359119140140</v>
      </c>
      <c r="AA37" s="358"/>
      <c r="AB37" s="358"/>
      <c r="AC37" s="358">
        <v>56.105600000000003</v>
      </c>
      <c r="AD37" s="358">
        <v>2.4207999999999998</v>
      </c>
      <c r="AE37" s="358">
        <v>53.684800000000003</v>
      </c>
      <c r="AF37" s="358"/>
      <c r="AG37" s="358"/>
      <c r="AH37" s="358">
        <v>0</v>
      </c>
      <c r="AI37" s="361">
        <v>0</v>
      </c>
      <c r="AJ37" s="361"/>
      <c r="AK37" s="623">
        <v>0</v>
      </c>
      <c r="AL37" s="816">
        <v>0</v>
      </c>
      <c r="AM37" s="358"/>
      <c r="AN37" s="358" t="s">
        <v>4272</v>
      </c>
      <c r="AO37" s="463">
        <v>45201</v>
      </c>
      <c r="AP37" s="358" t="s">
        <v>7179</v>
      </c>
      <c r="AQ37" s="358" t="s">
        <v>5561</v>
      </c>
      <c r="AR37" s="358" t="s">
        <v>4274</v>
      </c>
      <c r="AS37" s="447">
        <v>8290886277</v>
      </c>
      <c r="AT37" s="358"/>
      <c r="AU37" s="358"/>
      <c r="AV37" s="358"/>
      <c r="AW37" s="358"/>
      <c r="AX37" s="358"/>
      <c r="AY37" s="358"/>
      <c r="AZ37" s="358"/>
      <c r="BA37" s="363" t="s">
        <v>4277</v>
      </c>
      <c r="BB37" s="624">
        <v>0</v>
      </c>
      <c r="BC37" s="363">
        <v>0</v>
      </c>
      <c r="BD37" s="363" t="s">
        <v>4277</v>
      </c>
      <c r="BE37" s="447">
        <v>56.105600000000003</v>
      </c>
      <c r="BF37" s="447">
        <v>56.105600000000003</v>
      </c>
      <c r="BG37" s="358"/>
      <c r="BH37" s="358"/>
      <c r="BI37" s="358"/>
    </row>
    <row r="38" spans="1:83">
      <c r="A38" s="355" t="s">
        <v>23</v>
      </c>
      <c r="B38" s="355" t="s">
        <v>2101</v>
      </c>
      <c r="C38" s="356" t="s">
        <v>2151</v>
      </c>
      <c r="D38" s="355" t="s">
        <v>2153</v>
      </c>
      <c r="E38" s="355" t="s">
        <v>2154</v>
      </c>
      <c r="F38" s="355">
        <v>123</v>
      </c>
      <c r="G38" s="355">
        <v>59</v>
      </c>
      <c r="H38" s="355">
        <v>398</v>
      </c>
      <c r="I38" s="355">
        <v>201</v>
      </c>
      <c r="J38" s="355">
        <v>197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30</v>
      </c>
      <c r="S38" s="355">
        <v>6</v>
      </c>
      <c r="T38" s="355">
        <v>0</v>
      </c>
      <c r="U38" s="355">
        <v>0</v>
      </c>
      <c r="V38" s="355">
        <f t="shared" si="0"/>
        <v>30</v>
      </c>
      <c r="W38" s="355">
        <v>27</v>
      </c>
      <c r="X38" s="355">
        <v>36</v>
      </c>
      <c r="Y38" s="623"/>
      <c r="Z38" s="477">
        <v>117181210</v>
      </c>
      <c r="AA38" s="358"/>
      <c r="AB38" s="358"/>
      <c r="AC38" s="358">
        <v>28.027200000000001</v>
      </c>
      <c r="AD38" s="358"/>
      <c r="AE38" s="358">
        <v>28.027200000000001</v>
      </c>
      <c r="AF38" s="358"/>
      <c r="AG38" s="358"/>
      <c r="AH38" s="358">
        <v>0</v>
      </c>
      <c r="AI38" s="361">
        <v>0</v>
      </c>
      <c r="AJ38" s="361"/>
      <c r="AK38" s="623">
        <v>0</v>
      </c>
      <c r="AL38" s="816">
        <v>0</v>
      </c>
      <c r="AM38" s="358"/>
      <c r="AN38" s="358" t="s">
        <v>4272</v>
      </c>
      <c r="AO38" s="463">
        <v>45201</v>
      </c>
      <c r="AP38" s="358" t="s">
        <v>7180</v>
      </c>
      <c r="AQ38" s="358" t="s">
        <v>6592</v>
      </c>
      <c r="AR38" s="358" t="s">
        <v>4293</v>
      </c>
      <c r="AS38" s="447">
        <v>9950526165</v>
      </c>
      <c r="AT38" s="358"/>
      <c r="AU38" s="358"/>
      <c r="AV38" s="358"/>
      <c r="AW38" s="358"/>
      <c r="AX38" s="358"/>
      <c r="AY38" s="358"/>
      <c r="AZ38" s="358"/>
      <c r="BA38" s="363" t="s">
        <v>4277</v>
      </c>
      <c r="BB38" s="624">
        <v>0</v>
      </c>
      <c r="BC38" s="363">
        <v>0</v>
      </c>
      <c r="BD38" s="363" t="s">
        <v>4277</v>
      </c>
      <c r="BE38" s="447">
        <v>28.027200000000001</v>
      </c>
      <c r="BF38" s="447">
        <v>28.027200000000001</v>
      </c>
      <c r="BG38" s="358"/>
      <c r="BH38" s="358"/>
      <c r="BI38" s="358"/>
    </row>
    <row r="39" spans="1:83">
      <c r="A39" s="355" t="s">
        <v>23</v>
      </c>
      <c r="B39" s="355" t="s">
        <v>2101</v>
      </c>
      <c r="C39" s="356" t="s">
        <v>2151</v>
      </c>
      <c r="D39" s="355" t="s">
        <v>2155</v>
      </c>
      <c r="E39" s="355" t="s">
        <v>2156</v>
      </c>
      <c r="F39" s="355">
        <v>394</v>
      </c>
      <c r="G39" s="355">
        <v>118</v>
      </c>
      <c r="H39" s="355">
        <v>740</v>
      </c>
      <c r="I39" s="355">
        <v>384</v>
      </c>
      <c r="J39" s="355">
        <v>356</v>
      </c>
      <c r="K39" s="355">
        <v>0</v>
      </c>
      <c r="L39" s="355">
        <v>0</v>
      </c>
      <c r="M39" s="355">
        <v>0</v>
      </c>
      <c r="N39" s="355">
        <v>0</v>
      </c>
      <c r="O39" s="355">
        <v>0</v>
      </c>
      <c r="P39" s="355">
        <v>0</v>
      </c>
      <c r="Q39" s="355">
        <v>0</v>
      </c>
      <c r="R39" s="355">
        <v>15</v>
      </c>
      <c r="S39" s="355">
        <v>0</v>
      </c>
      <c r="T39" s="355">
        <v>0</v>
      </c>
      <c r="U39" s="355">
        <v>0</v>
      </c>
      <c r="V39" s="355">
        <f t="shared" si="0"/>
        <v>15</v>
      </c>
      <c r="W39" s="355">
        <v>160</v>
      </c>
      <c r="X39" s="355">
        <v>15</v>
      </c>
      <c r="Y39" s="625"/>
      <c r="Z39" s="754">
        <v>1</v>
      </c>
      <c r="AA39" s="358"/>
      <c r="AB39" s="358"/>
      <c r="AC39" s="358">
        <v>4.1711999999999998</v>
      </c>
      <c r="AD39" s="358"/>
      <c r="AE39" s="358">
        <v>4.1711999999999998</v>
      </c>
      <c r="AF39" s="358">
        <v>0</v>
      </c>
      <c r="AG39" s="358">
        <v>0</v>
      </c>
      <c r="AH39" s="358">
        <v>0</v>
      </c>
      <c r="AI39" s="358">
        <v>0</v>
      </c>
      <c r="AJ39" s="358"/>
      <c r="AK39" s="358">
        <v>0</v>
      </c>
      <c r="AL39" s="447">
        <v>0</v>
      </c>
      <c r="AM39" s="358"/>
      <c r="AN39" s="358" t="s">
        <v>4272</v>
      </c>
      <c r="AO39" s="463">
        <v>45201</v>
      </c>
      <c r="AP39" s="358" t="s">
        <v>7181</v>
      </c>
      <c r="AQ39" s="358" t="s">
        <v>7182</v>
      </c>
      <c r="AR39" s="358" t="s">
        <v>4274</v>
      </c>
      <c r="AS39" s="447">
        <v>8890696154</v>
      </c>
      <c r="AT39" s="358"/>
      <c r="AU39" s="358"/>
      <c r="AV39" s="358"/>
      <c r="AW39" s="358"/>
      <c r="AX39" s="358"/>
      <c r="AY39" s="358"/>
      <c r="AZ39" s="358"/>
      <c r="BA39" s="363" t="s">
        <v>4277</v>
      </c>
      <c r="BB39" s="363">
        <v>0</v>
      </c>
      <c r="BC39" s="363">
        <v>0</v>
      </c>
      <c r="BD39" s="363" t="s">
        <v>4277</v>
      </c>
      <c r="BE39" s="447">
        <v>4.1711999999999998</v>
      </c>
      <c r="BF39" s="447">
        <v>4.1711999999999998</v>
      </c>
      <c r="BG39" s="358"/>
      <c r="BH39" s="358"/>
      <c r="BI39" s="358"/>
    </row>
    <row r="40" spans="1:83">
      <c r="A40" s="355" t="s">
        <v>23</v>
      </c>
      <c r="B40" s="355" t="s">
        <v>2101</v>
      </c>
      <c r="C40" s="356" t="s">
        <v>2157</v>
      </c>
      <c r="D40" s="357" t="s">
        <v>2158</v>
      </c>
      <c r="E40" s="355" t="s">
        <v>2159</v>
      </c>
      <c r="F40" s="355">
        <v>2414.5100000000002</v>
      </c>
      <c r="G40" s="355">
        <v>292</v>
      </c>
      <c r="H40" s="355">
        <v>1755</v>
      </c>
      <c r="I40" s="355">
        <v>888</v>
      </c>
      <c r="J40" s="355">
        <v>867</v>
      </c>
      <c r="K40" s="355">
        <v>212</v>
      </c>
      <c r="L40" s="355">
        <v>123</v>
      </c>
      <c r="M40" s="355">
        <v>89</v>
      </c>
      <c r="N40" s="355">
        <v>72</v>
      </c>
      <c r="O40" s="355">
        <v>35</v>
      </c>
      <c r="P40" s="355">
        <v>37</v>
      </c>
      <c r="Q40" s="355">
        <v>0</v>
      </c>
      <c r="R40" s="355">
        <v>355.01</v>
      </c>
      <c r="S40" s="355">
        <v>49.11</v>
      </c>
      <c r="T40" s="355">
        <v>183.51</v>
      </c>
      <c r="U40" s="355">
        <v>370.13</v>
      </c>
      <c r="V40" s="355">
        <f t="shared" si="0"/>
        <v>908.65</v>
      </c>
      <c r="W40" s="355">
        <v>449.95</v>
      </c>
      <c r="X40" s="355">
        <v>957.76</v>
      </c>
      <c r="Y40" s="542" t="s">
        <v>4036</v>
      </c>
      <c r="Z40" s="822" t="s">
        <v>5358</v>
      </c>
      <c r="AA40" s="128"/>
      <c r="AB40" s="128"/>
      <c r="AC40" s="128">
        <v>2.64</v>
      </c>
      <c r="AD40" s="128">
        <v>2.64</v>
      </c>
      <c r="AE40" s="128">
        <v>0</v>
      </c>
      <c r="AF40" s="128"/>
      <c r="AG40" s="128"/>
      <c r="AH40" s="128" t="s">
        <v>4269</v>
      </c>
      <c r="AI40" s="427" t="s">
        <v>4007</v>
      </c>
      <c r="AJ40" s="427"/>
      <c r="AK40" s="542" t="s">
        <v>4035</v>
      </c>
      <c r="AL40" s="505">
        <v>7.21</v>
      </c>
      <c r="AM40" s="128"/>
      <c r="AN40" s="190" t="s">
        <v>4272</v>
      </c>
      <c r="AO40" s="755">
        <v>45754</v>
      </c>
      <c r="AP40" s="128" t="s">
        <v>5357</v>
      </c>
      <c r="AQ40" s="128" t="s">
        <v>5359</v>
      </c>
      <c r="AR40" s="128" t="s">
        <v>4274</v>
      </c>
      <c r="AS40" s="505">
        <v>8005737417</v>
      </c>
      <c r="AT40" s="128"/>
      <c r="AU40" s="128"/>
      <c r="AV40" s="128"/>
      <c r="AW40" s="128"/>
      <c r="AX40" s="128"/>
      <c r="AY40" s="128"/>
      <c r="AZ40" s="128"/>
      <c r="BA40" s="191" t="s">
        <v>4277</v>
      </c>
      <c r="BB40" s="191">
        <v>2</v>
      </c>
      <c r="BC40" s="191">
        <v>0</v>
      </c>
      <c r="BD40" s="191" t="s">
        <v>4277</v>
      </c>
      <c r="BE40" s="505">
        <v>2.64</v>
      </c>
      <c r="BF40" s="505">
        <v>0.64</v>
      </c>
      <c r="BG40" s="358"/>
      <c r="BH40" s="358"/>
      <c r="BI40" s="358"/>
    </row>
    <row r="41" spans="1:83">
      <c r="A41" s="355" t="s">
        <v>23</v>
      </c>
      <c r="B41" s="355" t="s">
        <v>2101</v>
      </c>
      <c r="C41" s="356" t="s">
        <v>2157</v>
      </c>
      <c r="D41" s="355" t="s">
        <v>2160</v>
      </c>
      <c r="E41" s="355" t="s">
        <v>2161</v>
      </c>
      <c r="F41" s="355">
        <v>700.45</v>
      </c>
      <c r="G41" s="355">
        <v>185</v>
      </c>
      <c r="H41" s="355">
        <v>1103</v>
      </c>
      <c r="I41" s="355">
        <v>586</v>
      </c>
      <c r="J41" s="355">
        <v>517</v>
      </c>
      <c r="K41" s="355">
        <v>183</v>
      </c>
      <c r="L41" s="355">
        <v>90</v>
      </c>
      <c r="M41" s="355">
        <v>93</v>
      </c>
      <c r="N41" s="355">
        <v>70</v>
      </c>
      <c r="O41" s="355">
        <v>45</v>
      </c>
      <c r="P41" s="355">
        <v>25</v>
      </c>
      <c r="Q41" s="355">
        <v>0</v>
      </c>
      <c r="R41" s="355">
        <v>87.93</v>
      </c>
      <c r="S41" s="355">
        <v>20.86</v>
      </c>
      <c r="T41" s="355">
        <v>21.21</v>
      </c>
      <c r="U41" s="355">
        <v>109.97</v>
      </c>
      <c r="V41" s="355">
        <f t="shared" si="0"/>
        <v>219.11</v>
      </c>
      <c r="W41" s="355">
        <v>114.46</v>
      </c>
      <c r="X41" s="355">
        <v>239.97</v>
      </c>
      <c r="Y41" s="542" t="s">
        <v>5368</v>
      </c>
      <c r="Z41" s="804">
        <v>555675148</v>
      </c>
      <c r="AA41" s="128"/>
      <c r="AB41" s="128"/>
      <c r="AC41" s="128">
        <v>22.28</v>
      </c>
      <c r="AD41" s="128">
        <v>21.25</v>
      </c>
      <c r="AE41" s="128">
        <v>1.6</v>
      </c>
      <c r="AF41" s="128"/>
      <c r="AG41" s="128"/>
      <c r="AH41" s="128" t="s">
        <v>4269</v>
      </c>
      <c r="AI41" s="427" t="s">
        <v>4479</v>
      </c>
      <c r="AJ41" s="427"/>
      <c r="AK41" s="542" t="s">
        <v>5369</v>
      </c>
      <c r="AL41" s="505">
        <v>12.58</v>
      </c>
      <c r="AM41" s="128"/>
      <c r="AN41" s="190" t="s">
        <v>4272</v>
      </c>
      <c r="AO41" s="755">
        <v>45754</v>
      </c>
      <c r="AP41" s="128" t="s">
        <v>5370</v>
      </c>
      <c r="AQ41" s="128" t="s">
        <v>5371</v>
      </c>
      <c r="AR41" s="128" t="s">
        <v>4293</v>
      </c>
      <c r="AS41" s="505">
        <v>9680645371</v>
      </c>
      <c r="AT41" s="128"/>
      <c r="AU41" s="128"/>
      <c r="AV41" s="128"/>
      <c r="AW41" s="128"/>
      <c r="AX41" s="128"/>
      <c r="AY41" s="128"/>
      <c r="AZ41" s="128"/>
      <c r="BA41" s="191" t="s">
        <v>4277</v>
      </c>
      <c r="BB41" s="191">
        <v>5</v>
      </c>
      <c r="BC41" s="191">
        <v>0</v>
      </c>
      <c r="BD41" s="191" t="s">
        <v>4277</v>
      </c>
      <c r="BE41" s="505">
        <v>22.28</v>
      </c>
      <c r="BF41" s="505">
        <v>12.58</v>
      </c>
      <c r="BG41" s="358"/>
      <c r="BH41" s="358"/>
      <c r="BI41" s="358"/>
    </row>
    <row r="42" spans="1:83">
      <c r="A42" s="355"/>
      <c r="B42" s="355"/>
      <c r="C42" s="356"/>
      <c r="D42" s="355"/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544" t="s">
        <v>5372</v>
      </c>
      <c r="Z42" s="818"/>
      <c r="AA42" s="428"/>
      <c r="AB42" s="428"/>
      <c r="AC42" s="428"/>
      <c r="AD42" s="428"/>
      <c r="AE42" s="428"/>
      <c r="AF42" s="428"/>
      <c r="AG42" s="428"/>
      <c r="AH42" s="428" t="s">
        <v>4269</v>
      </c>
      <c r="AI42" s="544" t="s">
        <v>4479</v>
      </c>
      <c r="AJ42" s="544"/>
      <c r="AK42" s="544" t="s">
        <v>5373</v>
      </c>
      <c r="AL42" s="753">
        <v>12.58</v>
      </c>
      <c r="AM42" s="428"/>
      <c r="AN42" s="546" t="s">
        <v>4272</v>
      </c>
      <c r="AO42" s="814">
        <v>45754</v>
      </c>
      <c r="AP42" s="428" t="s">
        <v>5370</v>
      </c>
      <c r="AQ42" s="428"/>
      <c r="AR42" s="428" t="s">
        <v>4293</v>
      </c>
      <c r="AS42" s="753">
        <v>9680645371</v>
      </c>
      <c r="AT42" s="428"/>
      <c r="AU42" s="428"/>
      <c r="AV42" s="428"/>
      <c r="AW42" s="428"/>
      <c r="AX42" s="428"/>
      <c r="AY42" s="428"/>
      <c r="AZ42" s="428"/>
      <c r="BA42" s="744" t="s">
        <v>4277</v>
      </c>
      <c r="BB42" s="744">
        <v>5</v>
      </c>
      <c r="BC42" s="744">
        <v>0</v>
      </c>
      <c r="BD42" s="744" t="s">
        <v>4277</v>
      </c>
      <c r="BE42" s="753"/>
      <c r="BF42" s="753"/>
      <c r="BG42" s="358"/>
      <c r="BH42" s="358"/>
      <c r="BI42" s="358"/>
    </row>
    <row r="43" spans="1:83">
      <c r="A43" s="355" t="s">
        <v>23</v>
      </c>
      <c r="B43" s="355" t="s">
        <v>2101</v>
      </c>
      <c r="C43" s="356" t="s">
        <v>2157</v>
      </c>
      <c r="D43" s="355" t="s">
        <v>2162</v>
      </c>
      <c r="E43" s="355" t="s">
        <v>2163</v>
      </c>
      <c r="F43" s="355">
        <v>525.20000000000005</v>
      </c>
      <c r="G43" s="355">
        <v>136</v>
      </c>
      <c r="H43" s="355">
        <v>775</v>
      </c>
      <c r="I43" s="355">
        <v>413</v>
      </c>
      <c r="J43" s="355">
        <v>362</v>
      </c>
      <c r="K43" s="355">
        <v>19</v>
      </c>
      <c r="L43" s="355">
        <v>14</v>
      </c>
      <c r="M43" s="355">
        <v>5</v>
      </c>
      <c r="N43" s="355">
        <v>267</v>
      </c>
      <c r="O43" s="355">
        <v>144</v>
      </c>
      <c r="P43" s="355">
        <v>123</v>
      </c>
      <c r="Q43" s="355">
        <v>0</v>
      </c>
      <c r="R43" s="355">
        <v>16.04</v>
      </c>
      <c r="S43" s="355">
        <v>0</v>
      </c>
      <c r="T43" s="355">
        <v>25.79</v>
      </c>
      <c r="U43" s="355">
        <v>164.32</v>
      </c>
      <c r="V43" s="355">
        <f t="shared" si="0"/>
        <v>206.14999999999998</v>
      </c>
      <c r="W43" s="355">
        <v>121.13</v>
      </c>
      <c r="X43" s="355">
        <v>206.15</v>
      </c>
      <c r="Y43" s="542" t="s">
        <v>5364</v>
      </c>
      <c r="Z43" s="505">
        <v>14</v>
      </c>
      <c r="AA43" s="128"/>
      <c r="AB43" s="128"/>
      <c r="AC43" s="128">
        <v>4.45</v>
      </c>
      <c r="AD43" s="128">
        <v>0</v>
      </c>
      <c r="AE43" s="128">
        <v>4.45</v>
      </c>
      <c r="AF43" s="128"/>
      <c r="AG43" s="128"/>
      <c r="AH43" s="128" t="s">
        <v>4269</v>
      </c>
      <c r="AI43" s="427" t="s">
        <v>4479</v>
      </c>
      <c r="AJ43" s="427"/>
      <c r="AK43" s="542" t="s">
        <v>5365</v>
      </c>
      <c r="AL43" s="505">
        <v>12.58</v>
      </c>
      <c r="AM43" s="128"/>
      <c r="AN43" s="190" t="s">
        <v>4272</v>
      </c>
      <c r="AO43" s="755">
        <v>45754</v>
      </c>
      <c r="AP43" s="128" t="s">
        <v>5366</v>
      </c>
      <c r="AQ43" s="128" t="s">
        <v>5367</v>
      </c>
      <c r="AR43" s="128" t="s">
        <v>4293</v>
      </c>
      <c r="AS43" s="505">
        <v>9680645371</v>
      </c>
      <c r="AT43" s="128"/>
      <c r="AU43" s="128"/>
      <c r="AV43" s="128"/>
      <c r="AW43" s="128"/>
      <c r="AX43" s="128"/>
      <c r="AY43" s="128"/>
      <c r="AZ43" s="128"/>
      <c r="BA43" s="191" t="s">
        <v>4277</v>
      </c>
      <c r="BB43" s="191">
        <v>4</v>
      </c>
      <c r="BC43" s="191">
        <v>0</v>
      </c>
      <c r="BD43" s="191" t="s">
        <v>4277</v>
      </c>
      <c r="BE43" s="505">
        <v>4.45</v>
      </c>
      <c r="BF43" s="505">
        <v>0.45</v>
      </c>
      <c r="BG43" s="358"/>
      <c r="BH43" s="358"/>
      <c r="BI43" s="358"/>
    </row>
    <row r="44" spans="1:83">
      <c r="A44" s="355" t="s">
        <v>23</v>
      </c>
      <c r="B44" s="355" t="s">
        <v>2101</v>
      </c>
      <c r="C44" s="356" t="s">
        <v>2157</v>
      </c>
      <c r="D44" s="355" t="s">
        <v>2164</v>
      </c>
      <c r="E44" s="355" t="s">
        <v>2165</v>
      </c>
      <c r="F44" s="355">
        <v>825.51</v>
      </c>
      <c r="G44" s="355">
        <v>201</v>
      </c>
      <c r="H44" s="355">
        <v>1203</v>
      </c>
      <c r="I44" s="355">
        <v>625</v>
      </c>
      <c r="J44" s="355">
        <v>578</v>
      </c>
      <c r="K44" s="355">
        <v>244</v>
      </c>
      <c r="L44" s="355">
        <v>126</v>
      </c>
      <c r="M44" s="355">
        <v>118</v>
      </c>
      <c r="N44" s="355">
        <v>8</v>
      </c>
      <c r="O44" s="355">
        <v>5</v>
      </c>
      <c r="P44" s="355">
        <v>3</v>
      </c>
      <c r="Q44" s="355">
        <v>0</v>
      </c>
      <c r="R44" s="355">
        <v>54.16</v>
      </c>
      <c r="S44" s="355">
        <v>95.92</v>
      </c>
      <c r="T44" s="355">
        <v>35.14</v>
      </c>
      <c r="U44" s="355">
        <v>100.61</v>
      </c>
      <c r="V44" s="355">
        <f t="shared" si="0"/>
        <v>189.91</v>
      </c>
      <c r="W44" s="355">
        <v>78.14</v>
      </c>
      <c r="X44" s="355">
        <v>285.83</v>
      </c>
      <c r="Y44" s="627"/>
      <c r="Z44" s="505" t="s">
        <v>5361</v>
      </c>
      <c r="AA44" s="128"/>
      <c r="AB44" s="128"/>
      <c r="AC44" s="128">
        <v>18</v>
      </c>
      <c r="AD44" s="128">
        <v>17.64</v>
      </c>
      <c r="AE44" s="128">
        <v>0.36</v>
      </c>
      <c r="AF44" s="128"/>
      <c r="AG44" s="128"/>
      <c r="AH44" s="128"/>
      <c r="AI44" s="427"/>
      <c r="AJ44" s="427"/>
      <c r="AK44" s="128"/>
      <c r="AL44" s="505"/>
      <c r="AM44" s="128"/>
      <c r="AN44" s="190" t="s">
        <v>4272</v>
      </c>
      <c r="AO44" s="755">
        <v>45754</v>
      </c>
      <c r="AP44" s="128" t="s">
        <v>5360</v>
      </c>
      <c r="AQ44" s="128" t="s">
        <v>5362</v>
      </c>
      <c r="AR44" s="128" t="s">
        <v>4274</v>
      </c>
      <c r="AS44" s="505">
        <v>9829277494</v>
      </c>
      <c r="AT44" s="628"/>
      <c r="AU44" s="128"/>
      <c r="AV44" s="128"/>
      <c r="AW44" s="128"/>
      <c r="AX44" s="128"/>
      <c r="AY44" s="128"/>
      <c r="AZ44" s="128"/>
      <c r="BA44" s="191" t="s">
        <v>4277</v>
      </c>
      <c r="BB44" s="191"/>
      <c r="BC44" s="191">
        <v>0</v>
      </c>
      <c r="BD44" s="191" t="s">
        <v>4277</v>
      </c>
      <c r="BE44" s="505">
        <v>18</v>
      </c>
      <c r="BF44" s="505">
        <v>18</v>
      </c>
      <c r="BG44" s="358"/>
      <c r="BH44" s="358"/>
      <c r="BI44" s="358"/>
    </row>
    <row r="45" spans="1:83">
      <c r="A45" s="355" t="s">
        <v>23</v>
      </c>
      <c r="B45" s="355" t="s">
        <v>2101</v>
      </c>
      <c r="C45" s="356" t="s">
        <v>2157</v>
      </c>
      <c r="D45" s="355" t="s">
        <v>2166</v>
      </c>
      <c r="E45" s="355" t="s">
        <v>2167</v>
      </c>
      <c r="F45" s="355">
        <v>689.11</v>
      </c>
      <c r="G45" s="355">
        <v>131</v>
      </c>
      <c r="H45" s="355">
        <v>781</v>
      </c>
      <c r="I45" s="355">
        <v>399</v>
      </c>
      <c r="J45" s="355">
        <v>382</v>
      </c>
      <c r="K45" s="355">
        <v>107</v>
      </c>
      <c r="L45" s="355">
        <v>50</v>
      </c>
      <c r="M45" s="355">
        <v>57</v>
      </c>
      <c r="N45" s="355">
        <v>59</v>
      </c>
      <c r="O45" s="355">
        <v>25</v>
      </c>
      <c r="P45" s="355">
        <v>34</v>
      </c>
      <c r="Q45" s="355">
        <v>0</v>
      </c>
      <c r="R45" s="355">
        <v>17.850000000000001</v>
      </c>
      <c r="S45" s="355">
        <v>1.1100000000000001</v>
      </c>
      <c r="T45" s="355">
        <v>29.98</v>
      </c>
      <c r="U45" s="355">
        <v>92.98</v>
      </c>
      <c r="V45" s="355">
        <f t="shared" si="0"/>
        <v>140.81</v>
      </c>
      <c r="W45" s="355">
        <v>136.43</v>
      </c>
      <c r="X45" s="355">
        <v>141.91999999999999</v>
      </c>
      <c r="Y45" s="427"/>
      <c r="Z45" s="505">
        <v>0</v>
      </c>
      <c r="AA45" s="128"/>
      <c r="AB45" s="128"/>
      <c r="AC45" s="128">
        <v>0</v>
      </c>
      <c r="AD45" s="128">
        <v>0</v>
      </c>
      <c r="AE45" s="128">
        <v>0</v>
      </c>
      <c r="AF45" s="128"/>
      <c r="AG45" s="128"/>
      <c r="AH45" s="128"/>
      <c r="AI45" s="128"/>
      <c r="AJ45" s="128"/>
      <c r="AK45" s="128"/>
      <c r="AL45" s="505"/>
      <c r="AM45" s="128"/>
      <c r="AN45" s="190" t="s">
        <v>4272</v>
      </c>
      <c r="AO45" s="755">
        <v>45754</v>
      </c>
      <c r="AP45" s="128" t="s">
        <v>5363</v>
      </c>
      <c r="AQ45" s="128" t="s">
        <v>4640</v>
      </c>
      <c r="AR45" s="128" t="s">
        <v>4293</v>
      </c>
      <c r="AS45" s="505">
        <v>6367301587</v>
      </c>
      <c r="AT45" s="128"/>
      <c r="AU45" s="128"/>
      <c r="AV45" s="128"/>
      <c r="AW45" s="128"/>
      <c r="AX45" s="128"/>
      <c r="AY45" s="128"/>
      <c r="AZ45" s="128"/>
      <c r="BA45" s="191" t="s">
        <v>4277</v>
      </c>
      <c r="BB45" s="191"/>
      <c r="BC45" s="191">
        <v>0</v>
      </c>
      <c r="BD45" s="191" t="s">
        <v>4277</v>
      </c>
      <c r="BE45" s="505">
        <v>0</v>
      </c>
      <c r="BF45" s="505"/>
      <c r="BG45" s="358"/>
      <c r="BH45" s="358"/>
      <c r="BI45" s="358"/>
    </row>
    <row r="46" spans="1:83" ht="17.25">
      <c r="A46" s="355" t="s">
        <v>23</v>
      </c>
      <c r="B46" s="355" t="s">
        <v>2101</v>
      </c>
      <c r="C46" s="356" t="s">
        <v>2168</v>
      </c>
      <c r="D46" s="357" t="s">
        <v>2169</v>
      </c>
      <c r="E46" s="355" t="s">
        <v>2170</v>
      </c>
      <c r="F46" s="355">
        <v>5612.04</v>
      </c>
      <c r="G46" s="355">
        <v>1575</v>
      </c>
      <c r="H46" s="355">
        <v>9523</v>
      </c>
      <c r="I46" s="355">
        <v>4942</v>
      </c>
      <c r="J46" s="355">
        <v>4581</v>
      </c>
      <c r="K46" s="355">
        <v>2677</v>
      </c>
      <c r="L46" s="355">
        <v>1375</v>
      </c>
      <c r="M46" s="355">
        <v>1302</v>
      </c>
      <c r="N46" s="355">
        <v>184</v>
      </c>
      <c r="O46" s="355">
        <v>96</v>
      </c>
      <c r="P46" s="355">
        <v>88</v>
      </c>
      <c r="Q46" s="355">
        <v>202.14</v>
      </c>
      <c r="R46" s="355">
        <v>313.07</v>
      </c>
      <c r="S46" s="355">
        <v>48.87</v>
      </c>
      <c r="T46" s="355">
        <v>197.1</v>
      </c>
      <c r="U46" s="355">
        <v>937.02</v>
      </c>
      <c r="V46" s="355">
        <f t="shared" si="0"/>
        <v>1447.19</v>
      </c>
      <c r="W46" s="355">
        <v>171.9</v>
      </c>
      <c r="X46" s="355">
        <v>1496.06</v>
      </c>
      <c r="Y46" s="100" t="s">
        <v>5440</v>
      </c>
      <c r="Z46" s="804">
        <v>2.1011691132117399E+24</v>
      </c>
      <c r="AA46" s="128">
        <v>26.323385999999999</v>
      </c>
      <c r="AB46" s="128">
        <v>72.832295000000002</v>
      </c>
      <c r="AC46" s="128">
        <v>87.85</v>
      </c>
      <c r="AD46" s="128">
        <v>43.43</v>
      </c>
      <c r="AE46" s="128">
        <v>44.42</v>
      </c>
      <c r="AF46" s="128"/>
      <c r="AG46" s="128"/>
      <c r="AH46" s="110" t="s">
        <v>4270</v>
      </c>
      <c r="AI46" s="100" t="s">
        <v>4010</v>
      </c>
      <c r="AJ46" s="427"/>
      <c r="AK46" s="100" t="s">
        <v>5441</v>
      </c>
      <c r="AL46" s="505">
        <v>14.81</v>
      </c>
      <c r="AM46" s="128"/>
      <c r="AN46" s="128" t="s">
        <v>4272</v>
      </c>
      <c r="AO46" s="755">
        <v>45842</v>
      </c>
      <c r="AP46" s="128" t="s">
        <v>5422</v>
      </c>
      <c r="AQ46" s="128" t="s">
        <v>5442</v>
      </c>
      <c r="AR46" s="128" t="s">
        <v>4274</v>
      </c>
      <c r="AS46" s="505">
        <v>9001305476</v>
      </c>
      <c r="AT46" s="128"/>
      <c r="AU46" s="128" t="s">
        <v>4275</v>
      </c>
      <c r="AV46" s="128" t="s">
        <v>4272</v>
      </c>
      <c r="AW46" s="128" t="s">
        <v>4276</v>
      </c>
      <c r="AX46" s="128" t="s">
        <v>4276</v>
      </c>
      <c r="AY46" s="128" t="s">
        <v>4276</v>
      </c>
      <c r="AZ46" s="128" t="s">
        <v>4276</v>
      </c>
      <c r="BA46" s="191" t="s">
        <v>4277</v>
      </c>
      <c r="BB46" s="191">
        <v>16</v>
      </c>
      <c r="BC46" s="191">
        <v>0</v>
      </c>
      <c r="BD46" s="191" t="s">
        <v>4277</v>
      </c>
      <c r="BE46" s="505">
        <v>87.85</v>
      </c>
      <c r="BF46" s="505">
        <v>57.85</v>
      </c>
      <c r="BG46" s="358"/>
      <c r="BH46" s="358"/>
      <c r="BI46" s="358"/>
    </row>
    <row r="47" spans="1:83" ht="17.25">
      <c r="A47" s="355"/>
      <c r="B47" s="355"/>
      <c r="C47" s="356"/>
      <c r="D47" s="357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467" t="s">
        <v>5443</v>
      </c>
      <c r="Z47" s="823">
        <v>1169</v>
      </c>
      <c r="AA47" s="131">
        <v>26.318297000000001</v>
      </c>
      <c r="AB47" s="131">
        <v>72.856155999999999</v>
      </c>
      <c r="AC47" s="131"/>
      <c r="AD47" s="131"/>
      <c r="AE47" s="131"/>
      <c r="AF47" s="131"/>
      <c r="AG47" s="131"/>
      <c r="AH47" s="467" t="s">
        <v>4270</v>
      </c>
      <c r="AI47" s="467" t="s">
        <v>4010</v>
      </c>
      <c r="AJ47" s="621"/>
      <c r="AK47" s="467" t="s">
        <v>5444</v>
      </c>
      <c r="AL47" s="810">
        <v>14.81</v>
      </c>
      <c r="AM47" s="131"/>
      <c r="AN47" s="622"/>
      <c r="AO47" s="810"/>
      <c r="AP47" s="131"/>
      <c r="AQ47" s="131"/>
      <c r="AR47" s="131"/>
      <c r="AS47" s="810"/>
      <c r="AT47" s="131"/>
      <c r="AU47" s="131" t="s">
        <v>4275</v>
      </c>
      <c r="AV47" s="131" t="s">
        <v>4272</v>
      </c>
      <c r="AW47" s="131" t="s">
        <v>4276</v>
      </c>
      <c r="AX47" s="131" t="s">
        <v>4276</v>
      </c>
      <c r="AY47" s="131" t="s">
        <v>4276</v>
      </c>
      <c r="AZ47" s="131" t="s">
        <v>4276</v>
      </c>
      <c r="BA47" s="784" t="s">
        <v>4277</v>
      </c>
      <c r="BB47" s="784">
        <v>14</v>
      </c>
      <c r="BC47" s="784">
        <v>0</v>
      </c>
      <c r="BD47" s="784" t="s">
        <v>4277</v>
      </c>
      <c r="BE47" s="810"/>
      <c r="BF47" s="810"/>
      <c r="BG47" s="358"/>
      <c r="BH47" s="358"/>
      <c r="BI47" s="358"/>
    </row>
    <row r="48" spans="1:83">
      <c r="A48" s="355" t="s">
        <v>23</v>
      </c>
      <c r="B48" s="355" t="s">
        <v>2101</v>
      </c>
      <c r="C48" s="356" t="s">
        <v>2171</v>
      </c>
      <c r="D48" s="357" t="s">
        <v>2172</v>
      </c>
      <c r="E48" s="355" t="s">
        <v>2173</v>
      </c>
      <c r="F48" s="355">
        <v>2071</v>
      </c>
      <c r="G48" s="355">
        <v>437</v>
      </c>
      <c r="H48" s="355">
        <v>2822</v>
      </c>
      <c r="I48" s="355">
        <v>1439</v>
      </c>
      <c r="J48" s="355">
        <v>1383</v>
      </c>
      <c r="K48" s="355">
        <v>191</v>
      </c>
      <c r="L48" s="355">
        <v>103</v>
      </c>
      <c r="M48" s="355">
        <v>88</v>
      </c>
      <c r="N48" s="355">
        <v>350</v>
      </c>
      <c r="O48" s="355">
        <v>174</v>
      </c>
      <c r="P48" s="355">
        <v>176</v>
      </c>
      <c r="Q48" s="355">
        <v>0</v>
      </c>
      <c r="R48" s="355">
        <v>41</v>
      </c>
      <c r="S48" s="355">
        <v>24</v>
      </c>
      <c r="T48" s="355">
        <v>0</v>
      </c>
      <c r="U48" s="355">
        <v>330</v>
      </c>
      <c r="V48" s="355">
        <f t="shared" si="0"/>
        <v>371</v>
      </c>
      <c r="W48" s="355">
        <v>374</v>
      </c>
      <c r="X48" s="355">
        <v>395</v>
      </c>
      <c r="Y48" s="411"/>
      <c r="Z48" s="754">
        <v>0</v>
      </c>
      <c r="AA48" s="372">
        <v>0</v>
      </c>
      <c r="AB48" s="372">
        <v>0</v>
      </c>
      <c r="AC48" s="372">
        <v>0</v>
      </c>
      <c r="AD48" s="372">
        <v>0</v>
      </c>
      <c r="AE48" s="372">
        <v>0</v>
      </c>
      <c r="AF48" s="372">
        <v>0</v>
      </c>
      <c r="AG48" s="372">
        <v>0</v>
      </c>
      <c r="AH48" s="372">
        <v>0</v>
      </c>
      <c r="AI48" s="372">
        <v>0</v>
      </c>
      <c r="AJ48" s="372"/>
      <c r="AK48" s="372">
        <v>0</v>
      </c>
      <c r="AL48" s="754">
        <v>0</v>
      </c>
      <c r="AM48" s="358"/>
      <c r="AN48" s="358" t="s">
        <v>4272</v>
      </c>
      <c r="AO48" s="463">
        <v>45201</v>
      </c>
      <c r="AP48" s="358" t="s">
        <v>7153</v>
      </c>
      <c r="AQ48" s="358" t="s">
        <v>7154</v>
      </c>
      <c r="AR48" s="358" t="s">
        <v>4293</v>
      </c>
      <c r="AS48" s="447">
        <v>9660107851</v>
      </c>
      <c r="AT48" s="358"/>
      <c r="AU48" s="358"/>
      <c r="AV48" s="358"/>
      <c r="AW48" s="358"/>
      <c r="AX48" s="358"/>
      <c r="AY48" s="358"/>
      <c r="AZ48" s="358"/>
      <c r="BA48" s="363" t="s">
        <v>4277</v>
      </c>
      <c r="BB48" s="363">
        <v>0</v>
      </c>
      <c r="BC48" s="363">
        <v>0</v>
      </c>
      <c r="BD48" s="363" t="s">
        <v>4277</v>
      </c>
      <c r="BE48" s="754">
        <v>0</v>
      </c>
      <c r="BF48" s="754">
        <v>0</v>
      </c>
      <c r="BG48" s="358"/>
      <c r="BH48" s="358"/>
      <c r="BI48" s="358"/>
    </row>
    <row r="49" spans="1:61" ht="31.5">
      <c r="A49" s="355" t="s">
        <v>23</v>
      </c>
      <c r="B49" s="355" t="s">
        <v>2101</v>
      </c>
      <c r="C49" s="356" t="s">
        <v>2171</v>
      </c>
      <c r="D49" s="355" t="s">
        <v>2174</v>
      </c>
      <c r="E49" s="355" t="s">
        <v>2175</v>
      </c>
      <c r="F49" s="355">
        <v>998</v>
      </c>
      <c r="G49" s="355">
        <v>94</v>
      </c>
      <c r="H49" s="355">
        <v>598</v>
      </c>
      <c r="I49" s="355">
        <v>317</v>
      </c>
      <c r="J49" s="355">
        <v>281</v>
      </c>
      <c r="K49" s="355">
        <v>240</v>
      </c>
      <c r="L49" s="355">
        <v>127</v>
      </c>
      <c r="M49" s="355">
        <v>113</v>
      </c>
      <c r="N49" s="355">
        <v>0</v>
      </c>
      <c r="O49" s="355">
        <v>0</v>
      </c>
      <c r="P49" s="355">
        <v>0</v>
      </c>
      <c r="Q49" s="355">
        <v>0</v>
      </c>
      <c r="R49" s="355">
        <v>17</v>
      </c>
      <c r="S49" s="355">
        <v>20</v>
      </c>
      <c r="T49" s="355">
        <v>0</v>
      </c>
      <c r="U49" s="355">
        <v>83</v>
      </c>
      <c r="V49" s="355">
        <f t="shared" si="0"/>
        <v>100</v>
      </c>
      <c r="W49" s="355">
        <v>113</v>
      </c>
      <c r="X49" s="355">
        <v>120</v>
      </c>
      <c r="Y49" s="411"/>
      <c r="Z49" s="754" t="s">
        <v>7156</v>
      </c>
      <c r="AA49" s="372">
        <v>0</v>
      </c>
      <c r="AB49" s="372">
        <v>0</v>
      </c>
      <c r="AC49" s="358">
        <v>18.977599999999999</v>
      </c>
      <c r="AD49" s="358"/>
      <c r="AE49" s="358">
        <v>18.977599999999999</v>
      </c>
      <c r="AF49" s="372">
        <v>0</v>
      </c>
      <c r="AG49" s="372">
        <v>0</v>
      </c>
      <c r="AH49" s="372">
        <v>0</v>
      </c>
      <c r="AI49" s="372">
        <v>0</v>
      </c>
      <c r="AJ49" s="372"/>
      <c r="AK49" s="372">
        <v>0</v>
      </c>
      <c r="AL49" s="754">
        <v>0</v>
      </c>
      <c r="AM49" s="358"/>
      <c r="AN49" s="358" t="s">
        <v>4272</v>
      </c>
      <c r="AO49" s="463">
        <v>45201</v>
      </c>
      <c r="AP49" s="358" t="s">
        <v>7155</v>
      </c>
      <c r="AQ49" s="358" t="s">
        <v>7157</v>
      </c>
      <c r="AR49" s="358" t="s">
        <v>4274</v>
      </c>
      <c r="AS49" s="447">
        <v>8058467725</v>
      </c>
      <c r="AT49" s="358"/>
      <c r="AU49" s="358"/>
      <c r="AV49" s="358"/>
      <c r="AW49" s="358"/>
      <c r="AX49" s="358"/>
      <c r="AY49" s="358"/>
      <c r="AZ49" s="358"/>
      <c r="BA49" s="363" t="s">
        <v>4277</v>
      </c>
      <c r="BB49" s="363">
        <v>0</v>
      </c>
      <c r="BC49" s="363">
        <v>0</v>
      </c>
      <c r="BD49" s="363" t="s">
        <v>4277</v>
      </c>
      <c r="BE49" s="447">
        <v>18.977599999999999</v>
      </c>
      <c r="BF49" s="447">
        <v>18.977599999999999</v>
      </c>
      <c r="BG49" s="358"/>
      <c r="BH49" s="358"/>
      <c r="BI49" s="358"/>
    </row>
    <row r="50" spans="1:61">
      <c r="A50" s="355" t="s">
        <v>23</v>
      </c>
      <c r="B50" s="355" t="s">
        <v>2101</v>
      </c>
      <c r="C50" s="356" t="s">
        <v>2176</v>
      </c>
      <c r="D50" s="357" t="s">
        <v>2177</v>
      </c>
      <c r="E50" s="355" t="s">
        <v>2178</v>
      </c>
      <c r="F50" s="355">
        <v>1018.75</v>
      </c>
      <c r="G50" s="355">
        <v>262</v>
      </c>
      <c r="H50" s="355">
        <v>1693</v>
      </c>
      <c r="I50" s="355">
        <v>896</v>
      </c>
      <c r="J50" s="355">
        <v>797</v>
      </c>
      <c r="K50" s="355">
        <v>303</v>
      </c>
      <c r="L50" s="355">
        <v>166</v>
      </c>
      <c r="M50" s="355">
        <v>137</v>
      </c>
      <c r="N50" s="355">
        <v>8</v>
      </c>
      <c r="O50" s="355">
        <v>6</v>
      </c>
      <c r="P50" s="355">
        <v>2</v>
      </c>
      <c r="Q50" s="355">
        <v>0</v>
      </c>
      <c r="R50" s="355">
        <v>11.95</v>
      </c>
      <c r="S50" s="355">
        <v>8.15</v>
      </c>
      <c r="T50" s="355">
        <v>0</v>
      </c>
      <c r="U50" s="355">
        <v>390.1</v>
      </c>
      <c r="V50" s="355">
        <f t="shared" si="0"/>
        <v>402.05</v>
      </c>
      <c r="W50" s="355">
        <v>104.25</v>
      </c>
      <c r="X50" s="355">
        <v>410.2</v>
      </c>
      <c r="Y50" s="542" t="s">
        <v>5334</v>
      </c>
      <c r="Z50" s="505" t="s">
        <v>5336</v>
      </c>
      <c r="AA50" s="128"/>
      <c r="AB50" s="128"/>
      <c r="AC50" s="128">
        <v>28.79</v>
      </c>
      <c r="AD50" s="128">
        <v>8.36</v>
      </c>
      <c r="AE50" s="128">
        <v>20.43</v>
      </c>
      <c r="AF50" s="128"/>
      <c r="AG50" s="128"/>
      <c r="AH50" s="128" t="s">
        <v>5320</v>
      </c>
      <c r="AI50" s="427" t="s">
        <v>4270</v>
      </c>
      <c r="AJ50" s="427"/>
      <c r="AK50" s="542" t="s">
        <v>5337</v>
      </c>
      <c r="AL50" s="505">
        <v>3.14</v>
      </c>
      <c r="AM50" s="128"/>
      <c r="AN50" s="190" t="s">
        <v>4272</v>
      </c>
      <c r="AO50" s="755">
        <v>45754</v>
      </c>
      <c r="AP50" s="128" t="s">
        <v>5335</v>
      </c>
      <c r="AQ50" s="128" t="s">
        <v>5338</v>
      </c>
      <c r="AR50" s="128" t="s">
        <v>4274</v>
      </c>
      <c r="AS50" s="505">
        <v>9929054771</v>
      </c>
      <c r="AT50" s="128"/>
      <c r="AU50" s="128"/>
      <c r="AV50" s="128"/>
      <c r="AW50" s="128"/>
      <c r="AX50" s="128"/>
      <c r="AY50" s="128"/>
      <c r="AZ50" s="128"/>
      <c r="BA50" s="191" t="s">
        <v>4277</v>
      </c>
      <c r="BB50" s="191">
        <v>4</v>
      </c>
      <c r="BC50" s="191">
        <v>0</v>
      </c>
      <c r="BD50" s="191" t="s">
        <v>4277</v>
      </c>
      <c r="BE50" s="505">
        <v>28.79</v>
      </c>
      <c r="BF50" s="505">
        <v>11.79</v>
      </c>
      <c r="BG50" s="358"/>
      <c r="BH50" s="358"/>
      <c r="BI50" s="358"/>
    </row>
    <row r="51" spans="1:61">
      <c r="A51" s="355"/>
      <c r="B51" s="355"/>
      <c r="C51" s="356"/>
      <c r="D51" s="357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544" t="s">
        <v>5339</v>
      </c>
      <c r="Z51" s="753"/>
      <c r="AA51" s="428"/>
      <c r="AB51" s="428"/>
      <c r="AC51" s="428"/>
      <c r="AD51" s="428"/>
      <c r="AE51" s="428"/>
      <c r="AF51" s="428"/>
      <c r="AG51" s="428"/>
      <c r="AH51" s="428" t="s">
        <v>5320</v>
      </c>
      <c r="AI51" s="544" t="s">
        <v>4270</v>
      </c>
      <c r="AJ51" s="544"/>
      <c r="AK51" s="544" t="s">
        <v>5340</v>
      </c>
      <c r="AL51" s="753">
        <v>2.4900000000000002</v>
      </c>
      <c r="AM51" s="428"/>
      <c r="AN51" s="546" t="s">
        <v>4272</v>
      </c>
      <c r="AO51" s="814">
        <v>45754</v>
      </c>
      <c r="AP51" s="428" t="s">
        <v>5335</v>
      </c>
      <c r="AQ51" s="428" t="s">
        <v>5338</v>
      </c>
      <c r="AR51" s="428" t="s">
        <v>4274</v>
      </c>
      <c r="AS51" s="753">
        <v>9929054771</v>
      </c>
      <c r="AT51" s="428"/>
      <c r="AU51" s="428"/>
      <c r="AV51" s="428"/>
      <c r="AW51" s="428"/>
      <c r="AX51" s="428"/>
      <c r="AY51" s="428"/>
      <c r="AZ51" s="428"/>
      <c r="BA51" s="744" t="s">
        <v>4277</v>
      </c>
      <c r="BB51" s="744">
        <v>3</v>
      </c>
      <c r="BC51" s="744">
        <v>0</v>
      </c>
      <c r="BD51" s="744" t="s">
        <v>4277</v>
      </c>
      <c r="BE51" s="753"/>
      <c r="BF51" s="753"/>
      <c r="BG51" s="358"/>
      <c r="BH51" s="358"/>
      <c r="BI51" s="358"/>
    </row>
    <row r="52" spans="1:61">
      <c r="A52" s="355"/>
      <c r="B52" s="355"/>
      <c r="C52" s="356"/>
      <c r="D52" s="357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544" t="s">
        <v>5341</v>
      </c>
      <c r="Z52" s="753"/>
      <c r="AA52" s="428"/>
      <c r="AB52" s="428"/>
      <c r="AC52" s="428"/>
      <c r="AD52" s="428"/>
      <c r="AE52" s="428"/>
      <c r="AF52" s="428"/>
      <c r="AG52" s="428"/>
      <c r="AH52" s="428" t="s">
        <v>5320</v>
      </c>
      <c r="AI52" s="544" t="s">
        <v>4270</v>
      </c>
      <c r="AJ52" s="544"/>
      <c r="AK52" s="544" t="s">
        <v>5342</v>
      </c>
      <c r="AL52" s="753">
        <v>12.45</v>
      </c>
      <c r="AM52" s="428"/>
      <c r="AN52" s="546" t="s">
        <v>4272</v>
      </c>
      <c r="AO52" s="814">
        <v>45754</v>
      </c>
      <c r="AP52" s="428" t="s">
        <v>5335</v>
      </c>
      <c r="AQ52" s="428" t="s">
        <v>5338</v>
      </c>
      <c r="AR52" s="428" t="s">
        <v>4274</v>
      </c>
      <c r="AS52" s="753">
        <v>9929054771</v>
      </c>
      <c r="AT52" s="428"/>
      <c r="AU52" s="428"/>
      <c r="AV52" s="428"/>
      <c r="AW52" s="428"/>
      <c r="AX52" s="428"/>
      <c r="AY52" s="428"/>
      <c r="AZ52" s="428"/>
      <c r="BA52" s="744" t="s">
        <v>4277</v>
      </c>
      <c r="BB52" s="744">
        <v>10</v>
      </c>
      <c r="BC52" s="744">
        <v>0</v>
      </c>
      <c r="BD52" s="744" t="s">
        <v>4277</v>
      </c>
      <c r="BE52" s="753"/>
      <c r="BF52" s="753"/>
      <c r="BG52" s="358"/>
      <c r="BH52" s="358"/>
      <c r="BI52" s="358"/>
    </row>
    <row r="53" spans="1:61">
      <c r="A53" s="355" t="s">
        <v>23</v>
      </c>
      <c r="B53" s="355" t="s">
        <v>2101</v>
      </c>
      <c r="C53" s="356" t="s">
        <v>2176</v>
      </c>
      <c r="D53" s="355" t="s">
        <v>2179</v>
      </c>
      <c r="E53" s="355" t="s">
        <v>2180</v>
      </c>
      <c r="F53" s="355">
        <v>132.35</v>
      </c>
      <c r="G53" s="355">
        <v>46</v>
      </c>
      <c r="H53" s="355">
        <v>281</v>
      </c>
      <c r="I53" s="355">
        <v>141</v>
      </c>
      <c r="J53" s="355">
        <v>140</v>
      </c>
      <c r="K53" s="355">
        <v>0</v>
      </c>
      <c r="L53" s="355">
        <v>0</v>
      </c>
      <c r="M53" s="355">
        <v>0</v>
      </c>
      <c r="N53" s="355">
        <v>24</v>
      </c>
      <c r="O53" s="355">
        <v>12</v>
      </c>
      <c r="P53" s="355">
        <v>12</v>
      </c>
      <c r="Q53" s="355">
        <v>0</v>
      </c>
      <c r="R53" s="355">
        <v>1.99</v>
      </c>
      <c r="S53" s="355">
        <v>0</v>
      </c>
      <c r="T53" s="355">
        <v>0</v>
      </c>
      <c r="U53" s="355">
        <v>42.37</v>
      </c>
      <c r="V53" s="355">
        <f t="shared" si="0"/>
        <v>44.36</v>
      </c>
      <c r="W53" s="355">
        <v>20.21</v>
      </c>
      <c r="X53" s="355">
        <v>44.36</v>
      </c>
      <c r="Y53" s="128"/>
      <c r="Z53" s="505" t="s">
        <v>5330</v>
      </c>
      <c r="AA53" s="128"/>
      <c r="AB53" s="128"/>
      <c r="AC53" s="128">
        <v>1.52</v>
      </c>
      <c r="AD53" s="128">
        <v>0</v>
      </c>
      <c r="AE53" s="128">
        <v>1.52</v>
      </c>
      <c r="AF53" s="128"/>
      <c r="AG53" s="128"/>
      <c r="AH53" s="128"/>
      <c r="AI53" s="128"/>
      <c r="AJ53" s="128"/>
      <c r="AK53" s="128"/>
      <c r="AL53" s="505"/>
      <c r="AM53" s="128"/>
      <c r="AN53" s="190" t="s">
        <v>4272</v>
      </c>
      <c r="AO53" s="755">
        <v>45754</v>
      </c>
      <c r="AP53" s="128" t="s">
        <v>5329</v>
      </c>
      <c r="AQ53" s="128" t="s">
        <v>5331</v>
      </c>
      <c r="AR53" s="128" t="s">
        <v>4293</v>
      </c>
      <c r="AS53" s="505">
        <v>8000255924</v>
      </c>
      <c r="AT53" s="128"/>
      <c r="AU53" s="128"/>
      <c r="AV53" s="128"/>
      <c r="AW53" s="128"/>
      <c r="AX53" s="128"/>
      <c r="AY53" s="128"/>
      <c r="AZ53" s="128"/>
      <c r="BA53" s="191" t="s">
        <v>4277</v>
      </c>
      <c r="BB53" s="191">
        <v>0</v>
      </c>
      <c r="BC53" s="191">
        <v>0</v>
      </c>
      <c r="BD53" s="191" t="s">
        <v>4277</v>
      </c>
      <c r="BE53" s="505">
        <v>1.52</v>
      </c>
      <c r="BF53" s="505">
        <v>1.52</v>
      </c>
      <c r="BG53" s="358"/>
      <c r="BH53" s="358"/>
      <c r="BI53" s="358"/>
    </row>
    <row r="54" spans="1:61">
      <c r="A54" s="355" t="s">
        <v>23</v>
      </c>
      <c r="B54" s="355" t="s">
        <v>2101</v>
      </c>
      <c r="C54" s="356" t="s">
        <v>2176</v>
      </c>
      <c r="D54" s="355" t="s">
        <v>2181</v>
      </c>
      <c r="E54" s="355" t="s">
        <v>2182</v>
      </c>
      <c r="F54" s="355">
        <v>584.35</v>
      </c>
      <c r="G54" s="355">
        <v>171</v>
      </c>
      <c r="H54" s="355">
        <v>1181</v>
      </c>
      <c r="I54" s="355">
        <v>606</v>
      </c>
      <c r="J54" s="355">
        <v>575</v>
      </c>
      <c r="K54" s="355">
        <v>38</v>
      </c>
      <c r="L54" s="355">
        <v>18</v>
      </c>
      <c r="M54" s="355">
        <v>20</v>
      </c>
      <c r="N54" s="355">
        <v>0</v>
      </c>
      <c r="O54" s="355">
        <v>0</v>
      </c>
      <c r="P54" s="355">
        <v>0</v>
      </c>
      <c r="Q54" s="355">
        <v>0</v>
      </c>
      <c r="R54" s="355">
        <v>7.05</v>
      </c>
      <c r="S54" s="355">
        <v>0</v>
      </c>
      <c r="T54" s="355">
        <v>0</v>
      </c>
      <c r="U54" s="355">
        <v>108.75</v>
      </c>
      <c r="V54" s="355">
        <f t="shared" si="0"/>
        <v>115.8</v>
      </c>
      <c r="W54" s="355">
        <v>33.17</v>
      </c>
      <c r="X54" s="355">
        <v>115.8</v>
      </c>
      <c r="Y54" s="128"/>
      <c r="Z54" s="804">
        <v>666767741</v>
      </c>
      <c r="AA54" s="128"/>
      <c r="AB54" s="128"/>
      <c r="AC54" s="128">
        <v>6.53</v>
      </c>
      <c r="AD54" s="128">
        <v>4.2699999999999996</v>
      </c>
      <c r="AE54" s="128">
        <v>2.2599999999999998</v>
      </c>
      <c r="AF54" s="128"/>
      <c r="AG54" s="128"/>
      <c r="AH54" s="128"/>
      <c r="AI54" s="128"/>
      <c r="AJ54" s="128"/>
      <c r="AK54" s="128"/>
      <c r="AL54" s="505"/>
      <c r="AM54" s="128"/>
      <c r="AN54" s="190" t="s">
        <v>4272</v>
      </c>
      <c r="AO54" s="755">
        <v>45754</v>
      </c>
      <c r="AP54" s="128" t="s">
        <v>5332</v>
      </c>
      <c r="AQ54" s="128" t="s">
        <v>5333</v>
      </c>
      <c r="AR54" s="128" t="s">
        <v>4274</v>
      </c>
      <c r="AS54" s="505">
        <v>8090141766</v>
      </c>
      <c r="AT54" s="128"/>
      <c r="AU54" s="128"/>
      <c r="AV54" s="128"/>
      <c r="AW54" s="128"/>
      <c r="AX54" s="128"/>
      <c r="AY54" s="128"/>
      <c r="AZ54" s="128"/>
      <c r="BA54" s="191" t="s">
        <v>4277</v>
      </c>
      <c r="BB54" s="191">
        <v>0</v>
      </c>
      <c r="BC54" s="191">
        <v>0</v>
      </c>
      <c r="BD54" s="191" t="s">
        <v>4277</v>
      </c>
      <c r="BE54" s="505">
        <v>6.53</v>
      </c>
      <c r="BF54" s="505">
        <v>6.53</v>
      </c>
      <c r="BG54" s="358"/>
      <c r="BH54" s="358"/>
      <c r="BI54" s="358"/>
    </row>
    <row r="55" spans="1:61">
      <c r="A55" s="355" t="s">
        <v>23</v>
      </c>
      <c r="B55" s="355" t="s">
        <v>2101</v>
      </c>
      <c r="C55" s="356" t="s">
        <v>2183</v>
      </c>
      <c r="D55" s="357" t="s">
        <v>2183</v>
      </c>
      <c r="E55" s="355" t="s">
        <v>2184</v>
      </c>
      <c r="F55" s="355">
        <v>1436</v>
      </c>
      <c r="G55" s="355">
        <v>410</v>
      </c>
      <c r="H55" s="355">
        <v>2481</v>
      </c>
      <c r="I55" s="355">
        <v>1270</v>
      </c>
      <c r="J55" s="355">
        <v>1211</v>
      </c>
      <c r="K55" s="355">
        <v>788</v>
      </c>
      <c r="L55" s="355">
        <v>401</v>
      </c>
      <c r="M55" s="355">
        <v>387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65</v>
      </c>
      <c r="T55" s="355">
        <v>0</v>
      </c>
      <c r="U55" s="355">
        <v>171</v>
      </c>
      <c r="V55" s="355">
        <f t="shared" si="0"/>
        <v>171</v>
      </c>
      <c r="W55" s="355">
        <v>185</v>
      </c>
      <c r="X55" s="355">
        <v>236</v>
      </c>
      <c r="Y55" s="284" t="s">
        <v>7192</v>
      </c>
      <c r="Z55" s="754" t="s">
        <v>7194</v>
      </c>
      <c r="AA55" s="358"/>
      <c r="AB55" s="358"/>
      <c r="AC55" s="358">
        <v>291.38</v>
      </c>
      <c r="AD55" s="358">
        <v>291.38</v>
      </c>
      <c r="AE55" s="358"/>
      <c r="AF55" s="358"/>
      <c r="AG55" s="358"/>
      <c r="AH55" s="358" t="s">
        <v>4682</v>
      </c>
      <c r="AI55" s="358" t="s">
        <v>4327</v>
      </c>
      <c r="AJ55" s="358"/>
      <c r="AK55" s="284" t="s">
        <v>7195</v>
      </c>
      <c r="AL55" s="447">
        <v>13.53</v>
      </c>
      <c r="AM55" s="358"/>
      <c r="AN55" s="358" t="s">
        <v>4272</v>
      </c>
      <c r="AO55" s="463">
        <v>45201</v>
      </c>
      <c r="AP55" s="358" t="s">
        <v>7193</v>
      </c>
      <c r="AQ55" s="358" t="s">
        <v>7196</v>
      </c>
      <c r="AR55" s="358" t="s">
        <v>4274</v>
      </c>
      <c r="AS55" s="447">
        <v>9784060481</v>
      </c>
      <c r="AT55" s="358"/>
      <c r="AU55" s="358"/>
      <c r="AV55" s="358"/>
      <c r="AW55" s="358"/>
      <c r="AX55" s="358"/>
      <c r="AY55" s="358"/>
      <c r="AZ55" s="358"/>
      <c r="BA55" s="363" t="s">
        <v>4277</v>
      </c>
      <c r="BB55" s="363">
        <v>12</v>
      </c>
      <c r="BC55" s="363">
        <v>0</v>
      </c>
      <c r="BD55" s="363" t="s">
        <v>4277</v>
      </c>
      <c r="BE55" s="447">
        <v>291.38</v>
      </c>
      <c r="BF55" s="447">
        <v>279</v>
      </c>
      <c r="BG55" s="358"/>
      <c r="BH55" s="358"/>
      <c r="BI55" s="358"/>
    </row>
    <row r="56" spans="1:61">
      <c r="A56" s="355" t="s">
        <v>23</v>
      </c>
      <c r="B56" s="355" t="s">
        <v>2101</v>
      </c>
      <c r="C56" s="356" t="s">
        <v>2183</v>
      </c>
      <c r="D56" s="355" t="s">
        <v>2185</v>
      </c>
      <c r="E56" s="355" t="s">
        <v>2186</v>
      </c>
      <c r="F56" s="355">
        <v>195</v>
      </c>
      <c r="G56" s="355">
        <v>30</v>
      </c>
      <c r="H56" s="355">
        <v>249</v>
      </c>
      <c r="I56" s="355">
        <v>133</v>
      </c>
      <c r="J56" s="355">
        <v>116</v>
      </c>
      <c r="K56" s="355">
        <v>0</v>
      </c>
      <c r="L56" s="355">
        <v>0</v>
      </c>
      <c r="M56" s="355">
        <v>0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0</v>
      </c>
      <c r="T56" s="355">
        <v>0</v>
      </c>
      <c r="U56" s="355">
        <v>24</v>
      </c>
      <c r="V56" s="355">
        <f t="shared" si="0"/>
        <v>24</v>
      </c>
      <c r="W56" s="355">
        <v>35</v>
      </c>
      <c r="X56" s="355">
        <v>24</v>
      </c>
      <c r="Y56" s="358"/>
      <c r="Z56" s="447"/>
      <c r="AA56" s="358"/>
      <c r="AB56" s="358"/>
      <c r="AC56" s="358"/>
      <c r="AD56" s="358"/>
      <c r="AE56" s="358"/>
      <c r="AF56" s="358"/>
      <c r="AG56" s="358"/>
      <c r="AH56" s="358"/>
      <c r="AI56" s="358"/>
      <c r="AJ56" s="358"/>
      <c r="AK56" s="358"/>
      <c r="AL56" s="447"/>
      <c r="AM56" s="358"/>
      <c r="AN56" s="358"/>
      <c r="AO56" s="447"/>
      <c r="AP56" s="358"/>
      <c r="AQ56" s="358"/>
      <c r="AR56" s="358"/>
      <c r="AS56" s="447"/>
      <c r="AT56" s="358"/>
      <c r="AU56" s="358"/>
      <c r="AV56" s="358"/>
      <c r="AW56" s="358"/>
      <c r="AX56" s="358"/>
      <c r="AY56" s="358"/>
      <c r="AZ56" s="358"/>
      <c r="BA56" s="363"/>
      <c r="BB56" s="363"/>
      <c r="BC56" s="363"/>
      <c r="BD56" s="363"/>
      <c r="BE56" s="447"/>
      <c r="BF56" s="447"/>
      <c r="BG56" s="358"/>
      <c r="BH56" s="358"/>
      <c r="BI56" s="358"/>
    </row>
    <row r="57" spans="1:61">
      <c r="A57" s="355" t="s">
        <v>23</v>
      </c>
      <c r="B57" s="355" t="s">
        <v>2101</v>
      </c>
      <c r="C57" s="356" t="s">
        <v>2187</v>
      </c>
      <c r="D57" s="357" t="s">
        <v>2188</v>
      </c>
      <c r="E57" s="355" t="s">
        <v>2189</v>
      </c>
      <c r="F57" s="355">
        <v>2911.45</v>
      </c>
      <c r="G57" s="355">
        <v>783</v>
      </c>
      <c r="H57" s="355">
        <v>4674</v>
      </c>
      <c r="I57" s="355">
        <v>2443</v>
      </c>
      <c r="J57" s="355">
        <v>2231</v>
      </c>
      <c r="K57" s="355">
        <v>820</v>
      </c>
      <c r="L57" s="355">
        <v>399</v>
      </c>
      <c r="M57" s="355">
        <v>421</v>
      </c>
      <c r="N57" s="355">
        <v>23</v>
      </c>
      <c r="O57" s="355">
        <v>11</v>
      </c>
      <c r="P57" s="355">
        <v>12</v>
      </c>
      <c r="Q57" s="355">
        <v>0</v>
      </c>
      <c r="R57" s="355">
        <v>18.010000000000002</v>
      </c>
      <c r="S57" s="355">
        <v>14.07</v>
      </c>
      <c r="T57" s="355">
        <v>172.09</v>
      </c>
      <c r="U57" s="355">
        <v>480.1</v>
      </c>
      <c r="V57" s="355">
        <f t="shared" si="0"/>
        <v>670.2</v>
      </c>
      <c r="W57" s="355">
        <v>201.03</v>
      </c>
      <c r="X57" s="355">
        <v>684.27</v>
      </c>
      <c r="Y57" s="284" t="s">
        <v>4193</v>
      </c>
      <c r="Z57" s="754">
        <v>308</v>
      </c>
      <c r="AA57" s="358"/>
      <c r="AB57" s="358"/>
      <c r="AC57" s="358">
        <v>258.08</v>
      </c>
      <c r="AD57" s="358"/>
      <c r="AE57" s="358">
        <v>258.08</v>
      </c>
      <c r="AF57" s="358"/>
      <c r="AG57" s="358"/>
      <c r="AH57" s="358" t="s">
        <v>4682</v>
      </c>
      <c r="AI57" s="358" t="s">
        <v>4008</v>
      </c>
      <c r="AJ57" s="358"/>
      <c r="AK57" s="284" t="s">
        <v>4192</v>
      </c>
      <c r="AL57" s="447">
        <v>10</v>
      </c>
      <c r="AM57" s="358"/>
      <c r="AN57" s="358" t="s">
        <v>4272</v>
      </c>
      <c r="AO57" s="463">
        <v>45184</v>
      </c>
      <c r="AP57" s="358" t="s">
        <v>7186</v>
      </c>
      <c r="AQ57" s="358" t="s">
        <v>7187</v>
      </c>
      <c r="AR57" s="358" t="s">
        <v>4293</v>
      </c>
      <c r="AS57" s="447">
        <v>9829841248</v>
      </c>
      <c r="AT57" s="358"/>
      <c r="AU57" s="358"/>
      <c r="AV57" s="358"/>
      <c r="AW57" s="358"/>
      <c r="AX57" s="358"/>
      <c r="AY57" s="358"/>
      <c r="AZ57" s="358"/>
      <c r="BA57" s="363" t="s">
        <v>4277</v>
      </c>
      <c r="BB57" s="363">
        <v>10</v>
      </c>
      <c r="BC57" s="363">
        <v>0</v>
      </c>
      <c r="BD57" s="363" t="s">
        <v>4277</v>
      </c>
      <c r="BE57" s="447">
        <v>258.08</v>
      </c>
      <c r="BF57" s="447">
        <v>208.08</v>
      </c>
      <c r="BG57" s="358"/>
      <c r="BH57" s="358"/>
      <c r="BI57" s="358"/>
    </row>
    <row r="58" spans="1:61">
      <c r="A58" s="355"/>
      <c r="B58" s="355"/>
      <c r="C58" s="356"/>
      <c r="D58" s="357"/>
      <c r="E58" s="355"/>
      <c r="F58" s="355"/>
      <c r="G58" s="355"/>
      <c r="H58" s="355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294" t="s">
        <v>7188</v>
      </c>
      <c r="Z58" s="824"/>
      <c r="AA58" s="367"/>
      <c r="AB58" s="367"/>
      <c r="AC58" s="367"/>
      <c r="AD58" s="367"/>
      <c r="AE58" s="367"/>
      <c r="AF58" s="367"/>
      <c r="AG58" s="367"/>
      <c r="AH58" s="367" t="s">
        <v>4682</v>
      </c>
      <c r="AI58" s="367" t="s">
        <v>4327</v>
      </c>
      <c r="AJ58" s="367"/>
      <c r="AK58" s="294" t="s">
        <v>7189</v>
      </c>
      <c r="AL58" s="601">
        <v>22.37</v>
      </c>
      <c r="AM58" s="367"/>
      <c r="AN58" s="367"/>
      <c r="AO58" s="601"/>
      <c r="AP58" s="367"/>
      <c r="AQ58" s="367"/>
      <c r="AR58" s="367"/>
      <c r="AS58" s="601"/>
      <c r="AT58" s="367"/>
      <c r="AU58" s="367"/>
      <c r="AV58" s="367"/>
      <c r="AW58" s="367"/>
      <c r="AX58" s="367"/>
      <c r="AY58" s="367"/>
      <c r="AZ58" s="367"/>
      <c r="BA58" s="413" t="s">
        <v>4277</v>
      </c>
      <c r="BB58" s="413">
        <v>15</v>
      </c>
      <c r="BC58" s="413">
        <v>0</v>
      </c>
      <c r="BD58" s="413" t="s">
        <v>4277</v>
      </c>
      <c r="BE58" s="601"/>
      <c r="BF58" s="601"/>
      <c r="BG58" s="358"/>
      <c r="BH58" s="358"/>
      <c r="BI58" s="358"/>
    </row>
    <row r="59" spans="1:61">
      <c r="A59" s="355"/>
      <c r="B59" s="355"/>
      <c r="C59" s="356"/>
      <c r="D59" s="357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294" t="s">
        <v>7190</v>
      </c>
      <c r="Z59" s="824"/>
      <c r="AA59" s="367"/>
      <c r="AB59" s="367"/>
      <c r="AC59" s="367"/>
      <c r="AD59" s="367"/>
      <c r="AE59" s="367"/>
      <c r="AF59" s="367"/>
      <c r="AG59" s="367"/>
      <c r="AH59" s="367" t="s">
        <v>4682</v>
      </c>
      <c r="AI59" s="367" t="s">
        <v>4280</v>
      </c>
      <c r="AJ59" s="367"/>
      <c r="AK59" s="294" t="s">
        <v>7191</v>
      </c>
      <c r="AL59" s="601">
        <v>34.200000000000003</v>
      </c>
      <c r="AM59" s="367"/>
      <c r="AN59" s="367"/>
      <c r="AO59" s="601"/>
      <c r="AP59" s="367"/>
      <c r="AQ59" s="367"/>
      <c r="AR59" s="367"/>
      <c r="AS59" s="601"/>
      <c r="AT59" s="367"/>
      <c r="AU59" s="367"/>
      <c r="AV59" s="367"/>
      <c r="AW59" s="367"/>
      <c r="AX59" s="367"/>
      <c r="AY59" s="367"/>
      <c r="AZ59" s="367"/>
      <c r="BA59" s="413" t="s">
        <v>4277</v>
      </c>
      <c r="BB59" s="413">
        <v>25</v>
      </c>
      <c r="BC59" s="413">
        <v>0</v>
      </c>
      <c r="BD59" s="413" t="s">
        <v>4277</v>
      </c>
      <c r="BE59" s="601"/>
      <c r="BF59" s="601"/>
      <c r="BG59" s="358"/>
      <c r="BH59" s="358"/>
      <c r="BI59" s="358"/>
    </row>
    <row r="60" spans="1:61" ht="31.5">
      <c r="A60" s="355" t="s">
        <v>23</v>
      </c>
      <c r="B60" s="355" t="s">
        <v>2101</v>
      </c>
      <c r="C60" s="356" t="s">
        <v>2190</v>
      </c>
      <c r="D60" s="357" t="s">
        <v>2191</v>
      </c>
      <c r="E60" s="355" t="s">
        <v>2192</v>
      </c>
      <c r="F60" s="355">
        <v>2167</v>
      </c>
      <c r="G60" s="355">
        <v>490</v>
      </c>
      <c r="H60" s="355">
        <v>2813</v>
      </c>
      <c r="I60" s="355">
        <v>1446</v>
      </c>
      <c r="J60" s="355">
        <v>1367</v>
      </c>
      <c r="K60" s="355">
        <v>586</v>
      </c>
      <c r="L60" s="355">
        <v>301</v>
      </c>
      <c r="M60" s="355">
        <v>285</v>
      </c>
      <c r="N60" s="355">
        <v>181</v>
      </c>
      <c r="O60" s="355">
        <v>93</v>
      </c>
      <c r="P60" s="355">
        <v>88</v>
      </c>
      <c r="Q60" s="355">
        <v>0</v>
      </c>
      <c r="R60" s="355">
        <v>43</v>
      </c>
      <c r="S60" s="355">
        <v>45</v>
      </c>
      <c r="T60" s="355">
        <v>0</v>
      </c>
      <c r="U60" s="355">
        <v>369</v>
      </c>
      <c r="V60" s="355">
        <f t="shared" si="0"/>
        <v>412</v>
      </c>
      <c r="W60" s="355">
        <v>379</v>
      </c>
      <c r="X60" s="355">
        <v>457</v>
      </c>
      <c r="Y60" s="284"/>
      <c r="Z60" s="754" t="s">
        <v>7174</v>
      </c>
      <c r="AA60" s="358"/>
      <c r="AB60" s="358"/>
      <c r="AC60" s="358">
        <v>111.7728</v>
      </c>
      <c r="AD60" s="358">
        <v>84.171199999999999</v>
      </c>
      <c r="AE60" s="358">
        <v>27.601600000000001</v>
      </c>
      <c r="AF60" s="358"/>
      <c r="AG60" s="358"/>
      <c r="AH60" s="361">
        <v>0</v>
      </c>
      <c r="AI60" s="361">
        <v>0</v>
      </c>
      <c r="AJ60" s="361"/>
      <c r="AK60" s="284">
        <v>0</v>
      </c>
      <c r="AL60" s="447">
        <v>0</v>
      </c>
      <c r="AM60" s="358"/>
      <c r="AN60" s="358" t="s">
        <v>4272</v>
      </c>
      <c r="AO60" s="463">
        <v>45201</v>
      </c>
      <c r="AP60" s="358" t="s">
        <v>7173</v>
      </c>
      <c r="AQ60" s="358" t="s">
        <v>7175</v>
      </c>
      <c r="AR60" s="358" t="s">
        <v>4274</v>
      </c>
      <c r="AS60" s="447">
        <v>9929737849</v>
      </c>
      <c r="AT60" s="358"/>
      <c r="AU60" s="358"/>
      <c r="AV60" s="358"/>
      <c r="AW60" s="358"/>
      <c r="AX60" s="358"/>
      <c r="AY60" s="358"/>
      <c r="AZ60" s="358"/>
      <c r="BA60" s="363" t="s">
        <v>4277</v>
      </c>
      <c r="BB60" s="363">
        <v>0</v>
      </c>
      <c r="BC60" s="363">
        <v>0</v>
      </c>
      <c r="BD60" s="363" t="s">
        <v>4277</v>
      </c>
      <c r="BE60" s="447">
        <v>111.7728</v>
      </c>
      <c r="BF60" s="447">
        <v>111.7728</v>
      </c>
      <c r="BG60" s="358"/>
      <c r="BH60" s="358"/>
      <c r="BI60" s="358"/>
    </row>
    <row r="61" spans="1:61" ht="47.25">
      <c r="A61" s="355" t="s">
        <v>23</v>
      </c>
      <c r="B61" s="355" t="s">
        <v>2101</v>
      </c>
      <c r="C61" s="356" t="s">
        <v>2190</v>
      </c>
      <c r="D61" s="355" t="s">
        <v>2193</v>
      </c>
      <c r="E61" s="355" t="s">
        <v>2194</v>
      </c>
      <c r="F61" s="355">
        <v>852.94</v>
      </c>
      <c r="G61" s="355">
        <v>248</v>
      </c>
      <c r="H61" s="355">
        <v>1661</v>
      </c>
      <c r="I61" s="355">
        <v>864</v>
      </c>
      <c r="J61" s="355">
        <v>797</v>
      </c>
      <c r="K61" s="355">
        <v>340</v>
      </c>
      <c r="L61" s="355">
        <v>181</v>
      </c>
      <c r="M61" s="355">
        <v>159</v>
      </c>
      <c r="N61" s="355">
        <v>12</v>
      </c>
      <c r="O61" s="355">
        <v>4</v>
      </c>
      <c r="P61" s="355">
        <v>8</v>
      </c>
      <c r="Q61" s="355">
        <v>0</v>
      </c>
      <c r="R61" s="355">
        <v>90</v>
      </c>
      <c r="S61" s="355">
        <v>152</v>
      </c>
      <c r="T61" s="355">
        <v>0</v>
      </c>
      <c r="U61" s="355">
        <v>155</v>
      </c>
      <c r="V61" s="355">
        <f t="shared" si="0"/>
        <v>245</v>
      </c>
      <c r="W61" s="355">
        <v>124.94</v>
      </c>
      <c r="X61" s="355">
        <v>397</v>
      </c>
      <c r="Y61" s="284"/>
      <c r="Z61" s="754" t="s">
        <v>7177</v>
      </c>
      <c r="AA61" s="358"/>
      <c r="AB61" s="358"/>
      <c r="AC61" s="358">
        <v>197.3792</v>
      </c>
      <c r="AD61" s="358">
        <v>160.49600000000001</v>
      </c>
      <c r="AE61" s="358">
        <v>36.883200000000002</v>
      </c>
      <c r="AF61" s="358"/>
      <c r="AG61" s="358"/>
      <c r="AH61" s="361">
        <v>0</v>
      </c>
      <c r="AI61" s="361">
        <v>0</v>
      </c>
      <c r="AJ61" s="361"/>
      <c r="AK61" s="284">
        <v>0</v>
      </c>
      <c r="AL61" s="447">
        <v>0</v>
      </c>
      <c r="AM61" s="358"/>
      <c r="AN61" s="358" t="s">
        <v>4272</v>
      </c>
      <c r="AO61" s="463">
        <v>45201</v>
      </c>
      <c r="AP61" s="358" t="s">
        <v>7176</v>
      </c>
      <c r="AQ61" s="358" t="s">
        <v>7178</v>
      </c>
      <c r="AR61" s="358" t="s">
        <v>4293</v>
      </c>
      <c r="AS61" s="447">
        <v>8290341160</v>
      </c>
      <c r="AT61" s="358"/>
      <c r="AU61" s="358"/>
      <c r="AV61" s="358"/>
      <c r="AW61" s="358"/>
      <c r="AX61" s="358"/>
      <c r="AY61" s="358"/>
      <c r="AZ61" s="358"/>
      <c r="BA61" s="363" t="s">
        <v>4277</v>
      </c>
      <c r="BB61" s="363">
        <v>0</v>
      </c>
      <c r="BC61" s="363">
        <v>0</v>
      </c>
      <c r="BD61" s="363" t="s">
        <v>4277</v>
      </c>
      <c r="BE61" s="447">
        <v>197.3792</v>
      </c>
      <c r="BF61" s="447">
        <v>197.3792</v>
      </c>
      <c r="BG61" s="358"/>
      <c r="BH61" s="358"/>
      <c r="BI61" s="358"/>
    </row>
    <row r="62" spans="1:61">
      <c r="A62" s="355" t="s">
        <v>23</v>
      </c>
      <c r="B62" s="355" t="s">
        <v>2101</v>
      </c>
      <c r="C62" s="356" t="s">
        <v>2195</v>
      </c>
      <c r="D62" s="357" t="s">
        <v>2196</v>
      </c>
      <c r="E62" s="355" t="s">
        <v>2197</v>
      </c>
      <c r="F62" s="355">
        <v>485.67</v>
      </c>
      <c r="G62" s="355">
        <v>232</v>
      </c>
      <c r="H62" s="355">
        <v>1290</v>
      </c>
      <c r="I62" s="355">
        <v>670</v>
      </c>
      <c r="J62" s="355">
        <v>620</v>
      </c>
      <c r="K62" s="355">
        <v>216</v>
      </c>
      <c r="L62" s="355">
        <v>104</v>
      </c>
      <c r="M62" s="355">
        <v>112</v>
      </c>
      <c r="N62" s="355">
        <v>306</v>
      </c>
      <c r="O62" s="355">
        <v>157</v>
      </c>
      <c r="P62" s="355">
        <v>149</v>
      </c>
      <c r="Q62" s="355">
        <v>0</v>
      </c>
      <c r="R62" s="355">
        <v>30</v>
      </c>
      <c r="S62" s="355">
        <v>0</v>
      </c>
      <c r="T62" s="355">
        <v>0</v>
      </c>
      <c r="U62" s="355">
        <v>60</v>
      </c>
      <c r="V62" s="355">
        <f t="shared" si="0"/>
        <v>90</v>
      </c>
      <c r="W62" s="355">
        <v>17.670000000000002</v>
      </c>
      <c r="X62" s="355">
        <v>90</v>
      </c>
      <c r="Y62" s="411"/>
      <c r="Z62" s="754">
        <v>0</v>
      </c>
      <c r="AA62" s="372">
        <v>0</v>
      </c>
      <c r="AB62" s="372">
        <v>0</v>
      </c>
      <c r="AC62" s="372">
        <v>0</v>
      </c>
      <c r="AD62" s="372">
        <v>0</v>
      </c>
      <c r="AE62" s="372">
        <v>0</v>
      </c>
      <c r="AF62" s="372">
        <v>0</v>
      </c>
      <c r="AG62" s="372">
        <v>0</v>
      </c>
      <c r="AH62" s="372">
        <v>0</v>
      </c>
      <c r="AI62" s="372">
        <v>0</v>
      </c>
      <c r="AJ62" s="372"/>
      <c r="AK62" s="372">
        <v>0</v>
      </c>
      <c r="AL62" s="754">
        <v>0</v>
      </c>
      <c r="AM62" s="358"/>
      <c r="AN62" s="358" t="s">
        <v>4272</v>
      </c>
      <c r="AO62" s="463">
        <v>45201</v>
      </c>
      <c r="AP62" s="358" t="s">
        <v>7142</v>
      </c>
      <c r="AQ62" s="358" t="s">
        <v>7145</v>
      </c>
      <c r="AR62" s="358" t="s">
        <v>4274</v>
      </c>
      <c r="AS62" s="447">
        <v>7568286083</v>
      </c>
      <c r="AT62" s="358"/>
      <c r="AU62" s="358"/>
      <c r="AV62" s="358"/>
      <c r="AW62" s="358"/>
      <c r="AX62" s="358"/>
      <c r="AY62" s="358"/>
      <c r="AZ62" s="358"/>
      <c r="BA62" s="363" t="s">
        <v>4277</v>
      </c>
      <c r="BB62" s="363">
        <v>0</v>
      </c>
      <c r="BC62" s="363">
        <v>0</v>
      </c>
      <c r="BD62" s="363" t="s">
        <v>4277</v>
      </c>
      <c r="BE62" s="754">
        <v>0</v>
      </c>
      <c r="BF62" s="754">
        <v>0</v>
      </c>
      <c r="BG62" s="358"/>
      <c r="BH62" s="358"/>
      <c r="BI62" s="358"/>
    </row>
    <row r="63" spans="1:61">
      <c r="A63" s="355" t="s">
        <v>23</v>
      </c>
      <c r="B63" s="355" t="s">
        <v>2101</v>
      </c>
      <c r="C63" s="356" t="s">
        <v>2195</v>
      </c>
      <c r="D63" s="355" t="s">
        <v>2198</v>
      </c>
      <c r="E63" s="355" t="s">
        <v>2199</v>
      </c>
      <c r="F63" s="355">
        <v>462.57</v>
      </c>
      <c r="G63" s="355">
        <v>156</v>
      </c>
      <c r="H63" s="355">
        <v>850</v>
      </c>
      <c r="I63" s="355">
        <v>430</v>
      </c>
      <c r="J63" s="355">
        <v>420</v>
      </c>
      <c r="K63" s="355">
        <v>2</v>
      </c>
      <c r="L63" s="355">
        <v>1</v>
      </c>
      <c r="M63" s="355">
        <v>1</v>
      </c>
      <c r="N63" s="355">
        <v>3</v>
      </c>
      <c r="O63" s="355">
        <v>1</v>
      </c>
      <c r="P63" s="355">
        <v>2</v>
      </c>
      <c r="Q63" s="355">
        <v>0</v>
      </c>
      <c r="R63" s="355">
        <v>50</v>
      </c>
      <c r="S63" s="355">
        <v>0</v>
      </c>
      <c r="T63" s="355">
        <v>0</v>
      </c>
      <c r="U63" s="355">
        <v>48</v>
      </c>
      <c r="V63" s="355">
        <f t="shared" si="0"/>
        <v>98</v>
      </c>
      <c r="W63" s="355">
        <v>29.57</v>
      </c>
      <c r="X63" s="355">
        <v>98</v>
      </c>
      <c r="Y63" s="411"/>
      <c r="Z63" s="754">
        <v>0</v>
      </c>
      <c r="AA63" s="372">
        <v>0</v>
      </c>
      <c r="AB63" s="372">
        <v>0</v>
      </c>
      <c r="AC63" s="372">
        <v>0</v>
      </c>
      <c r="AD63" s="372">
        <v>0</v>
      </c>
      <c r="AE63" s="372">
        <v>0</v>
      </c>
      <c r="AF63" s="372">
        <v>0</v>
      </c>
      <c r="AG63" s="372">
        <v>0</v>
      </c>
      <c r="AH63" s="372">
        <v>0</v>
      </c>
      <c r="AI63" s="372">
        <v>0</v>
      </c>
      <c r="AJ63" s="372"/>
      <c r="AK63" s="372">
        <v>0</v>
      </c>
      <c r="AL63" s="754">
        <v>0</v>
      </c>
      <c r="AM63" s="358"/>
      <c r="AN63" s="358" t="s">
        <v>4272</v>
      </c>
      <c r="AO63" s="463">
        <v>45201</v>
      </c>
      <c r="AP63" s="358" t="s">
        <v>7146</v>
      </c>
      <c r="AQ63" s="358" t="s">
        <v>7147</v>
      </c>
      <c r="AR63" s="358" t="s">
        <v>4274</v>
      </c>
      <c r="AS63" s="447">
        <v>9772804027</v>
      </c>
      <c r="AT63" s="358"/>
      <c r="AU63" s="358"/>
      <c r="AV63" s="358"/>
      <c r="AW63" s="358"/>
      <c r="AX63" s="358"/>
      <c r="AY63" s="358"/>
      <c r="AZ63" s="358"/>
      <c r="BA63" s="363" t="s">
        <v>4277</v>
      </c>
      <c r="BB63" s="363">
        <v>0</v>
      </c>
      <c r="BC63" s="363">
        <v>0</v>
      </c>
      <c r="BD63" s="363" t="s">
        <v>4277</v>
      </c>
      <c r="BE63" s="754">
        <v>0</v>
      </c>
      <c r="BF63" s="754">
        <v>0</v>
      </c>
      <c r="BG63" s="358"/>
      <c r="BH63" s="358"/>
      <c r="BI63" s="358"/>
    </row>
    <row r="64" spans="1:61">
      <c r="A64" s="355" t="s">
        <v>23</v>
      </c>
      <c r="B64" s="355" t="s">
        <v>2101</v>
      </c>
      <c r="C64" s="356" t="s">
        <v>2195</v>
      </c>
      <c r="D64" s="355" t="s">
        <v>2200</v>
      </c>
      <c r="E64" s="355" t="s">
        <v>2201</v>
      </c>
      <c r="F64" s="355">
        <v>429</v>
      </c>
      <c r="G64" s="355">
        <v>112</v>
      </c>
      <c r="H64" s="355">
        <v>702</v>
      </c>
      <c r="I64" s="355">
        <v>369</v>
      </c>
      <c r="J64" s="355">
        <v>333</v>
      </c>
      <c r="K64" s="355">
        <v>67</v>
      </c>
      <c r="L64" s="355">
        <v>38</v>
      </c>
      <c r="M64" s="355">
        <v>29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0</v>
      </c>
      <c r="T64" s="355">
        <v>0</v>
      </c>
      <c r="U64" s="355">
        <v>83</v>
      </c>
      <c r="V64" s="355">
        <f t="shared" si="0"/>
        <v>83</v>
      </c>
      <c r="W64" s="355">
        <v>60</v>
      </c>
      <c r="X64" s="355">
        <v>83</v>
      </c>
      <c r="Y64" s="411"/>
      <c r="Z64" s="754">
        <v>0</v>
      </c>
      <c r="AA64" s="372">
        <v>0</v>
      </c>
      <c r="AB64" s="372">
        <v>0</v>
      </c>
      <c r="AC64" s="372">
        <v>0</v>
      </c>
      <c r="AD64" s="372">
        <v>0</v>
      </c>
      <c r="AE64" s="372">
        <v>0</v>
      </c>
      <c r="AF64" s="372">
        <v>0</v>
      </c>
      <c r="AG64" s="372">
        <v>0</v>
      </c>
      <c r="AH64" s="372">
        <v>0</v>
      </c>
      <c r="AI64" s="372">
        <v>0</v>
      </c>
      <c r="AJ64" s="372"/>
      <c r="AK64" s="372">
        <v>0</v>
      </c>
      <c r="AL64" s="754">
        <v>0</v>
      </c>
      <c r="AM64" s="358"/>
      <c r="AN64" s="358" t="s">
        <v>4272</v>
      </c>
      <c r="AO64" s="463">
        <v>45201</v>
      </c>
      <c r="AP64" s="358" t="s">
        <v>7148</v>
      </c>
      <c r="AQ64" s="358" t="s">
        <v>7149</v>
      </c>
      <c r="AR64" s="358" t="s">
        <v>4274</v>
      </c>
      <c r="AS64" s="447">
        <v>9602205177</v>
      </c>
      <c r="AT64" s="358"/>
      <c r="AU64" s="358"/>
      <c r="AV64" s="358"/>
      <c r="AW64" s="358"/>
      <c r="AX64" s="358"/>
      <c r="AY64" s="358"/>
      <c r="AZ64" s="358"/>
      <c r="BA64" s="363" t="s">
        <v>4277</v>
      </c>
      <c r="BB64" s="363">
        <v>0</v>
      </c>
      <c r="BC64" s="363">
        <v>0</v>
      </c>
      <c r="BD64" s="363" t="s">
        <v>4277</v>
      </c>
      <c r="BE64" s="754">
        <v>0</v>
      </c>
      <c r="BF64" s="754">
        <v>0</v>
      </c>
      <c r="BG64" s="358"/>
      <c r="BH64" s="358"/>
      <c r="BI64" s="358"/>
    </row>
    <row r="65" spans="1:61">
      <c r="A65" s="355" t="s">
        <v>23</v>
      </c>
      <c r="B65" s="355" t="s">
        <v>2101</v>
      </c>
      <c r="C65" s="356" t="s">
        <v>2195</v>
      </c>
      <c r="D65" s="355" t="s">
        <v>2202</v>
      </c>
      <c r="E65" s="355" t="s">
        <v>2203</v>
      </c>
      <c r="F65" s="355">
        <v>288</v>
      </c>
      <c r="G65" s="355">
        <v>43</v>
      </c>
      <c r="H65" s="355">
        <v>246</v>
      </c>
      <c r="I65" s="355">
        <v>129</v>
      </c>
      <c r="J65" s="355">
        <v>117</v>
      </c>
      <c r="K65" s="355">
        <v>0</v>
      </c>
      <c r="L65" s="355">
        <v>0</v>
      </c>
      <c r="M65" s="355">
        <v>0</v>
      </c>
      <c r="N65" s="355">
        <v>0</v>
      </c>
      <c r="O65" s="355">
        <v>0</v>
      </c>
      <c r="P65" s="355">
        <v>0</v>
      </c>
      <c r="Q65" s="355">
        <v>0</v>
      </c>
      <c r="R65" s="355">
        <v>45</v>
      </c>
      <c r="S65" s="355">
        <v>0</v>
      </c>
      <c r="T65" s="355">
        <v>0</v>
      </c>
      <c r="U65" s="355">
        <v>58</v>
      </c>
      <c r="V65" s="355">
        <f t="shared" si="0"/>
        <v>103</v>
      </c>
      <c r="W65" s="355">
        <v>35</v>
      </c>
      <c r="X65" s="355">
        <v>103</v>
      </c>
      <c r="Y65" s="411"/>
      <c r="Z65" s="754" t="s">
        <v>7151</v>
      </c>
      <c r="AA65" s="358"/>
      <c r="AB65" s="358"/>
      <c r="AC65" s="358">
        <v>32.664000000000001</v>
      </c>
      <c r="AD65" s="358">
        <v>29.623999999999999</v>
      </c>
      <c r="AE65" s="358">
        <v>3.04</v>
      </c>
      <c r="AF65" s="372">
        <v>0</v>
      </c>
      <c r="AG65" s="372">
        <v>0</v>
      </c>
      <c r="AH65" s="372">
        <v>0</v>
      </c>
      <c r="AI65" s="372">
        <v>0</v>
      </c>
      <c r="AJ65" s="372"/>
      <c r="AK65" s="372">
        <v>0</v>
      </c>
      <c r="AL65" s="754">
        <v>0</v>
      </c>
      <c r="AM65" s="358"/>
      <c r="AN65" s="358" t="s">
        <v>4272</v>
      </c>
      <c r="AO65" s="463">
        <v>45201</v>
      </c>
      <c r="AP65" s="358" t="s">
        <v>7150</v>
      </c>
      <c r="AQ65" s="358" t="s">
        <v>7152</v>
      </c>
      <c r="AR65" s="358" t="s">
        <v>4293</v>
      </c>
      <c r="AS65" s="447">
        <v>9928498461</v>
      </c>
      <c r="AT65" s="358"/>
      <c r="AU65" s="358"/>
      <c r="AV65" s="358"/>
      <c r="AW65" s="358"/>
      <c r="AX65" s="358"/>
      <c r="AY65" s="358"/>
      <c r="AZ65" s="358"/>
      <c r="BA65" s="363" t="s">
        <v>4277</v>
      </c>
      <c r="BB65" s="363">
        <v>0</v>
      </c>
      <c r="BC65" s="363">
        <v>0</v>
      </c>
      <c r="BD65" s="363" t="s">
        <v>4277</v>
      </c>
      <c r="BE65" s="447">
        <v>32.664000000000001</v>
      </c>
      <c r="BF65" s="447">
        <v>32.664000000000001</v>
      </c>
      <c r="BG65" s="358"/>
      <c r="BH65" s="358"/>
      <c r="BI65" s="358"/>
    </row>
    <row r="66" spans="1:61" ht="31.5">
      <c r="A66" s="355" t="s">
        <v>23</v>
      </c>
      <c r="B66" s="355" t="s">
        <v>2101</v>
      </c>
      <c r="C66" s="356" t="s">
        <v>2195</v>
      </c>
      <c r="D66" s="355" t="s">
        <v>2204</v>
      </c>
      <c r="E66" s="355" t="s">
        <v>2205</v>
      </c>
      <c r="F66" s="355">
        <v>1441.48</v>
      </c>
      <c r="G66" s="355">
        <v>241</v>
      </c>
      <c r="H66" s="355">
        <v>1380</v>
      </c>
      <c r="I66" s="355">
        <v>750</v>
      </c>
      <c r="J66" s="355">
        <v>630</v>
      </c>
      <c r="K66" s="355">
        <v>21</v>
      </c>
      <c r="L66" s="355">
        <v>13</v>
      </c>
      <c r="M66" s="355">
        <v>8</v>
      </c>
      <c r="N66" s="355">
        <v>33</v>
      </c>
      <c r="O66" s="355">
        <v>17</v>
      </c>
      <c r="P66" s="355">
        <v>16</v>
      </c>
      <c r="Q66" s="355">
        <v>0</v>
      </c>
      <c r="R66" s="355">
        <v>690.03</v>
      </c>
      <c r="S66" s="355">
        <v>214.07</v>
      </c>
      <c r="T66" s="355">
        <v>0</v>
      </c>
      <c r="U66" s="355">
        <v>121.11</v>
      </c>
      <c r="V66" s="355">
        <f t="shared" si="0"/>
        <v>811.14</v>
      </c>
      <c r="W66" s="355">
        <v>76.09</v>
      </c>
      <c r="X66" s="355">
        <v>1025.21</v>
      </c>
      <c r="Y66" s="284" t="s">
        <v>4135</v>
      </c>
      <c r="Z66" s="754" t="s">
        <v>7143</v>
      </c>
      <c r="AA66" s="358"/>
      <c r="AB66" s="358"/>
      <c r="AC66" s="358">
        <v>220.5616</v>
      </c>
      <c r="AD66" s="358">
        <v>164.81280000000001</v>
      </c>
      <c r="AE66" s="358">
        <v>55.748800000000003</v>
      </c>
      <c r="AF66" s="358"/>
      <c r="AG66" s="358"/>
      <c r="AH66" s="361" t="s">
        <v>4682</v>
      </c>
      <c r="AI66" s="361" t="s">
        <v>4008</v>
      </c>
      <c r="AJ66" s="361"/>
      <c r="AK66" s="284" t="s">
        <v>4134</v>
      </c>
      <c r="AL66" s="447">
        <v>10</v>
      </c>
      <c r="AM66" s="358"/>
      <c r="AN66" s="358" t="s">
        <v>4272</v>
      </c>
      <c r="AO66" s="463">
        <v>45201</v>
      </c>
      <c r="AP66" s="358" t="s">
        <v>7141</v>
      </c>
      <c r="AQ66" s="358" t="s">
        <v>7144</v>
      </c>
      <c r="AR66" s="358" t="s">
        <v>4274</v>
      </c>
      <c r="AS66" s="447">
        <v>9829279672</v>
      </c>
      <c r="AT66" s="358"/>
      <c r="AU66" s="358"/>
      <c r="AV66" s="358"/>
      <c r="AW66" s="358"/>
      <c r="AX66" s="358"/>
      <c r="AY66" s="358"/>
      <c r="AZ66" s="358"/>
      <c r="BA66" s="363" t="s">
        <v>4277</v>
      </c>
      <c r="BB66" s="363">
        <v>5</v>
      </c>
      <c r="BC66" s="363">
        <v>0</v>
      </c>
      <c r="BD66" s="363" t="s">
        <v>4277</v>
      </c>
      <c r="BE66" s="447">
        <v>220.5616</v>
      </c>
      <c r="BF66" s="447">
        <v>215.5616</v>
      </c>
      <c r="BG66" s="358"/>
      <c r="BH66" s="358"/>
      <c r="BI66" s="358"/>
    </row>
    <row r="67" spans="1:61">
      <c r="A67" s="355" t="s">
        <v>23</v>
      </c>
      <c r="B67" s="355" t="s">
        <v>2101</v>
      </c>
      <c r="C67" s="356" t="s">
        <v>2206</v>
      </c>
      <c r="D67" s="357" t="s">
        <v>2207</v>
      </c>
      <c r="E67" s="355" t="s">
        <v>2208</v>
      </c>
      <c r="F67" s="355">
        <v>1315.84</v>
      </c>
      <c r="G67" s="355">
        <v>397</v>
      </c>
      <c r="H67" s="355">
        <v>2661</v>
      </c>
      <c r="I67" s="355">
        <v>1312</v>
      </c>
      <c r="J67" s="355">
        <v>1349</v>
      </c>
      <c r="K67" s="355">
        <v>339</v>
      </c>
      <c r="L67" s="355">
        <v>154</v>
      </c>
      <c r="M67" s="355">
        <v>185</v>
      </c>
      <c r="N67" s="355">
        <v>215</v>
      </c>
      <c r="O67" s="355">
        <v>116</v>
      </c>
      <c r="P67" s="355">
        <v>99</v>
      </c>
      <c r="Q67" s="355">
        <v>0</v>
      </c>
      <c r="R67" s="355">
        <v>0</v>
      </c>
      <c r="S67" s="355">
        <v>3.5</v>
      </c>
      <c r="T67" s="355">
        <v>0</v>
      </c>
      <c r="U67" s="355">
        <v>166</v>
      </c>
      <c r="V67" s="355">
        <f t="shared" si="0"/>
        <v>166</v>
      </c>
      <c r="W67" s="355">
        <v>189</v>
      </c>
      <c r="X67" s="355">
        <v>169.5</v>
      </c>
      <c r="Y67" s="284"/>
      <c r="Z67" s="754" t="s">
        <v>7167</v>
      </c>
      <c r="AA67" s="358"/>
      <c r="AB67" s="358"/>
      <c r="AC67" s="358">
        <v>17.992000000000001</v>
      </c>
      <c r="AD67" s="358">
        <v>3.2528000000000001</v>
      </c>
      <c r="AE67" s="358">
        <v>14.7392</v>
      </c>
      <c r="AF67" s="358"/>
      <c r="AG67" s="358"/>
      <c r="AH67" s="361">
        <v>0</v>
      </c>
      <c r="AI67" s="361">
        <v>0</v>
      </c>
      <c r="AJ67" s="361"/>
      <c r="AK67" s="284">
        <v>0</v>
      </c>
      <c r="AL67" s="447">
        <v>0</v>
      </c>
      <c r="AM67" s="358"/>
      <c r="AN67" s="358" t="s">
        <v>4272</v>
      </c>
      <c r="AO67" s="463">
        <v>45201</v>
      </c>
      <c r="AP67" s="358" t="s">
        <v>7166</v>
      </c>
      <c r="AQ67" s="358" t="s">
        <v>5947</v>
      </c>
      <c r="AR67" s="358" t="s">
        <v>4274</v>
      </c>
      <c r="AS67" s="447">
        <v>9829174048</v>
      </c>
      <c r="AT67" s="358"/>
      <c r="AU67" s="358"/>
      <c r="AV67" s="358"/>
      <c r="AW67" s="358"/>
      <c r="AX67" s="358"/>
      <c r="AY67" s="358"/>
      <c r="AZ67" s="358"/>
      <c r="BA67" s="363" t="s">
        <v>4277</v>
      </c>
      <c r="BB67" s="363">
        <v>0</v>
      </c>
      <c r="BC67" s="363">
        <v>0</v>
      </c>
      <c r="BD67" s="363" t="s">
        <v>4277</v>
      </c>
      <c r="BE67" s="447">
        <v>17.992000000000001</v>
      </c>
      <c r="BF67" s="447">
        <v>17.992000000000001</v>
      </c>
      <c r="BG67" s="358"/>
      <c r="BH67" s="358"/>
      <c r="BI67" s="358"/>
    </row>
    <row r="68" spans="1:61">
      <c r="A68" s="355" t="s">
        <v>23</v>
      </c>
      <c r="B68" s="355" t="s">
        <v>2101</v>
      </c>
      <c r="C68" s="356" t="s">
        <v>2206</v>
      </c>
      <c r="D68" s="355" t="s">
        <v>2209</v>
      </c>
      <c r="E68" s="355" t="s">
        <v>2210</v>
      </c>
      <c r="F68" s="355">
        <v>1129.23</v>
      </c>
      <c r="G68" s="355">
        <v>248</v>
      </c>
      <c r="H68" s="355">
        <v>1555</v>
      </c>
      <c r="I68" s="355">
        <v>771</v>
      </c>
      <c r="J68" s="355">
        <v>784</v>
      </c>
      <c r="K68" s="355">
        <v>536</v>
      </c>
      <c r="L68" s="355">
        <v>277</v>
      </c>
      <c r="M68" s="355">
        <v>259</v>
      </c>
      <c r="N68" s="355">
        <v>534</v>
      </c>
      <c r="O68" s="355">
        <v>268</v>
      </c>
      <c r="P68" s="355">
        <v>266</v>
      </c>
      <c r="Q68" s="355">
        <v>0</v>
      </c>
      <c r="R68" s="355">
        <v>90.43</v>
      </c>
      <c r="S68" s="355">
        <v>0</v>
      </c>
      <c r="T68" s="355">
        <v>0</v>
      </c>
      <c r="U68" s="355">
        <v>114</v>
      </c>
      <c r="V68" s="355">
        <f t="shared" si="0"/>
        <v>204.43</v>
      </c>
      <c r="W68" s="355">
        <v>148</v>
      </c>
      <c r="X68" s="355">
        <v>204.43</v>
      </c>
      <c r="Y68" s="284"/>
      <c r="Z68" s="754">
        <v>228</v>
      </c>
      <c r="AA68" s="358"/>
      <c r="AB68" s="358"/>
      <c r="AC68" s="358">
        <v>6.0895999999999999</v>
      </c>
      <c r="AD68" s="358"/>
      <c r="AE68" s="358">
        <v>6.0895999999999999</v>
      </c>
      <c r="AF68" s="358"/>
      <c r="AG68" s="358"/>
      <c r="AH68" s="358">
        <v>0</v>
      </c>
      <c r="AI68" s="358">
        <v>0</v>
      </c>
      <c r="AJ68" s="358"/>
      <c r="AK68" s="284">
        <v>0</v>
      </c>
      <c r="AL68" s="447">
        <v>0</v>
      </c>
      <c r="AM68" s="358"/>
      <c r="AN68" s="358" t="s">
        <v>4272</v>
      </c>
      <c r="AO68" s="463">
        <v>45201</v>
      </c>
      <c r="AP68" s="358" t="s">
        <v>7168</v>
      </c>
      <c r="AQ68" s="358" t="s">
        <v>7169</v>
      </c>
      <c r="AR68" s="358" t="s">
        <v>4293</v>
      </c>
      <c r="AS68" s="447">
        <v>9828514244</v>
      </c>
      <c r="AT68" s="358"/>
      <c r="AU68" s="358"/>
      <c r="AV68" s="358"/>
      <c r="AW68" s="358"/>
      <c r="AX68" s="358"/>
      <c r="AY68" s="358"/>
      <c r="AZ68" s="358"/>
      <c r="BA68" s="363" t="s">
        <v>4277</v>
      </c>
      <c r="BB68" s="363">
        <v>0</v>
      </c>
      <c r="BC68" s="363">
        <v>0</v>
      </c>
      <c r="BD68" s="363" t="s">
        <v>4277</v>
      </c>
      <c r="BE68" s="447">
        <v>6.0895999999999999</v>
      </c>
      <c r="BF68" s="447">
        <v>6.0895999999999999</v>
      </c>
      <c r="BG68" s="358"/>
      <c r="BH68" s="358"/>
      <c r="BI68" s="358"/>
    </row>
    <row r="69" spans="1:61">
      <c r="A69" s="355" t="s">
        <v>23</v>
      </c>
      <c r="B69" s="355" t="s">
        <v>2101</v>
      </c>
      <c r="C69" s="356" t="s">
        <v>2206</v>
      </c>
      <c r="D69" s="355" t="s">
        <v>2211</v>
      </c>
      <c r="E69" s="355" t="s">
        <v>2212</v>
      </c>
      <c r="F69" s="355">
        <v>215.68</v>
      </c>
      <c r="G69" s="355">
        <v>70</v>
      </c>
      <c r="H69" s="355">
        <v>444</v>
      </c>
      <c r="I69" s="355">
        <v>238</v>
      </c>
      <c r="J69" s="355">
        <v>206</v>
      </c>
      <c r="K69" s="355">
        <v>101</v>
      </c>
      <c r="L69" s="355">
        <v>56</v>
      </c>
      <c r="M69" s="355">
        <v>45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7</v>
      </c>
      <c r="T69" s="355">
        <v>0</v>
      </c>
      <c r="U69" s="355">
        <v>24.68</v>
      </c>
      <c r="V69" s="355">
        <f t="shared" si="0"/>
        <v>24.68</v>
      </c>
      <c r="W69" s="355">
        <v>20</v>
      </c>
      <c r="X69" s="355">
        <v>31.68</v>
      </c>
      <c r="Y69" s="284"/>
      <c r="Z69" s="754" t="s">
        <v>7171</v>
      </c>
      <c r="AA69" s="358"/>
      <c r="AB69" s="358"/>
      <c r="AC69" s="358">
        <v>8.6544000000000008</v>
      </c>
      <c r="AD69" s="358"/>
      <c r="AE69" s="358">
        <v>8.6544000000000008</v>
      </c>
      <c r="AF69" s="358"/>
      <c r="AG69" s="358"/>
      <c r="AH69" s="358">
        <v>0</v>
      </c>
      <c r="AI69" s="358">
        <v>0</v>
      </c>
      <c r="AJ69" s="358"/>
      <c r="AK69" s="284">
        <v>0</v>
      </c>
      <c r="AL69" s="447">
        <v>0</v>
      </c>
      <c r="AM69" s="358"/>
      <c r="AN69" s="358" t="s">
        <v>4272</v>
      </c>
      <c r="AO69" s="463">
        <v>45201</v>
      </c>
      <c r="AP69" s="358" t="s">
        <v>7170</v>
      </c>
      <c r="AQ69" s="358" t="s">
        <v>7172</v>
      </c>
      <c r="AR69" s="358" t="s">
        <v>4274</v>
      </c>
      <c r="AS69" s="447">
        <v>9166262579</v>
      </c>
      <c r="AT69" s="358"/>
      <c r="AU69" s="358"/>
      <c r="AV69" s="358"/>
      <c r="AW69" s="358"/>
      <c r="AX69" s="358"/>
      <c r="AY69" s="358"/>
      <c r="AZ69" s="358"/>
      <c r="BA69" s="363" t="s">
        <v>4277</v>
      </c>
      <c r="BB69" s="363">
        <v>0</v>
      </c>
      <c r="BC69" s="363">
        <v>0</v>
      </c>
      <c r="BD69" s="363" t="s">
        <v>4277</v>
      </c>
      <c r="BE69" s="447">
        <v>8.6544000000000008</v>
      </c>
      <c r="BF69" s="447">
        <v>8.6544000000000008</v>
      </c>
      <c r="BG69" s="358"/>
      <c r="BH69" s="358"/>
      <c r="BI69" s="358"/>
    </row>
    <row r="70" spans="1:61">
      <c r="A70" s="355" t="s">
        <v>23</v>
      </c>
      <c r="B70" s="355" t="s">
        <v>2101</v>
      </c>
      <c r="C70" s="356" t="s">
        <v>2213</v>
      </c>
      <c r="D70" s="629" t="s">
        <v>2214</v>
      </c>
      <c r="E70" s="355" t="s">
        <v>2215</v>
      </c>
      <c r="F70" s="355">
        <v>773</v>
      </c>
      <c r="G70" s="355">
        <v>248</v>
      </c>
      <c r="H70" s="355">
        <v>1382</v>
      </c>
      <c r="I70" s="355">
        <v>733</v>
      </c>
      <c r="J70" s="355">
        <v>649</v>
      </c>
      <c r="K70" s="355">
        <v>261</v>
      </c>
      <c r="L70" s="355">
        <v>138</v>
      </c>
      <c r="M70" s="355">
        <v>123</v>
      </c>
      <c r="N70" s="355">
        <v>2</v>
      </c>
      <c r="O70" s="355">
        <v>1</v>
      </c>
      <c r="P70" s="355">
        <v>1</v>
      </c>
      <c r="Q70" s="355">
        <v>229</v>
      </c>
      <c r="R70" s="355">
        <v>35</v>
      </c>
      <c r="S70" s="355">
        <v>0</v>
      </c>
      <c r="T70" s="355">
        <v>0</v>
      </c>
      <c r="U70" s="355">
        <v>0</v>
      </c>
      <c r="V70" s="355">
        <f t="shared" si="0"/>
        <v>35</v>
      </c>
      <c r="W70" s="355">
        <v>238</v>
      </c>
      <c r="X70" s="355">
        <v>35</v>
      </c>
      <c r="Y70" s="411"/>
      <c r="Z70" s="754" t="s">
        <v>7159</v>
      </c>
      <c r="AA70" s="372">
        <v>0</v>
      </c>
      <c r="AB70" s="372">
        <v>0</v>
      </c>
      <c r="AC70" s="358">
        <v>5.2880000000000003</v>
      </c>
      <c r="AD70" s="358">
        <v>5.2880000000000003</v>
      </c>
      <c r="AE70" s="358"/>
      <c r="AF70" s="372">
        <v>0</v>
      </c>
      <c r="AG70" s="372">
        <v>0</v>
      </c>
      <c r="AH70" s="372">
        <v>0</v>
      </c>
      <c r="AI70" s="372">
        <v>0</v>
      </c>
      <c r="AJ70" s="372"/>
      <c r="AK70" s="372">
        <v>0</v>
      </c>
      <c r="AL70" s="754">
        <v>0</v>
      </c>
      <c r="AM70" s="358"/>
      <c r="AN70" s="358" t="s">
        <v>4272</v>
      </c>
      <c r="AO70" s="463">
        <v>45153</v>
      </c>
      <c r="AP70" s="358" t="s">
        <v>7158</v>
      </c>
      <c r="AQ70" s="358" t="s">
        <v>7160</v>
      </c>
      <c r="AR70" s="358" t="s">
        <v>4274</v>
      </c>
      <c r="AS70" s="447">
        <v>9413721156</v>
      </c>
      <c r="AT70" s="358"/>
      <c r="AU70" s="358"/>
      <c r="AV70" s="358"/>
      <c r="AW70" s="358"/>
      <c r="AX70" s="358"/>
      <c r="AY70" s="358"/>
      <c r="AZ70" s="358"/>
      <c r="BA70" s="363" t="s">
        <v>4277</v>
      </c>
      <c r="BB70" s="363">
        <v>0</v>
      </c>
      <c r="BC70" s="363">
        <v>0</v>
      </c>
      <c r="BD70" s="363" t="s">
        <v>4277</v>
      </c>
      <c r="BE70" s="447">
        <v>5.2880000000000003</v>
      </c>
      <c r="BF70" s="447">
        <v>5.2880000000000003</v>
      </c>
      <c r="BG70" s="358"/>
      <c r="BH70" s="358"/>
      <c r="BI70" s="358"/>
    </row>
    <row r="71" spans="1:61">
      <c r="A71" s="355" t="s">
        <v>23</v>
      </c>
      <c r="B71" s="355" t="s">
        <v>2101</v>
      </c>
      <c r="C71" s="356" t="s">
        <v>2213</v>
      </c>
      <c r="D71" s="355" t="s">
        <v>2216</v>
      </c>
      <c r="E71" s="355" t="s">
        <v>2217</v>
      </c>
      <c r="F71" s="355">
        <v>1217</v>
      </c>
      <c r="G71" s="355">
        <v>171</v>
      </c>
      <c r="H71" s="355">
        <v>1197</v>
      </c>
      <c r="I71" s="355">
        <v>618</v>
      </c>
      <c r="J71" s="355">
        <v>579</v>
      </c>
      <c r="K71" s="355">
        <v>1</v>
      </c>
      <c r="L71" s="355">
        <v>1</v>
      </c>
      <c r="M71" s="355">
        <v>0</v>
      </c>
      <c r="N71" s="355">
        <v>0</v>
      </c>
      <c r="O71" s="355">
        <v>0</v>
      </c>
      <c r="P71" s="355">
        <v>0</v>
      </c>
      <c r="Q71" s="355">
        <v>272</v>
      </c>
      <c r="R71" s="355">
        <v>31</v>
      </c>
      <c r="S71" s="355">
        <v>58</v>
      </c>
      <c r="T71" s="355">
        <v>0</v>
      </c>
      <c r="U71" s="355">
        <v>0</v>
      </c>
      <c r="V71" s="355">
        <f t="shared" si="0"/>
        <v>31</v>
      </c>
      <c r="W71" s="355">
        <v>504</v>
      </c>
      <c r="X71" s="355">
        <v>89</v>
      </c>
      <c r="Y71" s="411"/>
      <c r="Z71" s="754" t="s">
        <v>7164</v>
      </c>
      <c r="AA71" s="372">
        <v>0</v>
      </c>
      <c r="AB71" s="372">
        <v>0</v>
      </c>
      <c r="AC71" s="358">
        <v>1.6</v>
      </c>
      <c r="AD71" s="358">
        <v>1.6</v>
      </c>
      <c r="AE71" s="358"/>
      <c r="AF71" s="372">
        <v>0</v>
      </c>
      <c r="AG71" s="372">
        <v>0</v>
      </c>
      <c r="AH71" s="372">
        <v>0</v>
      </c>
      <c r="AI71" s="372">
        <v>0</v>
      </c>
      <c r="AJ71" s="372"/>
      <c r="AK71" s="372">
        <v>0</v>
      </c>
      <c r="AL71" s="754">
        <v>0</v>
      </c>
      <c r="AM71" s="358"/>
      <c r="AN71" s="358" t="s">
        <v>4272</v>
      </c>
      <c r="AO71" s="463">
        <v>45153</v>
      </c>
      <c r="AP71" s="358" t="s">
        <v>7163</v>
      </c>
      <c r="AQ71" s="358" t="s">
        <v>7165</v>
      </c>
      <c r="AR71" s="358" t="s">
        <v>4274</v>
      </c>
      <c r="AS71" s="447">
        <v>8209090702</v>
      </c>
      <c r="AT71" s="358"/>
      <c r="AU71" s="358"/>
      <c r="AV71" s="358"/>
      <c r="AW71" s="358"/>
      <c r="AX71" s="358"/>
      <c r="AY71" s="358"/>
      <c r="AZ71" s="358"/>
      <c r="BA71" s="363" t="s">
        <v>4277</v>
      </c>
      <c r="BB71" s="363">
        <v>0</v>
      </c>
      <c r="BC71" s="363">
        <v>0</v>
      </c>
      <c r="BD71" s="363" t="s">
        <v>4277</v>
      </c>
      <c r="BE71" s="447">
        <v>1.6</v>
      </c>
      <c r="BF71" s="447">
        <v>1.6</v>
      </c>
      <c r="BG71" s="358"/>
      <c r="BH71" s="358"/>
      <c r="BI71" s="358"/>
    </row>
    <row r="72" spans="1:61" ht="31.5">
      <c r="A72" s="414" t="s">
        <v>23</v>
      </c>
      <c r="B72" s="414" t="s">
        <v>2101</v>
      </c>
      <c r="C72" s="415" t="s">
        <v>2213</v>
      </c>
      <c r="D72" s="414" t="s">
        <v>2218</v>
      </c>
      <c r="E72" s="414" t="s">
        <v>2219</v>
      </c>
      <c r="F72" s="414">
        <v>2440</v>
      </c>
      <c r="G72" s="414">
        <v>420</v>
      </c>
      <c r="H72" s="414">
        <v>2274</v>
      </c>
      <c r="I72" s="414">
        <v>1185</v>
      </c>
      <c r="J72" s="414">
        <v>1089</v>
      </c>
      <c r="K72" s="414">
        <v>631</v>
      </c>
      <c r="L72" s="414">
        <v>327</v>
      </c>
      <c r="M72" s="414">
        <v>304</v>
      </c>
      <c r="N72" s="414">
        <v>131</v>
      </c>
      <c r="O72" s="414">
        <v>74</v>
      </c>
      <c r="P72" s="414">
        <v>57</v>
      </c>
      <c r="Q72" s="414">
        <v>520</v>
      </c>
      <c r="R72" s="414">
        <v>14</v>
      </c>
      <c r="S72" s="414">
        <v>62</v>
      </c>
      <c r="T72" s="414">
        <v>0</v>
      </c>
      <c r="U72" s="414">
        <v>0</v>
      </c>
      <c r="V72" s="414">
        <f t="shared" si="0"/>
        <v>14</v>
      </c>
      <c r="W72" s="414">
        <v>1065</v>
      </c>
      <c r="X72" s="414">
        <v>76</v>
      </c>
      <c r="Y72" s="411"/>
      <c r="Z72" s="754" t="s">
        <v>7162</v>
      </c>
      <c r="AA72" s="372">
        <v>0</v>
      </c>
      <c r="AB72" s="372">
        <v>0</v>
      </c>
      <c r="AC72" s="358">
        <v>58.828800000000001</v>
      </c>
      <c r="AD72" s="358">
        <v>53.856000000000002</v>
      </c>
      <c r="AE72" s="358">
        <v>4.9728000000000003</v>
      </c>
      <c r="AF72" s="372">
        <v>0</v>
      </c>
      <c r="AG72" s="372">
        <v>0</v>
      </c>
      <c r="AH72" s="372">
        <v>0</v>
      </c>
      <c r="AI72" s="372">
        <v>0</v>
      </c>
      <c r="AJ72" s="372"/>
      <c r="AK72" s="372">
        <v>0</v>
      </c>
      <c r="AL72" s="754">
        <v>0</v>
      </c>
      <c r="AM72" s="358"/>
      <c r="AN72" s="358" t="s">
        <v>4272</v>
      </c>
      <c r="AO72" s="463">
        <v>45153</v>
      </c>
      <c r="AP72" s="358" t="s">
        <v>7161</v>
      </c>
      <c r="AQ72" s="358" t="s">
        <v>5559</v>
      </c>
      <c r="AR72" s="358" t="s">
        <v>4293</v>
      </c>
      <c r="AS72" s="447">
        <v>9001719015</v>
      </c>
      <c r="AT72" s="358"/>
      <c r="AU72" s="358"/>
      <c r="AV72" s="358"/>
      <c r="AW72" s="358"/>
      <c r="AX72" s="358"/>
      <c r="AY72" s="358"/>
      <c r="AZ72" s="358"/>
      <c r="BA72" s="363" t="s">
        <v>4277</v>
      </c>
      <c r="BB72" s="363">
        <v>0</v>
      </c>
      <c r="BC72" s="363">
        <v>0</v>
      </c>
      <c r="BD72" s="363" t="s">
        <v>4277</v>
      </c>
      <c r="BE72" s="447">
        <v>58.828800000000001</v>
      </c>
      <c r="BF72" s="447">
        <v>58.828800000000001</v>
      </c>
      <c r="BG72" s="358"/>
      <c r="BH72" s="358"/>
      <c r="BI72" s="358"/>
    </row>
    <row r="73" spans="1:61" ht="17.25">
      <c r="A73" s="355" t="s">
        <v>23</v>
      </c>
      <c r="B73" s="355" t="s">
        <v>2101</v>
      </c>
      <c r="C73" s="356" t="s">
        <v>2220</v>
      </c>
      <c r="D73" s="357" t="s">
        <v>2221</v>
      </c>
      <c r="E73" s="355" t="s">
        <v>2222</v>
      </c>
      <c r="F73" s="355">
        <v>2612</v>
      </c>
      <c r="G73" s="355">
        <v>658</v>
      </c>
      <c r="H73" s="355">
        <v>3995</v>
      </c>
      <c r="I73" s="355">
        <v>2052</v>
      </c>
      <c r="J73" s="355">
        <v>1943</v>
      </c>
      <c r="K73" s="355">
        <v>247</v>
      </c>
      <c r="L73" s="355">
        <v>118</v>
      </c>
      <c r="M73" s="355">
        <v>129</v>
      </c>
      <c r="N73" s="355">
        <v>133</v>
      </c>
      <c r="O73" s="355">
        <v>65</v>
      </c>
      <c r="P73" s="355">
        <v>68</v>
      </c>
      <c r="Q73" s="355">
        <v>0</v>
      </c>
      <c r="R73" s="355">
        <v>455</v>
      </c>
      <c r="S73" s="355">
        <v>97</v>
      </c>
      <c r="T73" s="355">
        <v>60</v>
      </c>
      <c r="U73" s="355">
        <v>241</v>
      </c>
      <c r="V73" s="355">
        <f t="shared" si="0"/>
        <v>756</v>
      </c>
      <c r="W73" s="355">
        <v>253</v>
      </c>
      <c r="X73" s="355">
        <v>853</v>
      </c>
      <c r="Y73" s="542" t="s">
        <v>4210</v>
      </c>
      <c r="Z73" s="505" t="s">
        <v>5423</v>
      </c>
      <c r="AA73" s="128">
        <v>26.429178</v>
      </c>
      <c r="AB73" s="128">
        <v>72.814688000000004</v>
      </c>
      <c r="AC73" s="128">
        <v>97.12</v>
      </c>
      <c r="AD73" s="128"/>
      <c r="AE73" s="128"/>
      <c r="AF73" s="128"/>
      <c r="AG73" s="128"/>
      <c r="AH73" s="100" t="s">
        <v>4008</v>
      </c>
      <c r="AI73" s="100" t="s">
        <v>4010</v>
      </c>
      <c r="AJ73" s="427"/>
      <c r="AK73" s="542" t="s">
        <v>4209</v>
      </c>
      <c r="AL73" s="505">
        <v>11.08</v>
      </c>
      <c r="AM73" s="128"/>
      <c r="AN73" s="190" t="s">
        <v>4272</v>
      </c>
      <c r="AO73" s="755">
        <v>45842</v>
      </c>
      <c r="AP73" s="128" t="s">
        <v>5421</v>
      </c>
      <c r="AQ73" s="128" t="s">
        <v>5424</v>
      </c>
      <c r="AR73" s="128" t="s">
        <v>4274</v>
      </c>
      <c r="AS73" s="505">
        <v>7023555103</v>
      </c>
      <c r="AT73" s="128"/>
      <c r="AU73" s="128" t="s">
        <v>4275</v>
      </c>
      <c r="AV73" s="128" t="s">
        <v>4276</v>
      </c>
      <c r="AW73" s="128" t="s">
        <v>4276</v>
      </c>
      <c r="AX73" s="128" t="s">
        <v>4276</v>
      </c>
      <c r="AY73" s="128" t="s">
        <v>4272</v>
      </c>
      <c r="AZ73" s="128" t="s">
        <v>4272</v>
      </c>
      <c r="BA73" s="191" t="s">
        <v>4277</v>
      </c>
      <c r="BB73" s="191">
        <v>5</v>
      </c>
      <c r="BC73" s="191">
        <v>0</v>
      </c>
      <c r="BD73" s="191" t="s">
        <v>4277</v>
      </c>
      <c r="BE73" s="505">
        <v>97.12</v>
      </c>
      <c r="BF73" s="505">
        <v>52.12</v>
      </c>
      <c r="BG73" s="358"/>
      <c r="BH73" s="358"/>
      <c r="BI73" s="358"/>
    </row>
    <row r="74" spans="1:61" ht="17.25">
      <c r="A74" s="355"/>
      <c r="B74" s="355"/>
      <c r="C74" s="356"/>
      <c r="D74" s="357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621" t="s">
        <v>5425</v>
      </c>
      <c r="Z74" s="810" t="s">
        <v>5423</v>
      </c>
      <c r="AA74" s="131">
        <v>26.427426000000001</v>
      </c>
      <c r="AB74" s="131">
        <v>72.810750999999996</v>
      </c>
      <c r="AC74" s="131"/>
      <c r="AD74" s="131"/>
      <c r="AE74" s="131"/>
      <c r="AF74" s="131"/>
      <c r="AG74" s="131"/>
      <c r="AH74" s="131">
        <v>2023.2023999999999</v>
      </c>
      <c r="AI74" s="467" t="s">
        <v>4010</v>
      </c>
      <c r="AJ74" s="621"/>
      <c r="AK74" s="621" t="s">
        <v>5426</v>
      </c>
      <c r="AL74" s="810">
        <v>19.73</v>
      </c>
      <c r="AM74" s="131"/>
      <c r="AN74" s="622"/>
      <c r="AO74" s="810"/>
      <c r="AP74" s="131"/>
      <c r="AQ74" s="131"/>
      <c r="AR74" s="131"/>
      <c r="AS74" s="810"/>
      <c r="AT74" s="131"/>
      <c r="AU74" s="131" t="s">
        <v>4275</v>
      </c>
      <c r="AV74" s="131" t="s">
        <v>4272</v>
      </c>
      <c r="AW74" s="131" t="s">
        <v>4276</v>
      </c>
      <c r="AX74" s="131" t="s">
        <v>4276</v>
      </c>
      <c r="AY74" s="131" t="s">
        <v>4276</v>
      </c>
      <c r="AZ74" s="131" t="s">
        <v>4276</v>
      </c>
      <c r="BA74" s="784" t="s">
        <v>4277</v>
      </c>
      <c r="BB74" s="784">
        <v>15</v>
      </c>
      <c r="BC74" s="784">
        <v>0</v>
      </c>
      <c r="BD74" s="784" t="s">
        <v>4277</v>
      </c>
      <c r="BE74" s="810"/>
      <c r="BF74" s="810"/>
      <c r="BG74" s="358"/>
      <c r="BH74" s="358"/>
      <c r="BI74" s="358"/>
    </row>
    <row r="75" spans="1:61" ht="17.25">
      <c r="A75" s="355"/>
      <c r="B75" s="355"/>
      <c r="C75" s="356"/>
      <c r="D75" s="357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621" t="s">
        <v>5427</v>
      </c>
      <c r="Z75" s="810" t="s">
        <v>5423</v>
      </c>
      <c r="AA75" s="131">
        <v>26.424838000000001</v>
      </c>
      <c r="AB75" s="131">
        <v>72.821852000000007</v>
      </c>
      <c r="AC75" s="131"/>
      <c r="AD75" s="131"/>
      <c r="AE75" s="131"/>
      <c r="AF75" s="131"/>
      <c r="AG75" s="131"/>
      <c r="AH75" s="131" t="s">
        <v>4270</v>
      </c>
      <c r="AI75" s="467" t="s">
        <v>4010</v>
      </c>
      <c r="AJ75" s="131"/>
      <c r="AK75" s="621" t="s">
        <v>5428</v>
      </c>
      <c r="AL75" s="810">
        <v>37.19</v>
      </c>
      <c r="AM75" s="131"/>
      <c r="AN75" s="622"/>
      <c r="AO75" s="810"/>
      <c r="AP75" s="131"/>
      <c r="AQ75" s="131"/>
      <c r="AR75" s="131"/>
      <c r="AS75" s="810"/>
      <c r="AT75" s="131"/>
      <c r="AU75" s="131" t="s">
        <v>4275</v>
      </c>
      <c r="AV75" s="131" t="s">
        <v>4272</v>
      </c>
      <c r="AW75" s="131" t="s">
        <v>4276</v>
      </c>
      <c r="AX75" s="131" t="s">
        <v>4276</v>
      </c>
      <c r="AY75" s="131" t="s">
        <v>4276</v>
      </c>
      <c r="AZ75" s="131" t="s">
        <v>4276</v>
      </c>
      <c r="BA75" s="784" t="s">
        <v>4277</v>
      </c>
      <c r="BB75" s="784">
        <v>25</v>
      </c>
      <c r="BC75" s="784">
        <v>0</v>
      </c>
      <c r="BD75" s="784" t="s">
        <v>4277</v>
      </c>
      <c r="BE75" s="810"/>
      <c r="BF75" s="810"/>
      <c r="BG75" s="358"/>
      <c r="BH75" s="358"/>
      <c r="BI75" s="358"/>
    </row>
    <row r="76" spans="1:61">
      <c r="F76" s="64">
        <f t="shared" ref="F76:X76" si="1">SUM(F3:F73)</f>
        <v>63575.31</v>
      </c>
      <c r="G76" s="64">
        <f t="shared" si="1"/>
        <v>16111</v>
      </c>
      <c r="H76" s="64">
        <f t="shared" si="1"/>
        <v>98087</v>
      </c>
      <c r="I76" s="64">
        <f t="shared" si="1"/>
        <v>50821</v>
      </c>
      <c r="J76" s="64">
        <f t="shared" si="1"/>
        <v>47266</v>
      </c>
      <c r="K76" s="64">
        <f t="shared" si="1"/>
        <v>15716</v>
      </c>
      <c r="L76" s="64">
        <f t="shared" si="1"/>
        <v>8074</v>
      </c>
      <c r="M76" s="64">
        <f t="shared" si="1"/>
        <v>7642</v>
      </c>
      <c r="N76" s="64">
        <f t="shared" si="1"/>
        <v>3684</v>
      </c>
      <c r="O76" s="64">
        <f t="shared" si="1"/>
        <v>1908</v>
      </c>
      <c r="P76" s="64">
        <f t="shared" si="1"/>
        <v>1776</v>
      </c>
      <c r="Q76" s="64">
        <f t="shared" si="1"/>
        <v>3082.36</v>
      </c>
      <c r="R76" s="64">
        <f t="shared" si="1"/>
        <v>4697.8700000000008</v>
      </c>
      <c r="S76" s="64">
        <f t="shared" si="1"/>
        <v>2217.2799999999997</v>
      </c>
      <c r="T76" s="64">
        <f t="shared" si="1"/>
        <v>2894.5399999999995</v>
      </c>
      <c r="U76" s="64">
        <f t="shared" si="1"/>
        <v>8463.1</v>
      </c>
      <c r="V76" s="630">
        <f t="shared" si="0"/>
        <v>16055.51</v>
      </c>
      <c r="W76" s="64">
        <f t="shared" si="1"/>
        <v>9418.630000000001</v>
      </c>
      <c r="X76" s="64">
        <f t="shared" si="1"/>
        <v>18272.79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9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Z132"/>
  <sheetViews>
    <sheetView zoomScale="80" zoomScaleNormal="80" workbookViewId="0">
      <pane xSplit="4" ySplit="1" topLeftCell="AW108" activePane="bottomRight" state="frozen"/>
      <selection pane="topRight" activeCell="E1" sqref="E1"/>
      <selection pane="bottomLeft" activeCell="A2" sqref="A2"/>
      <selection pane="bottomRight" activeCell="BA115" sqref="BA115"/>
    </sheetView>
  </sheetViews>
  <sheetFormatPr defaultRowHeight="15.75"/>
  <cols>
    <col min="1" max="1" width="10" style="64" bestFit="1" customWidth="1"/>
    <col min="2" max="2" width="10.5703125" style="64" bestFit="1" customWidth="1"/>
    <col min="3" max="3" width="29.42578125" style="64" bestFit="1" customWidth="1"/>
    <col min="4" max="4" width="32.42578125" style="64" bestFit="1" customWidth="1"/>
    <col min="5" max="5" width="18.7109375" style="64" bestFit="1" customWidth="1"/>
    <col min="6" max="6" width="11.42578125" style="64" bestFit="1" customWidth="1"/>
    <col min="7" max="7" width="11.5703125" style="64" bestFit="1" customWidth="1"/>
    <col min="8" max="8" width="10.7109375" style="64" bestFit="1" customWidth="1"/>
    <col min="9" max="9" width="10.85546875" style="64" bestFit="1" customWidth="1"/>
    <col min="10" max="10" width="8" style="64" bestFit="1" customWidth="1"/>
    <col min="11" max="11" width="10.7109375" style="64" bestFit="1" customWidth="1"/>
    <col min="12" max="12" width="8.5703125" style="64" bestFit="1" customWidth="1"/>
    <col min="13" max="14" width="10.7109375" style="64" bestFit="1" customWidth="1"/>
    <col min="15" max="15" width="8.5703125" style="64" bestFit="1" customWidth="1"/>
    <col min="16" max="16" width="10.7109375" style="64" bestFit="1" customWidth="1"/>
    <col min="17" max="17" width="11.5703125" style="64" bestFit="1" customWidth="1"/>
    <col min="18" max="18" width="11.42578125" style="64" bestFit="1" customWidth="1"/>
    <col min="19" max="19" width="8.85546875" style="64" bestFit="1" customWidth="1"/>
    <col min="20" max="20" width="10.85546875" style="64" bestFit="1" customWidth="1"/>
    <col min="21" max="21" width="11.5703125" style="64" bestFit="1" customWidth="1"/>
    <col min="22" max="22" width="11.42578125" style="64" bestFit="1" customWidth="1"/>
    <col min="23" max="24" width="10" style="64" bestFit="1" customWidth="1"/>
    <col min="25" max="25" width="37.28515625" style="64" customWidth="1"/>
    <col min="26" max="26" width="35.28515625" style="758" customWidth="1"/>
    <col min="27" max="27" width="12.140625" style="64" bestFit="1" customWidth="1"/>
    <col min="28" max="28" width="14.28515625" style="64" bestFit="1" customWidth="1"/>
    <col min="29" max="29" width="11.7109375" style="758" customWidth="1"/>
    <col min="30" max="30" width="18.140625" style="740" customWidth="1"/>
    <col min="31" max="31" width="10.5703125" style="740" customWidth="1"/>
    <col min="32" max="32" width="10.28515625" style="64" customWidth="1"/>
    <col min="33" max="33" width="7.5703125" style="64" customWidth="1"/>
    <col min="34" max="34" width="26.28515625" style="758" customWidth="1"/>
    <col min="35" max="35" width="15.42578125" style="758" customWidth="1"/>
    <col min="36" max="36" width="12.140625" style="64" customWidth="1"/>
    <col min="37" max="37" width="33.85546875" style="758" customWidth="1"/>
    <col min="38" max="38" width="19.28515625" style="740" customWidth="1"/>
    <col min="39" max="39" width="16.42578125" style="740" customWidth="1"/>
    <col min="40" max="40" width="20.140625" style="740" customWidth="1"/>
    <col min="41" max="41" width="18.7109375" style="758" customWidth="1"/>
    <col min="42" max="42" width="18" style="64" bestFit="1" customWidth="1"/>
    <col min="43" max="43" width="31.42578125" style="64" bestFit="1" customWidth="1"/>
    <col min="44" max="44" width="11" style="64" bestFit="1" customWidth="1"/>
    <col min="45" max="45" width="25.7109375" style="64" bestFit="1" customWidth="1"/>
    <col min="46" max="46" width="7.7109375" style="64" bestFit="1" customWidth="1"/>
    <col min="47" max="47" width="14.7109375" style="64" customWidth="1"/>
    <col min="48" max="48" width="24.7109375" style="64" customWidth="1"/>
    <col min="49" max="49" width="22.140625" style="64" customWidth="1"/>
    <col min="50" max="50" width="16.7109375" style="64" customWidth="1"/>
    <col min="51" max="51" width="15.7109375" style="64" customWidth="1"/>
    <col min="52" max="52" width="15" style="64" customWidth="1"/>
    <col min="53" max="53" width="10.85546875" style="740" bestFit="1" customWidth="1"/>
    <col min="54" max="54" width="15.7109375" style="740" customWidth="1"/>
    <col min="55" max="55" width="14.7109375" style="740" customWidth="1"/>
    <col min="56" max="56" width="11.42578125" style="64" bestFit="1" customWidth="1"/>
    <col min="57" max="57" width="13.140625" style="64" bestFit="1" customWidth="1"/>
    <col min="58" max="58" width="19.85546875" style="64" customWidth="1"/>
    <col min="59" max="70" width="9.140625" style="64"/>
    <col min="71" max="71" width="9.28515625" style="64" bestFit="1" customWidth="1"/>
    <col min="72" max="73" width="9.140625" style="64"/>
    <col min="74" max="75" width="9.28515625" style="64" bestFit="1" customWidth="1"/>
    <col min="76" max="76" width="9.140625" style="64"/>
    <col min="77" max="78" width="9.28515625" style="64" bestFit="1" customWidth="1"/>
    <col min="79" max="16384" width="9.140625" style="64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801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749"/>
      <c r="AI1" s="759" t="s">
        <v>4234</v>
      </c>
      <c r="AJ1" s="147" t="s">
        <v>4234</v>
      </c>
      <c r="AK1" s="759" t="s">
        <v>4235</v>
      </c>
      <c r="AL1" s="738" t="s">
        <v>4236</v>
      </c>
      <c r="AM1" s="738" t="s">
        <v>4237</v>
      </c>
      <c r="AN1" s="738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353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3" t="s">
        <v>4251</v>
      </c>
      <c r="BB1" s="934"/>
      <c r="BC1" s="697"/>
      <c r="BD1" s="933" t="s">
        <v>4252</v>
      </c>
      <c r="BE1" s="934"/>
      <c r="BF1" s="148" t="s">
        <v>4253</v>
      </c>
      <c r="BG1" s="148" t="s">
        <v>9393</v>
      </c>
      <c r="BH1" s="912" t="s">
        <v>9394</v>
      </c>
      <c r="BI1" s="59" t="s">
        <v>9395</v>
      </c>
    </row>
    <row r="2" spans="1:61" ht="94.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802"/>
      <c r="AA2" s="350" t="s">
        <v>4254</v>
      </c>
      <c r="AB2" s="350" t="s">
        <v>4255</v>
      </c>
      <c r="AC2" s="800" t="s">
        <v>4256</v>
      </c>
      <c r="AD2" s="799" t="s">
        <v>4257</v>
      </c>
      <c r="AE2" s="799" t="s">
        <v>4258</v>
      </c>
      <c r="AF2" s="350" t="s">
        <v>4259</v>
      </c>
      <c r="AG2" s="350" t="s">
        <v>4260</v>
      </c>
      <c r="AH2" s="750" t="s">
        <v>4261</v>
      </c>
      <c r="AI2" s="760"/>
      <c r="AJ2" s="154"/>
      <c r="AK2" s="760"/>
      <c r="AL2" s="746"/>
      <c r="AM2" s="746"/>
      <c r="AN2" s="746"/>
      <c r="AO2" s="760"/>
      <c r="AP2" s="153"/>
      <c r="AQ2" s="153"/>
      <c r="AR2" s="354"/>
      <c r="AS2" s="153"/>
      <c r="AT2" s="150"/>
      <c r="AU2" s="150"/>
      <c r="AV2" s="932" t="s">
        <v>4262</v>
      </c>
      <c r="AW2" s="932"/>
      <c r="AX2" s="932"/>
      <c r="AY2" s="932"/>
      <c r="AZ2" s="932"/>
      <c r="BA2" s="697" t="s">
        <v>4263</v>
      </c>
      <c r="BB2" s="697" t="s">
        <v>4264</v>
      </c>
      <c r="BC2" s="741" t="s">
        <v>4265</v>
      </c>
      <c r="BD2" s="351" t="s">
        <v>4266</v>
      </c>
      <c r="BE2" s="351" t="s">
        <v>4267</v>
      </c>
      <c r="BF2" s="148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2223</v>
      </c>
      <c r="C3" s="356" t="s">
        <v>2224</v>
      </c>
      <c r="D3" s="357" t="s">
        <v>2225</v>
      </c>
      <c r="E3" s="355" t="s">
        <v>2226</v>
      </c>
      <c r="F3" s="355">
        <v>1375</v>
      </c>
      <c r="G3" s="355">
        <v>230</v>
      </c>
      <c r="H3" s="355">
        <v>1281</v>
      </c>
      <c r="I3" s="355">
        <v>676</v>
      </c>
      <c r="J3" s="355">
        <v>605</v>
      </c>
      <c r="K3" s="355">
        <v>578</v>
      </c>
      <c r="L3" s="355">
        <v>314</v>
      </c>
      <c r="M3" s="355">
        <v>264</v>
      </c>
      <c r="N3" s="355">
        <v>171</v>
      </c>
      <c r="O3" s="355">
        <v>86</v>
      </c>
      <c r="P3" s="355">
        <v>85</v>
      </c>
      <c r="Q3" s="355">
        <v>0</v>
      </c>
      <c r="R3" s="355">
        <v>36</v>
      </c>
      <c r="S3" s="355">
        <v>35</v>
      </c>
      <c r="T3" s="355">
        <v>0</v>
      </c>
      <c r="U3" s="355">
        <v>56</v>
      </c>
      <c r="V3" s="355">
        <f>R3+T3+U3</f>
        <v>92</v>
      </c>
      <c r="W3" s="355">
        <v>20</v>
      </c>
      <c r="X3" s="355">
        <v>127</v>
      </c>
      <c r="Y3" s="358"/>
      <c r="Z3" s="447"/>
      <c r="AA3" s="358"/>
      <c r="AB3" s="358"/>
      <c r="AC3" s="447"/>
      <c r="AD3" s="363"/>
      <c r="AE3" s="363"/>
      <c r="AF3" s="358"/>
      <c r="AG3" s="358"/>
      <c r="AH3" s="447"/>
      <c r="AI3" s="447"/>
      <c r="AJ3" s="358"/>
      <c r="AK3" s="447"/>
      <c r="AL3" s="363"/>
      <c r="AM3" s="363"/>
      <c r="AN3" s="363"/>
      <c r="AO3" s="447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63"/>
      <c r="BB3" s="363"/>
      <c r="BC3" s="363"/>
      <c r="BD3" s="358"/>
      <c r="BE3" s="358"/>
      <c r="BF3" s="358"/>
      <c r="BG3" s="358"/>
      <c r="BH3" s="358"/>
      <c r="BI3" s="358"/>
    </row>
    <row r="4" spans="1:61">
      <c r="A4" s="355" t="s">
        <v>23</v>
      </c>
      <c r="B4" s="355" t="s">
        <v>2223</v>
      </c>
      <c r="C4" s="356" t="s">
        <v>2224</v>
      </c>
      <c r="D4" s="355" t="s">
        <v>2227</v>
      </c>
      <c r="E4" s="355" t="s">
        <v>2228</v>
      </c>
      <c r="F4" s="355">
        <v>829</v>
      </c>
      <c r="G4" s="355">
        <v>68</v>
      </c>
      <c r="H4" s="355">
        <v>430</v>
      </c>
      <c r="I4" s="355">
        <v>238</v>
      </c>
      <c r="J4" s="355">
        <v>192</v>
      </c>
      <c r="K4" s="355">
        <v>112</v>
      </c>
      <c r="L4" s="355">
        <v>61</v>
      </c>
      <c r="M4" s="355">
        <v>51</v>
      </c>
      <c r="N4" s="355">
        <v>0</v>
      </c>
      <c r="O4" s="355">
        <v>0</v>
      </c>
      <c r="P4" s="355">
        <v>0</v>
      </c>
      <c r="Q4" s="355">
        <v>0</v>
      </c>
      <c r="R4" s="355">
        <v>11</v>
      </c>
      <c r="S4" s="355">
        <v>2</v>
      </c>
      <c r="T4" s="355">
        <v>0</v>
      </c>
      <c r="U4" s="355">
        <v>60</v>
      </c>
      <c r="V4" s="355">
        <f t="shared" ref="V4:V69" si="0">R4+T4+U4</f>
        <v>71</v>
      </c>
      <c r="W4" s="355">
        <v>30</v>
      </c>
      <c r="X4" s="355">
        <v>73</v>
      </c>
      <c r="Y4" s="358"/>
      <c r="Z4" s="447"/>
      <c r="AA4" s="358"/>
      <c r="AB4" s="358"/>
      <c r="AC4" s="447"/>
      <c r="AD4" s="363"/>
      <c r="AE4" s="363"/>
      <c r="AF4" s="358"/>
      <c r="AG4" s="358"/>
      <c r="AH4" s="447"/>
      <c r="AI4" s="447"/>
      <c r="AJ4" s="358"/>
      <c r="AK4" s="447"/>
      <c r="AL4" s="363"/>
      <c r="AM4" s="363"/>
      <c r="AN4" s="363"/>
      <c r="AO4" s="447"/>
      <c r="AP4" s="358"/>
      <c r="AQ4" s="358"/>
      <c r="AR4" s="358"/>
      <c r="AS4" s="358"/>
      <c r="AT4" s="358"/>
      <c r="AU4" s="358"/>
      <c r="AV4" s="358"/>
      <c r="AW4" s="358"/>
      <c r="AX4" s="358"/>
      <c r="AY4" s="358"/>
      <c r="AZ4" s="358"/>
      <c r="BA4" s="363"/>
      <c r="BB4" s="363"/>
      <c r="BC4" s="363"/>
      <c r="BD4" s="358"/>
      <c r="BE4" s="358"/>
      <c r="BF4" s="358"/>
      <c r="BG4" s="358"/>
      <c r="BH4" s="358"/>
      <c r="BI4" s="358"/>
    </row>
    <row r="5" spans="1:61" ht="31.5">
      <c r="A5" s="355" t="s">
        <v>23</v>
      </c>
      <c r="B5" s="355" t="s">
        <v>2223</v>
      </c>
      <c r="C5" s="356" t="s">
        <v>2229</v>
      </c>
      <c r="D5" s="357" t="s">
        <v>2229</v>
      </c>
      <c r="E5" s="355" t="s">
        <v>2230</v>
      </c>
      <c r="F5" s="355">
        <v>2850</v>
      </c>
      <c r="G5" s="355">
        <v>396</v>
      </c>
      <c r="H5" s="355">
        <v>2355</v>
      </c>
      <c r="I5" s="355">
        <v>1245</v>
      </c>
      <c r="J5" s="355">
        <v>1110</v>
      </c>
      <c r="K5" s="355">
        <v>533</v>
      </c>
      <c r="L5" s="355">
        <v>296</v>
      </c>
      <c r="M5" s="355">
        <v>237</v>
      </c>
      <c r="N5" s="355">
        <v>0</v>
      </c>
      <c r="O5" s="355">
        <v>0</v>
      </c>
      <c r="P5" s="355">
        <v>0</v>
      </c>
      <c r="Q5" s="355">
        <v>0</v>
      </c>
      <c r="R5" s="355">
        <v>18</v>
      </c>
      <c r="S5" s="355">
        <v>0</v>
      </c>
      <c r="T5" s="355">
        <v>0</v>
      </c>
      <c r="U5" s="355">
        <v>770</v>
      </c>
      <c r="V5" s="355">
        <f t="shared" si="0"/>
        <v>788</v>
      </c>
      <c r="W5" s="355">
        <v>407</v>
      </c>
      <c r="X5" s="355">
        <v>788</v>
      </c>
      <c r="Y5" s="324" t="s">
        <v>4174</v>
      </c>
      <c r="Z5" s="668" t="s">
        <v>7742</v>
      </c>
      <c r="AA5" s="327">
        <v>26.925279</v>
      </c>
      <c r="AB5" s="327">
        <v>72.824950999999999</v>
      </c>
      <c r="AC5" s="790">
        <v>272</v>
      </c>
      <c r="AD5" s="323">
        <v>272</v>
      </c>
      <c r="AE5" s="323"/>
      <c r="AF5" s="323"/>
      <c r="AG5" s="323"/>
      <c r="AH5" s="668" t="s">
        <v>4010</v>
      </c>
      <c r="AI5" s="668" t="s">
        <v>4008</v>
      </c>
      <c r="AJ5" s="324"/>
      <c r="AK5" s="668" t="s">
        <v>4173</v>
      </c>
      <c r="AL5" s="423">
        <v>11.019500000000001</v>
      </c>
      <c r="AM5" s="323">
        <v>5.2439999999999998</v>
      </c>
      <c r="AN5" s="334" t="s">
        <v>4277</v>
      </c>
      <c r="AO5" s="785">
        <v>44607</v>
      </c>
      <c r="AP5" s="323" t="s">
        <v>7743</v>
      </c>
      <c r="AQ5" s="323" t="s">
        <v>7744</v>
      </c>
      <c r="AR5" s="323"/>
      <c r="AS5" s="323">
        <v>6377610206</v>
      </c>
      <c r="AT5" s="324"/>
      <c r="AU5" s="324"/>
      <c r="AV5" s="324"/>
      <c r="AW5" s="324"/>
      <c r="AX5" s="324"/>
      <c r="AY5" s="324"/>
      <c r="AZ5" s="324"/>
      <c r="BA5" s="324" t="s">
        <v>4277</v>
      </c>
      <c r="BB5" s="323">
        <v>16</v>
      </c>
      <c r="BC5" s="323"/>
      <c r="BD5" s="324" t="s">
        <v>4277</v>
      </c>
      <c r="BE5" s="324">
        <v>256</v>
      </c>
      <c r="BF5" s="324">
        <v>256</v>
      </c>
      <c r="BG5" s="358"/>
      <c r="BH5" s="358"/>
      <c r="BI5" s="358"/>
    </row>
    <row r="6" spans="1:61">
      <c r="A6" s="355" t="s">
        <v>23</v>
      </c>
      <c r="B6" s="355" t="s">
        <v>2223</v>
      </c>
      <c r="C6" s="356" t="s">
        <v>2229</v>
      </c>
      <c r="D6" s="355" t="s">
        <v>2231</v>
      </c>
      <c r="E6" s="355" t="s">
        <v>2232</v>
      </c>
      <c r="F6" s="355">
        <v>2475</v>
      </c>
      <c r="G6" s="355">
        <v>296</v>
      </c>
      <c r="H6" s="355">
        <v>1706</v>
      </c>
      <c r="I6" s="355">
        <v>885</v>
      </c>
      <c r="J6" s="355">
        <v>821</v>
      </c>
      <c r="K6" s="355">
        <v>37</v>
      </c>
      <c r="L6" s="355">
        <v>18</v>
      </c>
      <c r="M6" s="355">
        <v>19</v>
      </c>
      <c r="N6" s="355">
        <v>65</v>
      </c>
      <c r="O6" s="355">
        <v>37</v>
      </c>
      <c r="P6" s="355">
        <v>28</v>
      </c>
      <c r="Q6" s="355">
        <v>0</v>
      </c>
      <c r="R6" s="355">
        <v>16</v>
      </c>
      <c r="S6" s="355">
        <v>0</v>
      </c>
      <c r="T6" s="355">
        <v>0</v>
      </c>
      <c r="U6" s="355">
        <v>659</v>
      </c>
      <c r="V6" s="355">
        <f t="shared" si="0"/>
        <v>675</v>
      </c>
      <c r="W6" s="355">
        <v>376</v>
      </c>
      <c r="X6" s="355">
        <v>675</v>
      </c>
      <c r="Y6" s="123" t="s">
        <v>8278</v>
      </c>
      <c r="Z6" s="668" t="s">
        <v>8280</v>
      </c>
      <c r="AA6" s="361">
        <v>26.977273</v>
      </c>
      <c r="AB6" s="361">
        <v>72.787533999999994</v>
      </c>
      <c r="AC6" s="451">
        <v>139.422</v>
      </c>
      <c r="AD6" s="347"/>
      <c r="AE6" s="347">
        <v>139.422</v>
      </c>
      <c r="AF6" s="361"/>
      <c r="AG6" s="361"/>
      <c r="AH6" s="797" t="s">
        <v>4010</v>
      </c>
      <c r="AI6" s="451" t="s">
        <v>4008</v>
      </c>
      <c r="AJ6" s="361"/>
      <c r="AK6" s="451">
        <v>12908462421</v>
      </c>
      <c r="AL6" s="347">
        <v>15</v>
      </c>
      <c r="AM6" s="347"/>
      <c r="AN6" s="347" t="s">
        <v>4272</v>
      </c>
      <c r="AO6" s="479">
        <v>44626</v>
      </c>
      <c r="AP6" s="361" t="s">
        <v>8279</v>
      </c>
      <c r="AQ6" s="361" t="s">
        <v>8281</v>
      </c>
      <c r="AR6" s="361" t="s">
        <v>4274</v>
      </c>
      <c r="AS6" s="361">
        <v>9983047698</v>
      </c>
      <c r="AT6" s="361"/>
      <c r="AU6" s="361"/>
      <c r="AV6" s="361"/>
      <c r="AW6" s="361"/>
      <c r="AX6" s="361"/>
      <c r="AY6" s="361"/>
      <c r="AZ6" s="361"/>
      <c r="BA6" s="347" t="s">
        <v>4277</v>
      </c>
      <c r="BB6" s="347">
        <v>15</v>
      </c>
      <c r="BC6" s="347"/>
      <c r="BD6" s="361" t="s">
        <v>4277</v>
      </c>
      <c r="BE6" s="361">
        <v>139.422</v>
      </c>
      <c r="BF6" s="361">
        <v>124.422</v>
      </c>
      <c r="BG6" s="358"/>
      <c r="BH6" s="358"/>
      <c r="BI6" s="358"/>
    </row>
    <row r="7" spans="1:61">
      <c r="A7" s="355" t="s">
        <v>23</v>
      </c>
      <c r="B7" s="355" t="s">
        <v>2223</v>
      </c>
      <c r="C7" s="356" t="s">
        <v>2233</v>
      </c>
      <c r="D7" s="357" t="s">
        <v>2233</v>
      </c>
      <c r="E7" s="355" t="s">
        <v>2234</v>
      </c>
      <c r="F7" s="355">
        <v>1572</v>
      </c>
      <c r="G7" s="355">
        <v>212</v>
      </c>
      <c r="H7" s="355">
        <v>1328</v>
      </c>
      <c r="I7" s="355">
        <v>694</v>
      </c>
      <c r="J7" s="355">
        <v>634</v>
      </c>
      <c r="K7" s="355">
        <v>0</v>
      </c>
      <c r="L7" s="355">
        <v>0</v>
      </c>
      <c r="M7" s="355">
        <v>0</v>
      </c>
      <c r="N7" s="355">
        <v>0</v>
      </c>
      <c r="O7" s="355">
        <v>0</v>
      </c>
      <c r="P7" s="355">
        <v>0</v>
      </c>
      <c r="Q7" s="355">
        <v>0</v>
      </c>
      <c r="R7" s="355">
        <v>0</v>
      </c>
      <c r="S7" s="355">
        <v>15</v>
      </c>
      <c r="T7" s="355">
        <v>3</v>
      </c>
      <c r="U7" s="355">
        <v>0</v>
      </c>
      <c r="V7" s="355">
        <f t="shared" si="0"/>
        <v>3</v>
      </c>
      <c r="W7" s="355">
        <v>480</v>
      </c>
      <c r="X7" s="355">
        <v>18</v>
      </c>
      <c r="Y7" s="411" t="s">
        <v>5549</v>
      </c>
      <c r="Z7" s="447">
        <v>1831</v>
      </c>
      <c r="AA7" s="124">
        <v>26.994793999999999</v>
      </c>
      <c r="AB7" s="124">
        <v>72.667711999999995</v>
      </c>
      <c r="AC7" s="447">
        <v>8.0128000000000004</v>
      </c>
      <c r="AD7" s="363"/>
      <c r="AE7" s="363">
        <v>8.0128000000000004</v>
      </c>
      <c r="AF7" s="124"/>
      <c r="AG7" s="124"/>
      <c r="AH7" s="447" t="s">
        <v>4022</v>
      </c>
      <c r="AI7" s="447" t="s">
        <v>4007</v>
      </c>
      <c r="AJ7" s="124" t="s">
        <v>4952</v>
      </c>
      <c r="AK7" s="447" t="s">
        <v>5551</v>
      </c>
      <c r="AL7" s="363">
        <v>24.4</v>
      </c>
      <c r="AM7" s="363">
        <v>19.2</v>
      </c>
      <c r="AN7" s="363" t="s">
        <v>4272</v>
      </c>
      <c r="AO7" s="786">
        <v>45698</v>
      </c>
      <c r="AP7" s="124" t="s">
        <v>5550</v>
      </c>
      <c r="AQ7" s="124" t="s">
        <v>4316</v>
      </c>
      <c r="AR7" s="124" t="s">
        <v>4274</v>
      </c>
      <c r="AS7" s="124">
        <v>9799690956</v>
      </c>
      <c r="AT7" s="124"/>
      <c r="AU7" s="124" t="s">
        <v>4325</v>
      </c>
      <c r="AV7" s="124" t="s">
        <v>4272</v>
      </c>
      <c r="AW7" s="124" t="s">
        <v>4276</v>
      </c>
      <c r="AX7" s="124" t="s">
        <v>4276</v>
      </c>
      <c r="AY7" s="124" t="s">
        <v>4276</v>
      </c>
      <c r="AZ7" s="124" t="s">
        <v>4276</v>
      </c>
      <c r="BA7" s="363" t="s">
        <v>4277</v>
      </c>
      <c r="BB7" s="363">
        <v>5</v>
      </c>
      <c r="BC7" s="366">
        <v>0</v>
      </c>
      <c r="BD7" s="124" t="s">
        <v>4277</v>
      </c>
      <c r="BE7" s="124">
        <v>8.0128000000000004</v>
      </c>
      <c r="BF7" s="124">
        <v>3.0127999999999999</v>
      </c>
      <c r="BG7" s="358"/>
      <c r="BH7" s="358"/>
      <c r="BI7" s="358"/>
    </row>
    <row r="8" spans="1:61">
      <c r="A8" s="355" t="s">
        <v>23</v>
      </c>
      <c r="B8" s="355" t="s">
        <v>2223</v>
      </c>
      <c r="C8" s="356" t="s">
        <v>2233</v>
      </c>
      <c r="D8" s="355" t="s">
        <v>2235</v>
      </c>
      <c r="E8" s="355" t="s">
        <v>2236</v>
      </c>
      <c r="F8" s="355">
        <v>497</v>
      </c>
      <c r="G8" s="355">
        <v>56</v>
      </c>
      <c r="H8" s="355">
        <v>357</v>
      </c>
      <c r="I8" s="355">
        <v>181</v>
      </c>
      <c r="J8" s="355">
        <v>176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3</v>
      </c>
      <c r="S8" s="355">
        <v>7</v>
      </c>
      <c r="T8" s="355">
        <v>0</v>
      </c>
      <c r="U8" s="355">
        <v>104</v>
      </c>
      <c r="V8" s="355">
        <f t="shared" si="0"/>
        <v>107</v>
      </c>
      <c r="W8" s="355">
        <v>65</v>
      </c>
      <c r="X8" s="355">
        <v>114</v>
      </c>
      <c r="Y8" s="358"/>
      <c r="Z8" s="447"/>
      <c r="AA8" s="358"/>
      <c r="AB8" s="358"/>
      <c r="AC8" s="447"/>
      <c r="AD8" s="363"/>
      <c r="AE8" s="363"/>
      <c r="AF8" s="358"/>
      <c r="AG8" s="358"/>
      <c r="AH8" s="447"/>
      <c r="AI8" s="447"/>
      <c r="AJ8" s="358"/>
      <c r="AK8" s="447"/>
      <c r="AL8" s="363"/>
      <c r="AM8" s="363"/>
      <c r="AN8" s="363"/>
      <c r="AO8" s="447"/>
      <c r="AP8" s="358"/>
      <c r="AQ8" s="358"/>
      <c r="AR8" s="358"/>
      <c r="AS8" s="358"/>
      <c r="AT8" s="358"/>
      <c r="AU8" s="358"/>
      <c r="AV8" s="358"/>
      <c r="AW8" s="358"/>
      <c r="AX8" s="358"/>
      <c r="AY8" s="358"/>
      <c r="AZ8" s="358"/>
      <c r="BA8" s="363"/>
      <c r="BB8" s="363"/>
      <c r="BC8" s="363"/>
      <c r="BD8" s="358"/>
      <c r="BE8" s="358"/>
      <c r="BF8" s="358"/>
      <c r="BG8" s="358"/>
      <c r="BH8" s="358"/>
      <c r="BI8" s="358"/>
    </row>
    <row r="9" spans="1:61">
      <c r="A9" s="355" t="s">
        <v>23</v>
      </c>
      <c r="B9" s="355" t="s">
        <v>2223</v>
      </c>
      <c r="C9" s="356" t="s">
        <v>2233</v>
      </c>
      <c r="D9" s="355" t="s">
        <v>2237</v>
      </c>
      <c r="E9" s="355" t="s">
        <v>2238</v>
      </c>
      <c r="F9" s="355">
        <v>616</v>
      </c>
      <c r="G9" s="355">
        <v>140</v>
      </c>
      <c r="H9" s="355">
        <v>893</v>
      </c>
      <c r="I9" s="355">
        <v>472</v>
      </c>
      <c r="J9" s="355">
        <v>421</v>
      </c>
      <c r="K9" s="355">
        <v>0</v>
      </c>
      <c r="L9" s="355">
        <v>0</v>
      </c>
      <c r="M9" s="355">
        <v>0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0</v>
      </c>
      <c r="T9" s="355">
        <v>0</v>
      </c>
      <c r="U9" s="355">
        <v>0</v>
      </c>
      <c r="V9" s="355">
        <f t="shared" si="0"/>
        <v>0</v>
      </c>
      <c r="W9" s="355">
        <v>27</v>
      </c>
      <c r="X9" s="355">
        <v>0</v>
      </c>
      <c r="Y9" s="358"/>
      <c r="Z9" s="447"/>
      <c r="AA9" s="358"/>
      <c r="AB9" s="358"/>
      <c r="AC9" s="447"/>
      <c r="AD9" s="363"/>
      <c r="AE9" s="363"/>
      <c r="AF9" s="358"/>
      <c r="AG9" s="358"/>
      <c r="AH9" s="447"/>
      <c r="AI9" s="447"/>
      <c r="AJ9" s="358"/>
      <c r="AK9" s="447"/>
      <c r="AL9" s="363"/>
      <c r="AM9" s="363"/>
      <c r="AN9" s="363"/>
      <c r="AO9" s="447"/>
      <c r="AP9" s="358"/>
      <c r="AQ9" s="358"/>
      <c r="AR9" s="358"/>
      <c r="AS9" s="358"/>
      <c r="AT9" s="358"/>
      <c r="AU9" s="358"/>
      <c r="AV9" s="358"/>
      <c r="AW9" s="358"/>
      <c r="AX9" s="358"/>
      <c r="AY9" s="358"/>
      <c r="AZ9" s="358"/>
      <c r="BA9" s="363"/>
      <c r="BB9" s="363"/>
      <c r="BC9" s="363"/>
      <c r="BD9" s="358"/>
      <c r="BE9" s="358"/>
      <c r="BF9" s="358"/>
      <c r="BG9" s="358"/>
      <c r="BH9" s="358"/>
      <c r="BI9" s="358"/>
    </row>
    <row r="10" spans="1:61">
      <c r="A10" s="355" t="s">
        <v>23</v>
      </c>
      <c r="B10" s="355" t="s">
        <v>2223</v>
      </c>
      <c r="C10" s="356" t="s">
        <v>2239</v>
      </c>
      <c r="D10" s="357" t="s">
        <v>2240</v>
      </c>
      <c r="E10" s="355" t="s">
        <v>2241</v>
      </c>
      <c r="F10" s="355">
        <v>1991.65</v>
      </c>
      <c r="G10" s="355">
        <v>345</v>
      </c>
      <c r="H10" s="355">
        <v>2038</v>
      </c>
      <c r="I10" s="355">
        <v>1054</v>
      </c>
      <c r="J10" s="355">
        <v>984</v>
      </c>
      <c r="K10" s="355">
        <v>678</v>
      </c>
      <c r="L10" s="355">
        <v>340</v>
      </c>
      <c r="M10" s="355">
        <v>338</v>
      </c>
      <c r="N10" s="355">
        <v>123</v>
      </c>
      <c r="O10" s="355">
        <v>59</v>
      </c>
      <c r="P10" s="355">
        <v>64</v>
      </c>
      <c r="Q10" s="355">
        <v>0</v>
      </c>
      <c r="R10" s="355">
        <v>28</v>
      </c>
      <c r="S10" s="355">
        <v>558.28</v>
      </c>
      <c r="T10" s="355">
        <v>0</v>
      </c>
      <c r="U10" s="355">
        <v>191.62</v>
      </c>
      <c r="V10" s="355">
        <f t="shared" si="0"/>
        <v>219.62</v>
      </c>
      <c r="W10" s="355">
        <v>297.95</v>
      </c>
      <c r="X10" s="355">
        <v>777.9</v>
      </c>
      <c r="Y10" s="399" t="s">
        <v>7734</v>
      </c>
      <c r="Z10" s="764" t="s">
        <v>7736</v>
      </c>
      <c r="AA10" s="327">
        <v>26.802557</v>
      </c>
      <c r="AB10" s="327">
        <v>72.811566999999997</v>
      </c>
      <c r="AC10" s="790">
        <v>276.45</v>
      </c>
      <c r="AD10" s="323">
        <v>276.45</v>
      </c>
      <c r="AE10" s="323"/>
      <c r="AF10" s="323"/>
      <c r="AG10" s="323"/>
      <c r="AH10" s="794" t="s">
        <v>4010</v>
      </c>
      <c r="AI10" s="764" t="s">
        <v>4027</v>
      </c>
      <c r="AJ10" s="399"/>
      <c r="AK10" s="764" t="s">
        <v>7737</v>
      </c>
      <c r="AL10" s="323">
        <v>28.57</v>
      </c>
      <c r="AM10" s="323"/>
      <c r="AN10" s="334" t="s">
        <v>4277</v>
      </c>
      <c r="AO10" s="785">
        <v>44599</v>
      </c>
      <c r="AP10" s="399" t="s">
        <v>7735</v>
      </c>
      <c r="AQ10" s="323" t="s">
        <v>7738</v>
      </c>
      <c r="AR10" s="323"/>
      <c r="AS10" s="323">
        <v>9929253147</v>
      </c>
      <c r="AT10" s="324"/>
      <c r="AU10" s="324"/>
      <c r="AV10" s="324"/>
      <c r="AW10" s="324"/>
      <c r="AX10" s="324"/>
      <c r="AY10" s="324"/>
      <c r="AZ10" s="324"/>
      <c r="BA10" s="334" t="s">
        <v>4277</v>
      </c>
      <c r="BB10" s="323">
        <v>8</v>
      </c>
      <c r="BC10" s="323"/>
      <c r="BD10" s="334" t="s">
        <v>4277</v>
      </c>
      <c r="BE10" s="324">
        <v>268.45</v>
      </c>
      <c r="BF10" s="324">
        <v>268.45</v>
      </c>
      <c r="BG10" s="358"/>
      <c r="BH10" s="358"/>
      <c r="BI10" s="358"/>
    </row>
    <row r="11" spans="1:61">
      <c r="A11" s="355" t="s">
        <v>23</v>
      </c>
      <c r="B11" s="355" t="s">
        <v>2223</v>
      </c>
      <c r="C11" s="356" t="s">
        <v>2239</v>
      </c>
      <c r="D11" s="355" t="s">
        <v>2242</v>
      </c>
      <c r="E11" s="355" t="s">
        <v>2243</v>
      </c>
      <c r="F11" s="355">
        <v>450.36</v>
      </c>
      <c r="G11" s="355">
        <v>84</v>
      </c>
      <c r="H11" s="355">
        <v>603</v>
      </c>
      <c r="I11" s="355">
        <v>324</v>
      </c>
      <c r="J11" s="355">
        <v>279</v>
      </c>
      <c r="K11" s="355">
        <v>354</v>
      </c>
      <c r="L11" s="355">
        <v>188</v>
      </c>
      <c r="M11" s="355">
        <v>166</v>
      </c>
      <c r="N11" s="355">
        <v>0</v>
      </c>
      <c r="O11" s="355">
        <v>0</v>
      </c>
      <c r="P11" s="355">
        <v>0</v>
      </c>
      <c r="Q11" s="355">
        <v>0</v>
      </c>
      <c r="R11" s="355">
        <v>0</v>
      </c>
      <c r="S11" s="355">
        <v>0</v>
      </c>
      <c r="T11" s="355">
        <v>0</v>
      </c>
      <c r="U11" s="355">
        <v>140.88999999999999</v>
      </c>
      <c r="V11" s="355">
        <f t="shared" si="0"/>
        <v>140.88999999999999</v>
      </c>
      <c r="W11" s="355">
        <v>93.72</v>
      </c>
      <c r="X11" s="355">
        <v>140.88999999999999</v>
      </c>
      <c r="Y11" s="411"/>
      <c r="Z11" s="754" t="s">
        <v>7232</v>
      </c>
      <c r="AA11" s="358"/>
      <c r="AB11" s="358"/>
      <c r="AC11" s="447">
        <v>2.5657000000000001</v>
      </c>
      <c r="AD11" s="363">
        <v>2.5657000000000001</v>
      </c>
      <c r="AE11" s="363">
        <v>0</v>
      </c>
      <c r="AF11" s="358">
        <v>0</v>
      </c>
      <c r="AG11" s="358">
        <v>0</v>
      </c>
      <c r="AH11" s="447">
        <v>0</v>
      </c>
      <c r="AI11" s="447">
        <v>0</v>
      </c>
      <c r="AJ11" s="358"/>
      <c r="AK11" s="447">
        <v>0</v>
      </c>
      <c r="AL11" s="363">
        <v>0</v>
      </c>
      <c r="AM11" s="363">
        <v>0</v>
      </c>
      <c r="AN11" s="363" t="s">
        <v>4272</v>
      </c>
      <c r="AO11" s="463">
        <v>45201</v>
      </c>
      <c r="AP11" s="375" t="s">
        <v>7231</v>
      </c>
      <c r="AQ11" s="358" t="s">
        <v>7233</v>
      </c>
      <c r="AR11" s="358" t="s">
        <v>4274</v>
      </c>
      <c r="AS11" s="358">
        <v>9600231119</v>
      </c>
      <c r="AT11" s="358"/>
      <c r="AU11" s="358"/>
      <c r="AV11" s="358"/>
      <c r="AW11" s="358"/>
      <c r="AX11" s="358"/>
      <c r="AY11" s="358"/>
      <c r="AZ11" s="358"/>
      <c r="BA11" s="363" t="s">
        <v>4277</v>
      </c>
      <c r="BB11" s="363">
        <v>0</v>
      </c>
      <c r="BC11" s="363">
        <v>0</v>
      </c>
      <c r="BD11" s="363" t="s">
        <v>4277</v>
      </c>
      <c r="BE11" s="358">
        <v>2.5657000000000001</v>
      </c>
      <c r="BF11" s="358">
        <v>2.5657000000000001</v>
      </c>
      <c r="BG11" s="358"/>
      <c r="BH11" s="358"/>
      <c r="BI11" s="358"/>
    </row>
    <row r="12" spans="1:61">
      <c r="A12" s="355" t="s">
        <v>23</v>
      </c>
      <c r="B12" s="355" t="s">
        <v>2223</v>
      </c>
      <c r="C12" s="356" t="s">
        <v>2244</v>
      </c>
      <c r="D12" s="357" t="s">
        <v>2245</v>
      </c>
      <c r="E12" s="355" t="s">
        <v>2246</v>
      </c>
      <c r="F12" s="355">
        <v>2157.7399999999998</v>
      </c>
      <c r="G12" s="355">
        <v>338</v>
      </c>
      <c r="H12" s="355">
        <v>2041</v>
      </c>
      <c r="I12" s="355">
        <v>1085</v>
      </c>
      <c r="J12" s="355">
        <v>956</v>
      </c>
      <c r="K12" s="355">
        <v>969</v>
      </c>
      <c r="L12" s="355">
        <v>512</v>
      </c>
      <c r="M12" s="355">
        <v>457</v>
      </c>
      <c r="N12" s="355">
        <v>0</v>
      </c>
      <c r="O12" s="355">
        <v>0</v>
      </c>
      <c r="P12" s="355">
        <v>0</v>
      </c>
      <c r="Q12" s="355">
        <v>0</v>
      </c>
      <c r="R12" s="355">
        <v>0</v>
      </c>
      <c r="S12" s="355">
        <v>146</v>
      </c>
      <c r="T12" s="355">
        <v>16.75</v>
      </c>
      <c r="U12" s="355">
        <v>263.31</v>
      </c>
      <c r="V12" s="355">
        <f t="shared" si="0"/>
        <v>280.06</v>
      </c>
      <c r="W12" s="355">
        <v>282.27</v>
      </c>
      <c r="X12" s="355">
        <v>426.06</v>
      </c>
      <c r="Y12" s="328" t="s">
        <v>7747</v>
      </c>
      <c r="Z12" s="803">
        <v>23132567</v>
      </c>
      <c r="AA12" s="331"/>
      <c r="AB12" s="332"/>
      <c r="AC12" s="790">
        <v>149</v>
      </c>
      <c r="AD12" s="329">
        <v>149</v>
      </c>
      <c r="AE12" s="329"/>
      <c r="AF12" s="328"/>
      <c r="AG12" s="328"/>
      <c r="AH12" s="790" t="s">
        <v>4010</v>
      </c>
      <c r="AI12" s="795" t="s">
        <v>7686</v>
      </c>
      <c r="AJ12" s="319"/>
      <c r="AK12" s="790"/>
      <c r="AL12" s="329">
        <v>15</v>
      </c>
      <c r="AM12" s="329"/>
      <c r="AN12" s="334" t="s">
        <v>4277</v>
      </c>
      <c r="AO12" s="787">
        <v>44599</v>
      </c>
      <c r="AP12" s="328" t="s">
        <v>7748</v>
      </c>
      <c r="AQ12" s="328" t="s">
        <v>7749</v>
      </c>
      <c r="AR12" s="328"/>
      <c r="AS12" s="328">
        <v>9982089319</v>
      </c>
      <c r="AT12" s="333"/>
      <c r="AU12" s="333"/>
      <c r="AV12" s="333"/>
      <c r="AW12" s="333"/>
      <c r="AX12" s="333"/>
      <c r="AY12" s="333"/>
      <c r="AZ12" s="333"/>
      <c r="BA12" s="334" t="s">
        <v>4277</v>
      </c>
      <c r="BB12" s="329">
        <v>1</v>
      </c>
      <c r="BC12" s="329"/>
      <c r="BD12" s="334" t="s">
        <v>4277</v>
      </c>
      <c r="BE12" s="333">
        <v>148</v>
      </c>
      <c r="BF12" s="333">
        <v>148</v>
      </c>
      <c r="BG12" s="358"/>
      <c r="BH12" s="358"/>
      <c r="BI12" s="358"/>
    </row>
    <row r="13" spans="1:61">
      <c r="A13" s="355" t="s">
        <v>23</v>
      </c>
      <c r="B13" s="355" t="s">
        <v>2223</v>
      </c>
      <c r="C13" s="356" t="s">
        <v>2244</v>
      </c>
      <c r="D13" s="355" t="s">
        <v>2247</v>
      </c>
      <c r="E13" s="355" t="s">
        <v>2248</v>
      </c>
      <c r="F13" s="355">
        <v>708.26</v>
      </c>
      <c r="G13" s="355">
        <v>97</v>
      </c>
      <c r="H13" s="355">
        <v>584</v>
      </c>
      <c r="I13" s="355">
        <v>304</v>
      </c>
      <c r="J13" s="355">
        <v>280</v>
      </c>
      <c r="K13" s="355">
        <v>124</v>
      </c>
      <c r="L13" s="355">
        <v>66</v>
      </c>
      <c r="M13" s="355">
        <v>58</v>
      </c>
      <c r="N13" s="355">
        <v>0</v>
      </c>
      <c r="O13" s="355">
        <v>0</v>
      </c>
      <c r="P13" s="355">
        <v>0</v>
      </c>
      <c r="Q13" s="355">
        <v>0</v>
      </c>
      <c r="R13" s="355">
        <v>0</v>
      </c>
      <c r="S13" s="355">
        <v>0</v>
      </c>
      <c r="T13" s="355">
        <v>8.25</v>
      </c>
      <c r="U13" s="355">
        <v>129.69</v>
      </c>
      <c r="V13" s="355">
        <f t="shared" si="0"/>
        <v>137.94</v>
      </c>
      <c r="W13" s="355">
        <v>198.73</v>
      </c>
      <c r="X13" s="355">
        <v>137.94</v>
      </c>
      <c r="Y13" s="123" t="s">
        <v>7695</v>
      </c>
      <c r="Z13" s="668">
        <v>2290</v>
      </c>
      <c r="AA13" s="361">
        <v>26.832977</v>
      </c>
      <c r="AB13" s="361">
        <v>72.881532000000007</v>
      </c>
      <c r="AC13" s="451">
        <v>9.0730000000000004</v>
      </c>
      <c r="AD13" s="347"/>
      <c r="AE13" s="347">
        <v>9.0730000000000004</v>
      </c>
      <c r="AF13" s="361"/>
      <c r="AG13" s="361"/>
      <c r="AH13" s="665" t="s">
        <v>5879</v>
      </c>
      <c r="AI13" s="451" t="s">
        <v>4008</v>
      </c>
      <c r="AJ13" s="361"/>
      <c r="AK13" s="451">
        <v>12908352379</v>
      </c>
      <c r="AL13" s="347">
        <v>3</v>
      </c>
      <c r="AM13" s="347"/>
      <c r="AN13" s="347" t="s">
        <v>4272</v>
      </c>
      <c r="AO13" s="479">
        <v>44628</v>
      </c>
      <c r="AP13" s="361" t="s">
        <v>8282</v>
      </c>
      <c r="AQ13" s="361" t="s">
        <v>8283</v>
      </c>
      <c r="AR13" s="361" t="s">
        <v>4274</v>
      </c>
      <c r="AS13" s="361">
        <v>7727967152</v>
      </c>
      <c r="AT13" s="361"/>
      <c r="AU13" s="361"/>
      <c r="AV13" s="361"/>
      <c r="AW13" s="361"/>
      <c r="AX13" s="361"/>
      <c r="AY13" s="361"/>
      <c r="AZ13" s="361"/>
      <c r="BA13" s="347" t="s">
        <v>4277</v>
      </c>
      <c r="BB13" s="347">
        <v>3</v>
      </c>
      <c r="BC13" s="347"/>
      <c r="BD13" s="361" t="s">
        <v>4277</v>
      </c>
      <c r="BE13" s="361">
        <v>9.0730000000000004</v>
      </c>
      <c r="BF13" s="361">
        <v>6.0730000000000004</v>
      </c>
      <c r="BG13" s="358"/>
      <c r="BH13" s="358"/>
      <c r="BI13" s="358"/>
    </row>
    <row r="14" spans="1:61">
      <c r="A14" s="355" t="s">
        <v>23</v>
      </c>
      <c r="B14" s="355" t="s">
        <v>2223</v>
      </c>
      <c r="C14" s="356" t="s">
        <v>2244</v>
      </c>
      <c r="D14" s="355" t="s">
        <v>2249</v>
      </c>
      <c r="E14" s="355" t="s">
        <v>2250</v>
      </c>
      <c r="F14" s="355">
        <v>1131.0899999999999</v>
      </c>
      <c r="G14" s="355">
        <v>116</v>
      </c>
      <c r="H14" s="355">
        <v>797</v>
      </c>
      <c r="I14" s="355">
        <v>417</v>
      </c>
      <c r="J14" s="355">
        <v>380</v>
      </c>
      <c r="K14" s="355">
        <v>163</v>
      </c>
      <c r="L14" s="355">
        <v>84</v>
      </c>
      <c r="M14" s="355">
        <v>79</v>
      </c>
      <c r="N14" s="355">
        <v>0</v>
      </c>
      <c r="O14" s="355">
        <v>0</v>
      </c>
      <c r="P14" s="355">
        <v>0</v>
      </c>
      <c r="Q14" s="355">
        <v>0</v>
      </c>
      <c r="R14" s="355">
        <v>28</v>
      </c>
      <c r="S14" s="355">
        <v>402.72</v>
      </c>
      <c r="T14" s="355">
        <v>0</v>
      </c>
      <c r="U14" s="355">
        <v>105.83</v>
      </c>
      <c r="V14" s="355">
        <f t="shared" si="0"/>
        <v>133.82999999999998</v>
      </c>
      <c r="W14" s="355">
        <v>101.34</v>
      </c>
      <c r="X14" s="355">
        <v>536.54999999999995</v>
      </c>
      <c r="Y14" s="123" t="s">
        <v>8276</v>
      </c>
      <c r="Z14" s="668" t="s">
        <v>8277</v>
      </c>
      <c r="AA14" s="361">
        <v>26.838733000000001</v>
      </c>
      <c r="AB14" s="361">
        <v>72.819817999999998</v>
      </c>
      <c r="AC14" s="451">
        <v>266.47730000000001</v>
      </c>
      <c r="AD14" s="347">
        <v>266.47730000000001</v>
      </c>
      <c r="AE14" s="347"/>
      <c r="AF14" s="361"/>
      <c r="AG14" s="361"/>
      <c r="AH14" s="665" t="s">
        <v>5879</v>
      </c>
      <c r="AI14" s="451" t="s">
        <v>4008</v>
      </c>
      <c r="AJ14" s="361"/>
      <c r="AK14" s="451">
        <v>112908351188</v>
      </c>
      <c r="AL14" s="347">
        <v>22</v>
      </c>
      <c r="AM14" s="347">
        <v>22</v>
      </c>
      <c r="AN14" s="347" t="s">
        <v>4272</v>
      </c>
      <c r="AO14" s="479">
        <v>44630</v>
      </c>
      <c r="AP14" s="361" t="s">
        <v>8179</v>
      </c>
      <c r="AQ14" s="361" t="s">
        <v>5860</v>
      </c>
      <c r="AR14" s="361" t="s">
        <v>4293</v>
      </c>
      <c r="AS14" s="361">
        <v>9024727854</v>
      </c>
      <c r="AT14" s="361"/>
      <c r="AU14" s="361"/>
      <c r="AV14" s="361"/>
      <c r="AW14" s="361"/>
      <c r="AX14" s="361"/>
      <c r="AY14" s="361"/>
      <c r="AZ14" s="361"/>
      <c r="BA14" s="347" t="s">
        <v>5750</v>
      </c>
      <c r="BB14" s="347">
        <v>30</v>
      </c>
      <c r="BC14" s="347"/>
      <c r="BD14" s="361" t="s">
        <v>4277</v>
      </c>
      <c r="BE14" s="361">
        <v>266.47730000000001</v>
      </c>
      <c r="BF14" s="361">
        <v>236.47730000000001</v>
      </c>
      <c r="BG14" s="358"/>
      <c r="BH14" s="358"/>
      <c r="BI14" s="358"/>
    </row>
    <row r="15" spans="1:61" ht="17.25">
      <c r="A15" s="355" t="s">
        <v>23</v>
      </c>
      <c r="B15" s="355" t="s">
        <v>2223</v>
      </c>
      <c r="C15" s="356" t="s">
        <v>2251</v>
      </c>
      <c r="D15" s="357" t="s">
        <v>2252</v>
      </c>
      <c r="E15" s="355" t="s">
        <v>2253</v>
      </c>
      <c r="F15" s="355">
        <v>1241</v>
      </c>
      <c r="G15" s="355">
        <v>327</v>
      </c>
      <c r="H15" s="355">
        <v>1689</v>
      </c>
      <c r="I15" s="355">
        <v>895</v>
      </c>
      <c r="J15" s="355">
        <v>794</v>
      </c>
      <c r="K15" s="355">
        <v>0</v>
      </c>
      <c r="L15" s="355">
        <v>0</v>
      </c>
      <c r="M15" s="355">
        <v>0</v>
      </c>
      <c r="N15" s="355">
        <v>0</v>
      </c>
      <c r="O15" s="355">
        <v>0</v>
      </c>
      <c r="P15" s="355">
        <v>0</v>
      </c>
      <c r="Q15" s="355">
        <v>0</v>
      </c>
      <c r="R15" s="355">
        <v>686</v>
      </c>
      <c r="S15" s="355">
        <v>80</v>
      </c>
      <c r="T15" s="355">
        <v>0</v>
      </c>
      <c r="U15" s="355">
        <v>20</v>
      </c>
      <c r="V15" s="355">
        <f t="shared" si="0"/>
        <v>706</v>
      </c>
      <c r="W15" s="355">
        <v>25</v>
      </c>
      <c r="X15" s="355">
        <v>786</v>
      </c>
      <c r="Y15" s="100" t="s">
        <v>5445</v>
      </c>
      <c r="Z15" s="505" t="s">
        <v>5447</v>
      </c>
      <c r="AA15" s="128"/>
      <c r="AB15" s="128"/>
      <c r="AC15" s="505">
        <v>153.76</v>
      </c>
      <c r="AD15" s="191">
        <v>153.76</v>
      </c>
      <c r="AE15" s="191">
        <v>0</v>
      </c>
      <c r="AF15" s="128"/>
      <c r="AG15" s="128"/>
      <c r="AH15" s="505" t="s">
        <v>4327</v>
      </c>
      <c r="AI15" s="761" t="s">
        <v>4055</v>
      </c>
      <c r="AJ15" s="427"/>
      <c r="AK15" s="791" t="s">
        <v>5448</v>
      </c>
      <c r="AL15" s="191">
        <v>14.22</v>
      </c>
      <c r="AM15" s="191"/>
      <c r="AN15" s="747" t="s">
        <v>4272</v>
      </c>
      <c r="AO15" s="755">
        <v>45903</v>
      </c>
      <c r="AP15" s="128" t="s">
        <v>5446</v>
      </c>
      <c r="AQ15" s="128" t="s">
        <v>5449</v>
      </c>
      <c r="AR15" s="128" t="s">
        <v>4274</v>
      </c>
      <c r="AS15" s="128">
        <v>9983980340</v>
      </c>
      <c r="AT15" s="128"/>
      <c r="AU15" s="128" t="s">
        <v>4275</v>
      </c>
      <c r="AV15" s="128" t="s">
        <v>4272</v>
      </c>
      <c r="AW15" s="128" t="s">
        <v>4276</v>
      </c>
      <c r="AX15" s="128" t="s">
        <v>4276</v>
      </c>
      <c r="AY15" s="128" t="s">
        <v>4276</v>
      </c>
      <c r="AZ15" s="128" t="s">
        <v>4276</v>
      </c>
      <c r="BA15" s="191" t="s">
        <v>4277</v>
      </c>
      <c r="BB15" s="191">
        <v>10</v>
      </c>
      <c r="BC15" s="191">
        <v>0</v>
      </c>
      <c r="BD15" s="128" t="s">
        <v>4277</v>
      </c>
      <c r="BE15" s="128">
        <v>153.76</v>
      </c>
      <c r="BF15" s="128">
        <v>143.80000000000001</v>
      </c>
      <c r="BG15" s="358"/>
      <c r="BH15" s="358"/>
      <c r="BI15" s="358"/>
    </row>
    <row r="16" spans="1:61" ht="34.5">
      <c r="A16" s="355" t="s">
        <v>23</v>
      </c>
      <c r="B16" s="355" t="s">
        <v>2223</v>
      </c>
      <c r="C16" s="356" t="s">
        <v>2251</v>
      </c>
      <c r="D16" s="355" t="s">
        <v>2254</v>
      </c>
      <c r="E16" s="355" t="s">
        <v>2255</v>
      </c>
      <c r="F16" s="355">
        <v>1206</v>
      </c>
      <c r="G16" s="355">
        <v>177</v>
      </c>
      <c r="H16" s="355">
        <v>1133</v>
      </c>
      <c r="I16" s="355">
        <v>577</v>
      </c>
      <c r="J16" s="355">
        <v>556</v>
      </c>
      <c r="K16" s="355">
        <v>0</v>
      </c>
      <c r="L16" s="355">
        <v>0</v>
      </c>
      <c r="M16" s="355">
        <v>0</v>
      </c>
      <c r="N16" s="355">
        <v>0</v>
      </c>
      <c r="O16" s="355">
        <v>0</v>
      </c>
      <c r="P16" s="355">
        <v>0</v>
      </c>
      <c r="Q16" s="355">
        <v>0</v>
      </c>
      <c r="R16" s="355">
        <v>124</v>
      </c>
      <c r="S16" s="355">
        <v>0</v>
      </c>
      <c r="T16" s="355">
        <v>0</v>
      </c>
      <c r="U16" s="355">
        <v>154</v>
      </c>
      <c r="V16" s="355">
        <f t="shared" si="0"/>
        <v>278</v>
      </c>
      <c r="W16" s="355">
        <v>145</v>
      </c>
      <c r="X16" s="355">
        <v>278</v>
      </c>
      <c r="Y16" s="100" t="s">
        <v>5450</v>
      </c>
      <c r="Z16" s="505">
        <v>212</v>
      </c>
      <c r="AA16" s="128"/>
      <c r="AB16" s="128"/>
      <c r="AC16" s="505">
        <v>100.39</v>
      </c>
      <c r="AD16" s="191">
        <v>100.39</v>
      </c>
      <c r="AE16" s="191">
        <v>0</v>
      </c>
      <c r="AF16" s="128"/>
      <c r="AG16" s="128"/>
      <c r="AH16" s="505" t="s">
        <v>4280</v>
      </c>
      <c r="AI16" s="761" t="s">
        <v>4055</v>
      </c>
      <c r="AJ16" s="427"/>
      <c r="AK16" s="792" t="s">
        <v>5452</v>
      </c>
      <c r="AL16" s="191">
        <v>14.22</v>
      </c>
      <c r="AM16" s="191"/>
      <c r="AN16" s="747" t="s">
        <v>4272</v>
      </c>
      <c r="AO16" s="755">
        <v>45903</v>
      </c>
      <c r="AP16" s="128" t="s">
        <v>5451</v>
      </c>
      <c r="AQ16" s="128" t="s">
        <v>5453</v>
      </c>
      <c r="AR16" s="128" t="s">
        <v>4274</v>
      </c>
      <c r="AS16" s="128">
        <v>8278654127</v>
      </c>
      <c r="AT16" s="128"/>
      <c r="AU16" s="128" t="s">
        <v>4275</v>
      </c>
      <c r="AV16" s="128" t="s">
        <v>4272</v>
      </c>
      <c r="AW16" s="128">
        <v>0</v>
      </c>
      <c r="AX16" s="128" t="s">
        <v>4276</v>
      </c>
      <c r="AY16" s="128" t="s">
        <v>4276</v>
      </c>
      <c r="AZ16" s="128" t="s">
        <v>4276</v>
      </c>
      <c r="BA16" s="191" t="s">
        <v>4277</v>
      </c>
      <c r="BB16" s="191">
        <v>10</v>
      </c>
      <c r="BC16" s="191">
        <v>0</v>
      </c>
      <c r="BD16" s="128" t="s">
        <v>4277</v>
      </c>
      <c r="BE16" s="128">
        <v>100.39</v>
      </c>
      <c r="BF16" s="128">
        <v>90.4</v>
      </c>
      <c r="BG16" s="358"/>
      <c r="BH16" s="358"/>
      <c r="BI16" s="358"/>
    </row>
    <row r="17" spans="1:61" ht="34.5">
      <c r="A17" s="355" t="s">
        <v>23</v>
      </c>
      <c r="B17" s="355" t="s">
        <v>2223</v>
      </c>
      <c r="C17" s="356" t="s">
        <v>2251</v>
      </c>
      <c r="D17" s="355" t="s">
        <v>2256</v>
      </c>
      <c r="E17" s="355" t="s">
        <v>2257</v>
      </c>
      <c r="F17" s="355">
        <v>741</v>
      </c>
      <c r="G17" s="355">
        <v>291</v>
      </c>
      <c r="H17" s="355">
        <v>1656</v>
      </c>
      <c r="I17" s="355">
        <v>857</v>
      </c>
      <c r="J17" s="355">
        <v>799</v>
      </c>
      <c r="K17" s="355">
        <v>156</v>
      </c>
      <c r="L17" s="355">
        <v>84</v>
      </c>
      <c r="M17" s="355">
        <v>72</v>
      </c>
      <c r="N17" s="355">
        <v>13</v>
      </c>
      <c r="O17" s="355">
        <v>7</v>
      </c>
      <c r="P17" s="355">
        <v>6</v>
      </c>
      <c r="Q17" s="355">
        <v>0</v>
      </c>
      <c r="R17" s="355">
        <v>6</v>
      </c>
      <c r="S17" s="355">
        <v>1</v>
      </c>
      <c r="T17" s="355">
        <v>0</v>
      </c>
      <c r="U17" s="355">
        <v>44</v>
      </c>
      <c r="V17" s="355">
        <f t="shared" si="0"/>
        <v>50</v>
      </c>
      <c r="W17" s="355">
        <v>85</v>
      </c>
      <c r="X17" s="355">
        <v>51</v>
      </c>
      <c r="Y17" s="100" t="s">
        <v>5454</v>
      </c>
      <c r="Z17" s="804">
        <v>139443456</v>
      </c>
      <c r="AA17" s="128">
        <v>27.132300000000001</v>
      </c>
      <c r="AB17" s="128">
        <v>72.558700000000002</v>
      </c>
      <c r="AC17" s="505">
        <v>61.72</v>
      </c>
      <c r="AD17" s="191">
        <v>61.47</v>
      </c>
      <c r="AE17" s="191">
        <v>0.25</v>
      </c>
      <c r="AF17" s="128"/>
      <c r="AG17" s="128"/>
      <c r="AH17" s="505" t="s">
        <v>4280</v>
      </c>
      <c r="AI17" s="505" t="s">
        <v>4269</v>
      </c>
      <c r="AJ17" s="128"/>
      <c r="AK17" s="792" t="s">
        <v>5456</v>
      </c>
      <c r="AL17" s="191">
        <v>14.54</v>
      </c>
      <c r="AM17" s="191"/>
      <c r="AN17" s="747" t="s">
        <v>4272</v>
      </c>
      <c r="AO17" s="755">
        <v>45903</v>
      </c>
      <c r="AP17" s="128" t="s">
        <v>5455</v>
      </c>
      <c r="AQ17" s="128" t="s">
        <v>5457</v>
      </c>
      <c r="AR17" s="128" t="s">
        <v>4293</v>
      </c>
      <c r="AS17" s="128">
        <v>8104690973</v>
      </c>
      <c r="AT17" s="128"/>
      <c r="AU17" s="128" t="s">
        <v>4533</v>
      </c>
      <c r="AV17" s="128" t="s">
        <v>4272</v>
      </c>
      <c r="AW17" s="128" t="s">
        <v>4276</v>
      </c>
      <c r="AX17" s="128" t="s">
        <v>4276</v>
      </c>
      <c r="AY17" s="128" t="s">
        <v>4276</v>
      </c>
      <c r="AZ17" s="128" t="s">
        <v>4276</v>
      </c>
      <c r="BA17" s="191" t="s">
        <v>4277</v>
      </c>
      <c r="BB17" s="191">
        <v>7</v>
      </c>
      <c r="BC17" s="191">
        <v>0</v>
      </c>
      <c r="BD17" s="128" t="s">
        <v>4277</v>
      </c>
      <c r="BE17" s="128">
        <v>61.72</v>
      </c>
      <c r="BF17" s="128">
        <v>54.72</v>
      </c>
      <c r="BG17" s="358"/>
      <c r="BH17" s="358"/>
      <c r="BI17" s="358"/>
    </row>
    <row r="18" spans="1:61">
      <c r="A18" s="355" t="s">
        <v>23</v>
      </c>
      <c r="B18" s="355" t="s">
        <v>2223</v>
      </c>
      <c r="C18" s="356" t="s">
        <v>2258</v>
      </c>
      <c r="D18" s="357" t="s">
        <v>2259</v>
      </c>
      <c r="E18" s="355" t="s">
        <v>2260</v>
      </c>
      <c r="F18" s="355">
        <v>952.22</v>
      </c>
      <c r="G18" s="355">
        <v>214</v>
      </c>
      <c r="H18" s="355">
        <v>1091</v>
      </c>
      <c r="I18" s="355">
        <v>571</v>
      </c>
      <c r="J18" s="355">
        <v>520</v>
      </c>
      <c r="K18" s="355">
        <v>1</v>
      </c>
      <c r="L18" s="355">
        <v>0</v>
      </c>
      <c r="M18" s="355">
        <v>1</v>
      </c>
      <c r="N18" s="355">
        <v>0</v>
      </c>
      <c r="O18" s="355">
        <v>0</v>
      </c>
      <c r="P18" s="355">
        <v>0</v>
      </c>
      <c r="Q18" s="355">
        <v>0</v>
      </c>
      <c r="R18" s="355">
        <v>20.07</v>
      </c>
      <c r="S18" s="355">
        <v>33.049999999999997</v>
      </c>
      <c r="T18" s="355">
        <v>0</v>
      </c>
      <c r="U18" s="355">
        <v>0</v>
      </c>
      <c r="V18" s="355">
        <f t="shared" si="0"/>
        <v>20.07</v>
      </c>
      <c r="W18" s="355">
        <v>181.9</v>
      </c>
      <c r="X18" s="355">
        <v>53.12</v>
      </c>
      <c r="Y18" s="411" t="s">
        <v>5544</v>
      </c>
      <c r="Z18" s="447">
        <v>373</v>
      </c>
      <c r="AA18" s="124">
        <v>26.909624000000001</v>
      </c>
      <c r="AB18" s="124">
        <v>72.449010000000001</v>
      </c>
      <c r="AC18" s="447">
        <v>49.857199999999999</v>
      </c>
      <c r="AD18" s="363"/>
      <c r="AE18" s="363">
        <v>49.857199999999999</v>
      </c>
      <c r="AF18" s="124"/>
      <c r="AG18" s="124"/>
      <c r="AH18" s="447" t="s">
        <v>5546</v>
      </c>
      <c r="AI18" s="447" t="s">
        <v>4280</v>
      </c>
      <c r="AJ18" s="124" t="s">
        <v>4952</v>
      </c>
      <c r="AK18" s="447" t="s">
        <v>5547</v>
      </c>
      <c r="AL18" s="363">
        <v>32.32</v>
      </c>
      <c r="AM18" s="363">
        <v>19.43</v>
      </c>
      <c r="AN18" s="363" t="s">
        <v>4272</v>
      </c>
      <c r="AO18" s="786">
        <v>45698</v>
      </c>
      <c r="AP18" s="124" t="s">
        <v>5545</v>
      </c>
      <c r="AQ18" s="124" t="s">
        <v>5548</v>
      </c>
      <c r="AR18" s="124" t="s">
        <v>4274</v>
      </c>
      <c r="AS18" s="124">
        <v>9828619248</v>
      </c>
      <c r="AT18" s="124"/>
      <c r="AU18" s="124" t="s">
        <v>4325</v>
      </c>
      <c r="AV18" s="124" t="s">
        <v>4272</v>
      </c>
      <c r="AW18" s="124" t="s">
        <v>4276</v>
      </c>
      <c r="AX18" s="124" t="s">
        <v>4276</v>
      </c>
      <c r="AY18" s="124" t="s">
        <v>4276</v>
      </c>
      <c r="AZ18" s="124" t="s">
        <v>4276</v>
      </c>
      <c r="BA18" s="363" t="s">
        <v>4277</v>
      </c>
      <c r="BB18" s="363">
        <v>15</v>
      </c>
      <c r="BC18" s="366">
        <v>0</v>
      </c>
      <c r="BD18" s="124" t="s">
        <v>4277</v>
      </c>
      <c r="BE18" s="124">
        <v>49.857199999999999</v>
      </c>
      <c r="BF18" s="124">
        <v>34</v>
      </c>
      <c r="BG18" s="358"/>
      <c r="BH18" s="358"/>
      <c r="BI18" s="358"/>
    </row>
    <row r="19" spans="1:61">
      <c r="A19" s="355" t="s">
        <v>23</v>
      </c>
      <c r="B19" s="355" t="s">
        <v>2223</v>
      </c>
      <c r="C19" s="356" t="s">
        <v>2258</v>
      </c>
      <c r="D19" s="355" t="s">
        <v>2261</v>
      </c>
      <c r="E19" s="355" t="s">
        <v>2262</v>
      </c>
      <c r="F19" s="355">
        <v>612.04</v>
      </c>
      <c r="G19" s="355">
        <v>132</v>
      </c>
      <c r="H19" s="355">
        <v>738</v>
      </c>
      <c r="I19" s="355">
        <v>394</v>
      </c>
      <c r="J19" s="355">
        <v>344</v>
      </c>
      <c r="K19" s="355">
        <v>121</v>
      </c>
      <c r="L19" s="355">
        <v>66</v>
      </c>
      <c r="M19" s="355">
        <v>55</v>
      </c>
      <c r="N19" s="355">
        <v>0</v>
      </c>
      <c r="O19" s="355">
        <v>0</v>
      </c>
      <c r="P19" s="355">
        <v>0</v>
      </c>
      <c r="Q19" s="355">
        <v>0</v>
      </c>
      <c r="R19" s="355">
        <v>0</v>
      </c>
      <c r="S19" s="355">
        <v>2.98</v>
      </c>
      <c r="T19" s="355">
        <v>0</v>
      </c>
      <c r="U19" s="355">
        <v>0</v>
      </c>
      <c r="V19" s="355">
        <f t="shared" si="0"/>
        <v>0</v>
      </c>
      <c r="W19" s="355">
        <v>240.52</v>
      </c>
      <c r="X19" s="355">
        <v>2.98</v>
      </c>
      <c r="Y19" s="358"/>
      <c r="Z19" s="447"/>
      <c r="AA19" s="358"/>
      <c r="AB19" s="358"/>
      <c r="AC19" s="447"/>
      <c r="AD19" s="363"/>
      <c r="AE19" s="363"/>
      <c r="AF19" s="358"/>
      <c r="AG19" s="358"/>
      <c r="AH19" s="447"/>
      <c r="AI19" s="447"/>
      <c r="AJ19" s="358"/>
      <c r="AK19" s="447"/>
      <c r="AL19" s="363"/>
      <c r="AM19" s="363"/>
      <c r="AN19" s="363"/>
      <c r="AO19" s="447"/>
      <c r="AP19" s="358"/>
      <c r="AQ19" s="358"/>
      <c r="AR19" s="358"/>
      <c r="AS19" s="358"/>
      <c r="AT19" s="358"/>
      <c r="AU19" s="358"/>
      <c r="AV19" s="358"/>
      <c r="AW19" s="358"/>
      <c r="AX19" s="358"/>
      <c r="AY19" s="358"/>
      <c r="AZ19" s="358"/>
      <c r="BA19" s="363"/>
      <c r="BB19" s="363"/>
      <c r="BC19" s="363"/>
      <c r="BD19" s="358"/>
      <c r="BE19" s="358"/>
      <c r="BF19" s="358"/>
      <c r="BG19" s="358"/>
      <c r="BH19" s="358"/>
      <c r="BI19" s="358"/>
    </row>
    <row r="20" spans="1:61">
      <c r="A20" s="355" t="s">
        <v>23</v>
      </c>
      <c r="B20" s="355" t="s">
        <v>2223</v>
      </c>
      <c r="C20" s="356" t="s">
        <v>2258</v>
      </c>
      <c r="D20" s="355" t="s">
        <v>2263</v>
      </c>
      <c r="E20" s="355" t="s">
        <v>2264</v>
      </c>
      <c r="F20" s="355">
        <v>367.41</v>
      </c>
      <c r="G20" s="355">
        <v>84</v>
      </c>
      <c r="H20" s="355">
        <v>463</v>
      </c>
      <c r="I20" s="355">
        <v>242</v>
      </c>
      <c r="J20" s="355">
        <v>221</v>
      </c>
      <c r="K20" s="355">
        <v>0</v>
      </c>
      <c r="L20" s="355">
        <v>0</v>
      </c>
      <c r="M20" s="355">
        <v>0</v>
      </c>
      <c r="N20" s="355">
        <v>0</v>
      </c>
      <c r="O20" s="355">
        <v>0</v>
      </c>
      <c r="P20" s="355">
        <v>0</v>
      </c>
      <c r="Q20" s="355">
        <v>0</v>
      </c>
      <c r="R20" s="355">
        <v>5.91</v>
      </c>
      <c r="S20" s="355">
        <v>7.95</v>
      </c>
      <c r="T20" s="355">
        <v>0</v>
      </c>
      <c r="U20" s="355">
        <v>0</v>
      </c>
      <c r="V20" s="355">
        <f t="shared" si="0"/>
        <v>5.91</v>
      </c>
      <c r="W20" s="355">
        <v>71.8</v>
      </c>
      <c r="X20" s="355">
        <v>13.86</v>
      </c>
      <c r="Y20" s="358"/>
      <c r="Z20" s="447"/>
      <c r="AA20" s="358"/>
      <c r="AB20" s="358"/>
      <c r="AC20" s="447"/>
      <c r="AD20" s="363"/>
      <c r="AE20" s="363"/>
      <c r="AF20" s="358"/>
      <c r="AG20" s="358"/>
      <c r="AH20" s="447"/>
      <c r="AI20" s="447"/>
      <c r="AJ20" s="358"/>
      <c r="AK20" s="447"/>
      <c r="AL20" s="363"/>
      <c r="AM20" s="363"/>
      <c r="AN20" s="363"/>
      <c r="AO20" s="447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63"/>
      <c r="BB20" s="363"/>
      <c r="BC20" s="363"/>
      <c r="BD20" s="358"/>
      <c r="BE20" s="358"/>
      <c r="BF20" s="358"/>
      <c r="BG20" s="358"/>
      <c r="BH20" s="358"/>
      <c r="BI20" s="358"/>
    </row>
    <row r="21" spans="1:61">
      <c r="A21" s="355" t="s">
        <v>23</v>
      </c>
      <c r="B21" s="355" t="s">
        <v>2223</v>
      </c>
      <c r="C21" s="356" t="s">
        <v>2258</v>
      </c>
      <c r="D21" s="355" t="s">
        <v>311</v>
      </c>
      <c r="E21" s="355" t="s">
        <v>2265</v>
      </c>
      <c r="F21" s="355">
        <v>707.93</v>
      </c>
      <c r="G21" s="355">
        <v>125</v>
      </c>
      <c r="H21" s="355">
        <v>705</v>
      </c>
      <c r="I21" s="355">
        <v>383</v>
      </c>
      <c r="J21" s="355">
        <v>322</v>
      </c>
      <c r="K21" s="355">
        <v>0</v>
      </c>
      <c r="L21" s="355">
        <v>0</v>
      </c>
      <c r="M21" s="355">
        <v>0</v>
      </c>
      <c r="N21" s="355">
        <v>0</v>
      </c>
      <c r="O21" s="355">
        <v>0</v>
      </c>
      <c r="P21" s="355">
        <v>0</v>
      </c>
      <c r="Q21" s="355">
        <v>0</v>
      </c>
      <c r="R21" s="355">
        <v>11.02</v>
      </c>
      <c r="S21" s="355">
        <v>39</v>
      </c>
      <c r="T21" s="355">
        <v>0</v>
      </c>
      <c r="U21" s="355">
        <v>0</v>
      </c>
      <c r="V21" s="355">
        <f t="shared" si="0"/>
        <v>11.02</v>
      </c>
      <c r="W21" s="355">
        <v>142.30000000000001</v>
      </c>
      <c r="X21" s="355">
        <v>50.02</v>
      </c>
      <c r="Y21" s="358"/>
      <c r="Z21" s="447"/>
      <c r="AA21" s="358"/>
      <c r="AB21" s="358"/>
      <c r="AC21" s="447"/>
      <c r="AD21" s="363"/>
      <c r="AE21" s="363"/>
      <c r="AF21" s="358"/>
      <c r="AG21" s="358"/>
      <c r="AH21" s="447"/>
      <c r="AI21" s="447"/>
      <c r="AJ21" s="358"/>
      <c r="AK21" s="447"/>
      <c r="AL21" s="363"/>
      <c r="AM21" s="363"/>
      <c r="AN21" s="363"/>
      <c r="AO21" s="447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58"/>
      <c r="BA21" s="363"/>
      <c r="BB21" s="363"/>
      <c r="BC21" s="363"/>
      <c r="BD21" s="358"/>
      <c r="BE21" s="358"/>
      <c r="BF21" s="358"/>
      <c r="BG21" s="358"/>
      <c r="BH21" s="358"/>
      <c r="BI21" s="358"/>
    </row>
    <row r="22" spans="1:61">
      <c r="A22" s="355" t="s">
        <v>23</v>
      </c>
      <c r="B22" s="355" t="s">
        <v>2223</v>
      </c>
      <c r="C22" s="356" t="s">
        <v>2266</v>
      </c>
      <c r="D22" s="357" t="s">
        <v>2266</v>
      </c>
      <c r="E22" s="355" t="s">
        <v>2267</v>
      </c>
      <c r="F22" s="355">
        <v>1948.62</v>
      </c>
      <c r="G22" s="355">
        <v>375</v>
      </c>
      <c r="H22" s="355">
        <v>2421</v>
      </c>
      <c r="I22" s="355">
        <v>1286</v>
      </c>
      <c r="J22" s="355">
        <v>1135</v>
      </c>
      <c r="K22" s="355">
        <v>578</v>
      </c>
      <c r="L22" s="355">
        <v>313</v>
      </c>
      <c r="M22" s="355">
        <v>265</v>
      </c>
      <c r="N22" s="355">
        <v>0</v>
      </c>
      <c r="O22" s="355">
        <v>0</v>
      </c>
      <c r="P22" s="355">
        <v>0</v>
      </c>
      <c r="Q22" s="355">
        <v>0</v>
      </c>
      <c r="R22" s="355">
        <v>0</v>
      </c>
      <c r="S22" s="355">
        <v>8</v>
      </c>
      <c r="T22" s="355">
        <v>260</v>
      </c>
      <c r="U22" s="355">
        <v>0</v>
      </c>
      <c r="V22" s="355">
        <f t="shared" si="0"/>
        <v>260</v>
      </c>
      <c r="W22" s="355">
        <v>414</v>
      </c>
      <c r="X22" s="355">
        <v>268</v>
      </c>
      <c r="Y22" s="358"/>
      <c r="Z22" s="447"/>
      <c r="AA22" s="358"/>
      <c r="AB22" s="358"/>
      <c r="AC22" s="447"/>
      <c r="AD22" s="363"/>
      <c r="AE22" s="363"/>
      <c r="AF22" s="358"/>
      <c r="AG22" s="358"/>
      <c r="AH22" s="447"/>
      <c r="AI22" s="447"/>
      <c r="AJ22" s="358"/>
      <c r="AK22" s="447"/>
      <c r="AL22" s="363"/>
      <c r="AM22" s="363"/>
      <c r="AN22" s="363"/>
      <c r="AO22" s="447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58"/>
      <c r="BA22" s="363"/>
      <c r="BB22" s="363"/>
      <c r="BC22" s="363"/>
      <c r="BD22" s="358"/>
      <c r="BE22" s="358"/>
      <c r="BF22" s="358"/>
      <c r="BG22" s="358"/>
      <c r="BH22" s="358"/>
      <c r="BI22" s="358"/>
    </row>
    <row r="23" spans="1:61" ht="31.5">
      <c r="A23" s="355" t="s">
        <v>23</v>
      </c>
      <c r="B23" s="355" t="s">
        <v>2223</v>
      </c>
      <c r="C23" s="356" t="s">
        <v>2268</v>
      </c>
      <c r="D23" s="357" t="s">
        <v>2269</v>
      </c>
      <c r="E23" s="355" t="s">
        <v>2270</v>
      </c>
      <c r="F23" s="355">
        <v>1579.03</v>
      </c>
      <c r="G23" s="355">
        <v>459</v>
      </c>
      <c r="H23" s="355">
        <v>2181</v>
      </c>
      <c r="I23" s="355">
        <v>1155</v>
      </c>
      <c r="J23" s="355">
        <v>1026</v>
      </c>
      <c r="K23" s="355">
        <v>1013</v>
      </c>
      <c r="L23" s="355">
        <v>534</v>
      </c>
      <c r="M23" s="355">
        <v>479</v>
      </c>
      <c r="N23" s="355">
        <v>22</v>
      </c>
      <c r="O23" s="355">
        <v>14</v>
      </c>
      <c r="P23" s="355">
        <v>8</v>
      </c>
      <c r="Q23" s="355">
        <v>45.92</v>
      </c>
      <c r="R23" s="355">
        <v>38</v>
      </c>
      <c r="S23" s="355">
        <v>36.049999999999997</v>
      </c>
      <c r="T23" s="355">
        <v>0</v>
      </c>
      <c r="U23" s="355">
        <v>0</v>
      </c>
      <c r="V23" s="355">
        <f t="shared" si="0"/>
        <v>38</v>
      </c>
      <c r="W23" s="355">
        <v>247</v>
      </c>
      <c r="X23" s="355">
        <v>74.05</v>
      </c>
      <c r="Y23" s="306" t="s">
        <v>4096</v>
      </c>
      <c r="Z23" s="754" t="s">
        <v>7247</v>
      </c>
      <c r="AA23" s="358"/>
      <c r="AB23" s="358"/>
      <c r="AC23" s="447">
        <v>67.695899999999995</v>
      </c>
      <c r="AD23" s="363">
        <v>32.302100000000003</v>
      </c>
      <c r="AE23" s="363">
        <v>35.393799999999999</v>
      </c>
      <c r="AF23" s="358">
        <v>0</v>
      </c>
      <c r="AG23" s="358">
        <v>0</v>
      </c>
      <c r="AH23" s="447" t="s">
        <v>4682</v>
      </c>
      <c r="AI23" s="447" t="s">
        <v>4008</v>
      </c>
      <c r="AJ23" s="358"/>
      <c r="AK23" s="306" t="s">
        <v>4095</v>
      </c>
      <c r="AL23" s="363">
        <v>10.99</v>
      </c>
      <c r="AM23" s="363"/>
      <c r="AN23" s="363" t="s">
        <v>4272</v>
      </c>
      <c r="AO23" s="463">
        <v>45201</v>
      </c>
      <c r="AP23" s="358" t="s">
        <v>7246</v>
      </c>
      <c r="AQ23" s="358" t="s">
        <v>5590</v>
      </c>
      <c r="AR23" s="358" t="s">
        <v>4293</v>
      </c>
      <c r="AS23" s="358">
        <v>9983095506</v>
      </c>
      <c r="AT23" s="358"/>
      <c r="AU23" s="358"/>
      <c r="AV23" s="358"/>
      <c r="AW23" s="358"/>
      <c r="AX23" s="358"/>
      <c r="AY23" s="358"/>
      <c r="AZ23" s="358"/>
      <c r="BA23" s="363" t="s">
        <v>4277</v>
      </c>
      <c r="BB23" s="363">
        <v>10</v>
      </c>
      <c r="BC23" s="363">
        <v>0</v>
      </c>
      <c r="BD23" s="363" t="s">
        <v>4277</v>
      </c>
      <c r="BE23" s="358">
        <v>67.695899999999995</v>
      </c>
      <c r="BF23" s="358">
        <v>57.695900000000002</v>
      </c>
      <c r="BG23" s="358"/>
      <c r="BH23" s="358"/>
      <c r="BI23" s="358"/>
    </row>
    <row r="24" spans="1:61">
      <c r="A24" s="355" t="s">
        <v>23</v>
      </c>
      <c r="B24" s="355" t="s">
        <v>2223</v>
      </c>
      <c r="C24" s="356" t="s">
        <v>2268</v>
      </c>
      <c r="D24" s="355" t="s">
        <v>2271</v>
      </c>
      <c r="E24" s="355" t="s">
        <v>2272</v>
      </c>
      <c r="F24" s="355">
        <v>607.98</v>
      </c>
      <c r="G24" s="355">
        <v>58</v>
      </c>
      <c r="H24" s="355">
        <v>381</v>
      </c>
      <c r="I24" s="355">
        <v>205</v>
      </c>
      <c r="J24" s="355">
        <v>176</v>
      </c>
      <c r="K24" s="355">
        <v>100</v>
      </c>
      <c r="L24" s="355">
        <v>53</v>
      </c>
      <c r="M24" s="355">
        <v>47</v>
      </c>
      <c r="N24" s="355">
        <v>0</v>
      </c>
      <c r="O24" s="355">
        <v>0</v>
      </c>
      <c r="P24" s="355">
        <v>0</v>
      </c>
      <c r="Q24" s="355">
        <v>0</v>
      </c>
      <c r="R24" s="355">
        <v>0</v>
      </c>
      <c r="S24" s="355">
        <v>0</v>
      </c>
      <c r="T24" s="355">
        <v>0</v>
      </c>
      <c r="U24" s="355">
        <v>0</v>
      </c>
      <c r="V24" s="355">
        <f t="shared" si="0"/>
        <v>0</v>
      </c>
      <c r="W24" s="355">
        <v>76.040000000000006</v>
      </c>
      <c r="X24" s="355">
        <v>0</v>
      </c>
      <c r="Y24" s="411"/>
      <c r="Z24" s="447">
        <v>0</v>
      </c>
      <c r="AA24" s="358">
        <v>0</v>
      </c>
      <c r="AB24" s="358">
        <v>0</v>
      </c>
      <c r="AC24" s="447">
        <v>0</v>
      </c>
      <c r="AD24" s="363">
        <v>0</v>
      </c>
      <c r="AE24" s="363">
        <v>0</v>
      </c>
      <c r="AF24" s="358">
        <v>0</v>
      </c>
      <c r="AG24" s="358">
        <v>0</v>
      </c>
      <c r="AH24" s="447">
        <v>0</v>
      </c>
      <c r="AI24" s="447">
        <v>0</v>
      </c>
      <c r="AJ24" s="358"/>
      <c r="AK24" s="447">
        <v>0</v>
      </c>
      <c r="AL24" s="363">
        <v>0</v>
      </c>
      <c r="AM24" s="363"/>
      <c r="AN24" s="363" t="s">
        <v>4272</v>
      </c>
      <c r="AO24" s="463">
        <v>45201</v>
      </c>
      <c r="AP24" s="358" t="s">
        <v>7250</v>
      </c>
      <c r="AQ24" s="358" t="s">
        <v>7251</v>
      </c>
      <c r="AR24" s="375" t="s">
        <v>4274</v>
      </c>
      <c r="AS24" s="358">
        <v>9449396373</v>
      </c>
      <c r="AT24" s="358"/>
      <c r="AU24" s="358"/>
      <c r="AV24" s="358"/>
      <c r="AW24" s="358"/>
      <c r="AX24" s="358"/>
      <c r="AY24" s="358"/>
      <c r="AZ24" s="358"/>
      <c r="BA24" s="363" t="s">
        <v>4277</v>
      </c>
      <c r="BB24" s="363">
        <v>0</v>
      </c>
      <c r="BC24" s="363">
        <v>0</v>
      </c>
      <c r="BD24" s="363" t="s">
        <v>4277</v>
      </c>
      <c r="BE24" s="358">
        <v>0</v>
      </c>
      <c r="BF24" s="358">
        <v>0</v>
      </c>
      <c r="BG24" s="358"/>
      <c r="BH24" s="358"/>
      <c r="BI24" s="358"/>
    </row>
    <row r="25" spans="1:61">
      <c r="A25" s="355" t="s">
        <v>23</v>
      </c>
      <c r="B25" s="355" t="s">
        <v>2223</v>
      </c>
      <c r="C25" s="356" t="s">
        <v>2268</v>
      </c>
      <c r="D25" s="355" t="s">
        <v>2273</v>
      </c>
      <c r="E25" s="355" t="s">
        <v>2274</v>
      </c>
      <c r="F25" s="355">
        <v>467.9</v>
      </c>
      <c r="G25" s="355">
        <v>100</v>
      </c>
      <c r="H25" s="355">
        <v>491</v>
      </c>
      <c r="I25" s="355">
        <v>262</v>
      </c>
      <c r="J25" s="355">
        <v>229</v>
      </c>
      <c r="K25" s="355">
        <v>419</v>
      </c>
      <c r="L25" s="355">
        <v>222</v>
      </c>
      <c r="M25" s="355">
        <v>197</v>
      </c>
      <c r="N25" s="355">
        <v>0</v>
      </c>
      <c r="O25" s="355">
        <v>0</v>
      </c>
      <c r="P25" s="355">
        <v>0</v>
      </c>
      <c r="Q25" s="355">
        <v>16</v>
      </c>
      <c r="R25" s="355">
        <v>0</v>
      </c>
      <c r="S25" s="355">
        <v>0</v>
      </c>
      <c r="T25" s="355">
        <v>0</v>
      </c>
      <c r="U25" s="355">
        <v>0</v>
      </c>
      <c r="V25" s="355">
        <f t="shared" si="0"/>
        <v>0</v>
      </c>
      <c r="W25" s="355">
        <v>19.02</v>
      </c>
      <c r="X25" s="355">
        <v>0</v>
      </c>
      <c r="Y25" s="411"/>
      <c r="Z25" s="447">
        <v>0</v>
      </c>
      <c r="AA25" s="358">
        <v>0</v>
      </c>
      <c r="AB25" s="358">
        <v>0</v>
      </c>
      <c r="AC25" s="447">
        <v>0</v>
      </c>
      <c r="AD25" s="363">
        <v>0</v>
      </c>
      <c r="AE25" s="363">
        <v>0</v>
      </c>
      <c r="AF25" s="358">
        <v>0</v>
      </c>
      <c r="AG25" s="358">
        <v>0</v>
      </c>
      <c r="AH25" s="447">
        <v>0</v>
      </c>
      <c r="AI25" s="447">
        <v>0</v>
      </c>
      <c r="AJ25" s="358"/>
      <c r="AK25" s="447">
        <v>0</v>
      </c>
      <c r="AL25" s="363">
        <v>0</v>
      </c>
      <c r="AM25" s="363"/>
      <c r="AN25" s="363" t="s">
        <v>4272</v>
      </c>
      <c r="AO25" s="463">
        <v>45201</v>
      </c>
      <c r="AP25" s="358" t="s">
        <v>7248</v>
      </c>
      <c r="AQ25" s="358" t="s">
        <v>7249</v>
      </c>
      <c r="AR25" s="358" t="s">
        <v>4274</v>
      </c>
      <c r="AS25" s="358">
        <v>8239426379</v>
      </c>
      <c r="AT25" s="358"/>
      <c r="AU25" s="358"/>
      <c r="AV25" s="358"/>
      <c r="AW25" s="358"/>
      <c r="AX25" s="358"/>
      <c r="AY25" s="358"/>
      <c r="AZ25" s="358"/>
      <c r="BA25" s="363" t="s">
        <v>4277</v>
      </c>
      <c r="BB25" s="363">
        <v>0</v>
      </c>
      <c r="BC25" s="363">
        <v>0</v>
      </c>
      <c r="BD25" s="363" t="s">
        <v>4277</v>
      </c>
      <c r="BE25" s="358">
        <v>0</v>
      </c>
      <c r="BF25" s="358">
        <v>0</v>
      </c>
      <c r="BG25" s="358"/>
      <c r="BH25" s="358"/>
      <c r="BI25" s="358"/>
    </row>
    <row r="26" spans="1:61" ht="17.25">
      <c r="A26" s="355" t="s">
        <v>23</v>
      </c>
      <c r="B26" s="355" t="s">
        <v>2223</v>
      </c>
      <c r="C26" s="356" t="s">
        <v>2275</v>
      </c>
      <c r="D26" s="357" t="s">
        <v>2276</v>
      </c>
      <c r="E26" s="355" t="s">
        <v>2277</v>
      </c>
      <c r="F26" s="355">
        <v>976.62</v>
      </c>
      <c r="G26" s="355">
        <v>254</v>
      </c>
      <c r="H26" s="355">
        <v>1317</v>
      </c>
      <c r="I26" s="355">
        <v>710</v>
      </c>
      <c r="J26" s="355">
        <v>607</v>
      </c>
      <c r="K26" s="355">
        <v>238</v>
      </c>
      <c r="L26" s="355">
        <v>130</v>
      </c>
      <c r="M26" s="355">
        <v>108</v>
      </c>
      <c r="N26" s="355">
        <v>144</v>
      </c>
      <c r="O26" s="355">
        <v>78</v>
      </c>
      <c r="P26" s="355">
        <v>66</v>
      </c>
      <c r="Q26" s="355">
        <v>0</v>
      </c>
      <c r="R26" s="355">
        <v>0</v>
      </c>
      <c r="S26" s="355">
        <v>80.040000000000006</v>
      </c>
      <c r="T26" s="355">
        <v>0</v>
      </c>
      <c r="U26" s="355">
        <v>0</v>
      </c>
      <c r="V26" s="355">
        <f t="shared" si="0"/>
        <v>0</v>
      </c>
      <c r="W26" s="355">
        <v>248.96</v>
      </c>
      <c r="X26" s="355">
        <v>80.040000000000006</v>
      </c>
      <c r="Y26" s="618" t="s">
        <v>5508</v>
      </c>
      <c r="Z26" s="447" t="s">
        <v>5510</v>
      </c>
      <c r="AA26" s="124">
        <v>26.907295000000001</v>
      </c>
      <c r="AB26" s="124">
        <v>72.420955000000006</v>
      </c>
      <c r="AC26" s="447">
        <v>78.832499999999996</v>
      </c>
      <c r="AD26" s="363">
        <v>78.832499999999996</v>
      </c>
      <c r="AE26" s="363"/>
      <c r="AF26" s="124"/>
      <c r="AG26" s="124"/>
      <c r="AH26" s="447" t="s">
        <v>4010</v>
      </c>
      <c r="AI26" s="447" t="s">
        <v>5511</v>
      </c>
      <c r="AJ26" s="124"/>
      <c r="AK26" s="447" t="s">
        <v>5512</v>
      </c>
      <c r="AL26" s="363">
        <v>14.57</v>
      </c>
      <c r="AM26" s="363"/>
      <c r="AN26" s="363" t="s">
        <v>4272</v>
      </c>
      <c r="AO26" s="463">
        <v>45817</v>
      </c>
      <c r="AP26" s="124" t="s">
        <v>5509</v>
      </c>
      <c r="AQ26" s="124" t="s">
        <v>5513</v>
      </c>
      <c r="AR26" s="124" t="s">
        <v>4274</v>
      </c>
      <c r="AS26" s="124">
        <v>9610243265</v>
      </c>
      <c r="AT26" s="124"/>
      <c r="AU26" s="124" t="s">
        <v>4325</v>
      </c>
      <c r="AV26" s="124" t="s">
        <v>4272</v>
      </c>
      <c r="AW26" s="124" t="s">
        <v>4276</v>
      </c>
      <c r="AX26" s="124" t="s">
        <v>4276</v>
      </c>
      <c r="AY26" s="124" t="s">
        <v>4276</v>
      </c>
      <c r="AZ26" s="124" t="s">
        <v>4276</v>
      </c>
      <c r="BA26" s="363" t="s">
        <v>4277</v>
      </c>
      <c r="BB26" s="363">
        <v>12</v>
      </c>
      <c r="BC26" s="366">
        <v>0</v>
      </c>
      <c r="BD26" s="124" t="s">
        <v>4277</v>
      </c>
      <c r="BE26" s="124">
        <v>78.832499999999996</v>
      </c>
      <c r="BF26" s="124">
        <v>66.832499999999996</v>
      </c>
      <c r="BG26" s="358"/>
      <c r="BH26" s="358"/>
      <c r="BI26" s="358"/>
    </row>
    <row r="27" spans="1:61" ht="17.25">
      <c r="A27" s="355" t="s">
        <v>23</v>
      </c>
      <c r="B27" s="355" t="s">
        <v>2223</v>
      </c>
      <c r="C27" s="356" t="s">
        <v>2275</v>
      </c>
      <c r="D27" s="355" t="s">
        <v>2278</v>
      </c>
      <c r="E27" s="355" t="s">
        <v>2279</v>
      </c>
      <c r="F27" s="355">
        <v>990</v>
      </c>
      <c r="G27" s="355">
        <v>179</v>
      </c>
      <c r="H27" s="355">
        <v>1118</v>
      </c>
      <c r="I27" s="355">
        <v>578</v>
      </c>
      <c r="J27" s="355">
        <v>540</v>
      </c>
      <c r="K27" s="355">
        <v>0</v>
      </c>
      <c r="L27" s="355">
        <v>0</v>
      </c>
      <c r="M27" s="355">
        <v>0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0</v>
      </c>
      <c r="T27" s="355">
        <v>0</v>
      </c>
      <c r="U27" s="355">
        <v>243</v>
      </c>
      <c r="V27" s="355">
        <f t="shared" si="0"/>
        <v>243</v>
      </c>
      <c r="W27" s="355">
        <v>165</v>
      </c>
      <c r="X27" s="355">
        <v>243</v>
      </c>
      <c r="Y27" s="619" t="s">
        <v>5514</v>
      </c>
      <c r="Z27" s="447" t="s">
        <v>5516</v>
      </c>
      <c r="AA27" s="124">
        <v>26.949428999999999</v>
      </c>
      <c r="AB27" s="124">
        <v>72.453453999999994</v>
      </c>
      <c r="AC27" s="447">
        <v>14.3691</v>
      </c>
      <c r="AD27" s="363"/>
      <c r="AE27" s="363">
        <v>14.3691</v>
      </c>
      <c r="AF27" s="124"/>
      <c r="AG27" s="124"/>
      <c r="AH27" s="447" t="s">
        <v>4010</v>
      </c>
      <c r="AI27" s="447" t="s">
        <v>4270</v>
      </c>
      <c r="AJ27" s="124"/>
      <c r="AK27" s="447" t="s">
        <v>5517</v>
      </c>
      <c r="AL27" s="363">
        <v>14.57</v>
      </c>
      <c r="AM27" s="363"/>
      <c r="AN27" s="363" t="s">
        <v>4272</v>
      </c>
      <c r="AO27" s="463">
        <v>45817</v>
      </c>
      <c r="AP27" s="124" t="s">
        <v>5515</v>
      </c>
      <c r="AQ27" s="124" t="s">
        <v>5281</v>
      </c>
      <c r="AR27" s="124" t="s">
        <v>4293</v>
      </c>
      <c r="AS27" s="124">
        <v>9828200476</v>
      </c>
      <c r="AT27" s="124"/>
      <c r="AU27" s="124" t="s">
        <v>4325</v>
      </c>
      <c r="AV27" s="124" t="s">
        <v>4272</v>
      </c>
      <c r="AW27" s="124" t="s">
        <v>4276</v>
      </c>
      <c r="AX27" s="124" t="s">
        <v>4276</v>
      </c>
      <c r="AY27" s="124" t="s">
        <v>4276</v>
      </c>
      <c r="AZ27" s="124" t="s">
        <v>4276</v>
      </c>
      <c r="BA27" s="363" t="s">
        <v>4277</v>
      </c>
      <c r="BB27" s="363">
        <v>12</v>
      </c>
      <c r="BC27" s="366">
        <v>0</v>
      </c>
      <c r="BD27" s="124" t="s">
        <v>4277</v>
      </c>
      <c r="BE27" s="124">
        <v>14.3691</v>
      </c>
      <c r="BF27" s="124">
        <v>2.3691</v>
      </c>
      <c r="BG27" s="358"/>
      <c r="BH27" s="358"/>
      <c r="BI27" s="358"/>
    </row>
    <row r="28" spans="1:61" ht="17.25">
      <c r="A28" s="355" t="s">
        <v>23</v>
      </c>
      <c r="B28" s="355" t="s">
        <v>2223</v>
      </c>
      <c r="C28" s="356" t="s">
        <v>2275</v>
      </c>
      <c r="D28" s="355" t="s">
        <v>2280</v>
      </c>
      <c r="E28" s="355" t="s">
        <v>2281</v>
      </c>
      <c r="F28" s="355">
        <v>499.33</v>
      </c>
      <c r="G28" s="355">
        <v>113</v>
      </c>
      <c r="H28" s="355">
        <v>591</v>
      </c>
      <c r="I28" s="355">
        <v>297</v>
      </c>
      <c r="J28" s="355">
        <v>294</v>
      </c>
      <c r="K28" s="355">
        <v>221</v>
      </c>
      <c r="L28" s="355">
        <v>112</v>
      </c>
      <c r="M28" s="355">
        <v>109</v>
      </c>
      <c r="N28" s="355">
        <v>83</v>
      </c>
      <c r="O28" s="355">
        <v>44</v>
      </c>
      <c r="P28" s="355">
        <v>39</v>
      </c>
      <c r="Q28" s="355">
        <v>0</v>
      </c>
      <c r="R28" s="355">
        <v>0</v>
      </c>
      <c r="S28" s="355">
        <v>0</v>
      </c>
      <c r="T28" s="355">
        <v>0</v>
      </c>
      <c r="U28" s="355">
        <v>0</v>
      </c>
      <c r="V28" s="355">
        <f t="shared" si="0"/>
        <v>0</v>
      </c>
      <c r="W28" s="355">
        <v>98.25</v>
      </c>
      <c r="X28" s="355">
        <v>0</v>
      </c>
      <c r="Y28" s="619"/>
      <c r="Z28" s="447">
        <v>0</v>
      </c>
      <c r="AA28" s="124">
        <v>0</v>
      </c>
      <c r="AB28" s="124">
        <v>0</v>
      </c>
      <c r="AC28" s="447">
        <v>0</v>
      </c>
      <c r="AD28" s="363"/>
      <c r="AE28" s="363">
        <v>0</v>
      </c>
      <c r="AF28" s="124">
        <v>0</v>
      </c>
      <c r="AG28" s="124">
        <v>0</v>
      </c>
      <c r="AH28" s="447">
        <v>0</v>
      </c>
      <c r="AI28" s="447">
        <v>0</v>
      </c>
      <c r="AJ28" s="124">
        <v>0</v>
      </c>
      <c r="AK28" s="447">
        <v>0</v>
      </c>
      <c r="AL28" s="363">
        <v>0</v>
      </c>
      <c r="AM28" s="363">
        <v>0</v>
      </c>
      <c r="AN28" s="363" t="s">
        <v>4272</v>
      </c>
      <c r="AO28" s="463">
        <v>45817</v>
      </c>
      <c r="AP28" s="124" t="s">
        <v>5518</v>
      </c>
      <c r="AQ28" s="124" t="s">
        <v>5519</v>
      </c>
      <c r="AR28" s="124" t="s">
        <v>4274</v>
      </c>
      <c r="AS28" s="124">
        <v>9001801188</v>
      </c>
      <c r="AT28" s="124"/>
      <c r="AU28" s="124">
        <v>0</v>
      </c>
      <c r="AV28" s="124">
        <v>0</v>
      </c>
      <c r="AW28" s="124">
        <v>0</v>
      </c>
      <c r="AX28" s="124">
        <v>0</v>
      </c>
      <c r="AY28" s="124">
        <v>0</v>
      </c>
      <c r="AZ28" s="124">
        <v>0</v>
      </c>
      <c r="BA28" s="363" t="s">
        <v>4277</v>
      </c>
      <c r="BB28" s="363">
        <v>0</v>
      </c>
      <c r="BC28" s="366">
        <v>0</v>
      </c>
      <c r="BD28" s="124" t="s">
        <v>4277</v>
      </c>
      <c r="BE28" s="124">
        <v>0</v>
      </c>
      <c r="BF28" s="124">
        <v>0</v>
      </c>
      <c r="BG28" s="358"/>
      <c r="BH28" s="358"/>
      <c r="BI28" s="358"/>
    </row>
    <row r="29" spans="1:61">
      <c r="A29" s="355" t="s">
        <v>23</v>
      </c>
      <c r="B29" s="355" t="s">
        <v>2223</v>
      </c>
      <c r="C29" s="356" t="s">
        <v>2282</v>
      </c>
      <c r="D29" s="357" t="s">
        <v>2282</v>
      </c>
      <c r="E29" s="355" t="s">
        <v>2283</v>
      </c>
      <c r="F29" s="355">
        <v>1360.09</v>
      </c>
      <c r="G29" s="355">
        <v>245</v>
      </c>
      <c r="H29" s="355">
        <v>1401</v>
      </c>
      <c r="I29" s="355">
        <v>726</v>
      </c>
      <c r="J29" s="355">
        <v>675</v>
      </c>
      <c r="K29" s="355">
        <v>22</v>
      </c>
      <c r="L29" s="355">
        <v>11</v>
      </c>
      <c r="M29" s="355">
        <v>11</v>
      </c>
      <c r="N29" s="355">
        <v>0</v>
      </c>
      <c r="O29" s="355">
        <v>0</v>
      </c>
      <c r="P29" s="355">
        <v>0</v>
      </c>
      <c r="Q29" s="355">
        <v>40.01</v>
      </c>
      <c r="R29" s="355">
        <v>0</v>
      </c>
      <c r="S29" s="355">
        <v>0</v>
      </c>
      <c r="T29" s="355">
        <v>0</v>
      </c>
      <c r="U29" s="355">
        <v>0</v>
      </c>
      <c r="V29" s="355">
        <f t="shared" si="0"/>
        <v>0</v>
      </c>
      <c r="W29" s="355">
        <v>307.04000000000002</v>
      </c>
      <c r="X29" s="355">
        <v>0</v>
      </c>
      <c r="Y29" s="411"/>
      <c r="Z29" s="477">
        <v>581611</v>
      </c>
      <c r="AA29" s="358"/>
      <c r="AB29" s="358"/>
      <c r="AC29" s="447">
        <v>39.707700000000003</v>
      </c>
      <c r="AD29" s="363"/>
      <c r="AE29" s="363">
        <v>39.707700000000003</v>
      </c>
      <c r="AF29" s="358">
        <v>0</v>
      </c>
      <c r="AG29" s="358">
        <v>0</v>
      </c>
      <c r="AH29" s="447">
        <v>0</v>
      </c>
      <c r="AI29" s="447">
        <v>0</v>
      </c>
      <c r="AJ29" s="358"/>
      <c r="AK29" s="447">
        <v>0</v>
      </c>
      <c r="AL29" s="363">
        <v>0</v>
      </c>
      <c r="AM29" s="363"/>
      <c r="AN29" s="363" t="s">
        <v>7009</v>
      </c>
      <c r="AO29" s="463">
        <v>45201</v>
      </c>
      <c r="AP29" s="358" t="s">
        <v>7284</v>
      </c>
      <c r="AQ29" s="358" t="s">
        <v>7285</v>
      </c>
      <c r="AR29" s="358" t="s">
        <v>4293</v>
      </c>
      <c r="AS29" s="358">
        <v>7727062579</v>
      </c>
      <c r="AT29" s="358"/>
      <c r="AU29" s="358"/>
      <c r="AV29" s="358"/>
      <c r="AW29" s="358"/>
      <c r="AX29" s="358"/>
      <c r="AY29" s="358"/>
      <c r="AZ29" s="358"/>
      <c r="BA29" s="363" t="s">
        <v>4277</v>
      </c>
      <c r="BB29" s="363">
        <v>0</v>
      </c>
      <c r="BC29" s="363">
        <v>0</v>
      </c>
      <c r="BD29" s="363" t="s">
        <v>4277</v>
      </c>
      <c r="BE29" s="358">
        <v>39.707700000000003</v>
      </c>
      <c r="BF29" s="358">
        <v>39.707700000000003</v>
      </c>
      <c r="BG29" s="358"/>
      <c r="BH29" s="358"/>
      <c r="BI29" s="358"/>
    </row>
    <row r="30" spans="1:61">
      <c r="A30" s="355" t="s">
        <v>23</v>
      </c>
      <c r="B30" s="355" t="s">
        <v>2223</v>
      </c>
      <c r="C30" s="356" t="s">
        <v>2282</v>
      </c>
      <c r="D30" s="355" t="s">
        <v>2284</v>
      </c>
      <c r="E30" s="355" t="s">
        <v>2285</v>
      </c>
      <c r="F30" s="355">
        <v>626.01</v>
      </c>
      <c r="G30" s="355">
        <v>114</v>
      </c>
      <c r="H30" s="355">
        <v>822</v>
      </c>
      <c r="I30" s="355">
        <v>430</v>
      </c>
      <c r="J30" s="355">
        <v>392</v>
      </c>
      <c r="K30" s="355">
        <v>234</v>
      </c>
      <c r="L30" s="355">
        <v>129</v>
      </c>
      <c r="M30" s="355">
        <v>105</v>
      </c>
      <c r="N30" s="355">
        <v>59</v>
      </c>
      <c r="O30" s="355">
        <v>28</v>
      </c>
      <c r="P30" s="355">
        <v>31</v>
      </c>
      <c r="Q30" s="355">
        <v>0</v>
      </c>
      <c r="R30" s="355">
        <v>0</v>
      </c>
      <c r="S30" s="355">
        <v>0</v>
      </c>
      <c r="T30" s="355">
        <v>0</v>
      </c>
      <c r="U30" s="355">
        <v>0</v>
      </c>
      <c r="V30" s="355">
        <f t="shared" si="0"/>
        <v>0</v>
      </c>
      <c r="W30" s="355">
        <v>189</v>
      </c>
      <c r="X30" s="355">
        <v>0</v>
      </c>
      <c r="Y30" s="411"/>
      <c r="Z30" s="754">
        <v>528</v>
      </c>
      <c r="AA30" s="358"/>
      <c r="AB30" s="358"/>
      <c r="AC30" s="447">
        <v>21.076000000000001</v>
      </c>
      <c r="AD30" s="363"/>
      <c r="AE30" s="363">
        <v>21.076000000000001</v>
      </c>
      <c r="AF30" s="358">
        <v>0</v>
      </c>
      <c r="AG30" s="358">
        <v>0</v>
      </c>
      <c r="AH30" s="447">
        <v>0</v>
      </c>
      <c r="AI30" s="447">
        <v>0</v>
      </c>
      <c r="AJ30" s="358"/>
      <c r="AK30" s="447">
        <v>0</v>
      </c>
      <c r="AL30" s="363">
        <v>0</v>
      </c>
      <c r="AM30" s="363"/>
      <c r="AN30" s="363" t="s">
        <v>7009</v>
      </c>
      <c r="AO30" s="463">
        <v>45201</v>
      </c>
      <c r="AP30" s="358" t="s">
        <v>7288</v>
      </c>
      <c r="AQ30" s="358" t="s">
        <v>5130</v>
      </c>
      <c r="AR30" s="358" t="s">
        <v>4293</v>
      </c>
      <c r="AS30" s="358">
        <v>9982486235</v>
      </c>
      <c r="AT30" s="358"/>
      <c r="AU30" s="358"/>
      <c r="AV30" s="358"/>
      <c r="AW30" s="358"/>
      <c r="AX30" s="358"/>
      <c r="AY30" s="358"/>
      <c r="AZ30" s="358"/>
      <c r="BA30" s="363" t="s">
        <v>4277</v>
      </c>
      <c r="BB30" s="363">
        <v>0</v>
      </c>
      <c r="BC30" s="363">
        <v>0</v>
      </c>
      <c r="BD30" s="363" t="s">
        <v>4277</v>
      </c>
      <c r="BE30" s="358">
        <v>21.076000000000001</v>
      </c>
      <c r="BF30" s="358">
        <v>21.076000000000001</v>
      </c>
      <c r="BG30" s="358"/>
      <c r="BH30" s="358"/>
      <c r="BI30" s="358"/>
    </row>
    <row r="31" spans="1:61">
      <c r="A31" s="355" t="s">
        <v>23</v>
      </c>
      <c r="B31" s="355" t="s">
        <v>2223</v>
      </c>
      <c r="C31" s="356" t="s">
        <v>2282</v>
      </c>
      <c r="D31" s="355" t="s">
        <v>2286</v>
      </c>
      <c r="E31" s="355" t="s">
        <v>2287</v>
      </c>
      <c r="F31" s="355">
        <v>843.98</v>
      </c>
      <c r="G31" s="355">
        <v>108</v>
      </c>
      <c r="H31" s="355">
        <v>657</v>
      </c>
      <c r="I31" s="355">
        <v>329</v>
      </c>
      <c r="J31" s="355">
        <v>328</v>
      </c>
      <c r="K31" s="355">
        <v>0</v>
      </c>
      <c r="L31" s="355">
        <v>0</v>
      </c>
      <c r="M31" s="355">
        <v>0</v>
      </c>
      <c r="N31" s="355">
        <v>0</v>
      </c>
      <c r="O31" s="355">
        <v>0</v>
      </c>
      <c r="P31" s="355">
        <v>0</v>
      </c>
      <c r="Q31" s="355">
        <v>0</v>
      </c>
      <c r="R31" s="355">
        <v>0</v>
      </c>
      <c r="S31" s="355">
        <v>0</v>
      </c>
      <c r="T31" s="355">
        <v>0</v>
      </c>
      <c r="U31" s="355">
        <v>0</v>
      </c>
      <c r="V31" s="355">
        <f t="shared" si="0"/>
        <v>0</v>
      </c>
      <c r="W31" s="355">
        <v>125.78</v>
      </c>
      <c r="X31" s="355">
        <v>0</v>
      </c>
      <c r="Y31" s="411"/>
      <c r="Z31" s="754">
        <v>720</v>
      </c>
      <c r="AA31" s="358"/>
      <c r="AB31" s="358"/>
      <c r="AC31" s="447">
        <v>18.890699999999999</v>
      </c>
      <c r="AD31" s="363"/>
      <c r="AE31" s="363">
        <v>18.890699999999999</v>
      </c>
      <c r="AF31" s="358">
        <v>0</v>
      </c>
      <c r="AG31" s="358">
        <v>0</v>
      </c>
      <c r="AH31" s="447">
        <v>0</v>
      </c>
      <c r="AI31" s="447">
        <v>0</v>
      </c>
      <c r="AJ31" s="358"/>
      <c r="AK31" s="447">
        <v>0</v>
      </c>
      <c r="AL31" s="363">
        <v>0</v>
      </c>
      <c r="AM31" s="363"/>
      <c r="AN31" s="363" t="s">
        <v>7009</v>
      </c>
      <c r="AO31" s="463">
        <v>45201</v>
      </c>
      <c r="AP31" s="358" t="s">
        <v>7286</v>
      </c>
      <c r="AQ31" s="358" t="s">
        <v>7287</v>
      </c>
      <c r="AR31" s="375" t="s">
        <v>4274</v>
      </c>
      <c r="AS31" s="358">
        <v>9828955009</v>
      </c>
      <c r="AT31" s="358"/>
      <c r="AU31" s="358"/>
      <c r="AV31" s="358"/>
      <c r="AW31" s="358"/>
      <c r="AX31" s="358"/>
      <c r="AY31" s="358"/>
      <c r="AZ31" s="358"/>
      <c r="BA31" s="363" t="s">
        <v>4277</v>
      </c>
      <c r="BB31" s="363">
        <v>0</v>
      </c>
      <c r="BC31" s="363">
        <v>0</v>
      </c>
      <c r="BD31" s="363" t="s">
        <v>4277</v>
      </c>
      <c r="BE31" s="358">
        <v>18.890699999999999</v>
      </c>
      <c r="BF31" s="358">
        <v>18.890699999999999</v>
      </c>
      <c r="BG31" s="358"/>
      <c r="BH31" s="358"/>
      <c r="BI31" s="358"/>
    </row>
    <row r="32" spans="1:61" ht="17.25">
      <c r="A32" s="355" t="s">
        <v>23</v>
      </c>
      <c r="B32" s="355" t="s">
        <v>2223</v>
      </c>
      <c r="C32" s="356" t="s">
        <v>2288</v>
      </c>
      <c r="D32" s="357" t="s">
        <v>2289</v>
      </c>
      <c r="E32" s="355" t="s">
        <v>2290</v>
      </c>
      <c r="F32" s="355">
        <v>3152</v>
      </c>
      <c r="G32" s="355">
        <v>680</v>
      </c>
      <c r="H32" s="355">
        <v>4192</v>
      </c>
      <c r="I32" s="355">
        <v>2193</v>
      </c>
      <c r="J32" s="355">
        <v>1999</v>
      </c>
      <c r="K32" s="355">
        <v>898</v>
      </c>
      <c r="L32" s="355">
        <v>467</v>
      </c>
      <c r="M32" s="355">
        <v>431</v>
      </c>
      <c r="N32" s="355">
        <v>387</v>
      </c>
      <c r="O32" s="355">
        <v>202</v>
      </c>
      <c r="P32" s="355">
        <v>185</v>
      </c>
      <c r="Q32" s="355">
        <v>0</v>
      </c>
      <c r="R32" s="355">
        <v>426</v>
      </c>
      <c r="S32" s="355">
        <v>123</v>
      </c>
      <c r="T32" s="355">
        <v>0</v>
      </c>
      <c r="U32" s="355">
        <v>775</v>
      </c>
      <c r="V32" s="355">
        <f t="shared" si="0"/>
        <v>1201</v>
      </c>
      <c r="W32" s="355">
        <v>595</v>
      </c>
      <c r="X32" s="355">
        <v>1324</v>
      </c>
      <c r="Y32" s="134" t="s">
        <v>5479</v>
      </c>
      <c r="Z32" s="804" t="s">
        <v>5480</v>
      </c>
      <c r="AA32" s="128"/>
      <c r="AB32" s="128"/>
      <c r="AC32" s="505">
        <v>80.98</v>
      </c>
      <c r="AD32" s="191">
        <v>79.58</v>
      </c>
      <c r="AE32" s="191">
        <v>1.4</v>
      </c>
      <c r="AF32" s="128"/>
      <c r="AG32" s="128"/>
      <c r="AH32" s="505" t="s">
        <v>4280</v>
      </c>
      <c r="AI32" s="505" t="s">
        <v>4269</v>
      </c>
      <c r="AJ32" s="358"/>
      <c r="AK32" s="504" t="s">
        <v>5481</v>
      </c>
      <c r="AL32" s="191">
        <v>14.91</v>
      </c>
      <c r="AM32" s="191"/>
      <c r="AN32" s="191" t="s">
        <v>4272</v>
      </c>
      <c r="AO32" s="755">
        <v>45931</v>
      </c>
      <c r="AP32" s="128" t="s">
        <v>2288</v>
      </c>
      <c r="AQ32" s="128" t="s">
        <v>4399</v>
      </c>
      <c r="AR32" s="128" t="s">
        <v>4274</v>
      </c>
      <c r="AS32" s="128">
        <v>9328150741</v>
      </c>
      <c r="AT32" s="128"/>
      <c r="AU32" s="128" t="s">
        <v>4325</v>
      </c>
      <c r="AV32" s="128">
        <v>0</v>
      </c>
      <c r="AW32" s="128" t="s">
        <v>4276</v>
      </c>
      <c r="AX32" s="128" t="s">
        <v>4276</v>
      </c>
      <c r="AY32" s="128" t="s">
        <v>4276</v>
      </c>
      <c r="AZ32" s="128" t="s">
        <v>4276</v>
      </c>
      <c r="BA32" s="191" t="s">
        <v>4277</v>
      </c>
      <c r="BB32" s="191">
        <v>10</v>
      </c>
      <c r="BC32" s="191">
        <v>0</v>
      </c>
      <c r="BD32" s="128" t="s">
        <v>4277</v>
      </c>
      <c r="BE32" s="128">
        <v>80.98</v>
      </c>
      <c r="BF32" s="128">
        <v>68</v>
      </c>
      <c r="BG32" s="358"/>
      <c r="BH32" s="358"/>
      <c r="BI32" s="358"/>
    </row>
    <row r="33" spans="1:78" ht="17.25">
      <c r="A33" s="355"/>
      <c r="B33" s="355"/>
      <c r="C33" s="356"/>
      <c r="D33" s="357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104" t="s">
        <v>5482</v>
      </c>
      <c r="Z33" s="805">
        <v>366</v>
      </c>
      <c r="AA33" s="429"/>
      <c r="AB33" s="429"/>
      <c r="AC33" s="796"/>
      <c r="AD33" s="745"/>
      <c r="AE33" s="745"/>
      <c r="AF33" s="429"/>
      <c r="AG33" s="429"/>
      <c r="AH33" s="796" t="s">
        <v>4280</v>
      </c>
      <c r="AI33" s="796" t="s">
        <v>4269</v>
      </c>
      <c r="AJ33" s="358"/>
      <c r="AK33" s="793" t="s">
        <v>5483</v>
      </c>
      <c r="AL33" s="745">
        <v>14.91</v>
      </c>
      <c r="AM33" s="745"/>
      <c r="AN33" s="745" t="s">
        <v>4272</v>
      </c>
      <c r="AO33" s="756"/>
      <c r="AP33" s="429"/>
      <c r="AQ33" s="429"/>
      <c r="AR33" s="429"/>
      <c r="AS33" s="429"/>
      <c r="AT33" s="429"/>
      <c r="AU33" s="429" t="s">
        <v>4325</v>
      </c>
      <c r="AV33" s="429" t="s">
        <v>4272</v>
      </c>
      <c r="AW33" s="429" t="s">
        <v>4276</v>
      </c>
      <c r="AX33" s="429" t="s">
        <v>4276</v>
      </c>
      <c r="AY33" s="429" t="s">
        <v>4276</v>
      </c>
      <c r="AZ33" s="429" t="s">
        <v>4276</v>
      </c>
      <c r="BA33" s="745" t="s">
        <v>4277</v>
      </c>
      <c r="BB33" s="745">
        <v>7</v>
      </c>
      <c r="BC33" s="745">
        <v>0</v>
      </c>
      <c r="BD33" s="429" t="s">
        <v>4277</v>
      </c>
      <c r="BE33" s="429"/>
      <c r="BF33" s="429"/>
      <c r="BG33" s="358"/>
      <c r="BH33" s="358"/>
      <c r="BI33" s="358"/>
    </row>
    <row r="34" spans="1:78" ht="17.25">
      <c r="A34" s="355"/>
      <c r="B34" s="355"/>
      <c r="C34" s="356"/>
      <c r="D34" s="357"/>
      <c r="E34" s="355"/>
      <c r="F34" s="355"/>
      <c r="G34" s="355"/>
      <c r="H34" s="355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109" t="s">
        <v>5484</v>
      </c>
      <c r="Z34" s="805">
        <v>22</v>
      </c>
      <c r="AA34" s="429"/>
      <c r="AB34" s="429"/>
      <c r="AC34" s="796"/>
      <c r="AD34" s="745"/>
      <c r="AE34" s="745"/>
      <c r="AF34" s="429"/>
      <c r="AG34" s="429"/>
      <c r="AH34" s="756">
        <v>44701</v>
      </c>
      <c r="AI34" s="756" t="s">
        <v>4313</v>
      </c>
      <c r="AJ34" s="432">
        <v>45206</v>
      </c>
      <c r="AK34" s="793" t="s">
        <v>5485</v>
      </c>
      <c r="AL34" s="745">
        <v>14.22</v>
      </c>
      <c r="AM34" s="745"/>
      <c r="AN34" s="745" t="s">
        <v>4272</v>
      </c>
      <c r="AO34" s="756"/>
      <c r="AP34" s="429"/>
      <c r="AQ34" s="429"/>
      <c r="AR34" s="429"/>
      <c r="AS34" s="429"/>
      <c r="AT34" s="429"/>
      <c r="AU34" s="429" t="s">
        <v>4325</v>
      </c>
      <c r="AV34" s="429" t="s">
        <v>4272</v>
      </c>
      <c r="AW34" s="429" t="s">
        <v>4276</v>
      </c>
      <c r="AX34" s="429" t="s">
        <v>4276</v>
      </c>
      <c r="AY34" s="429" t="s">
        <v>4276</v>
      </c>
      <c r="AZ34" s="429" t="s">
        <v>4276</v>
      </c>
      <c r="BA34" s="745" t="s">
        <v>4277</v>
      </c>
      <c r="BB34" s="745">
        <v>10</v>
      </c>
      <c r="BC34" s="745">
        <v>0</v>
      </c>
      <c r="BD34" s="429" t="s">
        <v>4277</v>
      </c>
      <c r="BE34" s="429"/>
      <c r="BF34" s="429"/>
      <c r="BG34" s="358"/>
      <c r="BH34" s="358"/>
      <c r="BI34" s="358"/>
    </row>
    <row r="35" spans="1:78">
      <c r="A35" s="355" t="s">
        <v>23</v>
      </c>
      <c r="B35" s="355" t="s">
        <v>2223</v>
      </c>
      <c r="C35" s="356" t="s">
        <v>2291</v>
      </c>
      <c r="D35" s="357" t="s">
        <v>1520</v>
      </c>
      <c r="E35" s="355" t="s">
        <v>2292</v>
      </c>
      <c r="F35" s="355">
        <v>2110</v>
      </c>
      <c r="G35" s="355">
        <v>250</v>
      </c>
      <c r="H35" s="355">
        <v>1469</v>
      </c>
      <c r="I35" s="355">
        <v>770</v>
      </c>
      <c r="J35" s="355">
        <v>699</v>
      </c>
      <c r="K35" s="355">
        <v>94</v>
      </c>
      <c r="L35" s="355">
        <v>50</v>
      </c>
      <c r="M35" s="355">
        <v>44</v>
      </c>
      <c r="N35" s="355">
        <v>197</v>
      </c>
      <c r="O35" s="355">
        <v>104</v>
      </c>
      <c r="P35" s="355">
        <v>93</v>
      </c>
      <c r="Q35" s="355">
        <v>0</v>
      </c>
      <c r="R35" s="355">
        <v>0</v>
      </c>
      <c r="S35" s="355">
        <v>186</v>
      </c>
      <c r="T35" s="355">
        <v>0</v>
      </c>
      <c r="U35" s="355">
        <v>396</v>
      </c>
      <c r="V35" s="355">
        <f t="shared" si="0"/>
        <v>396</v>
      </c>
      <c r="W35" s="355">
        <v>208</v>
      </c>
      <c r="X35" s="355">
        <v>582</v>
      </c>
      <c r="Y35" s="411" t="s">
        <v>5536</v>
      </c>
      <c r="Z35" s="447" t="s">
        <v>5538</v>
      </c>
      <c r="AA35" s="124">
        <v>27.18845</v>
      </c>
      <c r="AB35" s="124">
        <v>72.519509999999997</v>
      </c>
      <c r="AC35" s="447">
        <v>118.16</v>
      </c>
      <c r="AD35" s="363"/>
      <c r="AE35" s="363">
        <v>118.16</v>
      </c>
      <c r="AF35" s="124"/>
      <c r="AG35" s="124"/>
      <c r="AH35" s="447" t="s">
        <v>4055</v>
      </c>
      <c r="AI35" s="447" t="s">
        <v>4993</v>
      </c>
      <c r="AJ35" s="124" t="s">
        <v>5539</v>
      </c>
      <c r="AK35" s="447" t="s">
        <v>4116</v>
      </c>
      <c r="AL35" s="363">
        <v>11.01</v>
      </c>
      <c r="AM35" s="363">
        <v>6.55</v>
      </c>
      <c r="AN35" s="363" t="s">
        <v>4272</v>
      </c>
      <c r="AO35" s="447" t="s">
        <v>5540</v>
      </c>
      <c r="AP35" s="124" t="s">
        <v>5537</v>
      </c>
      <c r="AQ35" s="124" t="s">
        <v>4351</v>
      </c>
      <c r="AR35" s="124" t="s">
        <v>4293</v>
      </c>
      <c r="AS35" s="124">
        <v>9783796615</v>
      </c>
      <c r="AT35" s="124"/>
      <c r="AU35" s="124" t="s">
        <v>4325</v>
      </c>
      <c r="AV35" s="124" t="s">
        <v>4276</v>
      </c>
      <c r="AW35" s="124" t="s">
        <v>4276</v>
      </c>
      <c r="AX35" s="124" t="s">
        <v>4272</v>
      </c>
      <c r="AY35" s="124" t="s">
        <v>4272</v>
      </c>
      <c r="AZ35" s="124" t="s">
        <v>4272</v>
      </c>
      <c r="BA35" s="363" t="s">
        <v>4277</v>
      </c>
      <c r="BB35" s="363">
        <v>5</v>
      </c>
      <c r="BC35" s="366">
        <v>0</v>
      </c>
      <c r="BD35" s="124" t="s">
        <v>4277</v>
      </c>
      <c r="BE35" s="124">
        <v>118.16</v>
      </c>
      <c r="BF35" s="124">
        <v>113.16</v>
      </c>
      <c r="BG35" s="358"/>
      <c r="BH35" s="358"/>
      <c r="BI35" s="358"/>
    </row>
    <row r="36" spans="1:78">
      <c r="A36" s="355" t="s">
        <v>23</v>
      </c>
      <c r="B36" s="355" t="s">
        <v>2223</v>
      </c>
      <c r="C36" s="356" t="s">
        <v>2291</v>
      </c>
      <c r="D36" s="355" t="s">
        <v>2293</v>
      </c>
      <c r="E36" s="355" t="s">
        <v>2294</v>
      </c>
      <c r="F36" s="355">
        <v>878</v>
      </c>
      <c r="G36" s="355">
        <v>150</v>
      </c>
      <c r="H36" s="355">
        <v>979</v>
      </c>
      <c r="I36" s="355">
        <v>515</v>
      </c>
      <c r="J36" s="355">
        <v>464</v>
      </c>
      <c r="K36" s="355">
        <v>356</v>
      </c>
      <c r="L36" s="355">
        <v>190</v>
      </c>
      <c r="M36" s="355">
        <v>166</v>
      </c>
      <c r="N36" s="355">
        <v>47</v>
      </c>
      <c r="O36" s="355">
        <v>28</v>
      </c>
      <c r="P36" s="355">
        <v>19</v>
      </c>
      <c r="Q36" s="355">
        <v>0</v>
      </c>
      <c r="R36" s="355">
        <v>0</v>
      </c>
      <c r="S36" s="355">
        <v>2</v>
      </c>
      <c r="T36" s="355">
        <v>0</v>
      </c>
      <c r="U36" s="355">
        <v>53</v>
      </c>
      <c r="V36" s="355">
        <f t="shared" si="0"/>
        <v>53</v>
      </c>
      <c r="W36" s="355">
        <v>75</v>
      </c>
      <c r="X36" s="355">
        <v>55</v>
      </c>
      <c r="Y36" s="411"/>
      <c r="Z36" s="447">
        <v>0</v>
      </c>
      <c r="AA36" s="124">
        <v>0</v>
      </c>
      <c r="AB36" s="124">
        <v>0</v>
      </c>
      <c r="AC36" s="447">
        <v>0</v>
      </c>
      <c r="AD36" s="363">
        <v>0</v>
      </c>
      <c r="AE36" s="363">
        <v>0</v>
      </c>
      <c r="AF36" s="124">
        <v>0</v>
      </c>
      <c r="AG36" s="124">
        <v>0</v>
      </c>
      <c r="AH36" s="447">
        <v>0</v>
      </c>
      <c r="AI36" s="447">
        <v>0</v>
      </c>
      <c r="AJ36" s="124">
        <v>0</v>
      </c>
      <c r="AK36" s="447">
        <v>0</v>
      </c>
      <c r="AL36" s="363">
        <v>0</v>
      </c>
      <c r="AM36" s="363">
        <v>0</v>
      </c>
      <c r="AN36" s="363" t="s">
        <v>4272</v>
      </c>
      <c r="AO36" s="447" t="s">
        <v>5540</v>
      </c>
      <c r="AP36" s="124" t="s">
        <v>5542</v>
      </c>
      <c r="AQ36" s="124" t="s">
        <v>5543</v>
      </c>
      <c r="AR36" s="124" t="s">
        <v>4274</v>
      </c>
      <c r="AS36" s="124">
        <v>9057257321</v>
      </c>
      <c r="AT36" s="124"/>
      <c r="AU36" s="124">
        <v>0</v>
      </c>
      <c r="AV36" s="124">
        <v>0</v>
      </c>
      <c r="AW36" s="124">
        <v>0</v>
      </c>
      <c r="AX36" s="124">
        <v>0</v>
      </c>
      <c r="AY36" s="124">
        <v>0</v>
      </c>
      <c r="AZ36" s="124">
        <v>0</v>
      </c>
      <c r="BA36" s="363" t="s">
        <v>4277</v>
      </c>
      <c r="BB36" s="363">
        <v>0</v>
      </c>
      <c r="BC36" s="366">
        <v>0</v>
      </c>
      <c r="BD36" s="124" t="s">
        <v>4277</v>
      </c>
      <c r="BE36" s="124">
        <v>0</v>
      </c>
      <c r="BF36" s="124">
        <v>0</v>
      </c>
      <c r="BG36" s="358"/>
      <c r="BH36" s="358"/>
      <c r="BI36" s="358"/>
    </row>
    <row r="37" spans="1:78">
      <c r="A37" s="355" t="s">
        <v>23</v>
      </c>
      <c r="B37" s="355" t="s">
        <v>2223</v>
      </c>
      <c r="C37" s="356" t="s">
        <v>2291</v>
      </c>
      <c r="D37" s="355" t="s">
        <v>2295</v>
      </c>
      <c r="E37" s="355" t="s">
        <v>2296</v>
      </c>
      <c r="F37" s="355">
        <v>1101</v>
      </c>
      <c r="G37" s="355">
        <v>197</v>
      </c>
      <c r="H37" s="355">
        <v>1271</v>
      </c>
      <c r="I37" s="355">
        <v>670</v>
      </c>
      <c r="J37" s="355">
        <v>601</v>
      </c>
      <c r="K37" s="355">
        <v>356</v>
      </c>
      <c r="L37" s="355">
        <v>175</v>
      </c>
      <c r="M37" s="355">
        <v>181</v>
      </c>
      <c r="N37" s="355">
        <v>1</v>
      </c>
      <c r="O37" s="355">
        <v>0</v>
      </c>
      <c r="P37" s="355">
        <v>1</v>
      </c>
      <c r="Q37" s="355">
        <v>0</v>
      </c>
      <c r="R37" s="355">
        <v>0</v>
      </c>
      <c r="S37" s="355">
        <v>0</v>
      </c>
      <c r="T37" s="355">
        <v>0</v>
      </c>
      <c r="U37" s="355">
        <v>82</v>
      </c>
      <c r="V37" s="355">
        <f t="shared" si="0"/>
        <v>82</v>
      </c>
      <c r="W37" s="355">
        <v>160</v>
      </c>
      <c r="X37" s="355">
        <v>82</v>
      </c>
      <c r="Y37" s="411"/>
      <c r="Z37" s="447">
        <v>0</v>
      </c>
      <c r="AA37" s="124">
        <v>0</v>
      </c>
      <c r="AB37" s="124">
        <v>0</v>
      </c>
      <c r="AC37" s="447">
        <v>0</v>
      </c>
      <c r="AD37" s="363">
        <v>0</v>
      </c>
      <c r="AE37" s="363">
        <v>0</v>
      </c>
      <c r="AF37" s="124">
        <v>0</v>
      </c>
      <c r="AG37" s="124">
        <v>0</v>
      </c>
      <c r="AH37" s="447">
        <v>0</v>
      </c>
      <c r="AI37" s="447">
        <v>0</v>
      </c>
      <c r="AJ37" s="124">
        <v>0</v>
      </c>
      <c r="AK37" s="447">
        <v>0</v>
      </c>
      <c r="AL37" s="363">
        <v>0</v>
      </c>
      <c r="AM37" s="363">
        <v>0</v>
      </c>
      <c r="AN37" s="363" t="s">
        <v>4272</v>
      </c>
      <c r="AO37" s="447" t="s">
        <v>5540</v>
      </c>
      <c r="AP37" s="124" t="s">
        <v>5541</v>
      </c>
      <c r="AQ37" s="124" t="s">
        <v>5186</v>
      </c>
      <c r="AR37" s="124" t="s">
        <v>4274</v>
      </c>
      <c r="AS37" s="124">
        <v>9549353887</v>
      </c>
      <c r="AT37" s="124"/>
      <c r="AU37" s="124">
        <v>0</v>
      </c>
      <c r="AV37" s="124">
        <v>0</v>
      </c>
      <c r="AW37" s="124">
        <v>0</v>
      </c>
      <c r="AX37" s="124">
        <v>0</v>
      </c>
      <c r="AY37" s="124">
        <v>0</v>
      </c>
      <c r="AZ37" s="124">
        <v>0</v>
      </c>
      <c r="BA37" s="363" t="s">
        <v>4277</v>
      </c>
      <c r="BB37" s="363">
        <v>0</v>
      </c>
      <c r="BC37" s="366">
        <v>0</v>
      </c>
      <c r="BD37" s="124" t="s">
        <v>4277</v>
      </c>
      <c r="BE37" s="124">
        <v>0</v>
      </c>
      <c r="BF37" s="124">
        <v>0</v>
      </c>
      <c r="BG37" s="358"/>
      <c r="BH37" s="358"/>
      <c r="BI37" s="358"/>
    </row>
    <row r="38" spans="1:78">
      <c r="A38" s="355" t="s">
        <v>23</v>
      </c>
      <c r="B38" s="355" t="s">
        <v>2223</v>
      </c>
      <c r="C38" s="356" t="s">
        <v>2297</v>
      </c>
      <c r="D38" s="357" t="s">
        <v>2298</v>
      </c>
      <c r="E38" s="355" t="s">
        <v>2299</v>
      </c>
      <c r="F38" s="355">
        <v>2280</v>
      </c>
      <c r="G38" s="355">
        <v>582</v>
      </c>
      <c r="H38" s="355">
        <v>3407</v>
      </c>
      <c r="I38" s="355">
        <v>1796</v>
      </c>
      <c r="J38" s="355">
        <v>1611</v>
      </c>
      <c r="K38" s="355">
        <v>677</v>
      </c>
      <c r="L38" s="355">
        <v>356</v>
      </c>
      <c r="M38" s="355">
        <v>321</v>
      </c>
      <c r="N38" s="355">
        <v>565</v>
      </c>
      <c r="O38" s="355">
        <v>312</v>
      </c>
      <c r="P38" s="355">
        <v>253</v>
      </c>
      <c r="Q38" s="355">
        <v>0</v>
      </c>
      <c r="R38" s="355">
        <v>36</v>
      </c>
      <c r="S38" s="355">
        <v>115</v>
      </c>
      <c r="T38" s="355">
        <v>0</v>
      </c>
      <c r="U38" s="355">
        <v>375</v>
      </c>
      <c r="V38" s="355">
        <f t="shared" si="0"/>
        <v>411</v>
      </c>
      <c r="W38" s="355">
        <v>230</v>
      </c>
      <c r="X38" s="355">
        <v>526</v>
      </c>
      <c r="Y38" s="411"/>
      <c r="Z38" s="477">
        <v>131411861199898</v>
      </c>
      <c r="AA38" s="358"/>
      <c r="AB38" s="358"/>
      <c r="AC38" s="597">
        <v>57.878900000000002</v>
      </c>
      <c r="AD38" s="363">
        <v>41.909199999999998</v>
      </c>
      <c r="AE38" s="363">
        <v>15.9697</v>
      </c>
      <c r="AF38" s="358">
        <v>0</v>
      </c>
      <c r="AG38" s="358">
        <v>0</v>
      </c>
      <c r="AH38" s="447">
        <v>0</v>
      </c>
      <c r="AI38" s="447">
        <v>0</v>
      </c>
      <c r="AJ38" s="358"/>
      <c r="AK38" s="447">
        <v>0</v>
      </c>
      <c r="AL38" s="363">
        <v>0</v>
      </c>
      <c r="AM38" s="363"/>
      <c r="AN38" s="363" t="s">
        <v>4272</v>
      </c>
      <c r="AO38" s="463">
        <v>45201</v>
      </c>
      <c r="AP38" s="358" t="s">
        <v>7223</v>
      </c>
      <c r="AQ38" s="358" t="s">
        <v>7224</v>
      </c>
      <c r="AR38" s="358" t="s">
        <v>4274</v>
      </c>
      <c r="AS38" s="358">
        <v>7742654178</v>
      </c>
      <c r="AT38" s="358"/>
      <c r="AU38" s="358"/>
      <c r="AV38" s="358"/>
      <c r="AW38" s="358"/>
      <c r="AX38" s="358"/>
      <c r="AY38" s="358"/>
      <c r="AZ38" s="358"/>
      <c r="BA38" s="363" t="s">
        <v>4277</v>
      </c>
      <c r="BB38" s="363">
        <v>0</v>
      </c>
      <c r="BC38" s="363">
        <v>0</v>
      </c>
      <c r="BD38" s="363" t="s">
        <v>4277</v>
      </c>
      <c r="BE38" s="375">
        <v>57.878900000000002</v>
      </c>
      <c r="BF38" s="375">
        <v>57.878900000000002</v>
      </c>
      <c r="BG38" s="358"/>
      <c r="BH38" s="358"/>
      <c r="BI38" s="358"/>
    </row>
    <row r="39" spans="1:78">
      <c r="A39" s="355" t="s">
        <v>23</v>
      </c>
      <c r="B39" s="355" t="s">
        <v>2223</v>
      </c>
      <c r="C39" s="356" t="s">
        <v>2297</v>
      </c>
      <c r="D39" s="355" t="s">
        <v>2300</v>
      </c>
      <c r="E39" s="355" t="s">
        <v>2301</v>
      </c>
      <c r="F39" s="355">
        <v>677</v>
      </c>
      <c r="G39" s="355">
        <v>81</v>
      </c>
      <c r="H39" s="355">
        <v>455</v>
      </c>
      <c r="I39" s="355">
        <v>238</v>
      </c>
      <c r="J39" s="355">
        <v>217</v>
      </c>
      <c r="K39" s="355">
        <v>0</v>
      </c>
      <c r="L39" s="355">
        <v>0</v>
      </c>
      <c r="M39" s="355">
        <v>0</v>
      </c>
      <c r="N39" s="355">
        <v>0</v>
      </c>
      <c r="O39" s="355">
        <v>0</v>
      </c>
      <c r="P39" s="355">
        <v>0</v>
      </c>
      <c r="Q39" s="355">
        <v>0</v>
      </c>
      <c r="R39" s="355">
        <v>0</v>
      </c>
      <c r="S39" s="355">
        <v>0</v>
      </c>
      <c r="T39" s="355">
        <v>0</v>
      </c>
      <c r="U39" s="355">
        <v>99</v>
      </c>
      <c r="V39" s="355">
        <f t="shared" si="0"/>
        <v>99</v>
      </c>
      <c r="W39" s="355">
        <v>80</v>
      </c>
      <c r="X39" s="355">
        <v>99</v>
      </c>
      <c r="Y39" s="411"/>
      <c r="Z39" s="477">
        <v>19611982</v>
      </c>
      <c r="AA39" s="358"/>
      <c r="AB39" s="358"/>
      <c r="AC39" s="447">
        <v>9.7199999999999995E-2</v>
      </c>
      <c r="AD39" s="363">
        <v>4.0500000000000001E-2</v>
      </c>
      <c r="AE39" s="363">
        <v>5.67E-2</v>
      </c>
      <c r="AF39" s="358">
        <v>0</v>
      </c>
      <c r="AG39" s="358">
        <v>0</v>
      </c>
      <c r="AH39" s="447">
        <v>0</v>
      </c>
      <c r="AI39" s="447">
        <v>0</v>
      </c>
      <c r="AJ39" s="358"/>
      <c r="AK39" s="447">
        <v>0</v>
      </c>
      <c r="AL39" s="363">
        <v>0</v>
      </c>
      <c r="AM39" s="363"/>
      <c r="AN39" s="363" t="s">
        <v>4272</v>
      </c>
      <c r="AO39" s="463">
        <v>45201</v>
      </c>
      <c r="AP39" s="358" t="s">
        <v>7227</v>
      </c>
      <c r="AQ39" s="358" t="s">
        <v>7228</v>
      </c>
      <c r="AR39" s="358" t="s">
        <v>4274</v>
      </c>
      <c r="AS39" s="358">
        <v>8003126842</v>
      </c>
      <c r="AT39" s="358"/>
      <c r="AU39" s="358"/>
      <c r="AV39" s="358"/>
      <c r="AW39" s="358"/>
      <c r="AX39" s="358"/>
      <c r="AY39" s="358"/>
      <c r="AZ39" s="358"/>
      <c r="BA39" s="363" t="s">
        <v>4277</v>
      </c>
      <c r="BB39" s="363">
        <v>0</v>
      </c>
      <c r="BC39" s="363">
        <v>0</v>
      </c>
      <c r="BD39" s="363" t="s">
        <v>4277</v>
      </c>
      <c r="BE39" s="358">
        <v>9.7199999999999995E-2</v>
      </c>
      <c r="BF39" s="358">
        <v>9.7199999999999995E-2</v>
      </c>
      <c r="BG39" s="358"/>
      <c r="BH39" s="358"/>
      <c r="BI39" s="358"/>
    </row>
    <row r="40" spans="1:78">
      <c r="A40" s="355" t="s">
        <v>23</v>
      </c>
      <c r="B40" s="355" t="s">
        <v>2223</v>
      </c>
      <c r="C40" s="356" t="s">
        <v>2297</v>
      </c>
      <c r="D40" s="355" t="s">
        <v>2302</v>
      </c>
      <c r="E40" s="355" t="s">
        <v>2303</v>
      </c>
      <c r="F40" s="355">
        <v>316</v>
      </c>
      <c r="G40" s="355">
        <v>42</v>
      </c>
      <c r="H40" s="355">
        <v>291</v>
      </c>
      <c r="I40" s="355">
        <v>164</v>
      </c>
      <c r="J40" s="355">
        <v>127</v>
      </c>
      <c r="K40" s="355">
        <v>0</v>
      </c>
      <c r="L40" s="355">
        <v>0</v>
      </c>
      <c r="M40" s="355">
        <v>0</v>
      </c>
      <c r="N40" s="355">
        <v>27</v>
      </c>
      <c r="O40" s="355">
        <v>16</v>
      </c>
      <c r="P40" s="355">
        <v>11</v>
      </c>
      <c r="Q40" s="355">
        <v>0</v>
      </c>
      <c r="R40" s="355">
        <v>0</v>
      </c>
      <c r="S40" s="355">
        <v>0</v>
      </c>
      <c r="T40" s="355">
        <v>0</v>
      </c>
      <c r="U40" s="355">
        <v>42</v>
      </c>
      <c r="V40" s="355">
        <f t="shared" si="0"/>
        <v>42</v>
      </c>
      <c r="W40" s="355">
        <v>30</v>
      </c>
      <c r="X40" s="355">
        <v>42</v>
      </c>
      <c r="Y40" s="358"/>
      <c r="Z40" s="447"/>
      <c r="AA40" s="358"/>
      <c r="AB40" s="358"/>
      <c r="AC40" s="447"/>
      <c r="AD40" s="363"/>
      <c r="AE40" s="363"/>
      <c r="AF40" s="358"/>
      <c r="AG40" s="358"/>
      <c r="AH40" s="447"/>
      <c r="AI40" s="447"/>
      <c r="AJ40" s="358"/>
      <c r="AK40" s="447"/>
      <c r="AL40" s="363"/>
      <c r="AM40" s="363"/>
      <c r="AN40" s="363"/>
      <c r="AO40" s="447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63"/>
      <c r="BB40" s="363"/>
      <c r="BC40" s="363"/>
      <c r="BD40" s="358"/>
      <c r="BE40" s="358"/>
      <c r="BF40" s="358"/>
      <c r="BG40" s="358"/>
      <c r="BH40" s="358"/>
      <c r="BI40" s="358"/>
    </row>
    <row r="41" spans="1:78">
      <c r="A41" s="355" t="s">
        <v>23</v>
      </c>
      <c r="B41" s="355" t="s">
        <v>2223</v>
      </c>
      <c r="C41" s="356" t="s">
        <v>2297</v>
      </c>
      <c r="D41" s="355" t="s">
        <v>2304</v>
      </c>
      <c r="E41" s="355" t="s">
        <v>2305</v>
      </c>
      <c r="F41" s="355">
        <v>442</v>
      </c>
      <c r="G41" s="355">
        <v>79</v>
      </c>
      <c r="H41" s="355">
        <v>500</v>
      </c>
      <c r="I41" s="355">
        <v>266</v>
      </c>
      <c r="J41" s="355">
        <v>234</v>
      </c>
      <c r="K41" s="355">
        <v>45</v>
      </c>
      <c r="L41" s="355">
        <v>26</v>
      </c>
      <c r="M41" s="355">
        <v>19</v>
      </c>
      <c r="N41" s="355">
        <v>0</v>
      </c>
      <c r="O41" s="355">
        <v>0</v>
      </c>
      <c r="P41" s="355">
        <v>0</v>
      </c>
      <c r="Q41" s="355">
        <v>0</v>
      </c>
      <c r="R41" s="355">
        <v>0</v>
      </c>
      <c r="S41" s="355">
        <v>0</v>
      </c>
      <c r="T41" s="355">
        <v>0</v>
      </c>
      <c r="U41" s="355">
        <v>26</v>
      </c>
      <c r="V41" s="355">
        <f t="shared" si="0"/>
        <v>26</v>
      </c>
      <c r="W41" s="355">
        <v>80</v>
      </c>
      <c r="X41" s="355">
        <v>26</v>
      </c>
      <c r="Y41" s="358"/>
      <c r="Z41" s="447"/>
      <c r="AA41" s="358"/>
      <c r="AB41" s="358"/>
      <c r="AC41" s="447"/>
      <c r="AD41" s="363"/>
      <c r="AE41" s="363"/>
      <c r="AF41" s="358"/>
      <c r="AG41" s="358"/>
      <c r="AH41" s="447"/>
      <c r="AI41" s="447"/>
      <c r="AJ41" s="358"/>
      <c r="AK41" s="447"/>
      <c r="AL41" s="363"/>
      <c r="AM41" s="363"/>
      <c r="AN41" s="363"/>
      <c r="AO41" s="447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63"/>
      <c r="BB41" s="363"/>
      <c r="BC41" s="363"/>
      <c r="BD41" s="358"/>
      <c r="BE41" s="358"/>
      <c r="BF41" s="358"/>
      <c r="BG41" s="358"/>
      <c r="BH41" s="358"/>
      <c r="BI41" s="358"/>
    </row>
    <row r="42" spans="1:78">
      <c r="A42" s="355" t="s">
        <v>23</v>
      </c>
      <c r="B42" s="355" t="s">
        <v>2223</v>
      </c>
      <c r="C42" s="356" t="s">
        <v>2297</v>
      </c>
      <c r="D42" s="355" t="s">
        <v>2306</v>
      </c>
      <c r="E42" s="355" t="s">
        <v>2307</v>
      </c>
      <c r="F42" s="355">
        <v>467</v>
      </c>
      <c r="G42" s="355">
        <v>91</v>
      </c>
      <c r="H42" s="355">
        <v>456</v>
      </c>
      <c r="I42" s="355">
        <v>237</v>
      </c>
      <c r="J42" s="355">
        <v>219</v>
      </c>
      <c r="K42" s="355">
        <v>16</v>
      </c>
      <c r="L42" s="355">
        <v>9</v>
      </c>
      <c r="M42" s="355">
        <v>7</v>
      </c>
      <c r="N42" s="355">
        <v>0</v>
      </c>
      <c r="O42" s="355">
        <v>0</v>
      </c>
      <c r="P42" s="355">
        <v>0</v>
      </c>
      <c r="Q42" s="355">
        <v>0</v>
      </c>
      <c r="R42" s="355">
        <v>0</v>
      </c>
      <c r="S42" s="355">
        <v>80</v>
      </c>
      <c r="T42" s="355">
        <v>0</v>
      </c>
      <c r="U42" s="355">
        <v>34</v>
      </c>
      <c r="V42" s="355">
        <f t="shared" si="0"/>
        <v>34</v>
      </c>
      <c r="W42" s="355">
        <v>20</v>
      </c>
      <c r="X42" s="355">
        <v>114</v>
      </c>
      <c r="Y42" s="411"/>
      <c r="Z42" s="754">
        <v>1012</v>
      </c>
      <c r="AA42" s="358"/>
      <c r="AB42" s="358"/>
      <c r="AC42" s="447">
        <v>6.0945999999999998</v>
      </c>
      <c r="AD42" s="363"/>
      <c r="AE42" s="363">
        <v>6.0945999999999998</v>
      </c>
      <c r="AF42" s="358">
        <v>0</v>
      </c>
      <c r="AG42" s="358">
        <v>0</v>
      </c>
      <c r="AH42" s="447">
        <v>0</v>
      </c>
      <c r="AI42" s="447">
        <v>0</v>
      </c>
      <c r="AJ42" s="358"/>
      <c r="AK42" s="447">
        <v>0</v>
      </c>
      <c r="AL42" s="363">
        <v>0</v>
      </c>
      <c r="AM42" s="363"/>
      <c r="AN42" s="363" t="s">
        <v>4272</v>
      </c>
      <c r="AO42" s="463">
        <v>45201</v>
      </c>
      <c r="AP42" s="358" t="s">
        <v>7229</v>
      </c>
      <c r="AQ42" s="358" t="s">
        <v>7230</v>
      </c>
      <c r="AR42" s="358" t="s">
        <v>4274</v>
      </c>
      <c r="AS42" s="358">
        <v>9772826191</v>
      </c>
      <c r="AT42" s="358"/>
      <c r="AU42" s="358"/>
      <c r="AV42" s="358"/>
      <c r="AW42" s="358"/>
      <c r="AX42" s="358"/>
      <c r="AY42" s="358"/>
      <c r="AZ42" s="358"/>
      <c r="BA42" s="363" t="s">
        <v>4277</v>
      </c>
      <c r="BB42" s="363">
        <v>0</v>
      </c>
      <c r="BC42" s="363">
        <v>0</v>
      </c>
      <c r="BD42" s="363" t="s">
        <v>4277</v>
      </c>
      <c r="BE42" s="358">
        <v>6.0945999999999998</v>
      </c>
      <c r="BF42" s="358">
        <v>6.0945999999999998</v>
      </c>
      <c r="BG42" s="358"/>
      <c r="BH42" s="358"/>
      <c r="BI42" s="358"/>
    </row>
    <row r="43" spans="1:78">
      <c r="A43" s="355" t="s">
        <v>23</v>
      </c>
      <c r="B43" s="355" t="s">
        <v>2223</v>
      </c>
      <c r="C43" s="356" t="s">
        <v>2297</v>
      </c>
      <c r="D43" s="355" t="s">
        <v>2308</v>
      </c>
      <c r="E43" s="355" t="s">
        <v>2309</v>
      </c>
      <c r="F43" s="355">
        <v>516.36</v>
      </c>
      <c r="G43" s="355">
        <v>141</v>
      </c>
      <c r="H43" s="355">
        <v>840</v>
      </c>
      <c r="I43" s="355">
        <v>423</v>
      </c>
      <c r="J43" s="355">
        <v>417</v>
      </c>
      <c r="K43" s="355">
        <v>30</v>
      </c>
      <c r="L43" s="355">
        <v>13</v>
      </c>
      <c r="M43" s="355">
        <v>17</v>
      </c>
      <c r="N43" s="355">
        <v>0</v>
      </c>
      <c r="O43" s="355">
        <v>0</v>
      </c>
      <c r="P43" s="355">
        <v>0</v>
      </c>
      <c r="Q43" s="355">
        <v>0</v>
      </c>
      <c r="R43" s="355">
        <v>0</v>
      </c>
      <c r="S43" s="355">
        <v>50.34</v>
      </c>
      <c r="T43" s="355">
        <v>0</v>
      </c>
      <c r="U43" s="355">
        <v>0</v>
      </c>
      <c r="V43" s="355">
        <f t="shared" si="0"/>
        <v>0</v>
      </c>
      <c r="W43" s="355">
        <v>91.35</v>
      </c>
      <c r="X43" s="355">
        <v>50.34</v>
      </c>
      <c r="Y43" s="411"/>
      <c r="Z43" s="754">
        <v>688</v>
      </c>
      <c r="AA43" s="358"/>
      <c r="AB43" s="358"/>
      <c r="AC43" s="447">
        <v>92.211500000000001</v>
      </c>
      <c r="AD43" s="363"/>
      <c r="AE43" s="363">
        <v>92.211500000000001</v>
      </c>
      <c r="AF43" s="358">
        <v>0</v>
      </c>
      <c r="AG43" s="358">
        <v>0</v>
      </c>
      <c r="AH43" s="447">
        <v>0</v>
      </c>
      <c r="AI43" s="447">
        <v>0</v>
      </c>
      <c r="AJ43" s="358"/>
      <c r="AK43" s="447">
        <v>0</v>
      </c>
      <c r="AL43" s="363">
        <v>0</v>
      </c>
      <c r="AM43" s="363"/>
      <c r="AN43" s="363" t="s">
        <v>4272</v>
      </c>
      <c r="AO43" s="463">
        <v>45201</v>
      </c>
      <c r="AP43" s="358" t="s">
        <v>7225</v>
      </c>
      <c r="AQ43" s="358" t="s">
        <v>7226</v>
      </c>
      <c r="AR43" s="358" t="s">
        <v>4293</v>
      </c>
      <c r="AS43" s="358">
        <v>9928132358</v>
      </c>
      <c r="AT43" s="358"/>
      <c r="AU43" s="358"/>
      <c r="AV43" s="358"/>
      <c r="AW43" s="358"/>
      <c r="AX43" s="358"/>
      <c r="AY43" s="358"/>
      <c r="AZ43" s="358"/>
      <c r="BA43" s="363" t="s">
        <v>4277</v>
      </c>
      <c r="BB43" s="363">
        <v>0</v>
      </c>
      <c r="BC43" s="363">
        <v>0</v>
      </c>
      <c r="BD43" s="363" t="s">
        <v>4277</v>
      </c>
      <c r="BE43" s="358">
        <v>92.211500000000001</v>
      </c>
      <c r="BF43" s="358">
        <v>92.211500000000001</v>
      </c>
      <c r="BG43" s="358"/>
      <c r="BH43" s="358"/>
      <c r="BI43" s="358"/>
    </row>
    <row r="44" spans="1:78">
      <c r="A44" s="355" t="s">
        <v>23</v>
      </c>
      <c r="B44" s="355" t="s">
        <v>2223</v>
      </c>
      <c r="C44" s="356" t="s">
        <v>2310</v>
      </c>
      <c r="D44" s="357" t="s">
        <v>2311</v>
      </c>
      <c r="E44" s="355" t="s">
        <v>2312</v>
      </c>
      <c r="F44" s="355">
        <v>1257</v>
      </c>
      <c r="G44" s="355">
        <v>294</v>
      </c>
      <c r="H44" s="355">
        <v>1954</v>
      </c>
      <c r="I44" s="355">
        <v>1007</v>
      </c>
      <c r="J44" s="355">
        <v>947</v>
      </c>
      <c r="K44" s="355">
        <v>437</v>
      </c>
      <c r="L44" s="355">
        <v>226</v>
      </c>
      <c r="M44" s="355">
        <v>211</v>
      </c>
      <c r="N44" s="355">
        <v>570</v>
      </c>
      <c r="O44" s="355">
        <v>286</v>
      </c>
      <c r="P44" s="355">
        <v>284</v>
      </c>
      <c r="Q44" s="355">
        <v>0</v>
      </c>
      <c r="R44" s="355">
        <v>21</v>
      </c>
      <c r="S44" s="355">
        <v>51</v>
      </c>
      <c r="T44" s="355">
        <v>79</v>
      </c>
      <c r="U44" s="355">
        <v>180</v>
      </c>
      <c r="V44" s="355">
        <f t="shared" si="0"/>
        <v>280</v>
      </c>
      <c r="W44" s="355">
        <v>75</v>
      </c>
      <c r="X44" s="355">
        <v>331</v>
      </c>
      <c r="Y44" s="411"/>
      <c r="Z44" s="754" t="s">
        <v>7202</v>
      </c>
      <c r="AA44" s="358"/>
      <c r="AB44" s="358"/>
      <c r="AC44" s="447">
        <v>52.818600000000004</v>
      </c>
      <c r="AD44" s="363"/>
      <c r="AE44" s="363">
        <v>52.818600000000004</v>
      </c>
      <c r="AF44" s="358">
        <v>0</v>
      </c>
      <c r="AG44" s="358">
        <v>0</v>
      </c>
      <c r="AH44" s="447"/>
      <c r="AI44" s="447">
        <v>0</v>
      </c>
      <c r="AJ44" s="358"/>
      <c r="AK44" s="447">
        <v>0</v>
      </c>
      <c r="AL44" s="363"/>
      <c r="AM44" s="363">
        <v>0</v>
      </c>
      <c r="AN44" s="363" t="s">
        <v>4272</v>
      </c>
      <c r="AO44" s="463">
        <v>45112</v>
      </c>
      <c r="AP44" s="358" t="s">
        <v>7201</v>
      </c>
      <c r="AQ44" s="358" t="s">
        <v>7203</v>
      </c>
      <c r="AR44" s="358" t="s">
        <v>4274</v>
      </c>
      <c r="AS44" s="358">
        <v>9414247775</v>
      </c>
      <c r="AT44" s="358"/>
      <c r="AU44" s="358"/>
      <c r="AV44" s="358"/>
      <c r="AW44" s="358"/>
      <c r="AX44" s="358"/>
      <c r="AY44" s="358"/>
      <c r="AZ44" s="358"/>
      <c r="BA44" s="363" t="s">
        <v>4277</v>
      </c>
      <c r="BB44" s="363"/>
      <c r="BC44" s="363">
        <v>0</v>
      </c>
      <c r="BD44" s="363" t="s">
        <v>4277</v>
      </c>
      <c r="BE44" s="358">
        <v>52.818600000000004</v>
      </c>
      <c r="BF44" s="358">
        <v>52.818600000000004</v>
      </c>
      <c r="BG44" s="358"/>
      <c r="BH44" s="358"/>
      <c r="BI44" s="358"/>
    </row>
    <row r="45" spans="1:78">
      <c r="A45" s="355" t="s">
        <v>23</v>
      </c>
      <c r="B45" s="355" t="s">
        <v>2223</v>
      </c>
      <c r="C45" s="356" t="s">
        <v>2310</v>
      </c>
      <c r="D45" s="355" t="s">
        <v>2313</v>
      </c>
      <c r="E45" s="355" t="s">
        <v>2314</v>
      </c>
      <c r="F45" s="355">
        <v>335.72</v>
      </c>
      <c r="G45" s="355">
        <v>56</v>
      </c>
      <c r="H45" s="355">
        <v>407</v>
      </c>
      <c r="I45" s="355">
        <v>219</v>
      </c>
      <c r="J45" s="355">
        <v>188</v>
      </c>
      <c r="K45" s="355">
        <v>0</v>
      </c>
      <c r="L45" s="355">
        <v>0</v>
      </c>
      <c r="M45" s="355">
        <v>0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0</v>
      </c>
      <c r="T45" s="355">
        <v>0</v>
      </c>
      <c r="U45" s="355">
        <v>0</v>
      </c>
      <c r="V45" s="355">
        <f t="shared" si="0"/>
        <v>0</v>
      </c>
      <c r="W45" s="355">
        <v>50</v>
      </c>
      <c r="X45" s="355">
        <v>0</v>
      </c>
      <c r="Y45" s="411"/>
      <c r="Z45" s="754">
        <v>0</v>
      </c>
      <c r="AA45" s="358">
        <v>0</v>
      </c>
      <c r="AB45" s="358">
        <v>0</v>
      </c>
      <c r="AC45" s="447">
        <v>0</v>
      </c>
      <c r="AD45" s="363">
        <v>0</v>
      </c>
      <c r="AE45" s="363">
        <v>0</v>
      </c>
      <c r="AF45" s="358">
        <v>0</v>
      </c>
      <c r="AG45" s="358">
        <v>0</v>
      </c>
      <c r="AH45" s="447">
        <v>0</v>
      </c>
      <c r="AI45" s="447">
        <v>0</v>
      </c>
      <c r="AJ45" s="358"/>
      <c r="AK45" s="447">
        <v>0</v>
      </c>
      <c r="AL45" s="363">
        <v>0</v>
      </c>
      <c r="AM45" s="363"/>
      <c r="AN45" s="363" t="s">
        <v>4272</v>
      </c>
      <c r="AO45" s="463">
        <v>45112</v>
      </c>
      <c r="AP45" s="358" t="s">
        <v>7204</v>
      </c>
      <c r="AQ45" s="358" t="s">
        <v>7205</v>
      </c>
      <c r="AR45" s="358" t="s">
        <v>4274</v>
      </c>
      <c r="AS45" s="358">
        <v>9963952053</v>
      </c>
      <c r="AT45" s="358"/>
      <c r="AU45" s="358"/>
      <c r="AV45" s="358"/>
      <c r="AW45" s="358"/>
      <c r="AX45" s="358"/>
      <c r="AY45" s="358"/>
      <c r="AZ45" s="358"/>
      <c r="BA45" s="363" t="s">
        <v>4277</v>
      </c>
      <c r="BB45" s="363">
        <v>0</v>
      </c>
      <c r="BC45" s="363">
        <v>0</v>
      </c>
      <c r="BD45" s="363" t="s">
        <v>4277</v>
      </c>
      <c r="BE45" s="358">
        <v>0</v>
      </c>
      <c r="BF45" s="358">
        <v>0</v>
      </c>
      <c r="BG45" s="358"/>
      <c r="BH45" s="358"/>
      <c r="BI45" s="358"/>
    </row>
    <row r="46" spans="1:78">
      <c r="A46" s="355" t="s">
        <v>23</v>
      </c>
      <c r="B46" s="355" t="s">
        <v>2223</v>
      </c>
      <c r="C46" s="356" t="s">
        <v>1296</v>
      </c>
      <c r="D46" s="357" t="s">
        <v>1296</v>
      </c>
      <c r="E46" s="355" t="s">
        <v>2315</v>
      </c>
      <c r="F46" s="355">
        <v>1508.01</v>
      </c>
      <c r="G46" s="355">
        <v>243</v>
      </c>
      <c r="H46" s="355">
        <v>1428</v>
      </c>
      <c r="I46" s="355">
        <v>725</v>
      </c>
      <c r="J46" s="355">
        <v>703</v>
      </c>
      <c r="K46" s="355">
        <v>49</v>
      </c>
      <c r="L46" s="355">
        <v>28</v>
      </c>
      <c r="M46" s="355">
        <v>21</v>
      </c>
      <c r="N46" s="355">
        <v>0</v>
      </c>
      <c r="O46" s="355">
        <v>0</v>
      </c>
      <c r="P46" s="355">
        <v>0</v>
      </c>
      <c r="Q46" s="355">
        <v>0</v>
      </c>
      <c r="R46" s="355">
        <v>0</v>
      </c>
      <c r="S46" s="355">
        <v>65.3</v>
      </c>
      <c r="T46" s="355">
        <v>0</v>
      </c>
      <c r="U46" s="355">
        <v>271.19</v>
      </c>
      <c r="V46" s="355">
        <f t="shared" si="0"/>
        <v>271.19</v>
      </c>
      <c r="W46" s="355">
        <v>374.88</v>
      </c>
      <c r="X46" s="355">
        <v>336.49</v>
      </c>
      <c r="Y46" s="358"/>
      <c r="Z46" s="447"/>
      <c r="AA46" s="358"/>
      <c r="AB46" s="358"/>
      <c r="AC46" s="447"/>
      <c r="AD46" s="363"/>
      <c r="AE46" s="363"/>
      <c r="AF46" s="358"/>
      <c r="AG46" s="358"/>
      <c r="AH46" s="447"/>
      <c r="AI46" s="447"/>
      <c r="AJ46" s="358"/>
      <c r="AK46" s="447"/>
      <c r="AL46" s="363"/>
      <c r="AM46" s="363"/>
      <c r="AN46" s="363"/>
      <c r="AO46" s="447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63"/>
      <c r="BB46" s="363"/>
      <c r="BC46" s="363"/>
      <c r="BD46" s="358"/>
      <c r="BE46" s="358"/>
      <c r="BF46" s="358"/>
      <c r="BG46" s="358"/>
      <c r="BH46" s="358"/>
      <c r="BI46" s="358"/>
    </row>
    <row r="47" spans="1:78">
      <c r="A47" s="355" t="s">
        <v>23</v>
      </c>
      <c r="B47" s="355" t="s">
        <v>2223</v>
      </c>
      <c r="C47" s="356" t="s">
        <v>1296</v>
      </c>
      <c r="D47" s="355" t="s">
        <v>1505</v>
      </c>
      <c r="E47" s="355" t="s">
        <v>2316</v>
      </c>
      <c r="F47" s="355">
        <v>657.92</v>
      </c>
      <c r="G47" s="355">
        <v>67</v>
      </c>
      <c r="H47" s="355">
        <v>470</v>
      </c>
      <c r="I47" s="355">
        <v>246</v>
      </c>
      <c r="J47" s="355">
        <v>224</v>
      </c>
      <c r="K47" s="355">
        <v>0</v>
      </c>
      <c r="L47" s="355">
        <v>0</v>
      </c>
      <c r="M47" s="355">
        <v>0</v>
      </c>
      <c r="N47" s="355">
        <v>0</v>
      </c>
      <c r="O47" s="355">
        <v>0</v>
      </c>
      <c r="P47" s="355">
        <v>0</v>
      </c>
      <c r="Q47" s="355">
        <v>0</v>
      </c>
      <c r="R47" s="355">
        <v>0</v>
      </c>
      <c r="S47" s="355">
        <v>86.07</v>
      </c>
      <c r="T47" s="355">
        <v>0</v>
      </c>
      <c r="U47" s="355">
        <v>102.28</v>
      </c>
      <c r="V47" s="355">
        <f t="shared" si="0"/>
        <v>102.28</v>
      </c>
      <c r="W47" s="355">
        <v>129.15</v>
      </c>
      <c r="X47" s="355">
        <v>188.35</v>
      </c>
      <c r="Y47" s="358" t="s">
        <v>7759</v>
      </c>
      <c r="Z47" s="754" t="s">
        <v>7761</v>
      </c>
      <c r="AA47" s="358">
        <v>26.87276</v>
      </c>
      <c r="AB47" s="358">
        <v>72.731251999999998</v>
      </c>
      <c r="AC47" s="790">
        <v>91</v>
      </c>
      <c r="AD47" s="363">
        <v>91</v>
      </c>
      <c r="AE47" s="363"/>
      <c r="AF47" s="358"/>
      <c r="AG47" s="358"/>
      <c r="AH47" s="790" t="s">
        <v>4010</v>
      </c>
      <c r="AI47" s="447" t="s">
        <v>7692</v>
      </c>
      <c r="AJ47" s="358"/>
      <c r="AK47" s="447">
        <v>112908346759</v>
      </c>
      <c r="AL47" s="363">
        <v>30.41</v>
      </c>
      <c r="AM47" s="363">
        <v>19</v>
      </c>
      <c r="AN47" s="334" t="s">
        <v>4277</v>
      </c>
      <c r="AO47" s="463">
        <v>44609</v>
      </c>
      <c r="AP47" s="358" t="s">
        <v>7760</v>
      </c>
      <c r="AQ47" s="358" t="s">
        <v>7762</v>
      </c>
      <c r="AR47" s="358"/>
      <c r="AS47" s="358">
        <v>9828996059</v>
      </c>
      <c r="AT47" s="358"/>
      <c r="AU47" s="358"/>
      <c r="AV47" s="358"/>
      <c r="AW47" s="358"/>
      <c r="AX47" s="358"/>
      <c r="AY47" s="358"/>
      <c r="AZ47" s="358"/>
      <c r="BA47" s="334" t="s">
        <v>4277</v>
      </c>
      <c r="BB47" s="363">
        <v>6</v>
      </c>
      <c r="BC47" s="363"/>
      <c r="BD47" s="334" t="s">
        <v>4277</v>
      </c>
      <c r="BE47" s="358">
        <v>85</v>
      </c>
      <c r="BF47" s="358">
        <v>85</v>
      </c>
      <c r="BG47" s="358"/>
      <c r="BH47" s="358"/>
      <c r="BI47" s="358"/>
    </row>
    <row r="48" spans="1:78">
      <c r="A48" s="355" t="s">
        <v>23</v>
      </c>
      <c r="B48" s="355" t="s">
        <v>2223</v>
      </c>
      <c r="C48" s="356" t="s">
        <v>1296</v>
      </c>
      <c r="D48" s="355" t="s">
        <v>2317</v>
      </c>
      <c r="E48" s="355" t="s">
        <v>2318</v>
      </c>
      <c r="F48" s="355">
        <v>727.11</v>
      </c>
      <c r="G48" s="355">
        <v>175</v>
      </c>
      <c r="H48" s="355">
        <v>1233</v>
      </c>
      <c r="I48" s="355">
        <v>646</v>
      </c>
      <c r="J48" s="355">
        <v>587</v>
      </c>
      <c r="K48" s="355">
        <v>384</v>
      </c>
      <c r="L48" s="355">
        <v>195</v>
      </c>
      <c r="M48" s="355">
        <v>189</v>
      </c>
      <c r="N48" s="355">
        <v>0</v>
      </c>
      <c r="O48" s="355">
        <v>0</v>
      </c>
      <c r="P48" s="355">
        <v>0</v>
      </c>
      <c r="Q48" s="355">
        <v>0</v>
      </c>
      <c r="R48" s="355">
        <v>0</v>
      </c>
      <c r="S48" s="355">
        <v>16</v>
      </c>
      <c r="T48" s="355">
        <v>0</v>
      </c>
      <c r="U48" s="355">
        <v>136.91</v>
      </c>
      <c r="V48" s="355">
        <f t="shared" si="0"/>
        <v>136.91</v>
      </c>
      <c r="W48" s="355">
        <v>164.01</v>
      </c>
      <c r="X48" s="355">
        <v>152.91</v>
      </c>
      <c r="Y48" s="347" t="s">
        <v>7676</v>
      </c>
      <c r="Z48" s="668" t="s">
        <v>7795</v>
      </c>
      <c r="AA48" s="361"/>
      <c r="AB48" s="361"/>
      <c r="AC48" s="451">
        <v>101.04179999999999</v>
      </c>
      <c r="AD48" s="347">
        <v>101.04179999999999</v>
      </c>
      <c r="AE48" s="347"/>
      <c r="AF48" s="361"/>
      <c r="AG48" s="361"/>
      <c r="AH48" s="797" t="s">
        <v>4010</v>
      </c>
      <c r="AI48" s="451">
        <v>2021</v>
      </c>
      <c r="AJ48" s="361"/>
      <c r="AK48" s="451">
        <v>112908397589</v>
      </c>
      <c r="AL48" s="347">
        <v>11.02</v>
      </c>
      <c r="AM48" s="347"/>
      <c r="AN48" s="347" t="s">
        <v>4442</v>
      </c>
      <c r="AO48" s="788">
        <v>44622</v>
      </c>
      <c r="AP48" s="361" t="s">
        <v>7794</v>
      </c>
      <c r="AQ48" s="361" t="s">
        <v>7796</v>
      </c>
      <c r="AR48" s="361" t="s">
        <v>4293</v>
      </c>
      <c r="AS48" s="361">
        <v>9660715063</v>
      </c>
      <c r="AT48" s="361"/>
      <c r="AU48" s="361"/>
      <c r="AV48" s="361"/>
      <c r="AW48" s="361"/>
      <c r="AX48" s="361"/>
      <c r="AY48" s="361"/>
      <c r="AZ48" s="361"/>
      <c r="BA48" s="347"/>
      <c r="BB48" s="347"/>
      <c r="BC48" s="347"/>
      <c r="BD48" s="361"/>
      <c r="BE48" s="361"/>
      <c r="BF48" s="361"/>
      <c r="BG48" s="361"/>
      <c r="BH48" s="361"/>
      <c r="BI48" s="361"/>
      <c r="BJ48" s="917"/>
      <c r="BK48" s="361"/>
      <c r="BL48" s="361"/>
      <c r="BM48" s="361"/>
      <c r="BN48" s="361"/>
      <c r="BO48" s="361"/>
      <c r="BP48" s="361"/>
      <c r="BQ48" s="361"/>
      <c r="BR48" s="361" t="s">
        <v>5397</v>
      </c>
      <c r="BS48" s="347">
        <v>5</v>
      </c>
      <c r="BT48" s="347"/>
      <c r="BU48" s="361" t="s">
        <v>7797</v>
      </c>
      <c r="BV48" s="361">
        <v>96.041799999999995</v>
      </c>
      <c r="BW48" s="361">
        <v>96.041799999999995</v>
      </c>
      <c r="BX48" s="361"/>
      <c r="BY48" s="377">
        <v>3498</v>
      </c>
      <c r="BZ48" s="378">
        <v>44682</v>
      </c>
    </row>
    <row r="49" spans="1:61" ht="31.5">
      <c r="A49" s="355" t="s">
        <v>23</v>
      </c>
      <c r="B49" s="355" t="s">
        <v>2223</v>
      </c>
      <c r="C49" s="356" t="s">
        <v>2319</v>
      </c>
      <c r="D49" s="357" t="s">
        <v>2320</v>
      </c>
      <c r="E49" s="355" t="s">
        <v>2321</v>
      </c>
      <c r="F49" s="355">
        <v>477</v>
      </c>
      <c r="G49" s="355">
        <v>100</v>
      </c>
      <c r="H49" s="355">
        <v>591</v>
      </c>
      <c r="I49" s="355">
        <v>334</v>
      </c>
      <c r="J49" s="355">
        <v>257</v>
      </c>
      <c r="K49" s="355">
        <v>0</v>
      </c>
      <c r="L49" s="355">
        <v>0</v>
      </c>
      <c r="M49" s="355">
        <v>0</v>
      </c>
      <c r="N49" s="355">
        <v>0</v>
      </c>
      <c r="O49" s="355">
        <v>0</v>
      </c>
      <c r="P49" s="355">
        <v>0</v>
      </c>
      <c r="Q49" s="355">
        <v>0</v>
      </c>
      <c r="R49" s="355">
        <v>7</v>
      </c>
      <c r="S49" s="355">
        <v>0</v>
      </c>
      <c r="T49" s="355">
        <v>0</v>
      </c>
      <c r="U49" s="355">
        <v>180</v>
      </c>
      <c r="V49" s="355">
        <f t="shared" si="0"/>
        <v>187</v>
      </c>
      <c r="W49" s="355">
        <v>18</v>
      </c>
      <c r="X49" s="355">
        <v>187</v>
      </c>
      <c r="Y49" s="411" t="s">
        <v>5486</v>
      </c>
      <c r="Z49" s="447" t="s">
        <v>5488</v>
      </c>
      <c r="AA49" s="124">
        <v>26.983615</v>
      </c>
      <c r="AB49" s="124">
        <v>72.492069000000001</v>
      </c>
      <c r="AC49" s="447">
        <v>14.7791</v>
      </c>
      <c r="AD49" s="363"/>
      <c r="AE49" s="363">
        <v>14.7791</v>
      </c>
      <c r="AF49" s="124"/>
      <c r="AG49" s="124"/>
      <c r="AH49" s="447" t="s">
        <v>4055</v>
      </c>
      <c r="AI49" s="447" t="s">
        <v>4007</v>
      </c>
      <c r="AJ49" s="124" t="s">
        <v>5489</v>
      </c>
      <c r="AK49" s="447" t="s">
        <v>5490</v>
      </c>
      <c r="AL49" s="363">
        <v>13.78</v>
      </c>
      <c r="AM49" s="363">
        <v>11.25</v>
      </c>
      <c r="AN49" s="363" t="s">
        <v>4272</v>
      </c>
      <c r="AO49" s="463">
        <v>45698</v>
      </c>
      <c r="AP49" s="124" t="s">
        <v>5487</v>
      </c>
      <c r="AQ49" s="124" t="s">
        <v>5012</v>
      </c>
      <c r="AR49" s="124" t="s">
        <v>4274</v>
      </c>
      <c r="AS49" s="124">
        <v>9983455078</v>
      </c>
      <c r="AT49" s="124"/>
      <c r="AU49" s="124" t="s">
        <v>4325</v>
      </c>
      <c r="AV49" s="124" t="s">
        <v>4272</v>
      </c>
      <c r="AW49" s="124" t="s">
        <v>4276</v>
      </c>
      <c r="AX49" s="124" t="s">
        <v>4276</v>
      </c>
      <c r="AY49" s="124" t="s">
        <v>4276</v>
      </c>
      <c r="AZ49" s="124" t="s">
        <v>4276</v>
      </c>
      <c r="BA49" s="363" t="s">
        <v>4277</v>
      </c>
      <c r="BB49" s="363">
        <v>10</v>
      </c>
      <c r="BC49" s="366">
        <v>0</v>
      </c>
      <c r="BD49" s="124" t="s">
        <v>4277</v>
      </c>
      <c r="BE49" s="124">
        <v>14.7791</v>
      </c>
      <c r="BF49" s="124">
        <v>4.7790999999999997</v>
      </c>
      <c r="BG49" s="358"/>
      <c r="BH49" s="358"/>
      <c r="BI49" s="358"/>
    </row>
    <row r="50" spans="1:61">
      <c r="A50" s="355" t="s">
        <v>23</v>
      </c>
      <c r="B50" s="355" t="s">
        <v>2223</v>
      </c>
      <c r="C50" s="356" t="s">
        <v>2319</v>
      </c>
      <c r="D50" s="355" t="s">
        <v>82</v>
      </c>
      <c r="E50" s="355" t="s">
        <v>2322</v>
      </c>
      <c r="F50" s="355">
        <v>1910.1</v>
      </c>
      <c r="G50" s="355">
        <v>164</v>
      </c>
      <c r="H50" s="355">
        <v>1020</v>
      </c>
      <c r="I50" s="355">
        <v>527</v>
      </c>
      <c r="J50" s="355">
        <v>493</v>
      </c>
      <c r="K50" s="355">
        <v>0</v>
      </c>
      <c r="L50" s="355">
        <v>0</v>
      </c>
      <c r="M50" s="355">
        <v>0</v>
      </c>
      <c r="N50" s="355">
        <v>0</v>
      </c>
      <c r="O50" s="355">
        <v>0</v>
      </c>
      <c r="P50" s="355">
        <v>0</v>
      </c>
      <c r="Q50" s="355">
        <v>29</v>
      </c>
      <c r="R50" s="355">
        <v>0</v>
      </c>
      <c r="S50" s="355">
        <v>0</v>
      </c>
      <c r="T50" s="355">
        <v>0</v>
      </c>
      <c r="U50" s="355">
        <v>0</v>
      </c>
      <c r="V50" s="355">
        <f t="shared" si="0"/>
        <v>0</v>
      </c>
      <c r="W50" s="355">
        <v>830.1</v>
      </c>
      <c r="X50" s="355">
        <v>0</v>
      </c>
      <c r="Y50" s="411"/>
      <c r="Z50" s="447" t="s">
        <v>5497</v>
      </c>
      <c r="AA50" s="124">
        <v>0</v>
      </c>
      <c r="AB50" s="124">
        <v>0</v>
      </c>
      <c r="AC50" s="447">
        <v>25.4</v>
      </c>
      <c r="AD50" s="363"/>
      <c r="AE50" s="363">
        <v>25.4</v>
      </c>
      <c r="AF50" s="124"/>
      <c r="AG50" s="124"/>
      <c r="AH50" s="447">
        <v>0</v>
      </c>
      <c r="AI50" s="447">
        <v>0</v>
      </c>
      <c r="AJ50" s="124">
        <v>0</v>
      </c>
      <c r="AK50" s="447">
        <v>0</v>
      </c>
      <c r="AL50" s="363">
        <v>0</v>
      </c>
      <c r="AM50" s="363">
        <v>0</v>
      </c>
      <c r="AN50" s="363" t="s">
        <v>4272</v>
      </c>
      <c r="AO50" s="463">
        <v>45698</v>
      </c>
      <c r="AP50" s="124" t="s">
        <v>5496</v>
      </c>
      <c r="AQ50" s="124" t="s">
        <v>5498</v>
      </c>
      <c r="AR50" s="124" t="s">
        <v>4274</v>
      </c>
      <c r="AS50" s="124">
        <v>6377550157</v>
      </c>
      <c r="AT50" s="124"/>
      <c r="AU50" s="124">
        <v>0</v>
      </c>
      <c r="AV50" s="124">
        <v>0</v>
      </c>
      <c r="AW50" s="124">
        <v>0</v>
      </c>
      <c r="AX50" s="124">
        <v>0</v>
      </c>
      <c r="AY50" s="124">
        <v>0</v>
      </c>
      <c r="AZ50" s="124">
        <v>0</v>
      </c>
      <c r="BA50" s="363" t="s">
        <v>4277</v>
      </c>
      <c r="BB50" s="363">
        <v>0</v>
      </c>
      <c r="BC50" s="366">
        <v>0</v>
      </c>
      <c r="BD50" s="124" t="s">
        <v>4277</v>
      </c>
      <c r="BE50" s="124">
        <v>25.4</v>
      </c>
      <c r="BF50" s="124">
        <v>25.4</v>
      </c>
      <c r="BG50" s="358"/>
      <c r="BH50" s="358"/>
      <c r="BI50" s="358"/>
    </row>
    <row r="51" spans="1:61">
      <c r="A51" s="355" t="s">
        <v>23</v>
      </c>
      <c r="B51" s="355" t="s">
        <v>2223</v>
      </c>
      <c r="C51" s="356" t="s">
        <v>2319</v>
      </c>
      <c r="D51" s="355" t="s">
        <v>2323</v>
      </c>
      <c r="E51" s="355" t="s">
        <v>2324</v>
      </c>
      <c r="F51" s="355">
        <v>375</v>
      </c>
      <c r="G51" s="355">
        <v>56</v>
      </c>
      <c r="H51" s="355">
        <v>305</v>
      </c>
      <c r="I51" s="355">
        <v>156</v>
      </c>
      <c r="J51" s="355">
        <v>149</v>
      </c>
      <c r="K51" s="355">
        <v>0</v>
      </c>
      <c r="L51" s="355">
        <v>0</v>
      </c>
      <c r="M51" s="355">
        <v>0</v>
      </c>
      <c r="N51" s="355">
        <v>0</v>
      </c>
      <c r="O51" s="355">
        <v>0</v>
      </c>
      <c r="P51" s="355">
        <v>0</v>
      </c>
      <c r="Q51" s="355">
        <v>0</v>
      </c>
      <c r="R51" s="355">
        <v>9</v>
      </c>
      <c r="S51" s="355">
        <v>0</v>
      </c>
      <c r="T51" s="355">
        <v>0</v>
      </c>
      <c r="U51" s="355">
        <v>115</v>
      </c>
      <c r="V51" s="355">
        <f t="shared" si="0"/>
        <v>124</v>
      </c>
      <c r="W51" s="355">
        <v>19</v>
      </c>
      <c r="X51" s="355">
        <v>124</v>
      </c>
      <c r="Y51" s="411"/>
      <c r="Z51" s="447" t="s">
        <v>5494</v>
      </c>
      <c r="AA51" s="124">
        <v>0</v>
      </c>
      <c r="AB51" s="124">
        <v>0</v>
      </c>
      <c r="AC51" s="447">
        <v>3.1970000000000001</v>
      </c>
      <c r="AD51" s="363"/>
      <c r="AE51" s="363">
        <v>3.1970000000000001</v>
      </c>
      <c r="AF51" s="124"/>
      <c r="AG51" s="124"/>
      <c r="AH51" s="447">
        <v>0</v>
      </c>
      <c r="AI51" s="447">
        <v>0</v>
      </c>
      <c r="AJ51" s="124">
        <v>0</v>
      </c>
      <c r="AK51" s="447">
        <v>0</v>
      </c>
      <c r="AL51" s="363">
        <v>0</v>
      </c>
      <c r="AM51" s="363">
        <v>0</v>
      </c>
      <c r="AN51" s="363" t="s">
        <v>4272</v>
      </c>
      <c r="AO51" s="463">
        <v>45698</v>
      </c>
      <c r="AP51" s="124" t="s">
        <v>5493</v>
      </c>
      <c r="AQ51" s="124" t="s">
        <v>5495</v>
      </c>
      <c r="AR51" s="124" t="s">
        <v>4293</v>
      </c>
      <c r="AS51" s="124">
        <v>6375248103</v>
      </c>
      <c r="AT51" s="124"/>
      <c r="AU51" s="124">
        <v>0</v>
      </c>
      <c r="AV51" s="124">
        <v>0</v>
      </c>
      <c r="AW51" s="124">
        <v>0</v>
      </c>
      <c r="AX51" s="124">
        <v>0</v>
      </c>
      <c r="AY51" s="124">
        <v>0</v>
      </c>
      <c r="AZ51" s="124">
        <v>0</v>
      </c>
      <c r="BA51" s="363" t="s">
        <v>4277</v>
      </c>
      <c r="BB51" s="363">
        <v>0</v>
      </c>
      <c r="BC51" s="366">
        <v>0</v>
      </c>
      <c r="BD51" s="124" t="s">
        <v>4277</v>
      </c>
      <c r="BE51" s="124">
        <v>3.1970000000000001</v>
      </c>
      <c r="BF51" s="124">
        <v>3.1970000000000001</v>
      </c>
      <c r="BG51" s="358"/>
      <c r="BH51" s="358"/>
      <c r="BI51" s="358"/>
    </row>
    <row r="52" spans="1:61">
      <c r="A52" s="355" t="s">
        <v>23</v>
      </c>
      <c r="B52" s="355" t="s">
        <v>2223</v>
      </c>
      <c r="C52" s="356" t="s">
        <v>2319</v>
      </c>
      <c r="D52" s="355" t="s">
        <v>2325</v>
      </c>
      <c r="E52" s="355" t="s">
        <v>2326</v>
      </c>
      <c r="F52" s="355">
        <v>410</v>
      </c>
      <c r="G52" s="355">
        <v>53</v>
      </c>
      <c r="H52" s="355">
        <v>353</v>
      </c>
      <c r="I52" s="355">
        <v>180</v>
      </c>
      <c r="J52" s="355">
        <v>173</v>
      </c>
      <c r="K52" s="355">
        <v>0</v>
      </c>
      <c r="L52" s="355">
        <v>0</v>
      </c>
      <c r="M52" s="355">
        <v>0</v>
      </c>
      <c r="N52" s="355">
        <v>0</v>
      </c>
      <c r="O52" s="355">
        <v>0</v>
      </c>
      <c r="P52" s="355">
        <v>0</v>
      </c>
      <c r="Q52" s="355">
        <v>0</v>
      </c>
      <c r="R52" s="355">
        <v>8</v>
      </c>
      <c r="S52" s="355">
        <v>2</v>
      </c>
      <c r="T52" s="355">
        <v>0</v>
      </c>
      <c r="U52" s="355">
        <v>134</v>
      </c>
      <c r="V52" s="355">
        <f t="shared" si="0"/>
        <v>142</v>
      </c>
      <c r="W52" s="355">
        <v>24</v>
      </c>
      <c r="X52" s="355">
        <v>144</v>
      </c>
      <c r="Y52" s="411"/>
      <c r="Z52" s="806">
        <v>828829917</v>
      </c>
      <c r="AA52" s="124">
        <v>0</v>
      </c>
      <c r="AB52" s="124">
        <v>0</v>
      </c>
      <c r="AC52" s="447">
        <v>3.4722</v>
      </c>
      <c r="AD52" s="363"/>
      <c r="AE52" s="363">
        <v>3.4722</v>
      </c>
      <c r="AF52" s="124"/>
      <c r="AG52" s="124"/>
      <c r="AH52" s="447">
        <v>0</v>
      </c>
      <c r="AI52" s="447">
        <v>0</v>
      </c>
      <c r="AJ52" s="124">
        <v>0</v>
      </c>
      <c r="AK52" s="447">
        <v>0</v>
      </c>
      <c r="AL52" s="363">
        <v>0</v>
      </c>
      <c r="AM52" s="363">
        <v>0</v>
      </c>
      <c r="AN52" s="363" t="s">
        <v>4272</v>
      </c>
      <c r="AO52" s="463">
        <v>45698</v>
      </c>
      <c r="AP52" s="124" t="s">
        <v>5491</v>
      </c>
      <c r="AQ52" s="124" t="s">
        <v>5492</v>
      </c>
      <c r="AR52" s="124" t="s">
        <v>4293</v>
      </c>
      <c r="AS52" s="124">
        <v>9950433954</v>
      </c>
      <c r="AT52" s="124"/>
      <c r="AU52" s="124">
        <v>0</v>
      </c>
      <c r="AV52" s="124">
        <v>0</v>
      </c>
      <c r="AW52" s="124">
        <v>0</v>
      </c>
      <c r="AX52" s="124">
        <v>0</v>
      </c>
      <c r="AY52" s="124">
        <v>0</v>
      </c>
      <c r="AZ52" s="124">
        <v>0</v>
      </c>
      <c r="BA52" s="363" t="s">
        <v>4277</v>
      </c>
      <c r="BB52" s="363">
        <v>0</v>
      </c>
      <c r="BC52" s="366">
        <v>0</v>
      </c>
      <c r="BD52" s="124" t="s">
        <v>4277</v>
      </c>
      <c r="BE52" s="124">
        <v>3.4722</v>
      </c>
      <c r="BF52" s="124">
        <v>3.4722</v>
      </c>
      <c r="BG52" s="358"/>
      <c r="BH52" s="358"/>
      <c r="BI52" s="358"/>
    </row>
    <row r="53" spans="1:61">
      <c r="A53" s="355" t="s">
        <v>23</v>
      </c>
      <c r="B53" s="355" t="s">
        <v>2223</v>
      </c>
      <c r="C53" s="356" t="s">
        <v>2319</v>
      </c>
      <c r="D53" s="355" t="s">
        <v>2327</v>
      </c>
      <c r="E53" s="355" t="s">
        <v>2328</v>
      </c>
      <c r="F53" s="355">
        <v>347</v>
      </c>
      <c r="G53" s="355">
        <v>38</v>
      </c>
      <c r="H53" s="355">
        <v>251</v>
      </c>
      <c r="I53" s="355">
        <v>126</v>
      </c>
      <c r="J53" s="355">
        <v>125</v>
      </c>
      <c r="K53" s="355">
        <v>4</v>
      </c>
      <c r="L53" s="355">
        <v>2</v>
      </c>
      <c r="M53" s="355">
        <v>2</v>
      </c>
      <c r="N53" s="355">
        <v>0</v>
      </c>
      <c r="O53" s="355">
        <v>0</v>
      </c>
      <c r="P53" s="355">
        <v>0</v>
      </c>
      <c r="Q53" s="355">
        <v>0</v>
      </c>
      <c r="R53" s="355">
        <v>0</v>
      </c>
      <c r="S53" s="355">
        <v>0</v>
      </c>
      <c r="T53" s="355">
        <v>0</v>
      </c>
      <c r="U53" s="355">
        <v>139</v>
      </c>
      <c r="V53" s="355">
        <f t="shared" si="0"/>
        <v>139</v>
      </c>
      <c r="W53" s="355">
        <v>14</v>
      </c>
      <c r="X53" s="355">
        <v>139</v>
      </c>
      <c r="Y53" s="411"/>
      <c r="Z53" s="447">
        <v>0</v>
      </c>
      <c r="AA53" s="124">
        <v>0</v>
      </c>
      <c r="AB53" s="124">
        <v>0</v>
      </c>
      <c r="AC53" s="447">
        <v>0</v>
      </c>
      <c r="AD53" s="363">
        <v>0</v>
      </c>
      <c r="AE53" s="363">
        <v>0</v>
      </c>
      <c r="AF53" s="124">
        <v>0</v>
      </c>
      <c r="AG53" s="124">
        <v>0</v>
      </c>
      <c r="AH53" s="447">
        <v>0</v>
      </c>
      <c r="AI53" s="447">
        <v>0</v>
      </c>
      <c r="AJ53" s="124">
        <v>0</v>
      </c>
      <c r="AK53" s="447">
        <v>0</v>
      </c>
      <c r="AL53" s="363">
        <v>0</v>
      </c>
      <c r="AM53" s="363">
        <v>0</v>
      </c>
      <c r="AN53" s="363" t="s">
        <v>4272</v>
      </c>
      <c r="AO53" s="463">
        <v>45698</v>
      </c>
      <c r="AP53" s="124" t="s">
        <v>5499</v>
      </c>
      <c r="AQ53" s="124" t="s">
        <v>5500</v>
      </c>
      <c r="AR53" s="124" t="s">
        <v>4293</v>
      </c>
      <c r="AS53" s="124">
        <v>9549623314</v>
      </c>
      <c r="AT53" s="124"/>
      <c r="AU53" s="124">
        <v>0</v>
      </c>
      <c r="AV53" s="124">
        <v>0</v>
      </c>
      <c r="AW53" s="124">
        <v>0</v>
      </c>
      <c r="AX53" s="124">
        <v>0</v>
      </c>
      <c r="AY53" s="124">
        <v>0</v>
      </c>
      <c r="AZ53" s="124">
        <v>0</v>
      </c>
      <c r="BA53" s="363" t="s">
        <v>4277</v>
      </c>
      <c r="BB53" s="363">
        <v>0</v>
      </c>
      <c r="BC53" s="366">
        <v>0</v>
      </c>
      <c r="BD53" s="124" t="s">
        <v>4277</v>
      </c>
      <c r="BE53" s="124">
        <v>0</v>
      </c>
      <c r="BF53" s="124">
        <v>0</v>
      </c>
      <c r="BG53" s="358"/>
      <c r="BH53" s="358"/>
      <c r="BI53" s="358"/>
    </row>
    <row r="54" spans="1:61">
      <c r="A54" s="355" t="s">
        <v>23</v>
      </c>
      <c r="B54" s="355" t="s">
        <v>2223</v>
      </c>
      <c r="C54" s="356" t="s">
        <v>2329</v>
      </c>
      <c r="D54" s="357" t="s">
        <v>2330</v>
      </c>
      <c r="E54" s="355" t="s">
        <v>2331</v>
      </c>
      <c r="F54" s="355">
        <v>1237.95</v>
      </c>
      <c r="G54" s="355">
        <v>164</v>
      </c>
      <c r="H54" s="355">
        <v>874</v>
      </c>
      <c r="I54" s="355">
        <v>467</v>
      </c>
      <c r="J54" s="355">
        <v>407</v>
      </c>
      <c r="K54" s="355">
        <v>214</v>
      </c>
      <c r="L54" s="355">
        <v>115</v>
      </c>
      <c r="M54" s="355">
        <v>99</v>
      </c>
      <c r="N54" s="355">
        <v>0</v>
      </c>
      <c r="O54" s="355">
        <v>0</v>
      </c>
      <c r="P54" s="355">
        <v>0</v>
      </c>
      <c r="Q54" s="355">
        <v>0</v>
      </c>
      <c r="R54" s="355">
        <v>0</v>
      </c>
      <c r="S54" s="355">
        <v>9.32</v>
      </c>
      <c r="T54" s="355">
        <v>0</v>
      </c>
      <c r="U54" s="355">
        <v>310</v>
      </c>
      <c r="V54" s="355">
        <f t="shared" si="0"/>
        <v>310</v>
      </c>
      <c r="W54" s="355">
        <v>290</v>
      </c>
      <c r="X54" s="355">
        <v>319.32</v>
      </c>
      <c r="Y54" s="517" t="s">
        <v>4024</v>
      </c>
      <c r="Z54" s="807">
        <v>9471021</v>
      </c>
      <c r="AA54" s="361">
        <v>26.810140000000001</v>
      </c>
      <c r="AB54" s="361">
        <v>72.783989000000005</v>
      </c>
      <c r="AC54" s="451">
        <v>115.45659999999999</v>
      </c>
      <c r="AD54" s="347">
        <v>115.45659999999999</v>
      </c>
      <c r="AE54" s="347"/>
      <c r="AF54" s="361"/>
      <c r="AG54" s="361"/>
      <c r="AH54" s="797" t="s">
        <v>4010</v>
      </c>
      <c r="AI54" s="451">
        <v>2021</v>
      </c>
      <c r="AJ54" s="361"/>
      <c r="AK54" s="777" t="s">
        <v>4023</v>
      </c>
      <c r="AL54" s="347">
        <v>10</v>
      </c>
      <c r="AM54" s="347"/>
      <c r="AN54" s="347" t="s">
        <v>4272</v>
      </c>
      <c r="AO54" s="479">
        <v>44623</v>
      </c>
      <c r="AP54" s="361" t="s">
        <v>8254</v>
      </c>
      <c r="AQ54" s="361" t="s">
        <v>7666</v>
      </c>
      <c r="AR54" s="361" t="s">
        <v>4274</v>
      </c>
      <c r="AS54" s="361">
        <v>9783250887</v>
      </c>
      <c r="AT54" s="361"/>
      <c r="AU54" s="361"/>
      <c r="AV54" s="361"/>
      <c r="AW54" s="361"/>
      <c r="AX54" s="361"/>
      <c r="AY54" s="361"/>
      <c r="AZ54" s="361"/>
      <c r="BA54" s="347" t="s">
        <v>5397</v>
      </c>
      <c r="BB54" s="347">
        <v>10</v>
      </c>
      <c r="BC54" s="347"/>
      <c r="BD54" s="361" t="s">
        <v>7797</v>
      </c>
      <c r="BE54" s="361">
        <v>105.45659999999999</v>
      </c>
      <c r="BF54" s="361">
        <v>105.45659999999999</v>
      </c>
      <c r="BG54" s="358"/>
      <c r="BH54" s="358"/>
      <c r="BI54" s="358"/>
    </row>
    <row r="55" spans="1:61">
      <c r="A55" s="355" t="s">
        <v>23</v>
      </c>
      <c r="B55" s="355" t="s">
        <v>2223</v>
      </c>
      <c r="C55" s="356" t="s">
        <v>2329</v>
      </c>
      <c r="D55" s="355" t="s">
        <v>2332</v>
      </c>
      <c r="E55" s="355" t="s">
        <v>2333</v>
      </c>
      <c r="F55" s="355">
        <v>878.69</v>
      </c>
      <c r="G55" s="355">
        <v>153</v>
      </c>
      <c r="H55" s="355">
        <v>876</v>
      </c>
      <c r="I55" s="355">
        <v>472</v>
      </c>
      <c r="J55" s="355">
        <v>404</v>
      </c>
      <c r="K55" s="355">
        <v>0</v>
      </c>
      <c r="L55" s="355">
        <v>0</v>
      </c>
      <c r="M55" s="355">
        <v>0</v>
      </c>
      <c r="N55" s="355">
        <v>0</v>
      </c>
      <c r="O55" s="355">
        <v>0</v>
      </c>
      <c r="P55" s="355">
        <v>0</v>
      </c>
      <c r="Q55" s="355">
        <v>0</v>
      </c>
      <c r="R55" s="355">
        <v>0</v>
      </c>
      <c r="S55" s="355">
        <v>119.77</v>
      </c>
      <c r="T55" s="355">
        <v>0</v>
      </c>
      <c r="U55" s="355">
        <v>111</v>
      </c>
      <c r="V55" s="355">
        <f t="shared" si="0"/>
        <v>111</v>
      </c>
      <c r="W55" s="355">
        <v>90</v>
      </c>
      <c r="X55" s="355">
        <v>230.77</v>
      </c>
      <c r="Y55" s="358"/>
      <c r="Z55" s="447"/>
      <c r="AA55" s="358"/>
      <c r="AB55" s="358"/>
      <c r="AC55" s="447"/>
      <c r="AD55" s="363"/>
      <c r="AE55" s="363"/>
      <c r="AF55" s="358"/>
      <c r="AG55" s="358"/>
      <c r="AH55" s="447"/>
      <c r="AI55" s="447"/>
      <c r="AJ55" s="358"/>
      <c r="AK55" s="447"/>
      <c r="AL55" s="363"/>
      <c r="AM55" s="363"/>
      <c r="AN55" s="363"/>
      <c r="AO55" s="447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63"/>
      <c r="BB55" s="363"/>
      <c r="BC55" s="363"/>
      <c r="BD55" s="358"/>
      <c r="BE55" s="358"/>
      <c r="BF55" s="358"/>
      <c r="BG55" s="358"/>
      <c r="BH55" s="358"/>
      <c r="BI55" s="358"/>
    </row>
    <row r="56" spans="1:61">
      <c r="A56" s="355" t="s">
        <v>23</v>
      </c>
      <c r="B56" s="355" t="s">
        <v>2223</v>
      </c>
      <c r="C56" s="356" t="s">
        <v>2329</v>
      </c>
      <c r="D56" s="355" t="s">
        <v>2334</v>
      </c>
      <c r="E56" s="355" t="s">
        <v>2335</v>
      </c>
      <c r="F56" s="355">
        <v>453.52</v>
      </c>
      <c r="G56" s="355">
        <v>75</v>
      </c>
      <c r="H56" s="355">
        <v>378</v>
      </c>
      <c r="I56" s="355">
        <v>199</v>
      </c>
      <c r="J56" s="355">
        <v>179</v>
      </c>
      <c r="K56" s="355">
        <v>0</v>
      </c>
      <c r="L56" s="355">
        <v>0</v>
      </c>
      <c r="M56" s="355">
        <v>0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6</v>
      </c>
      <c r="T56" s="355">
        <v>0</v>
      </c>
      <c r="U56" s="355">
        <v>77</v>
      </c>
      <c r="V56" s="355">
        <f t="shared" si="0"/>
        <v>77</v>
      </c>
      <c r="W56" s="355">
        <v>100</v>
      </c>
      <c r="X56" s="355">
        <v>83</v>
      </c>
      <c r="Y56" s="358"/>
      <c r="Z56" s="447"/>
      <c r="AA56" s="358"/>
      <c r="AB56" s="358"/>
      <c r="AC56" s="447"/>
      <c r="AD56" s="363"/>
      <c r="AE56" s="363"/>
      <c r="AF56" s="358"/>
      <c r="AG56" s="358"/>
      <c r="AH56" s="447"/>
      <c r="AI56" s="447"/>
      <c r="AJ56" s="358"/>
      <c r="AK56" s="447"/>
      <c r="AL56" s="363"/>
      <c r="AM56" s="363"/>
      <c r="AN56" s="363"/>
      <c r="AO56" s="447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63"/>
      <c r="BB56" s="363"/>
      <c r="BC56" s="363"/>
      <c r="BD56" s="358"/>
      <c r="BE56" s="358"/>
      <c r="BF56" s="358"/>
      <c r="BG56" s="358"/>
      <c r="BH56" s="358"/>
      <c r="BI56" s="358"/>
    </row>
    <row r="57" spans="1:61">
      <c r="A57" s="355" t="s">
        <v>23</v>
      </c>
      <c r="B57" s="355" t="s">
        <v>2223</v>
      </c>
      <c r="C57" s="356" t="s">
        <v>2336</v>
      </c>
      <c r="D57" s="357" t="s">
        <v>2337</v>
      </c>
      <c r="E57" s="355" t="s">
        <v>2338</v>
      </c>
      <c r="F57" s="355">
        <v>577.04</v>
      </c>
      <c r="G57" s="355">
        <v>119</v>
      </c>
      <c r="H57" s="355">
        <v>609</v>
      </c>
      <c r="I57" s="355">
        <v>318</v>
      </c>
      <c r="J57" s="355">
        <v>291</v>
      </c>
      <c r="K57" s="355">
        <v>0</v>
      </c>
      <c r="L57" s="355">
        <v>0</v>
      </c>
      <c r="M57" s="355">
        <v>0</v>
      </c>
      <c r="N57" s="355">
        <v>0</v>
      </c>
      <c r="O57" s="355">
        <v>0</v>
      </c>
      <c r="P57" s="355">
        <v>0</v>
      </c>
      <c r="Q57" s="355">
        <v>0</v>
      </c>
      <c r="R57" s="355">
        <v>5.01</v>
      </c>
      <c r="S57" s="355">
        <v>0</v>
      </c>
      <c r="T57" s="355">
        <v>0</v>
      </c>
      <c r="U57" s="355">
        <v>0</v>
      </c>
      <c r="V57" s="355">
        <f t="shared" si="0"/>
        <v>5.01</v>
      </c>
      <c r="W57" s="355">
        <v>235.98</v>
      </c>
      <c r="X57" s="355">
        <v>5.01</v>
      </c>
      <c r="Y57" s="411"/>
      <c r="Z57" s="447">
        <v>0</v>
      </c>
      <c r="AA57" s="358">
        <v>0</v>
      </c>
      <c r="AB57" s="358">
        <v>0</v>
      </c>
      <c r="AC57" s="447">
        <v>0</v>
      </c>
      <c r="AD57" s="363">
        <v>0</v>
      </c>
      <c r="AE57" s="363">
        <v>0</v>
      </c>
      <c r="AF57" s="358">
        <v>0</v>
      </c>
      <c r="AG57" s="358">
        <v>0</v>
      </c>
      <c r="AH57" s="447">
        <v>0</v>
      </c>
      <c r="AI57" s="447">
        <v>0</v>
      </c>
      <c r="AJ57" s="358"/>
      <c r="AK57" s="447">
        <v>0</v>
      </c>
      <c r="AL57" s="363">
        <v>0</v>
      </c>
      <c r="AM57" s="363"/>
      <c r="AN57" s="363" t="s">
        <v>4272</v>
      </c>
      <c r="AO57" s="463">
        <v>45201</v>
      </c>
      <c r="AP57" s="358" t="s">
        <v>7269</v>
      </c>
      <c r="AQ57" s="358" t="s">
        <v>7273</v>
      </c>
      <c r="AR57" s="358" t="s">
        <v>4274</v>
      </c>
      <c r="AS57" s="358">
        <v>9549577081</v>
      </c>
      <c r="AT57" s="358"/>
      <c r="AU57" s="358"/>
      <c r="AV57" s="358"/>
      <c r="AW57" s="358"/>
      <c r="AX57" s="358"/>
      <c r="AY57" s="358"/>
      <c r="AZ57" s="358"/>
      <c r="BA57" s="363" t="s">
        <v>4277</v>
      </c>
      <c r="BB57" s="363">
        <v>0</v>
      </c>
      <c r="BC57" s="363">
        <v>0</v>
      </c>
      <c r="BD57" s="363" t="s">
        <v>4277</v>
      </c>
      <c r="BE57" s="358">
        <v>0</v>
      </c>
      <c r="BF57" s="358">
        <v>0</v>
      </c>
      <c r="BG57" s="358"/>
      <c r="BH57" s="358"/>
      <c r="BI57" s="358"/>
    </row>
    <row r="58" spans="1:61">
      <c r="A58" s="355" t="s">
        <v>23</v>
      </c>
      <c r="B58" s="355" t="s">
        <v>2223</v>
      </c>
      <c r="C58" s="356" t="s">
        <v>2336</v>
      </c>
      <c r="D58" s="355" t="s">
        <v>2339</v>
      </c>
      <c r="E58" s="355" t="s">
        <v>2340</v>
      </c>
      <c r="F58" s="355">
        <v>417.87</v>
      </c>
      <c r="G58" s="355">
        <v>46</v>
      </c>
      <c r="H58" s="355">
        <v>307</v>
      </c>
      <c r="I58" s="355">
        <v>160</v>
      </c>
      <c r="J58" s="355">
        <v>147</v>
      </c>
      <c r="K58" s="355">
        <v>0</v>
      </c>
      <c r="L58" s="355">
        <v>0</v>
      </c>
      <c r="M58" s="355">
        <v>0</v>
      </c>
      <c r="N58" s="355">
        <v>0</v>
      </c>
      <c r="O58" s="355">
        <v>0</v>
      </c>
      <c r="P58" s="355">
        <v>0</v>
      </c>
      <c r="Q58" s="355">
        <v>15</v>
      </c>
      <c r="R58" s="355">
        <v>0</v>
      </c>
      <c r="S58" s="355">
        <v>0</v>
      </c>
      <c r="T58" s="355">
        <v>0</v>
      </c>
      <c r="U58" s="355">
        <v>0</v>
      </c>
      <c r="V58" s="355">
        <f t="shared" si="0"/>
        <v>0</v>
      </c>
      <c r="W58" s="355">
        <v>39.299999999999997</v>
      </c>
      <c r="X58" s="355">
        <v>0</v>
      </c>
      <c r="Y58" s="411"/>
      <c r="Z58" s="754">
        <v>776</v>
      </c>
      <c r="AA58" s="358"/>
      <c r="AB58" s="358"/>
      <c r="AC58" s="447">
        <v>12.6585</v>
      </c>
      <c r="AD58" s="363"/>
      <c r="AE58" s="363">
        <v>12.6585</v>
      </c>
      <c r="AF58" s="358">
        <v>0</v>
      </c>
      <c r="AG58" s="358">
        <v>0</v>
      </c>
      <c r="AH58" s="447">
        <v>0</v>
      </c>
      <c r="AI58" s="447">
        <v>0</v>
      </c>
      <c r="AJ58" s="358"/>
      <c r="AK58" s="447">
        <v>0</v>
      </c>
      <c r="AL58" s="363">
        <v>0</v>
      </c>
      <c r="AM58" s="363"/>
      <c r="AN58" s="363" t="s">
        <v>4272</v>
      </c>
      <c r="AO58" s="463">
        <v>45201</v>
      </c>
      <c r="AP58" s="375" t="s">
        <v>7272</v>
      </c>
      <c r="AQ58" s="358" t="s">
        <v>5498</v>
      </c>
      <c r="AR58" s="375" t="s">
        <v>4274</v>
      </c>
      <c r="AS58" s="358">
        <v>9521647918</v>
      </c>
      <c r="AT58" s="358"/>
      <c r="AU58" s="358"/>
      <c r="AV58" s="358"/>
      <c r="AW58" s="358"/>
      <c r="AX58" s="358"/>
      <c r="AY58" s="358"/>
      <c r="AZ58" s="358"/>
      <c r="BA58" s="363" t="s">
        <v>4277</v>
      </c>
      <c r="BB58" s="363">
        <v>0</v>
      </c>
      <c r="BC58" s="363">
        <v>0</v>
      </c>
      <c r="BD58" s="363" t="s">
        <v>4277</v>
      </c>
      <c r="BE58" s="358">
        <v>12.6585</v>
      </c>
      <c r="BF58" s="358">
        <v>12.6585</v>
      </c>
      <c r="BG58" s="358"/>
      <c r="BH58" s="358"/>
      <c r="BI58" s="358"/>
    </row>
    <row r="59" spans="1:61">
      <c r="A59" s="355" t="s">
        <v>23</v>
      </c>
      <c r="B59" s="355" t="s">
        <v>2223</v>
      </c>
      <c r="C59" s="356" t="s">
        <v>2336</v>
      </c>
      <c r="D59" s="355" t="s">
        <v>2341</v>
      </c>
      <c r="E59" s="355" t="s">
        <v>2342</v>
      </c>
      <c r="F59" s="355">
        <v>789.45</v>
      </c>
      <c r="G59" s="355">
        <v>103</v>
      </c>
      <c r="H59" s="355">
        <v>511</v>
      </c>
      <c r="I59" s="355">
        <v>266</v>
      </c>
      <c r="J59" s="355">
        <v>245</v>
      </c>
      <c r="K59" s="355">
        <v>0</v>
      </c>
      <c r="L59" s="355">
        <v>0</v>
      </c>
      <c r="M59" s="355">
        <v>0</v>
      </c>
      <c r="N59" s="355">
        <v>0</v>
      </c>
      <c r="O59" s="355">
        <v>0</v>
      </c>
      <c r="P59" s="355">
        <v>0</v>
      </c>
      <c r="Q59" s="355">
        <v>0</v>
      </c>
      <c r="R59" s="355">
        <v>0</v>
      </c>
      <c r="S59" s="355">
        <v>0</v>
      </c>
      <c r="T59" s="355">
        <v>0</v>
      </c>
      <c r="U59" s="355">
        <v>0</v>
      </c>
      <c r="V59" s="355">
        <f t="shared" si="0"/>
        <v>0</v>
      </c>
      <c r="W59" s="355">
        <v>162.1</v>
      </c>
      <c r="X59" s="355">
        <v>0</v>
      </c>
      <c r="Y59" s="411"/>
      <c r="Z59" s="447">
        <v>0</v>
      </c>
      <c r="AA59" s="358">
        <v>0</v>
      </c>
      <c r="AB59" s="358">
        <v>0</v>
      </c>
      <c r="AC59" s="447">
        <v>0</v>
      </c>
      <c r="AD59" s="363">
        <v>0</v>
      </c>
      <c r="AE59" s="363">
        <v>0</v>
      </c>
      <c r="AF59" s="358">
        <v>0</v>
      </c>
      <c r="AG59" s="358">
        <v>0</v>
      </c>
      <c r="AH59" s="447">
        <v>0</v>
      </c>
      <c r="AI59" s="447">
        <v>0</v>
      </c>
      <c r="AJ59" s="358"/>
      <c r="AK59" s="447">
        <v>0</v>
      </c>
      <c r="AL59" s="363">
        <v>0</v>
      </c>
      <c r="AM59" s="363"/>
      <c r="AN59" s="363" t="s">
        <v>4272</v>
      </c>
      <c r="AO59" s="463">
        <v>45201</v>
      </c>
      <c r="AP59" s="358" t="s">
        <v>7274</v>
      </c>
      <c r="AQ59" s="358" t="s">
        <v>5498</v>
      </c>
      <c r="AR59" s="375" t="s">
        <v>4274</v>
      </c>
      <c r="AS59" s="358">
        <v>9521647918</v>
      </c>
      <c r="AT59" s="358"/>
      <c r="AU59" s="358"/>
      <c r="AV59" s="358"/>
      <c r="AW59" s="358"/>
      <c r="AX59" s="358"/>
      <c r="AY59" s="358"/>
      <c r="AZ59" s="358"/>
      <c r="BA59" s="363" t="s">
        <v>4277</v>
      </c>
      <c r="BB59" s="363">
        <v>0</v>
      </c>
      <c r="BC59" s="363">
        <v>0</v>
      </c>
      <c r="BD59" s="363" t="s">
        <v>4277</v>
      </c>
      <c r="BE59" s="358">
        <v>0</v>
      </c>
      <c r="BF59" s="358">
        <v>0</v>
      </c>
      <c r="BG59" s="358"/>
      <c r="BH59" s="358"/>
      <c r="BI59" s="358"/>
    </row>
    <row r="60" spans="1:61">
      <c r="A60" s="355" t="s">
        <v>23</v>
      </c>
      <c r="B60" s="355" t="s">
        <v>2223</v>
      </c>
      <c r="C60" s="356" t="s">
        <v>2336</v>
      </c>
      <c r="D60" s="355" t="s">
        <v>2343</v>
      </c>
      <c r="E60" s="355" t="s">
        <v>2344</v>
      </c>
      <c r="F60" s="355">
        <v>538.01</v>
      </c>
      <c r="G60" s="355">
        <v>71</v>
      </c>
      <c r="H60" s="355">
        <v>369</v>
      </c>
      <c r="I60" s="355">
        <v>192</v>
      </c>
      <c r="J60" s="355">
        <v>177</v>
      </c>
      <c r="K60" s="355">
        <v>0</v>
      </c>
      <c r="L60" s="355">
        <v>0</v>
      </c>
      <c r="M60" s="355">
        <v>0</v>
      </c>
      <c r="N60" s="355">
        <v>0</v>
      </c>
      <c r="O60" s="355">
        <v>0</v>
      </c>
      <c r="P60" s="355">
        <v>0</v>
      </c>
      <c r="Q60" s="355">
        <v>6</v>
      </c>
      <c r="R60" s="355">
        <v>0</v>
      </c>
      <c r="S60" s="355">
        <v>0</v>
      </c>
      <c r="T60" s="355">
        <v>0</v>
      </c>
      <c r="U60" s="355">
        <v>0</v>
      </c>
      <c r="V60" s="355">
        <f t="shared" si="0"/>
        <v>0</v>
      </c>
      <c r="W60" s="355">
        <v>89.02</v>
      </c>
      <c r="X60" s="355">
        <v>0</v>
      </c>
      <c r="Y60" s="411"/>
      <c r="Z60" s="754">
        <v>211</v>
      </c>
      <c r="AA60" s="358"/>
      <c r="AB60" s="358"/>
      <c r="AC60" s="447">
        <v>5.6089000000000002</v>
      </c>
      <c r="AD60" s="363"/>
      <c r="AE60" s="363">
        <v>5.6089000000000002</v>
      </c>
      <c r="AF60" s="358">
        <v>0</v>
      </c>
      <c r="AG60" s="358">
        <v>0</v>
      </c>
      <c r="AH60" s="447">
        <v>0</v>
      </c>
      <c r="AI60" s="447">
        <v>0</v>
      </c>
      <c r="AJ60" s="358"/>
      <c r="AK60" s="447">
        <v>0</v>
      </c>
      <c r="AL60" s="363">
        <v>0</v>
      </c>
      <c r="AM60" s="363"/>
      <c r="AN60" s="363" t="s">
        <v>4272</v>
      </c>
      <c r="AO60" s="463">
        <v>45201</v>
      </c>
      <c r="AP60" s="358" t="s">
        <v>7271</v>
      </c>
      <c r="AQ60" s="358" t="s">
        <v>7140</v>
      </c>
      <c r="AR60" s="358" t="s">
        <v>4274</v>
      </c>
      <c r="AS60" s="358">
        <v>9660821388</v>
      </c>
      <c r="AT60" s="358"/>
      <c r="AU60" s="358"/>
      <c r="AV60" s="358"/>
      <c r="AW60" s="358"/>
      <c r="AX60" s="358"/>
      <c r="AY60" s="358"/>
      <c r="AZ60" s="358"/>
      <c r="BA60" s="363" t="s">
        <v>4277</v>
      </c>
      <c r="BB60" s="363">
        <v>0</v>
      </c>
      <c r="BC60" s="363">
        <v>0</v>
      </c>
      <c r="BD60" s="363" t="s">
        <v>4277</v>
      </c>
      <c r="BE60" s="358">
        <v>5.6089000000000002</v>
      </c>
      <c r="BF60" s="358">
        <v>5.6089000000000002</v>
      </c>
      <c r="BG60" s="358"/>
      <c r="BH60" s="358"/>
      <c r="BI60" s="358"/>
    </row>
    <row r="61" spans="1:61">
      <c r="A61" s="355" t="s">
        <v>23</v>
      </c>
      <c r="B61" s="355" t="s">
        <v>2223</v>
      </c>
      <c r="C61" s="356" t="s">
        <v>2336</v>
      </c>
      <c r="D61" s="355" t="s">
        <v>2345</v>
      </c>
      <c r="E61" s="355" t="s">
        <v>2346</v>
      </c>
      <c r="F61" s="355">
        <v>393</v>
      </c>
      <c r="G61" s="355">
        <v>131</v>
      </c>
      <c r="H61" s="355">
        <v>848</v>
      </c>
      <c r="I61" s="355">
        <v>443</v>
      </c>
      <c r="J61" s="355">
        <v>405</v>
      </c>
      <c r="K61" s="355">
        <v>0</v>
      </c>
      <c r="L61" s="355">
        <v>0</v>
      </c>
      <c r="M61" s="355">
        <v>0</v>
      </c>
      <c r="N61" s="355">
        <v>0</v>
      </c>
      <c r="O61" s="355">
        <v>0</v>
      </c>
      <c r="P61" s="355">
        <v>0</v>
      </c>
      <c r="Q61" s="355">
        <v>69.92</v>
      </c>
      <c r="R61" s="355">
        <v>0</v>
      </c>
      <c r="S61" s="355">
        <v>0</v>
      </c>
      <c r="T61" s="355">
        <v>0</v>
      </c>
      <c r="U61" s="355">
        <v>80.52</v>
      </c>
      <c r="V61" s="355">
        <f t="shared" si="0"/>
        <v>80.52</v>
      </c>
      <c r="W61" s="355">
        <v>74.02</v>
      </c>
      <c r="X61" s="355">
        <v>80.52</v>
      </c>
      <c r="Y61" s="306" t="s">
        <v>7267</v>
      </c>
      <c r="Z61" s="754">
        <v>137</v>
      </c>
      <c r="AA61" s="358"/>
      <c r="AB61" s="358"/>
      <c r="AC61" s="447">
        <v>69.929599999999994</v>
      </c>
      <c r="AD61" s="363"/>
      <c r="AE61" s="363">
        <v>69.929599999999994</v>
      </c>
      <c r="AF61" s="358">
        <v>0</v>
      </c>
      <c r="AG61" s="358">
        <v>0</v>
      </c>
      <c r="AH61" s="447" t="s">
        <v>4682</v>
      </c>
      <c r="AI61" s="447" t="s">
        <v>4327</v>
      </c>
      <c r="AJ61" s="358"/>
      <c r="AK61" s="306" t="s">
        <v>4098</v>
      </c>
      <c r="AL61" s="363">
        <v>10.99</v>
      </c>
      <c r="AM61" s="363"/>
      <c r="AN61" s="363" t="s">
        <v>4272</v>
      </c>
      <c r="AO61" s="463">
        <v>45201</v>
      </c>
      <c r="AP61" s="358" t="s">
        <v>7268</v>
      </c>
      <c r="AQ61" s="358" t="s">
        <v>7270</v>
      </c>
      <c r="AR61" s="358" t="s">
        <v>4293</v>
      </c>
      <c r="AS61" s="358">
        <v>6375716820</v>
      </c>
      <c r="AT61" s="358"/>
      <c r="AU61" s="358"/>
      <c r="AV61" s="358"/>
      <c r="AW61" s="358"/>
      <c r="AX61" s="358"/>
      <c r="AY61" s="358"/>
      <c r="AZ61" s="358"/>
      <c r="BA61" s="363" t="s">
        <v>4277</v>
      </c>
      <c r="BB61" s="363">
        <v>8</v>
      </c>
      <c r="BC61" s="363">
        <v>0</v>
      </c>
      <c r="BD61" s="363" t="s">
        <v>4277</v>
      </c>
      <c r="BE61" s="358">
        <v>69.929599999999994</v>
      </c>
      <c r="BF61" s="358">
        <v>61.929600000000001</v>
      </c>
      <c r="BG61" s="358"/>
      <c r="BH61" s="358"/>
      <c r="BI61" s="358"/>
    </row>
    <row r="62" spans="1:61">
      <c r="A62" s="355" t="s">
        <v>23</v>
      </c>
      <c r="B62" s="355" t="s">
        <v>2223</v>
      </c>
      <c r="C62" s="356" t="s">
        <v>2347</v>
      </c>
      <c r="D62" s="357" t="s">
        <v>2348</v>
      </c>
      <c r="E62" s="355" t="s">
        <v>2349</v>
      </c>
      <c r="F62" s="355">
        <v>1176.05</v>
      </c>
      <c r="G62" s="355">
        <v>205</v>
      </c>
      <c r="H62" s="355">
        <v>1189</v>
      </c>
      <c r="I62" s="355">
        <v>618</v>
      </c>
      <c r="J62" s="355">
        <v>571</v>
      </c>
      <c r="K62" s="355">
        <v>171</v>
      </c>
      <c r="L62" s="355">
        <v>96</v>
      </c>
      <c r="M62" s="355">
        <v>75</v>
      </c>
      <c r="N62" s="355">
        <v>42</v>
      </c>
      <c r="O62" s="355">
        <v>19</v>
      </c>
      <c r="P62" s="355">
        <v>23</v>
      </c>
      <c r="Q62" s="355">
        <v>461.28</v>
      </c>
      <c r="R62" s="355">
        <v>20.56</v>
      </c>
      <c r="S62" s="355">
        <v>101.04</v>
      </c>
      <c r="T62" s="355">
        <v>0</v>
      </c>
      <c r="U62" s="355">
        <v>0</v>
      </c>
      <c r="V62" s="355">
        <f t="shared" si="0"/>
        <v>20.56</v>
      </c>
      <c r="W62" s="355">
        <v>185.1</v>
      </c>
      <c r="X62" s="355">
        <v>121.6</v>
      </c>
      <c r="Y62" s="411"/>
      <c r="Z62" s="754" t="s">
        <v>7256</v>
      </c>
      <c r="AA62" s="358"/>
      <c r="AB62" s="358"/>
      <c r="AC62" s="447">
        <v>461.28429999999997</v>
      </c>
      <c r="AD62" s="363">
        <v>94.194500000000005</v>
      </c>
      <c r="AE62" s="363">
        <v>367.08980000000003</v>
      </c>
      <c r="AF62" s="358">
        <v>0</v>
      </c>
      <c r="AG62" s="358">
        <v>0</v>
      </c>
      <c r="AH62" s="447">
        <v>0</v>
      </c>
      <c r="AI62" s="447">
        <v>0</v>
      </c>
      <c r="AJ62" s="358"/>
      <c r="AK62" s="447">
        <v>0</v>
      </c>
      <c r="AL62" s="363">
        <v>0</v>
      </c>
      <c r="AM62" s="363"/>
      <c r="AN62" s="363" t="s">
        <v>4272</v>
      </c>
      <c r="AO62" s="463">
        <v>45201</v>
      </c>
      <c r="AP62" s="358" t="s">
        <v>7255</v>
      </c>
      <c r="AQ62" s="358" t="s">
        <v>7257</v>
      </c>
      <c r="AR62" s="358" t="s">
        <v>4293</v>
      </c>
      <c r="AS62" s="358">
        <v>6350662460</v>
      </c>
      <c r="AT62" s="358"/>
      <c r="AU62" s="358"/>
      <c r="AV62" s="358"/>
      <c r="AW62" s="358"/>
      <c r="AX62" s="358"/>
      <c r="AY62" s="358"/>
      <c r="AZ62" s="358"/>
      <c r="BA62" s="363" t="s">
        <v>4277</v>
      </c>
      <c r="BB62" s="363">
        <v>0</v>
      </c>
      <c r="BC62" s="363">
        <v>0</v>
      </c>
      <c r="BD62" s="363" t="s">
        <v>4277</v>
      </c>
      <c r="BE62" s="358">
        <v>461.28429999999997</v>
      </c>
      <c r="BF62" s="358">
        <v>461.28429999999997</v>
      </c>
      <c r="BG62" s="358"/>
      <c r="BH62" s="358"/>
      <c r="BI62" s="358"/>
    </row>
    <row r="63" spans="1:61">
      <c r="A63" s="355" t="s">
        <v>23</v>
      </c>
      <c r="B63" s="355" t="s">
        <v>2223</v>
      </c>
      <c r="C63" s="356" t="s">
        <v>2347</v>
      </c>
      <c r="D63" s="355" t="s">
        <v>2350</v>
      </c>
      <c r="E63" s="355" t="s">
        <v>2351</v>
      </c>
      <c r="F63" s="355">
        <v>671</v>
      </c>
      <c r="G63" s="355">
        <v>43</v>
      </c>
      <c r="H63" s="355">
        <v>262</v>
      </c>
      <c r="I63" s="355">
        <v>143</v>
      </c>
      <c r="J63" s="355">
        <v>119</v>
      </c>
      <c r="K63" s="355">
        <v>0</v>
      </c>
      <c r="L63" s="355">
        <v>0</v>
      </c>
      <c r="M63" s="355">
        <v>0</v>
      </c>
      <c r="N63" s="355">
        <v>0</v>
      </c>
      <c r="O63" s="355">
        <v>0</v>
      </c>
      <c r="P63" s="355">
        <v>0</v>
      </c>
      <c r="Q63" s="355">
        <v>3</v>
      </c>
      <c r="R63" s="355">
        <v>0</v>
      </c>
      <c r="S63" s="355">
        <v>0</v>
      </c>
      <c r="T63" s="355">
        <v>0</v>
      </c>
      <c r="U63" s="355">
        <v>20</v>
      </c>
      <c r="V63" s="355">
        <f t="shared" si="0"/>
        <v>20</v>
      </c>
      <c r="W63" s="355">
        <v>85</v>
      </c>
      <c r="X63" s="355">
        <v>20</v>
      </c>
      <c r="Y63" s="411"/>
      <c r="Z63" s="447">
        <v>0</v>
      </c>
      <c r="AA63" s="358">
        <v>0</v>
      </c>
      <c r="AB63" s="358">
        <v>0</v>
      </c>
      <c r="AC63" s="447">
        <v>0</v>
      </c>
      <c r="AD63" s="363">
        <v>0</v>
      </c>
      <c r="AE63" s="363">
        <v>0</v>
      </c>
      <c r="AF63" s="358">
        <v>0</v>
      </c>
      <c r="AG63" s="358">
        <v>0</v>
      </c>
      <c r="AH63" s="447">
        <v>0</v>
      </c>
      <c r="AI63" s="447">
        <v>0</v>
      </c>
      <c r="AJ63" s="358"/>
      <c r="AK63" s="447">
        <v>0</v>
      </c>
      <c r="AL63" s="363">
        <v>0</v>
      </c>
      <c r="AM63" s="363"/>
      <c r="AN63" s="363" t="s">
        <v>4272</v>
      </c>
      <c r="AO63" s="463">
        <v>45201</v>
      </c>
      <c r="AP63" s="358" t="s">
        <v>7261</v>
      </c>
      <c r="AQ63" s="358" t="s">
        <v>7262</v>
      </c>
      <c r="AR63" s="358" t="s">
        <v>4274</v>
      </c>
      <c r="AS63" s="358">
        <v>9636814543</v>
      </c>
      <c r="AT63" s="358"/>
      <c r="AU63" s="358"/>
      <c r="AV63" s="358"/>
      <c r="AW63" s="358"/>
      <c r="AX63" s="358"/>
      <c r="AY63" s="358"/>
      <c r="AZ63" s="358"/>
      <c r="BA63" s="363" t="s">
        <v>4277</v>
      </c>
      <c r="BB63" s="363">
        <v>0</v>
      </c>
      <c r="BC63" s="363">
        <v>0</v>
      </c>
      <c r="BD63" s="363" t="s">
        <v>4277</v>
      </c>
      <c r="BE63" s="358">
        <v>0</v>
      </c>
      <c r="BF63" s="358">
        <v>0</v>
      </c>
      <c r="BG63" s="358"/>
      <c r="BH63" s="358"/>
      <c r="BI63" s="358"/>
    </row>
    <row r="64" spans="1:61" ht="31.5">
      <c r="A64" s="355" t="s">
        <v>23</v>
      </c>
      <c r="B64" s="355" t="s">
        <v>2223</v>
      </c>
      <c r="C64" s="356" t="s">
        <v>2347</v>
      </c>
      <c r="D64" s="355" t="s">
        <v>2352</v>
      </c>
      <c r="E64" s="355" t="s">
        <v>2353</v>
      </c>
      <c r="F64" s="355">
        <v>599.86</v>
      </c>
      <c r="G64" s="355">
        <v>85</v>
      </c>
      <c r="H64" s="355">
        <v>535</v>
      </c>
      <c r="I64" s="355">
        <v>294</v>
      </c>
      <c r="J64" s="355">
        <v>241</v>
      </c>
      <c r="K64" s="355">
        <v>54</v>
      </c>
      <c r="L64" s="355">
        <v>28</v>
      </c>
      <c r="M64" s="355">
        <v>26</v>
      </c>
      <c r="N64" s="355">
        <v>28</v>
      </c>
      <c r="O64" s="355">
        <v>21</v>
      </c>
      <c r="P64" s="355">
        <v>7</v>
      </c>
      <c r="Q64" s="355">
        <v>230.07</v>
      </c>
      <c r="R64" s="355">
        <v>40.799999999999997</v>
      </c>
      <c r="S64" s="355">
        <v>0</v>
      </c>
      <c r="T64" s="355">
        <v>0</v>
      </c>
      <c r="U64" s="355">
        <v>0</v>
      </c>
      <c r="V64" s="355">
        <f t="shared" si="0"/>
        <v>40.799999999999997</v>
      </c>
      <c r="W64" s="355">
        <v>51.8</v>
      </c>
      <c r="X64" s="355">
        <v>40.799999999999997</v>
      </c>
      <c r="Y64" s="411"/>
      <c r="Z64" s="754" t="s">
        <v>7259</v>
      </c>
      <c r="AA64" s="358"/>
      <c r="AB64" s="358"/>
      <c r="AC64" s="447">
        <v>234.10230000000001</v>
      </c>
      <c r="AD64" s="363">
        <v>67.760499999999993</v>
      </c>
      <c r="AE64" s="363">
        <v>166.34180000000001</v>
      </c>
      <c r="AF64" s="358">
        <v>0</v>
      </c>
      <c r="AG64" s="358">
        <v>0</v>
      </c>
      <c r="AH64" s="447">
        <v>0</v>
      </c>
      <c r="AI64" s="447">
        <v>0</v>
      </c>
      <c r="AJ64" s="358"/>
      <c r="AK64" s="447">
        <v>0</v>
      </c>
      <c r="AL64" s="363">
        <v>0</v>
      </c>
      <c r="AM64" s="363"/>
      <c r="AN64" s="363" t="s">
        <v>4272</v>
      </c>
      <c r="AO64" s="463">
        <v>45201</v>
      </c>
      <c r="AP64" s="358" t="s">
        <v>7258</v>
      </c>
      <c r="AQ64" s="358" t="s">
        <v>7260</v>
      </c>
      <c r="AR64" s="358" t="s">
        <v>4293</v>
      </c>
      <c r="AS64" s="358">
        <v>7023099849</v>
      </c>
      <c r="AT64" s="358"/>
      <c r="AU64" s="358"/>
      <c r="AV64" s="358"/>
      <c r="AW64" s="358"/>
      <c r="AX64" s="358"/>
      <c r="AY64" s="358"/>
      <c r="AZ64" s="358"/>
      <c r="BA64" s="363" t="s">
        <v>4277</v>
      </c>
      <c r="BB64" s="363">
        <v>0</v>
      </c>
      <c r="BC64" s="363">
        <v>0</v>
      </c>
      <c r="BD64" s="363" t="s">
        <v>4277</v>
      </c>
      <c r="BE64" s="358">
        <v>234.10230000000001</v>
      </c>
      <c r="BF64" s="358">
        <v>234.10230000000001</v>
      </c>
      <c r="BG64" s="358"/>
      <c r="BH64" s="358"/>
      <c r="BI64" s="358"/>
    </row>
    <row r="65" spans="1:61">
      <c r="A65" s="355" t="s">
        <v>23</v>
      </c>
      <c r="B65" s="355" t="s">
        <v>2223</v>
      </c>
      <c r="C65" s="356" t="s">
        <v>2347</v>
      </c>
      <c r="D65" s="355" t="s">
        <v>2354</v>
      </c>
      <c r="E65" s="355" t="s">
        <v>2355</v>
      </c>
      <c r="F65" s="355">
        <v>460.15</v>
      </c>
      <c r="G65" s="355">
        <v>27</v>
      </c>
      <c r="H65" s="355">
        <v>149</v>
      </c>
      <c r="I65" s="355">
        <v>79</v>
      </c>
      <c r="J65" s="355">
        <v>70</v>
      </c>
      <c r="K65" s="355">
        <v>20</v>
      </c>
      <c r="L65" s="355">
        <v>13</v>
      </c>
      <c r="M65" s="355">
        <v>7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0</v>
      </c>
      <c r="T65" s="355">
        <v>0</v>
      </c>
      <c r="U65" s="355">
        <v>0</v>
      </c>
      <c r="V65" s="355">
        <f t="shared" si="0"/>
        <v>0</v>
      </c>
      <c r="W65" s="355">
        <v>100.98</v>
      </c>
      <c r="X65" s="355">
        <v>0</v>
      </c>
      <c r="Y65" s="411"/>
      <c r="Z65" s="447">
        <v>0</v>
      </c>
      <c r="AA65" s="358">
        <v>0</v>
      </c>
      <c r="AB65" s="358">
        <v>0</v>
      </c>
      <c r="AC65" s="447">
        <v>0</v>
      </c>
      <c r="AD65" s="363">
        <v>0</v>
      </c>
      <c r="AE65" s="363">
        <v>0</v>
      </c>
      <c r="AF65" s="358">
        <v>0</v>
      </c>
      <c r="AG65" s="358">
        <v>0</v>
      </c>
      <c r="AH65" s="447">
        <v>0</v>
      </c>
      <c r="AI65" s="447">
        <v>0</v>
      </c>
      <c r="AJ65" s="358"/>
      <c r="AK65" s="447">
        <v>0</v>
      </c>
      <c r="AL65" s="363">
        <v>0</v>
      </c>
      <c r="AM65" s="363"/>
      <c r="AN65" s="363" t="s">
        <v>4272</v>
      </c>
      <c r="AO65" s="463">
        <v>45201</v>
      </c>
      <c r="AP65" s="358" t="s">
        <v>7263</v>
      </c>
      <c r="AQ65" s="358" t="s">
        <v>7264</v>
      </c>
      <c r="AR65" s="358" t="s">
        <v>4274</v>
      </c>
      <c r="AS65" s="358">
        <v>9929043509</v>
      </c>
      <c r="AT65" s="358"/>
      <c r="AU65" s="358"/>
      <c r="AV65" s="358"/>
      <c r="AW65" s="358"/>
      <c r="AX65" s="358"/>
      <c r="AY65" s="358"/>
      <c r="AZ65" s="358"/>
      <c r="BA65" s="363" t="s">
        <v>4277</v>
      </c>
      <c r="BB65" s="363">
        <v>0</v>
      </c>
      <c r="BC65" s="363">
        <v>0</v>
      </c>
      <c r="BD65" s="363" t="s">
        <v>4277</v>
      </c>
      <c r="BE65" s="358">
        <v>0</v>
      </c>
      <c r="BF65" s="358">
        <v>0</v>
      </c>
      <c r="BG65" s="358"/>
      <c r="BH65" s="358"/>
      <c r="BI65" s="358"/>
    </row>
    <row r="66" spans="1:61">
      <c r="A66" s="355" t="s">
        <v>23</v>
      </c>
      <c r="B66" s="355" t="s">
        <v>2223</v>
      </c>
      <c r="C66" s="356" t="s">
        <v>2347</v>
      </c>
      <c r="D66" s="355" t="s">
        <v>2356</v>
      </c>
      <c r="E66" s="355" t="s">
        <v>2357</v>
      </c>
      <c r="F66" s="355">
        <v>640.02</v>
      </c>
      <c r="G66" s="355">
        <v>98</v>
      </c>
      <c r="H66" s="355">
        <v>538</v>
      </c>
      <c r="I66" s="355">
        <v>293</v>
      </c>
      <c r="J66" s="355">
        <v>245</v>
      </c>
      <c r="K66" s="355">
        <v>387</v>
      </c>
      <c r="L66" s="355">
        <v>215</v>
      </c>
      <c r="M66" s="355">
        <v>172</v>
      </c>
      <c r="N66" s="355">
        <v>3</v>
      </c>
      <c r="O66" s="355">
        <v>1</v>
      </c>
      <c r="P66" s="355">
        <v>2</v>
      </c>
      <c r="Q66" s="355">
        <v>0</v>
      </c>
      <c r="R66" s="355">
        <v>0</v>
      </c>
      <c r="S66" s="355">
        <v>0</v>
      </c>
      <c r="T66" s="355">
        <v>0</v>
      </c>
      <c r="U66" s="355">
        <v>0</v>
      </c>
      <c r="V66" s="355">
        <f t="shared" si="0"/>
        <v>0</v>
      </c>
      <c r="W66" s="355">
        <v>100.04</v>
      </c>
      <c r="X66" s="355">
        <v>0</v>
      </c>
      <c r="Y66" s="411"/>
      <c r="Z66" s="447">
        <v>0</v>
      </c>
      <c r="AA66" s="358">
        <v>0</v>
      </c>
      <c r="AB66" s="358">
        <v>0</v>
      </c>
      <c r="AC66" s="447">
        <v>0</v>
      </c>
      <c r="AD66" s="363">
        <v>0</v>
      </c>
      <c r="AE66" s="363">
        <v>0</v>
      </c>
      <c r="AF66" s="358">
        <v>0</v>
      </c>
      <c r="AG66" s="358">
        <v>0</v>
      </c>
      <c r="AH66" s="447">
        <v>0</v>
      </c>
      <c r="AI66" s="447">
        <v>0</v>
      </c>
      <c r="AJ66" s="358"/>
      <c r="AK66" s="447">
        <v>0</v>
      </c>
      <c r="AL66" s="363">
        <v>0</v>
      </c>
      <c r="AM66" s="363"/>
      <c r="AN66" s="363" t="s">
        <v>4272</v>
      </c>
      <c r="AO66" s="463">
        <v>45201</v>
      </c>
      <c r="AP66" s="358" t="s">
        <v>7265</v>
      </c>
      <c r="AQ66" s="358" t="s">
        <v>7266</v>
      </c>
      <c r="AR66" s="358" t="s">
        <v>4293</v>
      </c>
      <c r="AS66" s="358">
        <v>7023169047</v>
      </c>
      <c r="AT66" s="358"/>
      <c r="AU66" s="358"/>
      <c r="AV66" s="358"/>
      <c r="AW66" s="358"/>
      <c r="AX66" s="358"/>
      <c r="AY66" s="358"/>
      <c r="AZ66" s="358"/>
      <c r="BA66" s="363" t="s">
        <v>4277</v>
      </c>
      <c r="BB66" s="363">
        <v>0</v>
      </c>
      <c r="BC66" s="363">
        <v>0</v>
      </c>
      <c r="BD66" s="363" t="s">
        <v>4277</v>
      </c>
      <c r="BE66" s="358">
        <v>0</v>
      </c>
      <c r="BF66" s="358">
        <v>0</v>
      </c>
      <c r="BG66" s="358"/>
      <c r="BH66" s="358"/>
      <c r="BI66" s="358"/>
    </row>
    <row r="67" spans="1:61" ht="31.5">
      <c r="A67" s="355" t="s">
        <v>23</v>
      </c>
      <c r="B67" s="355" t="s">
        <v>2223</v>
      </c>
      <c r="C67" s="356" t="s">
        <v>2358</v>
      </c>
      <c r="D67" s="357" t="s">
        <v>2359</v>
      </c>
      <c r="E67" s="355" t="s">
        <v>2360</v>
      </c>
      <c r="F67" s="355">
        <v>1489</v>
      </c>
      <c r="G67" s="355">
        <v>217</v>
      </c>
      <c r="H67" s="355">
        <v>1584</v>
      </c>
      <c r="I67" s="355">
        <v>806</v>
      </c>
      <c r="J67" s="355">
        <v>778</v>
      </c>
      <c r="K67" s="355">
        <v>283</v>
      </c>
      <c r="L67" s="355">
        <v>152</v>
      </c>
      <c r="M67" s="355">
        <v>131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56</v>
      </c>
      <c r="T67" s="355">
        <v>43</v>
      </c>
      <c r="U67" s="355">
        <v>0</v>
      </c>
      <c r="V67" s="355">
        <f t="shared" si="0"/>
        <v>43</v>
      </c>
      <c r="W67" s="355">
        <v>655</v>
      </c>
      <c r="X67" s="355">
        <v>99</v>
      </c>
      <c r="Y67" s="328" t="s">
        <v>7755</v>
      </c>
      <c r="Z67" s="808" t="s">
        <v>7756</v>
      </c>
      <c r="AA67" s="331">
        <v>26.959752999999999</v>
      </c>
      <c r="AB67" s="332">
        <v>72.625231999999997</v>
      </c>
      <c r="AC67" s="790">
        <v>57.33</v>
      </c>
      <c r="AD67" s="329">
        <v>57.33</v>
      </c>
      <c r="AE67" s="329"/>
      <c r="AF67" s="328"/>
      <c r="AG67" s="328"/>
      <c r="AH67" s="790" t="s">
        <v>5879</v>
      </c>
      <c r="AI67" s="790" t="s">
        <v>7692</v>
      </c>
      <c r="AJ67" s="328"/>
      <c r="AK67" s="790" t="s">
        <v>4097</v>
      </c>
      <c r="AL67" s="329">
        <v>11.019500000000001</v>
      </c>
      <c r="AM67" s="329">
        <v>3.38</v>
      </c>
      <c r="AN67" s="334" t="s">
        <v>4277</v>
      </c>
      <c r="AO67" s="787">
        <v>44602</v>
      </c>
      <c r="AP67" s="328" t="s">
        <v>2358</v>
      </c>
      <c r="AQ67" s="328" t="s">
        <v>7757</v>
      </c>
      <c r="AR67" s="328"/>
      <c r="AS67" s="328">
        <v>9587767947</v>
      </c>
      <c r="AT67" s="333"/>
      <c r="AU67" s="333"/>
      <c r="AV67" s="333"/>
      <c r="AW67" s="333"/>
      <c r="AX67" s="333"/>
      <c r="AY67" s="333"/>
      <c r="AZ67" s="333"/>
      <c r="BA67" s="334" t="s">
        <v>4277</v>
      </c>
      <c r="BB67" s="334">
        <v>16</v>
      </c>
      <c r="BC67" s="334"/>
      <c r="BD67" s="334" t="s">
        <v>4277</v>
      </c>
      <c r="BE67" s="333">
        <v>41.33</v>
      </c>
      <c r="BF67" s="333">
        <v>41.33</v>
      </c>
      <c r="BG67" s="358"/>
      <c r="BH67" s="358"/>
      <c r="BI67" s="358"/>
    </row>
    <row r="68" spans="1:61">
      <c r="A68" s="355" t="s">
        <v>23</v>
      </c>
      <c r="B68" s="355" t="s">
        <v>2223</v>
      </c>
      <c r="C68" s="356" t="s">
        <v>2358</v>
      </c>
      <c r="D68" s="355" t="s">
        <v>2361</v>
      </c>
      <c r="E68" s="355" t="s">
        <v>2362</v>
      </c>
      <c r="F68" s="355">
        <v>739.47</v>
      </c>
      <c r="G68" s="355">
        <v>312</v>
      </c>
      <c r="H68" s="355">
        <v>1884</v>
      </c>
      <c r="I68" s="355">
        <v>976</v>
      </c>
      <c r="J68" s="355">
        <v>908</v>
      </c>
      <c r="K68" s="355">
        <v>579</v>
      </c>
      <c r="L68" s="355">
        <v>297</v>
      </c>
      <c r="M68" s="355">
        <v>282</v>
      </c>
      <c r="N68" s="355">
        <v>207</v>
      </c>
      <c r="O68" s="355">
        <v>103</v>
      </c>
      <c r="P68" s="355">
        <v>104</v>
      </c>
      <c r="Q68" s="355">
        <v>0</v>
      </c>
      <c r="R68" s="355">
        <v>0</v>
      </c>
      <c r="S68" s="355">
        <v>16</v>
      </c>
      <c r="T68" s="355">
        <v>43</v>
      </c>
      <c r="U68" s="355">
        <v>0</v>
      </c>
      <c r="V68" s="355">
        <f t="shared" si="0"/>
        <v>43</v>
      </c>
      <c r="W68" s="355">
        <v>346</v>
      </c>
      <c r="X68" s="355">
        <v>59</v>
      </c>
      <c r="Y68" s="328" t="s">
        <v>7750</v>
      </c>
      <c r="Z68" s="808" t="s">
        <v>7751</v>
      </c>
      <c r="AA68" s="331">
        <v>26.959752999999999</v>
      </c>
      <c r="AB68" s="332">
        <v>72.625231999999997</v>
      </c>
      <c r="AC68" s="790">
        <v>34.43</v>
      </c>
      <c r="AD68" s="329">
        <v>34.43</v>
      </c>
      <c r="AE68" s="329"/>
      <c r="AF68" s="328"/>
      <c r="AG68" s="328"/>
      <c r="AH68" s="790" t="s">
        <v>5879</v>
      </c>
      <c r="AI68" s="790" t="s">
        <v>7752</v>
      </c>
      <c r="AJ68" s="328"/>
      <c r="AK68" s="790"/>
      <c r="AL68" s="329">
        <v>2.68</v>
      </c>
      <c r="AM68" s="329">
        <v>2.68</v>
      </c>
      <c r="AN68" s="334" t="s">
        <v>4277</v>
      </c>
      <c r="AO68" s="787">
        <v>44602</v>
      </c>
      <c r="AP68" s="328" t="s">
        <v>7753</v>
      </c>
      <c r="AQ68" s="328" t="s">
        <v>7754</v>
      </c>
      <c r="AR68" s="328"/>
      <c r="AS68" s="328">
        <v>8107863707</v>
      </c>
      <c r="AT68" s="333"/>
      <c r="AU68" s="333"/>
      <c r="AV68" s="333"/>
      <c r="AW68" s="333"/>
      <c r="AX68" s="333"/>
      <c r="AY68" s="333"/>
      <c r="AZ68" s="333"/>
      <c r="BA68" s="334" t="s">
        <v>4277</v>
      </c>
      <c r="BB68" s="334">
        <v>8</v>
      </c>
      <c r="BC68" s="334"/>
      <c r="BD68" s="334" t="s">
        <v>4277</v>
      </c>
      <c r="BE68" s="333">
        <v>26.43</v>
      </c>
      <c r="BF68" s="333">
        <v>26.43</v>
      </c>
      <c r="BG68" s="358"/>
      <c r="BH68" s="358"/>
      <c r="BI68" s="358"/>
    </row>
    <row r="69" spans="1:61">
      <c r="A69" s="355" t="s">
        <v>23</v>
      </c>
      <c r="B69" s="355" t="s">
        <v>2223</v>
      </c>
      <c r="C69" s="356" t="s">
        <v>2363</v>
      </c>
      <c r="D69" s="357" t="s">
        <v>2363</v>
      </c>
      <c r="E69" s="355" t="s">
        <v>2364</v>
      </c>
      <c r="F69" s="355">
        <v>1214</v>
      </c>
      <c r="G69" s="355">
        <v>161</v>
      </c>
      <c r="H69" s="355">
        <v>1046</v>
      </c>
      <c r="I69" s="355">
        <v>548</v>
      </c>
      <c r="J69" s="355">
        <v>498</v>
      </c>
      <c r="K69" s="355">
        <v>0</v>
      </c>
      <c r="L69" s="355">
        <v>0</v>
      </c>
      <c r="M69" s="355">
        <v>0</v>
      </c>
      <c r="N69" s="355">
        <v>188</v>
      </c>
      <c r="O69" s="355">
        <v>95</v>
      </c>
      <c r="P69" s="355">
        <v>93</v>
      </c>
      <c r="Q69" s="355">
        <v>0</v>
      </c>
      <c r="R69" s="355">
        <v>0</v>
      </c>
      <c r="S69" s="355">
        <v>33</v>
      </c>
      <c r="T69" s="355">
        <v>0</v>
      </c>
      <c r="U69" s="355">
        <v>58</v>
      </c>
      <c r="V69" s="355">
        <f t="shared" si="0"/>
        <v>58</v>
      </c>
      <c r="W69" s="355">
        <v>50</v>
      </c>
      <c r="X69" s="355">
        <v>91</v>
      </c>
      <c r="Y69" s="411" t="s">
        <v>5520</v>
      </c>
      <c r="Z69" s="447" t="s">
        <v>5522</v>
      </c>
      <c r="AA69" s="124">
        <v>27.036149999999999</v>
      </c>
      <c r="AB69" s="124">
        <v>72.74145</v>
      </c>
      <c r="AC69" s="447">
        <v>284.68060000000003</v>
      </c>
      <c r="AD69" s="363"/>
      <c r="AE69" s="363">
        <v>284.68060000000003</v>
      </c>
      <c r="AF69" s="124"/>
      <c r="AG69" s="124"/>
      <c r="AH69" s="447" t="s">
        <v>4010</v>
      </c>
      <c r="AI69" s="447" t="s">
        <v>4270</v>
      </c>
      <c r="AJ69" s="124"/>
      <c r="AK69" s="447" t="s">
        <v>5523</v>
      </c>
      <c r="AL69" s="363">
        <v>9.52</v>
      </c>
      <c r="AM69" s="363"/>
      <c r="AN69" s="363" t="s">
        <v>4272</v>
      </c>
      <c r="AO69" s="463">
        <v>45881</v>
      </c>
      <c r="AP69" s="124" t="s">
        <v>5521</v>
      </c>
      <c r="AQ69" s="124" t="s">
        <v>5524</v>
      </c>
      <c r="AR69" s="124" t="s">
        <v>4274</v>
      </c>
      <c r="AS69" s="124">
        <v>9587353282</v>
      </c>
      <c r="AT69" s="124"/>
      <c r="AU69" s="124" t="s">
        <v>4325</v>
      </c>
      <c r="AV69" s="124" t="s">
        <v>4276</v>
      </c>
      <c r="AW69" s="124" t="s">
        <v>4276</v>
      </c>
      <c r="AX69" s="124" t="s">
        <v>4272</v>
      </c>
      <c r="AY69" s="124" t="s">
        <v>4272</v>
      </c>
      <c r="AZ69" s="124" t="s">
        <v>4272</v>
      </c>
      <c r="BA69" s="363" t="s">
        <v>4277</v>
      </c>
      <c r="BB69" s="363">
        <v>5</v>
      </c>
      <c r="BC69" s="366">
        <v>0</v>
      </c>
      <c r="BD69" s="124" t="s">
        <v>4277</v>
      </c>
      <c r="BE69" s="124">
        <v>284.68060000000003</v>
      </c>
      <c r="BF69" s="124">
        <v>249.6806</v>
      </c>
      <c r="BG69" s="358"/>
      <c r="BH69" s="358"/>
      <c r="BI69" s="358"/>
    </row>
    <row r="70" spans="1:61">
      <c r="A70" s="355"/>
      <c r="B70" s="355"/>
      <c r="C70" s="356"/>
      <c r="D70" s="357"/>
      <c r="E70" s="355"/>
      <c r="F70" s="355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617" t="s">
        <v>5525</v>
      </c>
      <c r="Z70" s="789">
        <v>68</v>
      </c>
      <c r="AA70" s="448">
        <v>27.031095000000001</v>
      </c>
      <c r="AB70" s="448">
        <v>72.725216000000003</v>
      </c>
      <c r="AC70" s="789"/>
      <c r="AD70" s="783"/>
      <c r="AE70" s="783"/>
      <c r="AF70" s="448"/>
      <c r="AG70" s="448"/>
      <c r="AH70" s="789" t="s">
        <v>4010</v>
      </c>
      <c r="AI70" s="789" t="s">
        <v>4479</v>
      </c>
      <c r="AJ70" s="448"/>
      <c r="AK70" s="789" t="s">
        <v>5526</v>
      </c>
      <c r="AL70" s="783">
        <v>14.01</v>
      </c>
      <c r="AM70" s="783"/>
      <c r="AN70" s="783"/>
      <c r="AO70" s="789"/>
      <c r="AP70" s="448"/>
      <c r="AQ70" s="448"/>
      <c r="AR70" s="448"/>
      <c r="AS70" s="448"/>
      <c r="AT70" s="448"/>
      <c r="AU70" s="448" t="s">
        <v>4325</v>
      </c>
      <c r="AV70" s="448" t="s">
        <v>4276</v>
      </c>
      <c r="AW70" s="448" t="s">
        <v>4276</v>
      </c>
      <c r="AX70" s="448" t="s">
        <v>4272</v>
      </c>
      <c r="AY70" s="448" t="s">
        <v>4272</v>
      </c>
      <c r="AZ70" s="448" t="s">
        <v>4276</v>
      </c>
      <c r="BA70" s="783" t="s">
        <v>4277</v>
      </c>
      <c r="BB70" s="783">
        <v>30</v>
      </c>
      <c r="BC70" s="784">
        <v>0</v>
      </c>
      <c r="BD70" s="448" t="s">
        <v>4277</v>
      </c>
      <c r="BE70" s="448"/>
      <c r="BF70" s="448"/>
      <c r="BG70" s="358"/>
      <c r="BH70" s="358"/>
      <c r="BI70" s="358"/>
    </row>
    <row r="71" spans="1:61">
      <c r="A71" s="355" t="s">
        <v>23</v>
      </c>
      <c r="B71" s="355" t="s">
        <v>2223</v>
      </c>
      <c r="C71" s="356" t="s">
        <v>2363</v>
      </c>
      <c r="D71" s="355" t="s">
        <v>2365</v>
      </c>
      <c r="E71" s="355" t="s">
        <v>2366</v>
      </c>
      <c r="F71" s="355">
        <v>971.43</v>
      </c>
      <c r="G71" s="355">
        <v>195</v>
      </c>
      <c r="H71" s="355">
        <v>1065</v>
      </c>
      <c r="I71" s="355">
        <v>541</v>
      </c>
      <c r="J71" s="355">
        <v>524</v>
      </c>
      <c r="K71" s="355">
        <v>0</v>
      </c>
      <c r="L71" s="355">
        <v>0</v>
      </c>
      <c r="M71" s="355">
        <v>0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0</v>
      </c>
      <c r="T71" s="355">
        <v>0</v>
      </c>
      <c r="U71" s="355">
        <v>39</v>
      </c>
      <c r="V71" s="355">
        <f t="shared" ref="V71:V132" si="1">R71+T71+U71</f>
        <v>39</v>
      </c>
      <c r="W71" s="355">
        <v>65</v>
      </c>
      <c r="X71" s="355">
        <v>39</v>
      </c>
      <c r="Y71" s="411"/>
      <c r="Z71" s="447">
        <v>620</v>
      </c>
      <c r="AA71" s="124">
        <v>0</v>
      </c>
      <c r="AB71" s="124">
        <v>0</v>
      </c>
      <c r="AC71" s="447">
        <v>27.834199999999999</v>
      </c>
      <c r="AD71" s="363"/>
      <c r="AE71" s="363">
        <v>27.834199999999999</v>
      </c>
      <c r="AF71" s="124"/>
      <c r="AG71" s="124"/>
      <c r="AH71" s="447">
        <v>0</v>
      </c>
      <c r="AI71" s="447">
        <v>0</v>
      </c>
      <c r="AJ71" s="124">
        <v>0</v>
      </c>
      <c r="AK71" s="447">
        <v>0</v>
      </c>
      <c r="AL71" s="363">
        <v>0</v>
      </c>
      <c r="AM71" s="363">
        <v>0</v>
      </c>
      <c r="AN71" s="363" t="s">
        <v>4272</v>
      </c>
      <c r="AO71" s="463">
        <v>45881</v>
      </c>
      <c r="AP71" s="124" t="s">
        <v>5532</v>
      </c>
      <c r="AQ71" s="124" t="s">
        <v>5533</v>
      </c>
      <c r="AR71" s="124" t="s">
        <v>4274</v>
      </c>
      <c r="AS71" s="124">
        <v>9649986739</v>
      </c>
      <c r="AT71" s="124"/>
      <c r="AU71" s="124">
        <v>0</v>
      </c>
      <c r="AV71" s="124">
        <v>0</v>
      </c>
      <c r="AW71" s="124">
        <v>0</v>
      </c>
      <c r="AX71" s="124">
        <v>0</v>
      </c>
      <c r="AY71" s="124">
        <v>0</v>
      </c>
      <c r="AZ71" s="124">
        <v>0</v>
      </c>
      <c r="BA71" s="363" t="s">
        <v>4277</v>
      </c>
      <c r="BB71" s="363">
        <v>0</v>
      </c>
      <c r="BC71" s="366">
        <v>0</v>
      </c>
      <c r="BD71" s="124" t="s">
        <v>4277</v>
      </c>
      <c r="BE71" s="124">
        <v>27.834199999999999</v>
      </c>
      <c r="BF71" s="124">
        <v>27.834199999999999</v>
      </c>
      <c r="BG71" s="358"/>
      <c r="BH71" s="358"/>
      <c r="BI71" s="358"/>
    </row>
    <row r="72" spans="1:61">
      <c r="A72" s="355" t="s">
        <v>23</v>
      </c>
      <c r="B72" s="355" t="s">
        <v>2223</v>
      </c>
      <c r="C72" s="356" t="s">
        <v>2363</v>
      </c>
      <c r="D72" s="355" t="s">
        <v>2367</v>
      </c>
      <c r="E72" s="355" t="s">
        <v>2368</v>
      </c>
      <c r="F72" s="355">
        <v>968.2</v>
      </c>
      <c r="G72" s="355">
        <v>104</v>
      </c>
      <c r="H72" s="355">
        <v>524</v>
      </c>
      <c r="I72" s="355">
        <v>277</v>
      </c>
      <c r="J72" s="355">
        <v>247</v>
      </c>
      <c r="K72" s="355">
        <v>5</v>
      </c>
      <c r="L72" s="355">
        <v>4</v>
      </c>
      <c r="M72" s="355">
        <v>1</v>
      </c>
      <c r="N72" s="355">
        <v>0</v>
      </c>
      <c r="O72" s="355">
        <v>0</v>
      </c>
      <c r="P72" s="355">
        <v>0</v>
      </c>
      <c r="Q72" s="355">
        <v>0</v>
      </c>
      <c r="R72" s="355">
        <v>0</v>
      </c>
      <c r="S72" s="355">
        <v>0</v>
      </c>
      <c r="T72" s="355">
        <v>0</v>
      </c>
      <c r="U72" s="355">
        <v>42</v>
      </c>
      <c r="V72" s="355">
        <f t="shared" si="1"/>
        <v>42</v>
      </c>
      <c r="W72" s="355">
        <v>50</v>
      </c>
      <c r="X72" s="355">
        <v>42</v>
      </c>
      <c r="Y72" s="411"/>
      <c r="Z72" s="447">
        <v>0</v>
      </c>
      <c r="AA72" s="124">
        <v>0</v>
      </c>
      <c r="AB72" s="124">
        <v>0</v>
      </c>
      <c r="AC72" s="447">
        <v>0</v>
      </c>
      <c r="AD72" s="363">
        <v>0</v>
      </c>
      <c r="AE72" s="363">
        <v>0</v>
      </c>
      <c r="AF72" s="124"/>
      <c r="AG72" s="124">
        <v>0</v>
      </c>
      <c r="AH72" s="447">
        <v>0</v>
      </c>
      <c r="AI72" s="447"/>
      <c r="AJ72" s="124">
        <v>0</v>
      </c>
      <c r="AK72" s="597">
        <v>0</v>
      </c>
      <c r="AL72" s="363">
        <v>0</v>
      </c>
      <c r="AM72" s="363">
        <v>0</v>
      </c>
      <c r="AN72" s="363" t="s">
        <v>4442</v>
      </c>
      <c r="AO72" s="463">
        <v>45881</v>
      </c>
      <c r="AP72" s="124" t="s">
        <v>5534</v>
      </c>
      <c r="AQ72" s="124" t="s">
        <v>5535</v>
      </c>
      <c r="AR72" s="124" t="s">
        <v>4274</v>
      </c>
      <c r="AS72" s="124">
        <v>8239041439</v>
      </c>
      <c r="AT72" s="124"/>
      <c r="AU72" s="124">
        <v>0</v>
      </c>
      <c r="AV72" s="124">
        <v>0</v>
      </c>
      <c r="AW72" s="124">
        <v>0</v>
      </c>
      <c r="AX72" s="124">
        <v>0</v>
      </c>
      <c r="AY72" s="124">
        <v>0</v>
      </c>
      <c r="AZ72" s="124">
        <v>0</v>
      </c>
      <c r="BA72" s="363" t="s">
        <v>4277</v>
      </c>
      <c r="BB72" s="363">
        <v>0</v>
      </c>
      <c r="BC72" s="366">
        <v>0</v>
      </c>
      <c r="BD72" s="124" t="s">
        <v>4277</v>
      </c>
      <c r="BE72" s="124">
        <v>0</v>
      </c>
      <c r="BF72" s="124">
        <v>0</v>
      </c>
      <c r="BG72" s="358"/>
      <c r="BH72" s="358"/>
      <c r="BI72" s="358"/>
    </row>
    <row r="73" spans="1:61">
      <c r="A73" s="355" t="s">
        <v>23</v>
      </c>
      <c r="B73" s="355" t="s">
        <v>2223</v>
      </c>
      <c r="C73" s="356" t="s">
        <v>2363</v>
      </c>
      <c r="D73" s="355" t="s">
        <v>2369</v>
      </c>
      <c r="E73" s="355" t="s">
        <v>2370</v>
      </c>
      <c r="F73" s="355">
        <v>1231</v>
      </c>
      <c r="G73" s="355">
        <v>136</v>
      </c>
      <c r="H73" s="355">
        <v>801</v>
      </c>
      <c r="I73" s="355">
        <v>409</v>
      </c>
      <c r="J73" s="355">
        <v>392</v>
      </c>
      <c r="K73" s="355">
        <v>1</v>
      </c>
      <c r="L73" s="355">
        <v>1</v>
      </c>
      <c r="M73" s="355">
        <v>0</v>
      </c>
      <c r="N73" s="355">
        <v>6</v>
      </c>
      <c r="O73" s="355">
        <v>2</v>
      </c>
      <c r="P73" s="355">
        <v>4</v>
      </c>
      <c r="Q73" s="355">
        <v>0</v>
      </c>
      <c r="R73" s="355">
        <v>0</v>
      </c>
      <c r="S73" s="355">
        <v>0</v>
      </c>
      <c r="T73" s="355">
        <v>0</v>
      </c>
      <c r="U73" s="355">
        <v>467</v>
      </c>
      <c r="V73" s="355">
        <f t="shared" si="1"/>
        <v>467</v>
      </c>
      <c r="W73" s="355">
        <v>500</v>
      </c>
      <c r="X73" s="355">
        <v>467</v>
      </c>
      <c r="Y73" s="411" t="s">
        <v>5527</v>
      </c>
      <c r="Z73" s="447" t="s">
        <v>5529</v>
      </c>
      <c r="AA73" s="124">
        <v>27.011693999999999</v>
      </c>
      <c r="AB73" s="124">
        <v>72.702510000000004</v>
      </c>
      <c r="AC73" s="447">
        <v>219.1694</v>
      </c>
      <c r="AD73" s="363"/>
      <c r="AE73" s="363">
        <v>219.1694</v>
      </c>
      <c r="AF73" s="124"/>
      <c r="AG73" s="124"/>
      <c r="AH73" s="447" t="s">
        <v>4010</v>
      </c>
      <c r="AI73" s="447" t="s">
        <v>4479</v>
      </c>
      <c r="AJ73" s="124"/>
      <c r="AK73" s="447" t="s">
        <v>5530</v>
      </c>
      <c r="AL73" s="363">
        <v>14.01</v>
      </c>
      <c r="AM73" s="363"/>
      <c r="AN73" s="363" t="s">
        <v>4272</v>
      </c>
      <c r="AO73" s="463">
        <v>45881</v>
      </c>
      <c r="AP73" s="124" t="s">
        <v>5528</v>
      </c>
      <c r="AQ73" s="124" t="s">
        <v>5531</v>
      </c>
      <c r="AR73" s="124" t="s">
        <v>4293</v>
      </c>
      <c r="AS73" s="124">
        <v>6367679718</v>
      </c>
      <c r="AT73" s="124"/>
      <c r="AU73" s="124" t="s">
        <v>4325</v>
      </c>
      <c r="AV73" s="124" t="s">
        <v>4276</v>
      </c>
      <c r="AW73" s="124" t="s">
        <v>4276</v>
      </c>
      <c r="AX73" s="124" t="s">
        <v>4272</v>
      </c>
      <c r="AY73" s="124" t="s">
        <v>4272</v>
      </c>
      <c r="AZ73" s="124" t="s">
        <v>4276</v>
      </c>
      <c r="BA73" s="363" t="s">
        <v>4277</v>
      </c>
      <c r="BB73" s="363">
        <v>25</v>
      </c>
      <c r="BC73" s="366">
        <v>0</v>
      </c>
      <c r="BD73" s="124" t="s">
        <v>4277</v>
      </c>
      <c r="BE73" s="124">
        <v>219.1694</v>
      </c>
      <c r="BF73" s="124">
        <v>194.1694</v>
      </c>
      <c r="BG73" s="358"/>
      <c r="BH73" s="358"/>
      <c r="BI73" s="358"/>
    </row>
    <row r="74" spans="1:61">
      <c r="A74" s="355" t="s">
        <v>23</v>
      </c>
      <c r="B74" s="355" t="s">
        <v>2223</v>
      </c>
      <c r="C74" s="356" t="s">
        <v>2371</v>
      </c>
      <c r="D74" s="357" t="s">
        <v>2371</v>
      </c>
      <c r="E74" s="355" t="s">
        <v>2372</v>
      </c>
      <c r="F74" s="355">
        <v>680</v>
      </c>
      <c r="G74" s="355">
        <v>117</v>
      </c>
      <c r="H74" s="355">
        <v>695</v>
      </c>
      <c r="I74" s="355">
        <v>371</v>
      </c>
      <c r="J74" s="355">
        <v>324</v>
      </c>
      <c r="K74" s="355">
        <v>512</v>
      </c>
      <c r="L74" s="355">
        <v>271</v>
      </c>
      <c r="M74" s="355">
        <v>241</v>
      </c>
      <c r="N74" s="355">
        <v>0</v>
      </c>
      <c r="O74" s="355">
        <v>0</v>
      </c>
      <c r="P74" s="355">
        <v>0</v>
      </c>
      <c r="Q74" s="355">
        <v>0</v>
      </c>
      <c r="R74" s="355">
        <v>11</v>
      </c>
      <c r="S74" s="355">
        <v>4</v>
      </c>
      <c r="T74" s="355">
        <v>0</v>
      </c>
      <c r="U74" s="355">
        <v>104</v>
      </c>
      <c r="V74" s="355">
        <f t="shared" si="1"/>
        <v>115</v>
      </c>
      <c r="W74" s="355">
        <v>70</v>
      </c>
      <c r="X74" s="355">
        <v>119</v>
      </c>
      <c r="Y74" s="252"/>
      <c r="Z74" s="668" t="s">
        <v>7198</v>
      </c>
      <c r="AA74" s="347">
        <v>0</v>
      </c>
      <c r="AB74" s="347">
        <v>0</v>
      </c>
      <c r="AC74" s="451">
        <v>319.53969999999998</v>
      </c>
      <c r="AD74" s="347"/>
      <c r="AE74" s="347">
        <v>319.53969999999998</v>
      </c>
      <c r="AF74" s="361"/>
      <c r="AG74" s="361"/>
      <c r="AH74" s="451">
        <v>0</v>
      </c>
      <c r="AI74" s="451">
        <v>0</v>
      </c>
      <c r="AJ74" s="361"/>
      <c r="AK74" s="777">
        <v>0</v>
      </c>
      <c r="AL74" s="347">
        <v>0</v>
      </c>
      <c r="AM74" s="347"/>
      <c r="AN74" s="347" t="s">
        <v>4272</v>
      </c>
      <c r="AO74" s="479">
        <v>45201</v>
      </c>
      <c r="AP74" s="361" t="s">
        <v>7197</v>
      </c>
      <c r="AQ74" s="361" t="s">
        <v>6462</v>
      </c>
      <c r="AR74" s="361" t="s">
        <v>4274</v>
      </c>
      <c r="AS74" s="361">
        <v>9828761699</v>
      </c>
      <c r="AT74" s="361"/>
      <c r="AU74" s="361"/>
      <c r="AV74" s="361"/>
      <c r="AW74" s="361"/>
      <c r="AX74" s="361"/>
      <c r="AY74" s="361"/>
      <c r="AZ74" s="361"/>
      <c r="BA74" s="347" t="s">
        <v>4277</v>
      </c>
      <c r="BB74" s="347">
        <v>0</v>
      </c>
      <c r="BC74" s="347">
        <v>0</v>
      </c>
      <c r="BD74" s="347" t="s">
        <v>4277</v>
      </c>
      <c r="BE74" s="361">
        <v>319.53969999999998</v>
      </c>
      <c r="BF74" s="361">
        <v>319.53969999999998</v>
      </c>
      <c r="BG74" s="358"/>
      <c r="BH74" s="358"/>
      <c r="BI74" s="358"/>
    </row>
    <row r="75" spans="1:61">
      <c r="A75" s="355" t="s">
        <v>23</v>
      </c>
      <c r="B75" s="355" t="s">
        <v>2223</v>
      </c>
      <c r="C75" s="356" t="s">
        <v>2371</v>
      </c>
      <c r="D75" s="355" t="s">
        <v>2373</v>
      </c>
      <c r="E75" s="355" t="s">
        <v>2374</v>
      </c>
      <c r="F75" s="355">
        <v>778</v>
      </c>
      <c r="G75" s="355">
        <v>95</v>
      </c>
      <c r="H75" s="355">
        <v>483</v>
      </c>
      <c r="I75" s="355">
        <v>257</v>
      </c>
      <c r="J75" s="355">
        <v>226</v>
      </c>
      <c r="K75" s="355">
        <v>6</v>
      </c>
      <c r="L75" s="355">
        <v>3</v>
      </c>
      <c r="M75" s="355">
        <v>3</v>
      </c>
      <c r="N75" s="355">
        <v>0</v>
      </c>
      <c r="O75" s="355">
        <v>0</v>
      </c>
      <c r="P75" s="355">
        <v>0</v>
      </c>
      <c r="Q75" s="355">
        <v>0</v>
      </c>
      <c r="R75" s="355">
        <v>2</v>
      </c>
      <c r="S75" s="355">
        <v>0</v>
      </c>
      <c r="T75" s="355">
        <v>0</v>
      </c>
      <c r="U75" s="355">
        <v>70</v>
      </c>
      <c r="V75" s="355">
        <f t="shared" si="1"/>
        <v>72</v>
      </c>
      <c r="W75" s="355">
        <v>37</v>
      </c>
      <c r="X75" s="355">
        <v>72</v>
      </c>
      <c r="Y75" s="284"/>
      <c r="Z75" s="477">
        <v>347371</v>
      </c>
      <c r="AA75" s="363">
        <v>0</v>
      </c>
      <c r="AB75" s="363">
        <v>0</v>
      </c>
      <c r="AC75" s="447">
        <v>48.958799999999997</v>
      </c>
      <c r="AD75" s="363"/>
      <c r="AE75" s="363">
        <v>48.958799999999997</v>
      </c>
      <c r="AF75" s="358"/>
      <c r="AG75" s="358"/>
      <c r="AH75" s="447">
        <v>0</v>
      </c>
      <c r="AI75" s="451">
        <v>0</v>
      </c>
      <c r="AJ75" s="361"/>
      <c r="AK75" s="648">
        <v>0</v>
      </c>
      <c r="AL75" s="363">
        <v>0</v>
      </c>
      <c r="AM75" s="363"/>
      <c r="AN75" s="363" t="s">
        <v>4272</v>
      </c>
      <c r="AO75" s="463">
        <v>45201</v>
      </c>
      <c r="AP75" s="358" t="s">
        <v>7199</v>
      </c>
      <c r="AQ75" s="358" t="s">
        <v>7200</v>
      </c>
      <c r="AR75" s="358" t="s">
        <v>4293</v>
      </c>
      <c r="AS75" s="358">
        <v>9983799372</v>
      </c>
      <c r="AT75" s="358"/>
      <c r="AU75" s="358"/>
      <c r="AV75" s="358"/>
      <c r="AW75" s="358"/>
      <c r="AX75" s="358"/>
      <c r="AY75" s="358"/>
      <c r="AZ75" s="358"/>
      <c r="BA75" s="363" t="s">
        <v>4277</v>
      </c>
      <c r="BB75" s="363">
        <v>0</v>
      </c>
      <c r="BC75" s="363">
        <v>0</v>
      </c>
      <c r="BD75" s="363" t="s">
        <v>4277</v>
      </c>
      <c r="BE75" s="358">
        <v>48.958799999999997</v>
      </c>
      <c r="BF75" s="358">
        <v>48.958799999999997</v>
      </c>
      <c r="BG75" s="358"/>
      <c r="BH75" s="358"/>
      <c r="BI75" s="358"/>
    </row>
    <row r="76" spans="1:61" ht="17.25">
      <c r="A76" s="355" t="s">
        <v>23</v>
      </c>
      <c r="B76" s="355" t="s">
        <v>2223</v>
      </c>
      <c r="C76" s="356" t="s">
        <v>2375</v>
      </c>
      <c r="D76" s="357" t="s">
        <v>2375</v>
      </c>
      <c r="E76" s="355" t="s">
        <v>2376</v>
      </c>
      <c r="F76" s="355">
        <v>1265.27</v>
      </c>
      <c r="G76" s="355">
        <v>280</v>
      </c>
      <c r="H76" s="355">
        <v>1429</v>
      </c>
      <c r="I76" s="355">
        <v>768</v>
      </c>
      <c r="J76" s="355">
        <v>661</v>
      </c>
      <c r="K76" s="355">
        <v>0</v>
      </c>
      <c r="L76" s="355">
        <v>0</v>
      </c>
      <c r="M76" s="355">
        <v>0</v>
      </c>
      <c r="N76" s="355">
        <v>0</v>
      </c>
      <c r="O76" s="355">
        <v>0</v>
      </c>
      <c r="P76" s="355">
        <v>0</v>
      </c>
      <c r="Q76" s="355">
        <v>0</v>
      </c>
      <c r="R76" s="355">
        <v>0</v>
      </c>
      <c r="S76" s="355">
        <v>0</v>
      </c>
      <c r="T76" s="355">
        <v>0</v>
      </c>
      <c r="U76" s="355">
        <v>190</v>
      </c>
      <c r="V76" s="355">
        <f t="shared" si="1"/>
        <v>190</v>
      </c>
      <c r="W76" s="355">
        <v>192</v>
      </c>
      <c r="X76" s="355">
        <v>190</v>
      </c>
      <c r="Y76" s="619" t="s">
        <v>5501</v>
      </c>
      <c r="Z76" s="447">
        <v>873</v>
      </c>
      <c r="AA76" s="124">
        <v>0</v>
      </c>
      <c r="AB76" s="124">
        <v>0</v>
      </c>
      <c r="AC76" s="447">
        <v>24.281099999999999</v>
      </c>
      <c r="AD76" s="363"/>
      <c r="AE76" s="363">
        <v>24.281099999999999</v>
      </c>
      <c r="AF76" s="124"/>
      <c r="AG76" s="124"/>
      <c r="AH76" s="447" t="s">
        <v>5502</v>
      </c>
      <c r="AI76" s="447" t="s">
        <v>4993</v>
      </c>
      <c r="AJ76" s="616">
        <v>45296</v>
      </c>
      <c r="AK76" s="447" t="s">
        <v>5503</v>
      </c>
      <c r="AL76" s="363">
        <v>14.69</v>
      </c>
      <c r="AM76" s="363">
        <v>12.19</v>
      </c>
      <c r="AN76" s="363" t="s">
        <v>4272</v>
      </c>
      <c r="AO76" s="463">
        <v>45698</v>
      </c>
      <c r="AP76" s="124" t="s">
        <v>5504</v>
      </c>
      <c r="AQ76" s="124" t="s">
        <v>4714</v>
      </c>
      <c r="AR76" s="124" t="s">
        <v>4274</v>
      </c>
      <c r="AS76" s="124">
        <v>9928634579</v>
      </c>
      <c r="AT76" s="124"/>
      <c r="AU76" s="124" t="s">
        <v>4307</v>
      </c>
      <c r="AV76" s="124" t="s">
        <v>4272</v>
      </c>
      <c r="AW76" s="124" t="s">
        <v>4276</v>
      </c>
      <c r="AX76" s="124" t="s">
        <v>4276</v>
      </c>
      <c r="AY76" s="124" t="s">
        <v>4276</v>
      </c>
      <c r="AZ76" s="124" t="s">
        <v>4276</v>
      </c>
      <c r="BA76" s="363" t="s">
        <v>4277</v>
      </c>
      <c r="BB76" s="363">
        <v>12</v>
      </c>
      <c r="BC76" s="366">
        <v>0</v>
      </c>
      <c r="BD76" s="124" t="s">
        <v>4277</v>
      </c>
      <c r="BE76" s="124">
        <v>24.281099999999999</v>
      </c>
      <c r="BF76" s="124">
        <v>12.2811</v>
      </c>
      <c r="BG76" s="358"/>
      <c r="BH76" s="358"/>
      <c r="BI76" s="358"/>
    </row>
    <row r="77" spans="1:61">
      <c r="A77" s="355" t="s">
        <v>23</v>
      </c>
      <c r="B77" s="355" t="s">
        <v>2223</v>
      </c>
      <c r="C77" s="356" t="s">
        <v>2375</v>
      </c>
      <c r="D77" s="355" t="s">
        <v>2377</v>
      </c>
      <c r="E77" s="355" t="s">
        <v>2378</v>
      </c>
      <c r="F77" s="355">
        <v>825.57</v>
      </c>
      <c r="G77" s="355">
        <v>170</v>
      </c>
      <c r="H77" s="355">
        <v>795</v>
      </c>
      <c r="I77" s="355">
        <v>417</v>
      </c>
      <c r="J77" s="355">
        <v>378</v>
      </c>
      <c r="K77" s="355">
        <v>0</v>
      </c>
      <c r="L77" s="355">
        <v>0</v>
      </c>
      <c r="M77" s="355">
        <v>0</v>
      </c>
      <c r="N77" s="355">
        <v>0</v>
      </c>
      <c r="O77" s="355">
        <v>0</v>
      </c>
      <c r="P77" s="355">
        <v>0</v>
      </c>
      <c r="Q77" s="355">
        <v>0</v>
      </c>
      <c r="R77" s="355">
        <v>0</v>
      </c>
      <c r="S77" s="355">
        <v>0</v>
      </c>
      <c r="T77" s="355">
        <v>0</v>
      </c>
      <c r="U77" s="355">
        <v>190.2</v>
      </c>
      <c r="V77" s="355">
        <f t="shared" si="1"/>
        <v>190.2</v>
      </c>
      <c r="W77" s="355">
        <v>190.25</v>
      </c>
      <c r="X77" s="355">
        <v>190.2</v>
      </c>
      <c r="Y77" s="411"/>
      <c r="Z77" s="447">
        <v>786</v>
      </c>
      <c r="AA77" s="124">
        <v>0</v>
      </c>
      <c r="AB77" s="124">
        <v>0</v>
      </c>
      <c r="AC77" s="447">
        <v>0.70420000000000005</v>
      </c>
      <c r="AD77" s="363"/>
      <c r="AE77" s="363">
        <v>0.70420000000000005</v>
      </c>
      <c r="AF77" s="124"/>
      <c r="AG77" s="124"/>
      <c r="AH77" s="447">
        <v>0</v>
      </c>
      <c r="AI77" s="447">
        <v>0</v>
      </c>
      <c r="AJ77" s="124">
        <v>0</v>
      </c>
      <c r="AK77" s="447">
        <v>0</v>
      </c>
      <c r="AL77" s="363">
        <v>0</v>
      </c>
      <c r="AM77" s="363">
        <v>0</v>
      </c>
      <c r="AN77" s="363" t="s">
        <v>4272</v>
      </c>
      <c r="AO77" s="463">
        <v>45698</v>
      </c>
      <c r="AP77" s="124" t="s">
        <v>5505</v>
      </c>
      <c r="AQ77" s="124" t="s">
        <v>5506</v>
      </c>
      <c r="AR77" s="124" t="s">
        <v>4274</v>
      </c>
      <c r="AS77" s="124">
        <v>8890191900</v>
      </c>
      <c r="AT77" s="124"/>
      <c r="AU77" s="124">
        <v>0</v>
      </c>
      <c r="AV77" s="124">
        <v>0</v>
      </c>
      <c r="AW77" s="124">
        <v>0</v>
      </c>
      <c r="AX77" s="124">
        <v>0</v>
      </c>
      <c r="AY77" s="124">
        <v>0</v>
      </c>
      <c r="AZ77" s="124">
        <v>0</v>
      </c>
      <c r="BA77" s="363" t="s">
        <v>4277</v>
      </c>
      <c r="BB77" s="363">
        <v>0</v>
      </c>
      <c r="BC77" s="366">
        <v>0</v>
      </c>
      <c r="BD77" s="124" t="s">
        <v>4277</v>
      </c>
      <c r="BE77" s="124">
        <v>0.70420000000000005</v>
      </c>
      <c r="BF77" s="124">
        <v>0.70420000000000005</v>
      </c>
      <c r="BG77" s="358"/>
      <c r="BH77" s="358"/>
      <c r="BI77" s="358"/>
    </row>
    <row r="78" spans="1:61">
      <c r="A78" s="355"/>
      <c r="B78" s="355"/>
      <c r="C78" s="356"/>
      <c r="D78" s="355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411"/>
      <c r="Z78" s="447">
        <v>842</v>
      </c>
      <c r="AA78" s="124">
        <v>0</v>
      </c>
      <c r="AB78" s="124">
        <v>0</v>
      </c>
      <c r="AC78" s="447">
        <v>0.23469999999999999</v>
      </c>
      <c r="AD78" s="363"/>
      <c r="AE78" s="363">
        <v>0.23469999999999999</v>
      </c>
      <c r="AF78" s="124"/>
      <c r="AG78" s="124"/>
      <c r="AH78" s="447">
        <v>0</v>
      </c>
      <c r="AI78" s="447">
        <v>0</v>
      </c>
      <c r="AJ78" s="124">
        <v>0</v>
      </c>
      <c r="AK78" s="447">
        <v>0</v>
      </c>
      <c r="AL78" s="363">
        <v>0</v>
      </c>
      <c r="AM78" s="363">
        <v>0</v>
      </c>
      <c r="AN78" s="363" t="s">
        <v>4272</v>
      </c>
      <c r="AO78" s="463">
        <v>45698</v>
      </c>
      <c r="AP78" s="124" t="s">
        <v>5507</v>
      </c>
      <c r="AQ78" s="124" t="s">
        <v>4714</v>
      </c>
      <c r="AR78" s="124" t="s">
        <v>4274</v>
      </c>
      <c r="AS78" s="124">
        <v>9928634579</v>
      </c>
      <c r="AT78" s="124"/>
      <c r="AU78" s="124">
        <v>0</v>
      </c>
      <c r="AV78" s="124">
        <v>0</v>
      </c>
      <c r="AW78" s="124">
        <v>0</v>
      </c>
      <c r="AX78" s="124">
        <v>0</v>
      </c>
      <c r="AY78" s="124">
        <v>0</v>
      </c>
      <c r="AZ78" s="124">
        <v>0</v>
      </c>
      <c r="BA78" s="363" t="s">
        <v>4277</v>
      </c>
      <c r="BB78" s="363">
        <v>0</v>
      </c>
      <c r="BC78" s="366">
        <v>0</v>
      </c>
      <c r="BD78" s="124" t="s">
        <v>4277</v>
      </c>
      <c r="BE78" s="124">
        <v>0.23469999999999999</v>
      </c>
      <c r="BF78" s="124">
        <v>0.23469999999999999</v>
      </c>
      <c r="BG78" s="358"/>
      <c r="BH78" s="358"/>
      <c r="BI78" s="358"/>
    </row>
    <row r="79" spans="1:61" ht="31.5">
      <c r="A79" s="355" t="s">
        <v>23</v>
      </c>
      <c r="B79" s="355" t="s">
        <v>2223</v>
      </c>
      <c r="C79" s="356" t="s">
        <v>2379</v>
      </c>
      <c r="D79" s="357" t="s">
        <v>2380</v>
      </c>
      <c r="E79" s="355" t="s">
        <v>2381</v>
      </c>
      <c r="F79" s="355">
        <v>300</v>
      </c>
      <c r="G79" s="355">
        <v>324</v>
      </c>
      <c r="H79" s="355">
        <v>1756</v>
      </c>
      <c r="I79" s="355">
        <v>893</v>
      </c>
      <c r="J79" s="355">
        <v>863</v>
      </c>
      <c r="K79" s="355">
        <v>641</v>
      </c>
      <c r="L79" s="355">
        <v>334</v>
      </c>
      <c r="M79" s="355">
        <v>307</v>
      </c>
      <c r="N79" s="355">
        <v>19</v>
      </c>
      <c r="O79" s="355">
        <v>8</v>
      </c>
      <c r="P79" s="355">
        <v>11</v>
      </c>
      <c r="Q79" s="355">
        <v>0</v>
      </c>
      <c r="R79" s="355">
        <v>51</v>
      </c>
      <c r="S79" s="355">
        <v>90</v>
      </c>
      <c r="T79" s="355">
        <v>0</v>
      </c>
      <c r="U79" s="355">
        <v>9</v>
      </c>
      <c r="V79" s="355">
        <f t="shared" si="1"/>
        <v>60</v>
      </c>
      <c r="W79" s="355">
        <v>0</v>
      </c>
      <c r="X79" s="355">
        <v>150</v>
      </c>
      <c r="Y79" s="372" t="s">
        <v>4203</v>
      </c>
      <c r="Z79" s="803"/>
      <c r="AA79" s="331">
        <v>26.985752999999999</v>
      </c>
      <c r="AB79" s="331">
        <v>72.572055000000006</v>
      </c>
      <c r="AC79" s="790">
        <v>105.6</v>
      </c>
      <c r="AD79" s="329">
        <v>105.6</v>
      </c>
      <c r="AE79" s="329"/>
      <c r="AF79" s="329"/>
      <c r="AG79" s="329"/>
      <c r="AH79" s="754" t="s">
        <v>4010</v>
      </c>
      <c r="AI79" s="754" t="s">
        <v>4008</v>
      </c>
      <c r="AJ79" s="372"/>
      <c r="AK79" s="754" t="s">
        <v>4202</v>
      </c>
      <c r="AL79" s="329"/>
      <c r="AM79" s="329"/>
      <c r="AN79" s="334" t="s">
        <v>4277</v>
      </c>
      <c r="AO79" s="787">
        <v>44604</v>
      </c>
      <c r="AP79" s="328" t="s">
        <v>7745</v>
      </c>
      <c r="AQ79" s="328" t="s">
        <v>7746</v>
      </c>
      <c r="AR79" s="328"/>
      <c r="AS79" s="328">
        <v>7300018533</v>
      </c>
      <c r="AT79" s="334"/>
      <c r="AU79" s="334"/>
      <c r="AV79" s="334"/>
      <c r="AW79" s="334"/>
      <c r="AX79" s="334"/>
      <c r="AY79" s="334"/>
      <c r="AZ79" s="334"/>
      <c r="BA79" s="334" t="s">
        <v>4277</v>
      </c>
      <c r="BB79" s="334">
        <v>16</v>
      </c>
      <c r="BC79" s="334"/>
      <c r="BD79" s="334" t="s">
        <v>4277</v>
      </c>
      <c r="BE79" s="333">
        <v>89.6</v>
      </c>
      <c r="BF79" s="333">
        <v>89.6</v>
      </c>
      <c r="BG79" s="358"/>
      <c r="BH79" s="358"/>
      <c r="BI79" s="358"/>
    </row>
    <row r="80" spans="1:61">
      <c r="A80" s="355" t="s">
        <v>23</v>
      </c>
      <c r="B80" s="355" t="s">
        <v>2223</v>
      </c>
      <c r="C80" s="356" t="s">
        <v>2379</v>
      </c>
      <c r="D80" s="355" t="s">
        <v>1425</v>
      </c>
      <c r="E80" s="355" t="s">
        <v>2382</v>
      </c>
      <c r="F80" s="355">
        <v>232</v>
      </c>
      <c r="G80" s="355">
        <v>33</v>
      </c>
      <c r="H80" s="355">
        <v>189</v>
      </c>
      <c r="I80" s="355">
        <v>101</v>
      </c>
      <c r="J80" s="355">
        <v>88</v>
      </c>
      <c r="K80" s="355">
        <v>33</v>
      </c>
      <c r="L80" s="355">
        <v>18</v>
      </c>
      <c r="M80" s="355">
        <v>15</v>
      </c>
      <c r="N80" s="355">
        <v>0</v>
      </c>
      <c r="O80" s="355">
        <v>0</v>
      </c>
      <c r="P80" s="355">
        <v>0</v>
      </c>
      <c r="Q80" s="355">
        <v>0</v>
      </c>
      <c r="R80" s="355">
        <v>15</v>
      </c>
      <c r="S80" s="355">
        <v>9</v>
      </c>
      <c r="T80" s="355">
        <v>0</v>
      </c>
      <c r="U80" s="355">
        <v>8</v>
      </c>
      <c r="V80" s="355">
        <f t="shared" si="1"/>
        <v>23</v>
      </c>
      <c r="W80" s="355">
        <v>0</v>
      </c>
      <c r="X80" s="355">
        <v>32</v>
      </c>
      <c r="Y80" s="358"/>
      <c r="Z80" s="447"/>
      <c r="AA80" s="358"/>
      <c r="AB80" s="358"/>
      <c r="AC80" s="447"/>
      <c r="AD80" s="363"/>
      <c r="AE80" s="363"/>
      <c r="AF80" s="358"/>
      <c r="AG80" s="358"/>
      <c r="AH80" s="447"/>
      <c r="AI80" s="447"/>
      <c r="AJ80" s="358"/>
      <c r="AK80" s="447"/>
      <c r="AL80" s="363"/>
      <c r="AM80" s="363"/>
      <c r="AN80" s="363"/>
      <c r="AO80" s="447"/>
      <c r="AP80" s="358"/>
      <c r="AQ80" s="358"/>
      <c r="AR80" s="358"/>
      <c r="AS80" s="358"/>
      <c r="AT80" s="358"/>
      <c r="AU80" s="358"/>
      <c r="AV80" s="358"/>
      <c r="AW80" s="358"/>
      <c r="AX80" s="358"/>
      <c r="AY80" s="358"/>
      <c r="AZ80" s="358"/>
      <c r="BA80" s="363"/>
      <c r="BB80" s="363"/>
      <c r="BC80" s="363"/>
      <c r="BD80" s="358"/>
      <c r="BE80" s="358"/>
      <c r="BF80" s="358"/>
      <c r="BG80" s="358"/>
      <c r="BH80" s="358"/>
      <c r="BI80" s="358"/>
    </row>
    <row r="81" spans="1:61">
      <c r="A81" s="355" t="s">
        <v>23</v>
      </c>
      <c r="B81" s="355" t="s">
        <v>2223</v>
      </c>
      <c r="C81" s="356" t="s">
        <v>2379</v>
      </c>
      <c r="D81" s="355" t="s">
        <v>2383</v>
      </c>
      <c r="E81" s="355" t="s">
        <v>2384</v>
      </c>
      <c r="F81" s="355">
        <v>395</v>
      </c>
      <c r="G81" s="355">
        <v>74</v>
      </c>
      <c r="H81" s="355">
        <v>471</v>
      </c>
      <c r="I81" s="355">
        <v>239</v>
      </c>
      <c r="J81" s="355">
        <v>232</v>
      </c>
      <c r="K81" s="355">
        <v>0</v>
      </c>
      <c r="L81" s="355">
        <v>0</v>
      </c>
      <c r="M81" s="355">
        <v>0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65</v>
      </c>
      <c r="T81" s="355">
        <v>0</v>
      </c>
      <c r="U81" s="355">
        <v>119</v>
      </c>
      <c r="V81" s="355">
        <f t="shared" si="1"/>
        <v>119</v>
      </c>
      <c r="W81" s="355">
        <v>17</v>
      </c>
      <c r="X81" s="355">
        <v>184</v>
      </c>
      <c r="Y81" s="358"/>
      <c r="Z81" s="447"/>
      <c r="AA81" s="358"/>
      <c r="AB81" s="358"/>
      <c r="AC81" s="447"/>
      <c r="AD81" s="363"/>
      <c r="AE81" s="363"/>
      <c r="AF81" s="358"/>
      <c r="AG81" s="358"/>
      <c r="AH81" s="447"/>
      <c r="AI81" s="447"/>
      <c r="AJ81" s="358"/>
      <c r="AK81" s="447"/>
      <c r="AL81" s="363"/>
      <c r="AM81" s="363"/>
      <c r="AN81" s="363"/>
      <c r="AO81" s="447"/>
      <c r="AP81" s="358"/>
      <c r="AQ81" s="358"/>
      <c r="AR81" s="358"/>
      <c r="AS81" s="358"/>
      <c r="AT81" s="358"/>
      <c r="AU81" s="358"/>
      <c r="AV81" s="358"/>
      <c r="AW81" s="358"/>
      <c r="AX81" s="358"/>
      <c r="AY81" s="358"/>
      <c r="AZ81" s="358"/>
      <c r="BA81" s="363"/>
      <c r="BB81" s="363"/>
      <c r="BC81" s="363"/>
      <c r="BD81" s="358"/>
      <c r="BE81" s="358"/>
      <c r="BF81" s="358"/>
      <c r="BG81" s="358"/>
      <c r="BH81" s="358"/>
      <c r="BI81" s="358"/>
    </row>
    <row r="82" spans="1:61">
      <c r="A82" s="355" t="s">
        <v>23</v>
      </c>
      <c r="B82" s="355" t="s">
        <v>2223</v>
      </c>
      <c r="C82" s="356" t="s">
        <v>2379</v>
      </c>
      <c r="D82" s="355" t="s">
        <v>2385</v>
      </c>
      <c r="E82" s="355" t="s">
        <v>2386</v>
      </c>
      <c r="F82" s="355">
        <v>500</v>
      </c>
      <c r="G82" s="355">
        <v>56</v>
      </c>
      <c r="H82" s="355">
        <v>389</v>
      </c>
      <c r="I82" s="355">
        <v>209</v>
      </c>
      <c r="J82" s="355">
        <v>180</v>
      </c>
      <c r="K82" s="355">
        <v>17</v>
      </c>
      <c r="L82" s="355">
        <v>9</v>
      </c>
      <c r="M82" s="355">
        <v>8</v>
      </c>
      <c r="N82" s="355">
        <v>0</v>
      </c>
      <c r="O82" s="355">
        <v>0</v>
      </c>
      <c r="P82" s="355">
        <v>0</v>
      </c>
      <c r="Q82" s="355">
        <v>0</v>
      </c>
      <c r="R82" s="355">
        <v>18</v>
      </c>
      <c r="S82" s="355">
        <v>0</v>
      </c>
      <c r="T82" s="355">
        <v>0</v>
      </c>
      <c r="U82" s="355">
        <v>139</v>
      </c>
      <c r="V82" s="355">
        <f t="shared" si="1"/>
        <v>157</v>
      </c>
      <c r="W82" s="355">
        <v>43</v>
      </c>
      <c r="X82" s="355">
        <v>157</v>
      </c>
      <c r="Y82" s="358" t="s">
        <v>7695</v>
      </c>
      <c r="Z82" s="477">
        <v>586587</v>
      </c>
      <c r="AA82" s="358">
        <v>27.002687000000002</v>
      </c>
      <c r="AB82" s="358">
        <v>72.525093999999996</v>
      </c>
      <c r="AC82" s="790">
        <v>30.41</v>
      </c>
      <c r="AD82" s="363">
        <v>30.41</v>
      </c>
      <c r="AE82" s="363"/>
      <c r="AF82" s="358"/>
      <c r="AG82" s="358"/>
      <c r="AH82" s="798" t="s">
        <v>4010</v>
      </c>
      <c r="AI82" s="407" t="s">
        <v>4008</v>
      </c>
      <c r="AJ82" s="390"/>
      <c r="AK82" s="447" t="s">
        <v>7772</v>
      </c>
      <c r="AL82" s="363">
        <v>10</v>
      </c>
      <c r="AM82" s="363"/>
      <c r="AN82" s="334" t="s">
        <v>4277</v>
      </c>
      <c r="AO82" s="463">
        <v>44622</v>
      </c>
      <c r="AP82" s="358" t="s">
        <v>7771</v>
      </c>
      <c r="AQ82" s="358" t="s">
        <v>7773</v>
      </c>
      <c r="AR82" s="358"/>
      <c r="AS82" s="358">
        <v>7568088524</v>
      </c>
      <c r="AT82" s="358"/>
      <c r="AU82" s="358"/>
      <c r="AV82" s="358"/>
      <c r="AW82" s="358"/>
      <c r="AX82" s="358"/>
      <c r="AY82" s="358"/>
      <c r="AZ82" s="358"/>
      <c r="BA82" s="334" t="s">
        <v>4277</v>
      </c>
      <c r="BB82" s="363">
        <v>1</v>
      </c>
      <c r="BC82" s="363"/>
      <c r="BD82" s="334" t="s">
        <v>4277</v>
      </c>
      <c r="BE82" s="358">
        <v>29.41</v>
      </c>
      <c r="BF82" s="358">
        <v>29.41</v>
      </c>
      <c r="BG82" s="358"/>
      <c r="BH82" s="358"/>
      <c r="BI82" s="358"/>
    </row>
    <row r="83" spans="1:61">
      <c r="A83" s="355" t="s">
        <v>23</v>
      </c>
      <c r="B83" s="355" t="s">
        <v>2223</v>
      </c>
      <c r="C83" s="356" t="s">
        <v>2379</v>
      </c>
      <c r="D83" s="355" t="s">
        <v>2387</v>
      </c>
      <c r="E83" s="355" t="s">
        <v>2388</v>
      </c>
      <c r="F83" s="355">
        <v>265</v>
      </c>
      <c r="G83" s="355">
        <v>74</v>
      </c>
      <c r="H83" s="355">
        <v>379</v>
      </c>
      <c r="I83" s="355">
        <v>204</v>
      </c>
      <c r="J83" s="355">
        <v>175</v>
      </c>
      <c r="K83" s="355">
        <v>0</v>
      </c>
      <c r="L83" s="355">
        <v>0</v>
      </c>
      <c r="M83" s="355">
        <v>0</v>
      </c>
      <c r="N83" s="355">
        <v>0</v>
      </c>
      <c r="O83" s="355">
        <v>0</v>
      </c>
      <c r="P83" s="355">
        <v>0</v>
      </c>
      <c r="Q83" s="355">
        <v>0</v>
      </c>
      <c r="R83" s="355">
        <v>0</v>
      </c>
      <c r="S83" s="355">
        <v>32</v>
      </c>
      <c r="T83" s="355">
        <v>0</v>
      </c>
      <c r="U83" s="355">
        <v>64</v>
      </c>
      <c r="V83" s="355">
        <f t="shared" si="1"/>
        <v>64</v>
      </c>
      <c r="W83" s="355">
        <v>9</v>
      </c>
      <c r="X83" s="355">
        <v>96</v>
      </c>
      <c r="Y83" s="358" t="s">
        <v>7774</v>
      </c>
      <c r="Z83" s="754" t="s">
        <v>7775</v>
      </c>
      <c r="AA83" s="358">
        <v>26.977969999999999</v>
      </c>
      <c r="AB83" s="358">
        <v>72.540760000000006</v>
      </c>
      <c r="AC83" s="790">
        <v>32.79</v>
      </c>
      <c r="AD83" s="363">
        <v>32.79</v>
      </c>
      <c r="AE83" s="363"/>
      <c r="AF83" s="358"/>
      <c r="AG83" s="358"/>
      <c r="AH83" s="447" t="s">
        <v>5879</v>
      </c>
      <c r="AI83" s="447" t="s">
        <v>7752</v>
      </c>
      <c r="AJ83" s="358"/>
      <c r="AK83" s="447" t="s">
        <v>7776</v>
      </c>
      <c r="AL83" s="363">
        <v>10.8</v>
      </c>
      <c r="AM83" s="363">
        <v>10.8</v>
      </c>
      <c r="AN83" s="334" t="s">
        <v>4277</v>
      </c>
      <c r="AO83" s="463">
        <v>44608</v>
      </c>
      <c r="AP83" s="358" t="s">
        <v>7777</v>
      </c>
      <c r="AQ83" s="358" t="s">
        <v>7778</v>
      </c>
      <c r="AR83" s="358"/>
      <c r="AS83" s="358">
        <v>7410902975</v>
      </c>
      <c r="AT83" s="358"/>
      <c r="AU83" s="358"/>
      <c r="AV83" s="358"/>
      <c r="AW83" s="358"/>
      <c r="AX83" s="358"/>
      <c r="AY83" s="358"/>
      <c r="AZ83" s="358"/>
      <c r="BA83" s="334" t="s">
        <v>4277</v>
      </c>
      <c r="BB83" s="363">
        <v>8</v>
      </c>
      <c r="BC83" s="363"/>
      <c r="BD83" s="334" t="s">
        <v>4277</v>
      </c>
      <c r="BE83" s="358">
        <v>24.79</v>
      </c>
      <c r="BF83" s="358">
        <v>24.79</v>
      </c>
      <c r="BG83" s="358"/>
      <c r="BH83" s="358"/>
      <c r="BI83" s="358"/>
    </row>
    <row r="84" spans="1:61">
      <c r="A84" s="355" t="s">
        <v>23</v>
      </c>
      <c r="B84" s="355" t="s">
        <v>2223</v>
      </c>
      <c r="C84" s="356" t="s">
        <v>2379</v>
      </c>
      <c r="D84" s="355" t="s">
        <v>2389</v>
      </c>
      <c r="E84" s="355" t="s">
        <v>2390</v>
      </c>
      <c r="F84" s="355">
        <v>476</v>
      </c>
      <c r="G84" s="355">
        <v>79</v>
      </c>
      <c r="H84" s="355">
        <v>396</v>
      </c>
      <c r="I84" s="355">
        <v>199</v>
      </c>
      <c r="J84" s="355">
        <v>197</v>
      </c>
      <c r="K84" s="355">
        <v>7</v>
      </c>
      <c r="L84" s="355">
        <v>3</v>
      </c>
      <c r="M84" s="355">
        <v>4</v>
      </c>
      <c r="N84" s="355">
        <v>104</v>
      </c>
      <c r="O84" s="355">
        <v>51</v>
      </c>
      <c r="P84" s="355">
        <v>53</v>
      </c>
      <c r="Q84" s="355">
        <v>0</v>
      </c>
      <c r="R84" s="355">
        <v>0</v>
      </c>
      <c r="S84" s="355">
        <v>66</v>
      </c>
      <c r="T84" s="355">
        <v>0</v>
      </c>
      <c r="U84" s="355">
        <v>145</v>
      </c>
      <c r="V84" s="355">
        <f t="shared" si="1"/>
        <v>145</v>
      </c>
      <c r="W84" s="355">
        <v>36</v>
      </c>
      <c r="X84" s="355">
        <v>211</v>
      </c>
      <c r="Y84" s="358" t="s">
        <v>7767</v>
      </c>
      <c r="Z84" s="477">
        <v>476479615665</v>
      </c>
      <c r="AA84" s="358">
        <v>26.997212000000001</v>
      </c>
      <c r="AB84" s="358">
        <v>72.540008</v>
      </c>
      <c r="AC84" s="790">
        <v>70.290000000000006</v>
      </c>
      <c r="AD84" s="363">
        <v>70.290000000000006</v>
      </c>
      <c r="AE84" s="363"/>
      <c r="AF84" s="358"/>
      <c r="AG84" s="358"/>
      <c r="AH84" s="790" t="s">
        <v>4010</v>
      </c>
      <c r="AI84" s="447" t="s">
        <v>7686</v>
      </c>
      <c r="AJ84" s="358"/>
      <c r="AK84" s="447" t="s">
        <v>7769</v>
      </c>
      <c r="AL84" s="363">
        <v>2.5</v>
      </c>
      <c r="AM84" s="363"/>
      <c r="AN84" s="334" t="s">
        <v>4277</v>
      </c>
      <c r="AO84" s="463">
        <v>44610</v>
      </c>
      <c r="AP84" s="358" t="s">
        <v>7768</v>
      </c>
      <c r="AQ84" s="358" t="s">
        <v>7770</v>
      </c>
      <c r="AR84" s="358"/>
      <c r="AS84" s="358">
        <v>9610062590</v>
      </c>
      <c r="AT84" s="358"/>
      <c r="AU84" s="358"/>
      <c r="AV84" s="358"/>
      <c r="AW84" s="358"/>
      <c r="AX84" s="358"/>
      <c r="AY84" s="358"/>
      <c r="AZ84" s="358"/>
      <c r="BA84" s="334" t="s">
        <v>4277</v>
      </c>
      <c r="BB84" s="363">
        <v>2</v>
      </c>
      <c r="BC84" s="363"/>
      <c r="BD84" s="334" t="s">
        <v>4277</v>
      </c>
      <c r="BE84" s="358">
        <v>68.290000000000006</v>
      </c>
      <c r="BF84" s="358">
        <v>68.290000000000006</v>
      </c>
      <c r="BG84" s="358"/>
      <c r="BH84" s="358"/>
      <c r="BI84" s="358"/>
    </row>
    <row r="85" spans="1:61">
      <c r="A85" s="355" t="s">
        <v>23</v>
      </c>
      <c r="B85" s="355" t="s">
        <v>2223</v>
      </c>
      <c r="C85" s="356" t="s">
        <v>2379</v>
      </c>
      <c r="D85" s="355" t="s">
        <v>68</v>
      </c>
      <c r="E85" s="355" t="s">
        <v>2391</v>
      </c>
      <c r="F85" s="355">
        <v>297</v>
      </c>
      <c r="G85" s="355">
        <v>91</v>
      </c>
      <c r="H85" s="355">
        <v>614</v>
      </c>
      <c r="I85" s="355">
        <v>315</v>
      </c>
      <c r="J85" s="355">
        <v>299</v>
      </c>
      <c r="K85" s="355">
        <v>24</v>
      </c>
      <c r="L85" s="355">
        <v>12</v>
      </c>
      <c r="M85" s="355">
        <v>12</v>
      </c>
      <c r="N85" s="355">
        <v>130</v>
      </c>
      <c r="O85" s="355">
        <v>62</v>
      </c>
      <c r="P85" s="355">
        <v>68</v>
      </c>
      <c r="Q85" s="355">
        <v>0</v>
      </c>
      <c r="R85" s="355">
        <v>31</v>
      </c>
      <c r="S85" s="355">
        <v>0</v>
      </c>
      <c r="T85" s="355">
        <v>0</v>
      </c>
      <c r="U85" s="355">
        <v>61</v>
      </c>
      <c r="V85" s="355">
        <f t="shared" si="1"/>
        <v>92</v>
      </c>
      <c r="W85" s="355">
        <v>7</v>
      </c>
      <c r="X85" s="355">
        <v>92</v>
      </c>
      <c r="Y85" s="358" t="s">
        <v>7763</v>
      </c>
      <c r="Z85" s="754" t="s">
        <v>7765</v>
      </c>
      <c r="AA85" s="358">
        <v>26.996005199999999</v>
      </c>
      <c r="AB85" s="358">
        <v>72.552048999999997</v>
      </c>
      <c r="AC85" s="790">
        <v>32</v>
      </c>
      <c r="AD85" s="363">
        <v>32</v>
      </c>
      <c r="AE85" s="363"/>
      <c r="AF85" s="358"/>
      <c r="AG85" s="358"/>
      <c r="AH85" s="790" t="s">
        <v>5879</v>
      </c>
      <c r="AI85" s="790" t="s">
        <v>7692</v>
      </c>
      <c r="AJ85" s="328"/>
      <c r="AK85" s="447">
        <v>112908355827</v>
      </c>
      <c r="AL85" s="363">
        <v>8</v>
      </c>
      <c r="AM85" s="363">
        <v>8</v>
      </c>
      <c r="AN85" s="334" t="s">
        <v>4277</v>
      </c>
      <c r="AO85" s="463">
        <v>44609</v>
      </c>
      <c r="AP85" s="358" t="s">
        <v>5994</v>
      </c>
      <c r="AQ85" s="358" t="s">
        <v>7766</v>
      </c>
      <c r="AR85" s="358"/>
      <c r="AS85" s="358">
        <v>8696032649</v>
      </c>
      <c r="AT85" s="358"/>
      <c r="AU85" s="358"/>
      <c r="AV85" s="358"/>
      <c r="AW85" s="358"/>
      <c r="AX85" s="358"/>
      <c r="AY85" s="358"/>
      <c r="AZ85" s="358"/>
      <c r="BA85" s="334" t="s">
        <v>4277</v>
      </c>
      <c r="BB85" s="363">
        <v>4.8</v>
      </c>
      <c r="BC85" s="363"/>
      <c r="BD85" s="334" t="s">
        <v>4277</v>
      </c>
      <c r="BE85" s="358">
        <v>27.2</v>
      </c>
      <c r="BF85" s="358">
        <v>27.2</v>
      </c>
      <c r="BG85" s="358"/>
      <c r="BH85" s="358"/>
      <c r="BI85" s="358"/>
    </row>
    <row r="86" spans="1:61">
      <c r="A86" s="355" t="s">
        <v>23</v>
      </c>
      <c r="B86" s="355" t="s">
        <v>2223</v>
      </c>
      <c r="C86" s="356" t="s">
        <v>2379</v>
      </c>
      <c r="D86" s="355" t="s">
        <v>2392</v>
      </c>
      <c r="E86" s="355" t="s">
        <v>2393</v>
      </c>
      <c r="F86" s="355">
        <v>549</v>
      </c>
      <c r="G86" s="355">
        <v>105</v>
      </c>
      <c r="H86" s="355">
        <v>603</v>
      </c>
      <c r="I86" s="355">
        <v>306</v>
      </c>
      <c r="J86" s="355">
        <v>297</v>
      </c>
      <c r="K86" s="355">
        <v>203</v>
      </c>
      <c r="L86" s="355">
        <v>107</v>
      </c>
      <c r="M86" s="355">
        <v>96</v>
      </c>
      <c r="N86" s="355">
        <v>0</v>
      </c>
      <c r="O86" s="355">
        <v>0</v>
      </c>
      <c r="P86" s="355">
        <v>0</v>
      </c>
      <c r="Q86" s="355">
        <v>0</v>
      </c>
      <c r="R86" s="355">
        <v>0</v>
      </c>
      <c r="S86" s="355">
        <v>0</v>
      </c>
      <c r="T86" s="355">
        <v>0</v>
      </c>
      <c r="U86" s="355">
        <v>251</v>
      </c>
      <c r="V86" s="355">
        <f t="shared" si="1"/>
        <v>251</v>
      </c>
      <c r="W86" s="355">
        <v>38</v>
      </c>
      <c r="X86" s="355">
        <v>251</v>
      </c>
      <c r="Y86" s="358"/>
      <c r="Z86" s="447"/>
      <c r="AA86" s="358"/>
      <c r="AB86" s="358"/>
      <c r="AC86" s="447"/>
      <c r="AD86" s="363"/>
      <c r="AE86" s="363"/>
      <c r="AF86" s="358"/>
      <c r="AG86" s="358"/>
      <c r="AH86" s="447"/>
      <c r="AI86" s="447"/>
      <c r="AJ86" s="358"/>
      <c r="AK86" s="447"/>
      <c r="AL86" s="363"/>
      <c r="AM86" s="363"/>
      <c r="AN86" s="363"/>
      <c r="AO86" s="447"/>
      <c r="AP86" s="358"/>
      <c r="AQ86" s="358"/>
      <c r="AR86" s="358"/>
      <c r="AS86" s="358"/>
      <c r="AT86" s="358"/>
      <c r="AU86" s="358"/>
      <c r="AV86" s="358"/>
      <c r="AW86" s="358"/>
      <c r="AX86" s="358"/>
      <c r="AY86" s="358"/>
      <c r="AZ86" s="358"/>
      <c r="BA86" s="363"/>
      <c r="BB86" s="363"/>
      <c r="BC86" s="363"/>
      <c r="BD86" s="358"/>
      <c r="BE86" s="358"/>
      <c r="BF86" s="358"/>
      <c r="BG86" s="358"/>
      <c r="BH86" s="358"/>
      <c r="BI86" s="358"/>
    </row>
    <row r="87" spans="1:61">
      <c r="A87" s="355" t="s">
        <v>23</v>
      </c>
      <c r="B87" s="355" t="s">
        <v>2223</v>
      </c>
      <c r="C87" s="356" t="s">
        <v>2394</v>
      </c>
      <c r="D87" s="357" t="s">
        <v>2395</v>
      </c>
      <c r="E87" s="355" t="s">
        <v>2396</v>
      </c>
      <c r="F87" s="355">
        <v>1247</v>
      </c>
      <c r="G87" s="355">
        <v>560</v>
      </c>
      <c r="H87" s="355">
        <v>3301</v>
      </c>
      <c r="I87" s="355">
        <v>1738</v>
      </c>
      <c r="J87" s="355">
        <v>1563</v>
      </c>
      <c r="K87" s="355">
        <v>538</v>
      </c>
      <c r="L87" s="355">
        <v>290</v>
      </c>
      <c r="M87" s="355">
        <v>248</v>
      </c>
      <c r="N87" s="355">
        <v>15</v>
      </c>
      <c r="O87" s="355">
        <v>7</v>
      </c>
      <c r="P87" s="355">
        <v>8</v>
      </c>
      <c r="Q87" s="355">
        <v>0</v>
      </c>
      <c r="R87" s="355">
        <v>307</v>
      </c>
      <c r="S87" s="355">
        <v>357</v>
      </c>
      <c r="T87" s="355">
        <v>0</v>
      </c>
      <c r="U87" s="355">
        <v>103</v>
      </c>
      <c r="V87" s="355">
        <f t="shared" si="1"/>
        <v>410</v>
      </c>
      <c r="W87" s="355">
        <v>80</v>
      </c>
      <c r="X87" s="355">
        <v>767</v>
      </c>
      <c r="Y87" s="358"/>
      <c r="Z87" s="447"/>
      <c r="AA87" s="358"/>
      <c r="AB87" s="358"/>
      <c r="AC87" s="447"/>
      <c r="AD87" s="363"/>
      <c r="AE87" s="363"/>
      <c r="AF87" s="358"/>
      <c r="AG87" s="358"/>
      <c r="AH87" s="447"/>
      <c r="AI87" s="447"/>
      <c r="AJ87" s="358"/>
      <c r="AK87" s="447"/>
      <c r="AL87" s="363"/>
      <c r="AM87" s="363"/>
      <c r="AN87" s="363"/>
      <c r="AO87" s="447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63"/>
      <c r="BB87" s="363"/>
      <c r="BC87" s="363"/>
      <c r="BD87" s="358"/>
      <c r="BE87" s="358"/>
      <c r="BF87" s="358"/>
      <c r="BG87" s="358"/>
      <c r="BH87" s="358"/>
      <c r="BI87" s="358"/>
    </row>
    <row r="88" spans="1:61">
      <c r="A88" s="355" t="s">
        <v>23</v>
      </c>
      <c r="B88" s="355" t="s">
        <v>2223</v>
      </c>
      <c r="C88" s="356" t="s">
        <v>2394</v>
      </c>
      <c r="D88" s="355" t="s">
        <v>2397</v>
      </c>
      <c r="E88" s="355" t="s">
        <v>2398</v>
      </c>
      <c r="F88" s="355">
        <v>576</v>
      </c>
      <c r="G88" s="355">
        <v>77</v>
      </c>
      <c r="H88" s="355">
        <v>452</v>
      </c>
      <c r="I88" s="355">
        <v>234</v>
      </c>
      <c r="J88" s="355">
        <v>218</v>
      </c>
      <c r="K88" s="355">
        <v>0</v>
      </c>
      <c r="L88" s="355">
        <v>0</v>
      </c>
      <c r="M88" s="355">
        <v>0</v>
      </c>
      <c r="N88" s="355">
        <v>1</v>
      </c>
      <c r="O88" s="355">
        <v>1</v>
      </c>
      <c r="P88" s="355">
        <v>0</v>
      </c>
      <c r="Q88" s="355">
        <v>0</v>
      </c>
      <c r="R88" s="355">
        <v>65</v>
      </c>
      <c r="S88" s="355">
        <v>12</v>
      </c>
      <c r="T88" s="355">
        <v>0</v>
      </c>
      <c r="U88" s="355">
        <v>98</v>
      </c>
      <c r="V88" s="355">
        <f t="shared" si="1"/>
        <v>163</v>
      </c>
      <c r="W88" s="355">
        <v>98</v>
      </c>
      <c r="X88" s="355">
        <v>175</v>
      </c>
      <c r="Y88" s="123" t="s">
        <v>7695</v>
      </c>
      <c r="Z88" s="668" t="s">
        <v>8284</v>
      </c>
      <c r="AA88" s="361">
        <v>26.969601000000001</v>
      </c>
      <c r="AB88" s="361">
        <v>72.556619999999995</v>
      </c>
      <c r="AC88" s="451">
        <v>12.9094</v>
      </c>
      <c r="AD88" s="347"/>
      <c r="AE88" s="347">
        <v>12.9094</v>
      </c>
      <c r="AF88" s="361"/>
      <c r="AG88" s="361"/>
      <c r="AH88" s="797" t="s">
        <v>4010</v>
      </c>
      <c r="AI88" s="451" t="s">
        <v>4007</v>
      </c>
      <c r="AJ88" s="361"/>
      <c r="AK88" s="451" t="s">
        <v>8285</v>
      </c>
      <c r="AL88" s="347">
        <v>3</v>
      </c>
      <c r="AM88" s="347"/>
      <c r="AN88" s="347" t="s">
        <v>4272</v>
      </c>
      <c r="AO88" s="479">
        <v>44633</v>
      </c>
      <c r="AP88" s="361" t="s">
        <v>8286</v>
      </c>
      <c r="AQ88" s="361" t="s">
        <v>8200</v>
      </c>
      <c r="AR88" s="361" t="s">
        <v>4274</v>
      </c>
      <c r="AS88" s="361">
        <v>8875336186</v>
      </c>
      <c r="AT88" s="361"/>
      <c r="AU88" s="361"/>
      <c r="AV88" s="361"/>
      <c r="AW88" s="361"/>
      <c r="AX88" s="361"/>
      <c r="AY88" s="361"/>
      <c r="AZ88" s="361"/>
      <c r="BA88" s="347" t="s">
        <v>4277</v>
      </c>
      <c r="BB88" s="347">
        <v>3</v>
      </c>
      <c r="BC88" s="347"/>
      <c r="BD88" s="361" t="s">
        <v>4277</v>
      </c>
      <c r="BE88" s="361">
        <v>12.9094</v>
      </c>
      <c r="BF88" s="361">
        <v>9.9093999999999998</v>
      </c>
      <c r="BG88" s="358"/>
      <c r="BH88" s="358"/>
      <c r="BI88" s="358"/>
    </row>
    <row r="89" spans="1:61">
      <c r="A89" s="355" t="s">
        <v>23</v>
      </c>
      <c r="B89" s="355" t="s">
        <v>2223</v>
      </c>
      <c r="C89" s="356" t="s">
        <v>2394</v>
      </c>
      <c r="D89" s="355" t="s">
        <v>2399</v>
      </c>
      <c r="E89" s="355" t="s">
        <v>2400</v>
      </c>
      <c r="F89" s="355">
        <v>438</v>
      </c>
      <c r="G89" s="355">
        <v>97</v>
      </c>
      <c r="H89" s="355">
        <v>666</v>
      </c>
      <c r="I89" s="355">
        <v>349</v>
      </c>
      <c r="J89" s="355">
        <v>317</v>
      </c>
      <c r="K89" s="355">
        <v>0</v>
      </c>
      <c r="L89" s="355">
        <v>0</v>
      </c>
      <c r="M89" s="355">
        <v>0</v>
      </c>
      <c r="N89" s="355">
        <v>34</v>
      </c>
      <c r="O89" s="355">
        <v>16</v>
      </c>
      <c r="P89" s="355">
        <v>18</v>
      </c>
      <c r="Q89" s="355">
        <v>0</v>
      </c>
      <c r="R89" s="355">
        <v>70</v>
      </c>
      <c r="S89" s="355">
        <v>68</v>
      </c>
      <c r="T89" s="355">
        <v>0</v>
      </c>
      <c r="U89" s="355">
        <v>30</v>
      </c>
      <c r="V89" s="355">
        <f t="shared" si="1"/>
        <v>100</v>
      </c>
      <c r="W89" s="355">
        <v>20</v>
      </c>
      <c r="X89" s="355">
        <v>168</v>
      </c>
      <c r="Y89" s="358"/>
      <c r="Z89" s="447"/>
      <c r="AA89" s="358"/>
      <c r="AB89" s="358"/>
      <c r="AC89" s="447"/>
      <c r="AD89" s="363"/>
      <c r="AE89" s="363"/>
      <c r="AF89" s="358"/>
      <c r="AG89" s="358"/>
      <c r="AH89" s="447"/>
      <c r="AI89" s="447"/>
      <c r="AJ89" s="358"/>
      <c r="AK89" s="447"/>
      <c r="AL89" s="363"/>
      <c r="AM89" s="363"/>
      <c r="AN89" s="363"/>
      <c r="AO89" s="447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63"/>
      <c r="BB89" s="363"/>
      <c r="BC89" s="363"/>
      <c r="BD89" s="358"/>
      <c r="BE89" s="358"/>
      <c r="BF89" s="358"/>
      <c r="BG89" s="358"/>
      <c r="BH89" s="358"/>
      <c r="BI89" s="358"/>
    </row>
    <row r="90" spans="1:61">
      <c r="A90" s="355" t="s">
        <v>23</v>
      </c>
      <c r="B90" s="355" t="s">
        <v>2223</v>
      </c>
      <c r="C90" s="356" t="s">
        <v>2394</v>
      </c>
      <c r="D90" s="355" t="s">
        <v>2401</v>
      </c>
      <c r="E90" s="355" t="s">
        <v>2402</v>
      </c>
      <c r="F90" s="355">
        <v>455</v>
      </c>
      <c r="G90" s="355">
        <v>216</v>
      </c>
      <c r="H90" s="355">
        <v>1311</v>
      </c>
      <c r="I90" s="355">
        <v>665</v>
      </c>
      <c r="J90" s="355">
        <v>646</v>
      </c>
      <c r="K90" s="355">
        <v>184</v>
      </c>
      <c r="L90" s="355">
        <v>92</v>
      </c>
      <c r="M90" s="355">
        <v>92</v>
      </c>
      <c r="N90" s="355">
        <v>193</v>
      </c>
      <c r="O90" s="355">
        <v>99</v>
      </c>
      <c r="P90" s="355">
        <v>94</v>
      </c>
      <c r="Q90" s="355">
        <v>0</v>
      </c>
      <c r="R90" s="355">
        <v>82</v>
      </c>
      <c r="S90" s="355">
        <v>8</v>
      </c>
      <c r="T90" s="355">
        <v>0</v>
      </c>
      <c r="U90" s="355">
        <v>79</v>
      </c>
      <c r="V90" s="355">
        <f t="shared" si="1"/>
        <v>161</v>
      </c>
      <c r="W90" s="355">
        <v>40</v>
      </c>
      <c r="X90" s="355">
        <v>169</v>
      </c>
      <c r="Y90" s="123" t="s">
        <v>7695</v>
      </c>
      <c r="Z90" s="668" t="s">
        <v>8268</v>
      </c>
      <c r="AA90" s="361">
        <v>26.959717000000001</v>
      </c>
      <c r="AB90" s="361">
        <v>72.565843000000001</v>
      </c>
      <c r="AC90" s="451">
        <v>3.91</v>
      </c>
      <c r="AD90" s="347">
        <v>3.91</v>
      </c>
      <c r="AE90" s="347"/>
      <c r="AF90" s="361"/>
      <c r="AG90" s="361"/>
      <c r="AH90" s="797" t="s">
        <v>4010</v>
      </c>
      <c r="AI90" s="451">
        <v>2021</v>
      </c>
      <c r="AJ90" s="361"/>
      <c r="AK90" s="451" t="s">
        <v>8269</v>
      </c>
      <c r="AL90" s="347">
        <v>12.24</v>
      </c>
      <c r="AM90" s="347"/>
      <c r="AN90" s="347" t="s">
        <v>4272</v>
      </c>
      <c r="AO90" s="479">
        <v>44633</v>
      </c>
      <c r="AP90" s="361" t="s">
        <v>8267</v>
      </c>
      <c r="AQ90" s="361" t="s">
        <v>7128</v>
      </c>
      <c r="AR90" s="361" t="s">
        <v>4274</v>
      </c>
      <c r="AS90" s="361">
        <v>9672653596</v>
      </c>
      <c r="AT90" s="361"/>
      <c r="AU90" s="361"/>
      <c r="AV90" s="361"/>
      <c r="AW90" s="361"/>
      <c r="AX90" s="361"/>
      <c r="AY90" s="361"/>
      <c r="AZ90" s="361"/>
      <c r="BA90" s="347" t="s">
        <v>5750</v>
      </c>
      <c r="BB90" s="347">
        <v>1.5</v>
      </c>
      <c r="BC90" s="347"/>
      <c r="BD90" s="361" t="s">
        <v>5750</v>
      </c>
      <c r="BE90" s="361">
        <v>2.41</v>
      </c>
      <c r="BF90" s="361">
        <v>2.41</v>
      </c>
      <c r="BG90" s="358"/>
      <c r="BH90" s="358"/>
      <c r="BI90" s="358"/>
    </row>
    <row r="91" spans="1:61">
      <c r="A91" s="355" t="s">
        <v>23</v>
      </c>
      <c r="B91" s="355" t="s">
        <v>2223</v>
      </c>
      <c r="C91" s="356" t="s">
        <v>2403</v>
      </c>
      <c r="D91" s="357" t="s">
        <v>2404</v>
      </c>
      <c r="E91" s="355" t="s">
        <v>2405</v>
      </c>
      <c r="F91" s="355">
        <v>1237</v>
      </c>
      <c r="G91" s="355">
        <v>274</v>
      </c>
      <c r="H91" s="355">
        <v>1908</v>
      </c>
      <c r="I91" s="355">
        <v>1005</v>
      </c>
      <c r="J91" s="355">
        <v>903</v>
      </c>
      <c r="K91" s="355">
        <v>14</v>
      </c>
      <c r="L91" s="355">
        <v>9</v>
      </c>
      <c r="M91" s="355">
        <v>5</v>
      </c>
      <c r="N91" s="355">
        <v>0</v>
      </c>
      <c r="O91" s="355">
        <v>0</v>
      </c>
      <c r="P91" s="355">
        <v>0</v>
      </c>
      <c r="Q91" s="355">
        <v>0</v>
      </c>
      <c r="R91" s="355">
        <v>0</v>
      </c>
      <c r="S91" s="355">
        <v>167</v>
      </c>
      <c r="T91" s="355">
        <v>10</v>
      </c>
      <c r="U91" s="355">
        <v>0</v>
      </c>
      <c r="V91" s="355">
        <f t="shared" si="1"/>
        <v>10</v>
      </c>
      <c r="W91" s="355">
        <v>180</v>
      </c>
      <c r="X91" s="355">
        <v>177</v>
      </c>
      <c r="Y91" s="358"/>
      <c r="Z91" s="447"/>
      <c r="AA91" s="358"/>
      <c r="AB91" s="358"/>
      <c r="AC91" s="447"/>
      <c r="AD91" s="363"/>
      <c r="AE91" s="363"/>
      <c r="AF91" s="358"/>
      <c r="AG91" s="358"/>
      <c r="AH91" s="447"/>
      <c r="AI91" s="447"/>
      <c r="AJ91" s="358"/>
      <c r="AK91" s="447"/>
      <c r="AL91" s="363"/>
      <c r="AM91" s="363"/>
      <c r="AN91" s="363"/>
      <c r="AO91" s="447"/>
      <c r="AP91" s="358"/>
      <c r="AQ91" s="358"/>
      <c r="AR91" s="358"/>
      <c r="AS91" s="358"/>
      <c r="AT91" s="358"/>
      <c r="AU91" s="358"/>
      <c r="AV91" s="358"/>
      <c r="AW91" s="358"/>
      <c r="AX91" s="358"/>
      <c r="AY91" s="358"/>
      <c r="AZ91" s="358"/>
      <c r="BA91" s="363"/>
      <c r="BB91" s="363"/>
      <c r="BC91" s="363"/>
      <c r="BD91" s="358"/>
      <c r="BE91" s="358"/>
      <c r="BF91" s="358"/>
      <c r="BG91" s="358"/>
      <c r="BH91" s="358"/>
      <c r="BI91" s="358"/>
    </row>
    <row r="92" spans="1:61">
      <c r="A92" s="355" t="s">
        <v>23</v>
      </c>
      <c r="B92" s="355" t="s">
        <v>2223</v>
      </c>
      <c r="C92" s="356" t="s">
        <v>2403</v>
      </c>
      <c r="D92" s="355" t="s">
        <v>2406</v>
      </c>
      <c r="E92" s="355" t="s">
        <v>2407</v>
      </c>
      <c r="F92" s="355">
        <v>512</v>
      </c>
      <c r="G92" s="355">
        <v>94</v>
      </c>
      <c r="H92" s="355">
        <v>606</v>
      </c>
      <c r="I92" s="355">
        <v>304</v>
      </c>
      <c r="J92" s="355">
        <v>302</v>
      </c>
      <c r="K92" s="355">
        <v>0</v>
      </c>
      <c r="L92" s="355">
        <v>0</v>
      </c>
      <c r="M92" s="355">
        <v>0</v>
      </c>
      <c r="N92" s="355">
        <v>0</v>
      </c>
      <c r="O92" s="355">
        <v>0</v>
      </c>
      <c r="P92" s="355">
        <v>0</v>
      </c>
      <c r="Q92" s="355">
        <v>0</v>
      </c>
      <c r="R92" s="355">
        <v>161</v>
      </c>
      <c r="S92" s="355">
        <v>0</v>
      </c>
      <c r="T92" s="355">
        <v>0</v>
      </c>
      <c r="U92" s="355">
        <v>127</v>
      </c>
      <c r="V92" s="355">
        <f t="shared" si="1"/>
        <v>288</v>
      </c>
      <c r="W92" s="355">
        <v>39</v>
      </c>
      <c r="X92" s="355">
        <v>288</v>
      </c>
      <c r="Y92" s="358"/>
      <c r="Z92" s="447"/>
      <c r="AA92" s="358"/>
      <c r="AB92" s="358"/>
      <c r="AC92" s="447"/>
      <c r="AD92" s="363"/>
      <c r="AE92" s="363"/>
      <c r="AF92" s="358"/>
      <c r="AG92" s="358"/>
      <c r="AH92" s="447"/>
      <c r="AI92" s="447"/>
      <c r="AJ92" s="358"/>
      <c r="AK92" s="447"/>
      <c r="AL92" s="363"/>
      <c r="AM92" s="363"/>
      <c r="AN92" s="363"/>
      <c r="AO92" s="447"/>
      <c r="AP92" s="358"/>
      <c r="AQ92" s="358"/>
      <c r="AR92" s="358"/>
      <c r="AS92" s="358"/>
      <c r="AT92" s="358"/>
      <c r="AU92" s="358"/>
      <c r="AV92" s="358"/>
      <c r="AW92" s="358"/>
      <c r="AX92" s="358"/>
      <c r="AY92" s="358"/>
      <c r="AZ92" s="358"/>
      <c r="BA92" s="363"/>
      <c r="BB92" s="363"/>
      <c r="BC92" s="363"/>
      <c r="BD92" s="358"/>
      <c r="BE92" s="358"/>
      <c r="BF92" s="358"/>
      <c r="BG92" s="358"/>
      <c r="BH92" s="358"/>
      <c r="BI92" s="358"/>
    </row>
    <row r="93" spans="1:61" ht="31.5">
      <c r="A93" s="355" t="s">
        <v>23</v>
      </c>
      <c r="B93" s="355" t="s">
        <v>2223</v>
      </c>
      <c r="C93" s="356" t="s">
        <v>2408</v>
      </c>
      <c r="D93" s="357" t="s">
        <v>2409</v>
      </c>
      <c r="E93" s="355" t="s">
        <v>2410</v>
      </c>
      <c r="F93" s="355">
        <v>4726.37</v>
      </c>
      <c r="G93" s="355">
        <v>671</v>
      </c>
      <c r="H93" s="355">
        <v>3600</v>
      </c>
      <c r="I93" s="355">
        <v>1885</v>
      </c>
      <c r="J93" s="355">
        <v>1715</v>
      </c>
      <c r="K93" s="355">
        <v>225</v>
      </c>
      <c r="L93" s="355">
        <v>105</v>
      </c>
      <c r="M93" s="355">
        <v>120</v>
      </c>
      <c r="N93" s="355">
        <v>212</v>
      </c>
      <c r="O93" s="355">
        <v>118</v>
      </c>
      <c r="P93" s="355">
        <v>94</v>
      </c>
      <c r="Q93" s="355">
        <v>162</v>
      </c>
      <c r="R93" s="355">
        <v>1138</v>
      </c>
      <c r="S93" s="355">
        <v>0</v>
      </c>
      <c r="T93" s="355">
        <v>0</v>
      </c>
      <c r="U93" s="355">
        <v>557</v>
      </c>
      <c r="V93" s="355">
        <f t="shared" si="1"/>
        <v>1695</v>
      </c>
      <c r="W93" s="355">
        <v>594</v>
      </c>
      <c r="X93" s="355">
        <v>1695</v>
      </c>
      <c r="Y93" s="420" t="s">
        <v>4129</v>
      </c>
      <c r="Z93" s="794" t="s">
        <v>7739</v>
      </c>
      <c r="AA93" s="327">
        <v>26.921185000000001</v>
      </c>
      <c r="AB93" s="327">
        <v>72.823905999999994</v>
      </c>
      <c r="AC93" s="790">
        <v>529.12</v>
      </c>
      <c r="AD93" s="323">
        <v>529.12</v>
      </c>
      <c r="AE93" s="323">
        <v>418</v>
      </c>
      <c r="AF93" s="323"/>
      <c r="AG93" s="323"/>
      <c r="AH93" s="794" t="s">
        <v>4010</v>
      </c>
      <c r="AI93" s="794" t="s">
        <v>4008</v>
      </c>
      <c r="AJ93" s="420"/>
      <c r="AK93" s="794" t="s">
        <v>4128</v>
      </c>
      <c r="AL93" s="423">
        <v>11.019500000000001</v>
      </c>
      <c r="AM93" s="423">
        <v>1.4184000000000001</v>
      </c>
      <c r="AN93" s="334" t="s">
        <v>4277</v>
      </c>
      <c r="AO93" s="785">
        <v>44608</v>
      </c>
      <c r="AP93" s="323" t="s">
        <v>7740</v>
      </c>
      <c r="AQ93" s="323" t="s">
        <v>7741</v>
      </c>
      <c r="AR93" s="323"/>
      <c r="AS93" s="323">
        <v>8690944791</v>
      </c>
      <c r="AT93" s="324"/>
      <c r="AU93" s="324"/>
      <c r="AV93" s="324"/>
      <c r="AW93" s="324"/>
      <c r="AX93" s="324"/>
      <c r="AY93" s="324"/>
      <c r="AZ93" s="324"/>
      <c r="BA93" s="324" t="s">
        <v>4277</v>
      </c>
      <c r="BB93" s="323">
        <v>30.4</v>
      </c>
      <c r="BC93" s="323"/>
      <c r="BD93" s="324" t="s">
        <v>4277</v>
      </c>
      <c r="BE93" s="324">
        <v>498.72</v>
      </c>
      <c r="BF93" s="324">
        <v>498.72</v>
      </c>
      <c r="BG93" s="358"/>
      <c r="BH93" s="358"/>
      <c r="BI93" s="358"/>
    </row>
    <row r="94" spans="1:61">
      <c r="A94" s="355" t="s">
        <v>23</v>
      </c>
      <c r="B94" s="355" t="s">
        <v>2223</v>
      </c>
      <c r="C94" s="356" t="s">
        <v>2408</v>
      </c>
      <c r="D94" s="355" t="s">
        <v>2411</v>
      </c>
      <c r="E94" s="355" t="s">
        <v>2412</v>
      </c>
      <c r="F94" s="355">
        <v>677.88</v>
      </c>
      <c r="G94" s="355">
        <v>97</v>
      </c>
      <c r="H94" s="355">
        <v>556</v>
      </c>
      <c r="I94" s="355">
        <v>273</v>
      </c>
      <c r="J94" s="355">
        <v>283</v>
      </c>
      <c r="K94" s="355">
        <v>43</v>
      </c>
      <c r="L94" s="355">
        <v>19</v>
      </c>
      <c r="M94" s="355">
        <v>24</v>
      </c>
      <c r="N94" s="355">
        <v>0</v>
      </c>
      <c r="O94" s="355">
        <v>0</v>
      </c>
      <c r="P94" s="355">
        <v>0</v>
      </c>
      <c r="Q94" s="355">
        <v>0</v>
      </c>
      <c r="R94" s="355">
        <v>12</v>
      </c>
      <c r="S94" s="355">
        <v>0</v>
      </c>
      <c r="T94" s="355">
        <v>0</v>
      </c>
      <c r="U94" s="355">
        <v>57</v>
      </c>
      <c r="V94" s="355">
        <f t="shared" si="1"/>
        <v>69</v>
      </c>
      <c r="W94" s="355">
        <v>32</v>
      </c>
      <c r="X94" s="355">
        <v>69</v>
      </c>
      <c r="Y94" s="411"/>
      <c r="Z94" s="754">
        <v>940</v>
      </c>
      <c r="AA94" s="358"/>
      <c r="AB94" s="358"/>
      <c r="AC94" s="447">
        <v>7.2762000000000002</v>
      </c>
      <c r="AD94" s="363"/>
      <c r="AE94" s="363">
        <v>7.2762000000000002</v>
      </c>
      <c r="AF94" s="358">
        <v>0</v>
      </c>
      <c r="AG94" s="358">
        <v>0</v>
      </c>
      <c r="AH94" s="447">
        <v>0</v>
      </c>
      <c r="AI94" s="447">
        <v>0</v>
      </c>
      <c r="AJ94" s="358"/>
      <c r="AK94" s="447"/>
      <c r="AL94" s="363">
        <v>0</v>
      </c>
      <c r="AM94" s="363"/>
      <c r="AN94" s="363" t="s">
        <v>7009</v>
      </c>
      <c r="AO94" s="463">
        <v>45201</v>
      </c>
      <c r="AP94" s="358" t="s">
        <v>7277</v>
      </c>
      <c r="AQ94" s="358" t="s">
        <v>7278</v>
      </c>
      <c r="AR94" s="358" t="s">
        <v>4274</v>
      </c>
      <c r="AS94" s="358">
        <v>9929061149</v>
      </c>
      <c r="AT94" s="358"/>
      <c r="AU94" s="358"/>
      <c r="AV94" s="358"/>
      <c r="AW94" s="358"/>
      <c r="AX94" s="358"/>
      <c r="AY94" s="358"/>
      <c r="AZ94" s="358"/>
      <c r="BA94" s="363" t="s">
        <v>4277</v>
      </c>
      <c r="BB94" s="363">
        <v>0</v>
      </c>
      <c r="BC94" s="363">
        <v>0</v>
      </c>
      <c r="BD94" s="363" t="s">
        <v>4277</v>
      </c>
      <c r="BE94" s="358">
        <v>7.2762000000000002</v>
      </c>
      <c r="BF94" s="358">
        <v>7.2762000000000002</v>
      </c>
      <c r="BG94" s="358"/>
      <c r="BH94" s="358"/>
      <c r="BI94" s="358"/>
    </row>
    <row r="95" spans="1:61">
      <c r="A95" s="355" t="s">
        <v>23</v>
      </c>
      <c r="B95" s="355" t="s">
        <v>2223</v>
      </c>
      <c r="C95" s="356" t="s">
        <v>2408</v>
      </c>
      <c r="D95" s="355" t="s">
        <v>2413</v>
      </c>
      <c r="E95" s="355" t="s">
        <v>2414</v>
      </c>
      <c r="F95" s="355">
        <v>681.58</v>
      </c>
      <c r="G95" s="355">
        <v>73</v>
      </c>
      <c r="H95" s="355">
        <v>415</v>
      </c>
      <c r="I95" s="355">
        <v>208</v>
      </c>
      <c r="J95" s="355">
        <v>207</v>
      </c>
      <c r="K95" s="355">
        <v>0</v>
      </c>
      <c r="L95" s="355">
        <v>0</v>
      </c>
      <c r="M95" s="355">
        <v>0</v>
      </c>
      <c r="N95" s="355">
        <v>0</v>
      </c>
      <c r="O95" s="355">
        <v>0</v>
      </c>
      <c r="P95" s="355">
        <v>0</v>
      </c>
      <c r="Q95" s="355">
        <v>0</v>
      </c>
      <c r="R95" s="355">
        <v>56.58</v>
      </c>
      <c r="S95" s="355">
        <v>0</v>
      </c>
      <c r="T95" s="355">
        <v>0</v>
      </c>
      <c r="U95" s="355">
        <v>266.62</v>
      </c>
      <c r="V95" s="355">
        <f t="shared" si="1"/>
        <v>323.2</v>
      </c>
      <c r="W95" s="355">
        <v>187.56</v>
      </c>
      <c r="X95" s="355">
        <v>323.2</v>
      </c>
      <c r="Y95" s="411"/>
      <c r="Z95" s="477">
        <v>724725</v>
      </c>
      <c r="AA95" s="358"/>
      <c r="AB95" s="358"/>
      <c r="AC95" s="447">
        <v>55.24</v>
      </c>
      <c r="AD95" s="363"/>
      <c r="AE95" s="363">
        <v>55.24</v>
      </c>
      <c r="AF95" s="358">
        <v>0</v>
      </c>
      <c r="AG95" s="358">
        <v>0</v>
      </c>
      <c r="AH95" s="447">
        <v>0</v>
      </c>
      <c r="AI95" s="447">
        <v>0</v>
      </c>
      <c r="AJ95" s="358"/>
      <c r="AK95" s="447">
        <v>0</v>
      </c>
      <c r="AL95" s="363">
        <v>0</v>
      </c>
      <c r="AM95" s="363"/>
      <c r="AN95" s="363" t="s">
        <v>7009</v>
      </c>
      <c r="AO95" s="463">
        <v>45201</v>
      </c>
      <c r="AP95" s="358" t="s">
        <v>7280</v>
      </c>
      <c r="AQ95" s="358" t="s">
        <v>7281</v>
      </c>
      <c r="AR95" s="358" t="s">
        <v>4293</v>
      </c>
      <c r="AS95" s="358">
        <v>9799708146</v>
      </c>
      <c r="AT95" s="358"/>
      <c r="AU95" s="358"/>
      <c r="AV95" s="358"/>
      <c r="AW95" s="358"/>
      <c r="AX95" s="358"/>
      <c r="AY95" s="358"/>
      <c r="AZ95" s="358"/>
      <c r="BA95" s="363" t="s">
        <v>4277</v>
      </c>
      <c r="BB95" s="363">
        <v>0</v>
      </c>
      <c r="BC95" s="363">
        <v>0</v>
      </c>
      <c r="BD95" s="363" t="s">
        <v>4277</v>
      </c>
      <c r="BE95" s="358">
        <v>55.24</v>
      </c>
      <c r="BF95" s="358">
        <v>55.24</v>
      </c>
      <c r="BG95" s="358"/>
      <c r="BH95" s="358"/>
      <c r="BI95" s="358"/>
    </row>
    <row r="96" spans="1:61">
      <c r="A96" s="355" t="s">
        <v>23</v>
      </c>
      <c r="B96" s="355" t="s">
        <v>2223</v>
      </c>
      <c r="C96" s="356" t="s">
        <v>2408</v>
      </c>
      <c r="D96" s="355" t="s">
        <v>2415</v>
      </c>
      <c r="E96" s="355" t="s">
        <v>2416</v>
      </c>
      <c r="F96" s="355">
        <v>819.03</v>
      </c>
      <c r="G96" s="355">
        <v>122</v>
      </c>
      <c r="H96" s="355">
        <v>680</v>
      </c>
      <c r="I96" s="355">
        <v>339</v>
      </c>
      <c r="J96" s="355">
        <v>341</v>
      </c>
      <c r="K96" s="355">
        <v>94</v>
      </c>
      <c r="L96" s="355">
        <v>48</v>
      </c>
      <c r="M96" s="355">
        <v>46</v>
      </c>
      <c r="N96" s="355">
        <v>0</v>
      </c>
      <c r="O96" s="355">
        <v>0</v>
      </c>
      <c r="P96" s="355">
        <v>0</v>
      </c>
      <c r="Q96" s="355">
        <v>0</v>
      </c>
      <c r="R96" s="355">
        <v>26.68</v>
      </c>
      <c r="S96" s="355">
        <v>0</v>
      </c>
      <c r="T96" s="355">
        <v>0</v>
      </c>
      <c r="U96" s="355">
        <v>357.4</v>
      </c>
      <c r="V96" s="355">
        <f t="shared" si="1"/>
        <v>384.08</v>
      </c>
      <c r="W96" s="355">
        <v>266.89</v>
      </c>
      <c r="X96" s="355">
        <v>384.08</v>
      </c>
      <c r="Y96" s="411"/>
      <c r="Z96" s="754">
        <v>776</v>
      </c>
      <c r="AA96" s="358"/>
      <c r="AB96" s="358"/>
      <c r="AC96" s="447">
        <v>25.875599999999999</v>
      </c>
      <c r="AD96" s="363"/>
      <c r="AE96" s="363">
        <v>25.875599999999999</v>
      </c>
      <c r="AF96" s="358">
        <v>0</v>
      </c>
      <c r="AG96" s="358">
        <v>0</v>
      </c>
      <c r="AH96" s="447">
        <v>0</v>
      </c>
      <c r="AI96" s="447">
        <v>0</v>
      </c>
      <c r="AJ96" s="358"/>
      <c r="AK96" s="447">
        <v>0</v>
      </c>
      <c r="AL96" s="363">
        <v>0</v>
      </c>
      <c r="AM96" s="363"/>
      <c r="AN96" s="363" t="s">
        <v>7009</v>
      </c>
      <c r="AO96" s="463">
        <v>45201</v>
      </c>
      <c r="AP96" s="358" t="s">
        <v>7279</v>
      </c>
      <c r="AQ96" s="358" t="s">
        <v>6140</v>
      </c>
      <c r="AR96" s="358" t="s">
        <v>4274</v>
      </c>
      <c r="AS96" s="358">
        <v>8769940253</v>
      </c>
      <c r="AT96" s="358"/>
      <c r="AU96" s="358"/>
      <c r="AV96" s="358"/>
      <c r="AW96" s="358"/>
      <c r="AX96" s="358"/>
      <c r="AY96" s="358"/>
      <c r="AZ96" s="358"/>
      <c r="BA96" s="363" t="s">
        <v>4277</v>
      </c>
      <c r="BB96" s="363">
        <v>0</v>
      </c>
      <c r="BC96" s="363">
        <v>0</v>
      </c>
      <c r="BD96" s="363" t="s">
        <v>4277</v>
      </c>
      <c r="BE96" s="358">
        <v>25.875599999999999</v>
      </c>
      <c r="BF96" s="358">
        <v>25.875599999999999</v>
      </c>
      <c r="BG96" s="358"/>
      <c r="BH96" s="358"/>
      <c r="BI96" s="358"/>
    </row>
    <row r="97" spans="1:61">
      <c r="A97" s="355" t="s">
        <v>23</v>
      </c>
      <c r="B97" s="355" t="s">
        <v>2223</v>
      </c>
      <c r="C97" s="356" t="s">
        <v>2408</v>
      </c>
      <c r="D97" s="355" t="s">
        <v>2417</v>
      </c>
      <c r="E97" s="355" t="s">
        <v>2418</v>
      </c>
      <c r="F97" s="355">
        <v>408.47</v>
      </c>
      <c r="G97" s="355">
        <v>143</v>
      </c>
      <c r="H97" s="355">
        <v>732</v>
      </c>
      <c r="I97" s="355">
        <v>390</v>
      </c>
      <c r="J97" s="355">
        <v>342</v>
      </c>
      <c r="K97" s="355">
        <v>119</v>
      </c>
      <c r="L97" s="355">
        <v>61</v>
      </c>
      <c r="M97" s="355">
        <v>58</v>
      </c>
      <c r="N97" s="355">
        <v>215</v>
      </c>
      <c r="O97" s="355">
        <v>112</v>
      </c>
      <c r="P97" s="355">
        <v>103</v>
      </c>
      <c r="Q97" s="355">
        <v>0</v>
      </c>
      <c r="R97" s="355">
        <v>0</v>
      </c>
      <c r="S97" s="355">
        <v>0</v>
      </c>
      <c r="T97" s="355">
        <v>0</v>
      </c>
      <c r="U97" s="355">
        <v>117.42</v>
      </c>
      <c r="V97" s="355">
        <f t="shared" si="1"/>
        <v>117.42</v>
      </c>
      <c r="W97" s="355">
        <v>99.87</v>
      </c>
      <c r="X97" s="355">
        <v>117.42</v>
      </c>
      <c r="Y97" s="411"/>
      <c r="Z97" s="754">
        <v>0</v>
      </c>
      <c r="AA97" s="358">
        <v>0</v>
      </c>
      <c r="AB97" s="358">
        <v>0</v>
      </c>
      <c r="AC97" s="447">
        <v>0</v>
      </c>
      <c r="AD97" s="363">
        <v>0</v>
      </c>
      <c r="AE97" s="363">
        <v>0</v>
      </c>
      <c r="AF97" s="358">
        <v>0</v>
      </c>
      <c r="AG97" s="358">
        <v>0</v>
      </c>
      <c r="AH97" s="447">
        <v>0</v>
      </c>
      <c r="AI97" s="447">
        <v>0</v>
      </c>
      <c r="AJ97" s="358"/>
      <c r="AK97" s="447">
        <v>0</v>
      </c>
      <c r="AL97" s="363">
        <v>0</v>
      </c>
      <c r="AM97" s="363"/>
      <c r="AN97" s="363" t="s">
        <v>7009</v>
      </c>
      <c r="AO97" s="463">
        <v>45201</v>
      </c>
      <c r="AP97" s="358" t="s">
        <v>7282</v>
      </c>
      <c r="AQ97" s="358" t="s">
        <v>7283</v>
      </c>
      <c r="AR97" s="358" t="s">
        <v>4293</v>
      </c>
      <c r="AS97" s="358">
        <v>8003143234</v>
      </c>
      <c r="AT97" s="358"/>
      <c r="AU97" s="358"/>
      <c r="AV97" s="358"/>
      <c r="AW97" s="358"/>
      <c r="AX97" s="358"/>
      <c r="AY97" s="358"/>
      <c r="AZ97" s="358"/>
      <c r="BA97" s="363" t="s">
        <v>4277</v>
      </c>
      <c r="BB97" s="363">
        <v>0</v>
      </c>
      <c r="BC97" s="363">
        <v>0</v>
      </c>
      <c r="BD97" s="363" t="s">
        <v>4277</v>
      </c>
      <c r="BE97" s="358">
        <v>0</v>
      </c>
      <c r="BF97" s="358">
        <v>0</v>
      </c>
      <c r="BG97" s="358"/>
      <c r="BH97" s="358"/>
      <c r="BI97" s="358"/>
    </row>
    <row r="98" spans="1:61" ht="31.5">
      <c r="A98" s="355" t="s">
        <v>23</v>
      </c>
      <c r="B98" s="355" t="s">
        <v>2223</v>
      </c>
      <c r="C98" s="356" t="s">
        <v>2419</v>
      </c>
      <c r="D98" s="357" t="s">
        <v>2420</v>
      </c>
      <c r="E98" s="355" t="s">
        <v>2421</v>
      </c>
      <c r="F98" s="355">
        <v>1188.75</v>
      </c>
      <c r="G98" s="355">
        <v>161</v>
      </c>
      <c r="H98" s="355">
        <v>978</v>
      </c>
      <c r="I98" s="355">
        <v>486</v>
      </c>
      <c r="J98" s="355">
        <v>492</v>
      </c>
      <c r="K98" s="355">
        <v>249</v>
      </c>
      <c r="L98" s="355">
        <v>115</v>
      </c>
      <c r="M98" s="355">
        <v>134</v>
      </c>
      <c r="N98" s="355">
        <v>1</v>
      </c>
      <c r="O98" s="355">
        <v>1</v>
      </c>
      <c r="P98" s="355">
        <v>0</v>
      </c>
      <c r="Q98" s="355">
        <v>0</v>
      </c>
      <c r="R98" s="355">
        <v>0</v>
      </c>
      <c r="S98" s="355">
        <v>46</v>
      </c>
      <c r="T98" s="355">
        <v>0</v>
      </c>
      <c r="U98" s="355">
        <v>244.1</v>
      </c>
      <c r="V98" s="355">
        <f t="shared" si="1"/>
        <v>244.1</v>
      </c>
      <c r="W98" s="355">
        <v>112.12</v>
      </c>
      <c r="X98" s="355">
        <v>290.10000000000002</v>
      </c>
      <c r="Y98" s="411" t="s">
        <v>4120</v>
      </c>
      <c r="Z98" s="447" t="s">
        <v>5553</v>
      </c>
      <c r="AA98" s="124">
        <v>27.050735</v>
      </c>
      <c r="AB98" s="124">
        <v>72.639150000000001</v>
      </c>
      <c r="AC98" s="447">
        <v>106.0838</v>
      </c>
      <c r="AD98" s="363"/>
      <c r="AE98" s="363">
        <v>106.0838</v>
      </c>
      <c r="AF98" s="124"/>
      <c r="AG98" s="124"/>
      <c r="AH98" s="447" t="s">
        <v>4022</v>
      </c>
      <c r="AI98" s="447" t="s">
        <v>4008</v>
      </c>
      <c r="AJ98" s="124" t="s">
        <v>5554</v>
      </c>
      <c r="AK98" s="447" t="s">
        <v>4119</v>
      </c>
      <c r="AL98" s="363">
        <v>10.98</v>
      </c>
      <c r="AM98" s="363">
        <v>7.01</v>
      </c>
      <c r="AN98" s="363" t="s">
        <v>4272</v>
      </c>
      <c r="AO98" s="786">
        <v>45725</v>
      </c>
      <c r="AP98" s="124" t="s">
        <v>5552</v>
      </c>
      <c r="AQ98" s="124" t="s">
        <v>5555</v>
      </c>
      <c r="AR98" s="124" t="s">
        <v>4293</v>
      </c>
      <c r="AS98" s="124"/>
      <c r="AT98" s="124"/>
      <c r="AU98" s="124" t="s">
        <v>4325</v>
      </c>
      <c r="AV98" s="124" t="s">
        <v>4276</v>
      </c>
      <c r="AW98" s="124" t="s">
        <v>4276</v>
      </c>
      <c r="AX98" s="124" t="s">
        <v>4272</v>
      </c>
      <c r="AY98" s="124" t="s">
        <v>4272</v>
      </c>
      <c r="AZ98" s="124" t="s">
        <v>4272</v>
      </c>
      <c r="BA98" s="363" t="s">
        <v>4277</v>
      </c>
      <c r="BB98" s="363">
        <v>5</v>
      </c>
      <c r="BC98" s="366">
        <v>0</v>
      </c>
      <c r="BD98" s="124" t="s">
        <v>4277</v>
      </c>
      <c r="BE98" s="124">
        <v>106.0838</v>
      </c>
      <c r="BF98" s="124">
        <v>101.0838</v>
      </c>
      <c r="BG98" s="358"/>
      <c r="BH98" s="358"/>
      <c r="BI98" s="358"/>
    </row>
    <row r="99" spans="1:61" ht="31.5">
      <c r="A99" s="355" t="s">
        <v>23</v>
      </c>
      <c r="B99" s="355" t="s">
        <v>2223</v>
      </c>
      <c r="C99" s="356" t="s">
        <v>2419</v>
      </c>
      <c r="D99" s="355" t="s">
        <v>2422</v>
      </c>
      <c r="E99" s="355" t="s">
        <v>2423</v>
      </c>
      <c r="F99" s="355">
        <v>587.58000000000004</v>
      </c>
      <c r="G99" s="355">
        <v>70</v>
      </c>
      <c r="H99" s="355">
        <v>500</v>
      </c>
      <c r="I99" s="355">
        <v>278</v>
      </c>
      <c r="J99" s="355">
        <v>222</v>
      </c>
      <c r="K99" s="355">
        <v>0</v>
      </c>
      <c r="L99" s="355">
        <v>0</v>
      </c>
      <c r="M99" s="355">
        <v>0</v>
      </c>
      <c r="N99" s="355">
        <v>303</v>
      </c>
      <c r="O99" s="355">
        <v>168</v>
      </c>
      <c r="P99" s="355">
        <v>135</v>
      </c>
      <c r="Q99" s="355">
        <v>0</v>
      </c>
      <c r="R99" s="355">
        <v>0</v>
      </c>
      <c r="S99" s="355">
        <v>0</v>
      </c>
      <c r="T99" s="355">
        <v>0</v>
      </c>
      <c r="U99" s="355">
        <v>161.81</v>
      </c>
      <c r="V99" s="355">
        <f t="shared" si="1"/>
        <v>161.81</v>
      </c>
      <c r="W99" s="355">
        <v>113.1</v>
      </c>
      <c r="X99" s="355">
        <v>161.81</v>
      </c>
      <c r="Y99" s="411" t="s">
        <v>5556</v>
      </c>
      <c r="Z99" s="447">
        <v>527</v>
      </c>
      <c r="AA99" s="124">
        <v>27.067084000000001</v>
      </c>
      <c r="AB99" s="124">
        <v>72.650110999999995</v>
      </c>
      <c r="AC99" s="447">
        <v>6.5801999999999996</v>
      </c>
      <c r="AD99" s="363"/>
      <c r="AE99" s="363">
        <v>6.5801999999999996</v>
      </c>
      <c r="AF99" s="124"/>
      <c r="AG99" s="124"/>
      <c r="AH99" s="447" t="s">
        <v>4055</v>
      </c>
      <c r="AI99" s="447" t="s">
        <v>4007</v>
      </c>
      <c r="AJ99" s="616">
        <v>45635</v>
      </c>
      <c r="AK99" s="447" t="s">
        <v>5558</v>
      </c>
      <c r="AL99" s="363">
        <v>12.98</v>
      </c>
      <c r="AM99" s="363">
        <v>6.16</v>
      </c>
      <c r="AN99" s="363" t="s">
        <v>4272</v>
      </c>
      <c r="AO99" s="786">
        <v>45725</v>
      </c>
      <c r="AP99" s="124" t="s">
        <v>5557</v>
      </c>
      <c r="AQ99" s="124" t="s">
        <v>5559</v>
      </c>
      <c r="AR99" s="124" t="s">
        <v>4293</v>
      </c>
      <c r="AS99" s="124">
        <v>8355869511</v>
      </c>
      <c r="AT99" s="124"/>
      <c r="AU99" s="124" t="s">
        <v>4325</v>
      </c>
      <c r="AV99" s="124" t="s">
        <v>4276</v>
      </c>
      <c r="AW99" s="124" t="s">
        <v>4276</v>
      </c>
      <c r="AX99" s="124" t="s">
        <v>4272</v>
      </c>
      <c r="AY99" s="124" t="s">
        <v>4272</v>
      </c>
      <c r="AZ99" s="124" t="s">
        <v>4272</v>
      </c>
      <c r="BA99" s="363" t="s">
        <v>4277</v>
      </c>
      <c r="BB99" s="363">
        <v>2</v>
      </c>
      <c r="BC99" s="366">
        <v>0</v>
      </c>
      <c r="BD99" s="124" t="s">
        <v>4277</v>
      </c>
      <c r="BE99" s="124">
        <v>6.5801999999999996</v>
      </c>
      <c r="BF99" s="124">
        <v>4.5811999999999999</v>
      </c>
      <c r="BG99" s="358"/>
      <c r="BH99" s="358"/>
      <c r="BI99" s="358"/>
    </row>
    <row r="100" spans="1:61">
      <c r="A100" s="355" t="s">
        <v>23</v>
      </c>
      <c r="B100" s="355" t="s">
        <v>2223</v>
      </c>
      <c r="C100" s="356" t="s">
        <v>2419</v>
      </c>
      <c r="D100" s="355" t="s">
        <v>1431</v>
      </c>
      <c r="E100" s="355" t="s">
        <v>2424</v>
      </c>
      <c r="F100" s="355">
        <v>734.43</v>
      </c>
      <c r="G100" s="355">
        <v>147</v>
      </c>
      <c r="H100" s="355">
        <v>776</v>
      </c>
      <c r="I100" s="355">
        <v>422</v>
      </c>
      <c r="J100" s="355">
        <v>354</v>
      </c>
      <c r="K100" s="355">
        <v>2</v>
      </c>
      <c r="L100" s="355">
        <v>1</v>
      </c>
      <c r="M100" s="355">
        <v>1</v>
      </c>
      <c r="N100" s="355">
        <v>5</v>
      </c>
      <c r="O100" s="355">
        <v>3</v>
      </c>
      <c r="P100" s="355">
        <v>2</v>
      </c>
      <c r="Q100" s="355">
        <v>0</v>
      </c>
      <c r="R100" s="355">
        <v>0</v>
      </c>
      <c r="S100" s="355">
        <v>0</v>
      </c>
      <c r="T100" s="355">
        <v>0</v>
      </c>
      <c r="U100" s="355">
        <v>117.2</v>
      </c>
      <c r="V100" s="355">
        <f t="shared" si="1"/>
        <v>117.2</v>
      </c>
      <c r="W100" s="355">
        <v>82.1</v>
      </c>
      <c r="X100" s="355">
        <v>117.2</v>
      </c>
      <c r="Y100" s="411"/>
      <c r="Z100" s="447">
        <v>0</v>
      </c>
      <c r="AA100" s="124">
        <v>0</v>
      </c>
      <c r="AB100" s="124">
        <v>0</v>
      </c>
      <c r="AC100" s="447">
        <v>0</v>
      </c>
      <c r="AD100" s="363">
        <v>0</v>
      </c>
      <c r="AE100" s="363">
        <v>0</v>
      </c>
      <c r="AF100" s="124">
        <v>0</v>
      </c>
      <c r="AG100" s="124">
        <v>0</v>
      </c>
      <c r="AH100" s="447">
        <v>0</v>
      </c>
      <c r="AI100" s="447">
        <v>0</v>
      </c>
      <c r="AJ100" s="124">
        <v>0</v>
      </c>
      <c r="AK100" s="447">
        <v>0</v>
      </c>
      <c r="AL100" s="363">
        <v>0</v>
      </c>
      <c r="AM100" s="363">
        <v>0</v>
      </c>
      <c r="AN100" s="363" t="s">
        <v>4272</v>
      </c>
      <c r="AO100" s="786">
        <v>45725</v>
      </c>
      <c r="AP100" s="124" t="s">
        <v>4709</v>
      </c>
      <c r="AQ100" s="124" t="s">
        <v>5559</v>
      </c>
      <c r="AR100" s="124" t="s">
        <v>4293</v>
      </c>
      <c r="AS100" s="124">
        <v>8355869511</v>
      </c>
      <c r="AT100" s="124"/>
      <c r="AU100" s="124">
        <v>0</v>
      </c>
      <c r="AV100" s="124">
        <v>0</v>
      </c>
      <c r="AW100" s="124">
        <v>0</v>
      </c>
      <c r="AX100" s="124">
        <v>0</v>
      </c>
      <c r="AY100" s="124">
        <v>0</v>
      </c>
      <c r="AZ100" s="124">
        <v>0</v>
      </c>
      <c r="BA100" s="363" t="s">
        <v>4277</v>
      </c>
      <c r="BB100" s="363">
        <v>0</v>
      </c>
      <c r="BC100" s="366">
        <v>0</v>
      </c>
      <c r="BD100" s="124" t="s">
        <v>4277</v>
      </c>
      <c r="BE100" s="124">
        <v>0</v>
      </c>
      <c r="BF100" s="124">
        <v>0</v>
      </c>
      <c r="BG100" s="358"/>
      <c r="BH100" s="358"/>
      <c r="BI100" s="358"/>
    </row>
    <row r="101" spans="1:61">
      <c r="A101" s="355" t="s">
        <v>23</v>
      </c>
      <c r="B101" s="355" t="s">
        <v>2223</v>
      </c>
      <c r="C101" s="356" t="s">
        <v>2419</v>
      </c>
      <c r="D101" s="355" t="s">
        <v>2425</v>
      </c>
      <c r="E101" s="355" t="s">
        <v>2426</v>
      </c>
      <c r="F101" s="355">
        <v>740.35</v>
      </c>
      <c r="G101" s="355">
        <v>140</v>
      </c>
      <c r="H101" s="355">
        <v>842</v>
      </c>
      <c r="I101" s="355">
        <v>459</v>
      </c>
      <c r="J101" s="355">
        <v>383</v>
      </c>
      <c r="K101" s="355">
        <v>34</v>
      </c>
      <c r="L101" s="355">
        <v>19</v>
      </c>
      <c r="M101" s="355">
        <v>15</v>
      </c>
      <c r="N101" s="355">
        <v>14</v>
      </c>
      <c r="O101" s="355">
        <v>8</v>
      </c>
      <c r="P101" s="355">
        <v>6</v>
      </c>
      <c r="Q101" s="355">
        <v>0</v>
      </c>
      <c r="R101" s="355">
        <v>0</v>
      </c>
      <c r="S101" s="355">
        <v>0</v>
      </c>
      <c r="T101" s="355">
        <v>0</v>
      </c>
      <c r="U101" s="355">
        <v>154.12</v>
      </c>
      <c r="V101" s="355">
        <f t="shared" si="1"/>
        <v>154.12</v>
      </c>
      <c r="W101" s="355">
        <v>45.1</v>
      </c>
      <c r="X101" s="355">
        <v>154.12</v>
      </c>
      <c r="Y101" s="411"/>
      <c r="Z101" s="447">
        <v>0</v>
      </c>
      <c r="AA101" s="124">
        <v>0</v>
      </c>
      <c r="AB101" s="124">
        <v>0</v>
      </c>
      <c r="AC101" s="447">
        <v>0</v>
      </c>
      <c r="AD101" s="363">
        <v>0</v>
      </c>
      <c r="AE101" s="363">
        <v>0</v>
      </c>
      <c r="AF101" s="124">
        <v>0</v>
      </c>
      <c r="AG101" s="124">
        <v>0</v>
      </c>
      <c r="AH101" s="447">
        <v>0</v>
      </c>
      <c r="AI101" s="447">
        <v>0</v>
      </c>
      <c r="AJ101" s="124">
        <v>0</v>
      </c>
      <c r="AK101" s="447">
        <v>0</v>
      </c>
      <c r="AL101" s="363">
        <v>0</v>
      </c>
      <c r="AM101" s="363">
        <v>0</v>
      </c>
      <c r="AN101" s="363" t="s">
        <v>4272</v>
      </c>
      <c r="AO101" s="786">
        <v>45725</v>
      </c>
      <c r="AP101" s="124" t="s">
        <v>5560</v>
      </c>
      <c r="AQ101" s="124" t="s">
        <v>5561</v>
      </c>
      <c r="AR101" s="124" t="s">
        <v>4274</v>
      </c>
      <c r="AS101" s="124">
        <v>9828712429</v>
      </c>
      <c r="AT101" s="124"/>
      <c r="AU101" s="124">
        <v>0</v>
      </c>
      <c r="AV101" s="124">
        <v>0</v>
      </c>
      <c r="AW101" s="124">
        <v>0</v>
      </c>
      <c r="AX101" s="124">
        <v>0</v>
      </c>
      <c r="AY101" s="124">
        <v>0</v>
      </c>
      <c r="AZ101" s="124">
        <v>0</v>
      </c>
      <c r="BA101" s="363" t="s">
        <v>4277</v>
      </c>
      <c r="BB101" s="363">
        <v>0</v>
      </c>
      <c r="BC101" s="366">
        <v>0</v>
      </c>
      <c r="BD101" s="124" t="s">
        <v>4277</v>
      </c>
      <c r="BE101" s="124">
        <v>0</v>
      </c>
      <c r="BF101" s="124">
        <v>0</v>
      </c>
      <c r="BG101" s="358"/>
      <c r="BH101" s="358"/>
      <c r="BI101" s="358"/>
    </row>
    <row r="102" spans="1:61">
      <c r="A102" s="355" t="s">
        <v>23</v>
      </c>
      <c r="B102" s="355" t="s">
        <v>2223</v>
      </c>
      <c r="C102" s="356" t="s">
        <v>2419</v>
      </c>
      <c r="D102" s="355" t="s">
        <v>2427</v>
      </c>
      <c r="E102" s="355" t="s">
        <v>2428</v>
      </c>
      <c r="F102" s="355">
        <v>792</v>
      </c>
      <c r="G102" s="355">
        <v>83</v>
      </c>
      <c r="H102" s="355">
        <v>525</v>
      </c>
      <c r="I102" s="355">
        <v>290</v>
      </c>
      <c r="J102" s="355">
        <v>235</v>
      </c>
      <c r="K102" s="355">
        <v>31</v>
      </c>
      <c r="L102" s="355">
        <v>16</v>
      </c>
      <c r="M102" s="355">
        <v>15</v>
      </c>
      <c r="N102" s="355">
        <v>0</v>
      </c>
      <c r="O102" s="355">
        <v>0</v>
      </c>
      <c r="P102" s="355">
        <v>0</v>
      </c>
      <c r="Q102" s="355">
        <v>0</v>
      </c>
      <c r="R102" s="355">
        <v>0</v>
      </c>
      <c r="S102" s="355">
        <v>332</v>
      </c>
      <c r="T102" s="355">
        <v>0</v>
      </c>
      <c r="U102" s="355">
        <v>6</v>
      </c>
      <c r="V102" s="355">
        <f t="shared" si="1"/>
        <v>6</v>
      </c>
      <c r="W102" s="355">
        <v>21</v>
      </c>
      <c r="X102" s="355">
        <v>338</v>
      </c>
      <c r="Y102" s="411"/>
      <c r="Z102" s="447">
        <v>0</v>
      </c>
      <c r="AA102" s="124">
        <v>0</v>
      </c>
      <c r="AB102" s="124">
        <v>0</v>
      </c>
      <c r="AC102" s="447">
        <v>0</v>
      </c>
      <c r="AD102" s="363">
        <v>0</v>
      </c>
      <c r="AE102" s="363">
        <v>0</v>
      </c>
      <c r="AF102" s="124">
        <v>0</v>
      </c>
      <c r="AG102" s="124">
        <v>0</v>
      </c>
      <c r="AH102" s="447">
        <v>0</v>
      </c>
      <c r="AI102" s="447">
        <v>0</v>
      </c>
      <c r="AJ102" s="124">
        <v>0</v>
      </c>
      <c r="AK102" s="447">
        <v>0</v>
      </c>
      <c r="AL102" s="363">
        <v>0</v>
      </c>
      <c r="AM102" s="363">
        <v>0</v>
      </c>
      <c r="AN102" s="363" t="s">
        <v>4272</v>
      </c>
      <c r="AO102" s="786">
        <v>45725</v>
      </c>
      <c r="AP102" s="124" t="s">
        <v>5562</v>
      </c>
      <c r="AQ102" s="124" t="s">
        <v>5563</v>
      </c>
      <c r="AR102" s="124" t="s">
        <v>4274</v>
      </c>
      <c r="AS102" s="124">
        <v>8875445556</v>
      </c>
      <c r="AT102" s="124"/>
      <c r="AU102" s="124">
        <v>0</v>
      </c>
      <c r="AV102" s="124">
        <v>0</v>
      </c>
      <c r="AW102" s="124">
        <v>0</v>
      </c>
      <c r="AX102" s="124">
        <v>0</v>
      </c>
      <c r="AY102" s="124">
        <v>0</v>
      </c>
      <c r="AZ102" s="124">
        <v>0</v>
      </c>
      <c r="BA102" s="363" t="s">
        <v>4277</v>
      </c>
      <c r="BB102" s="363">
        <v>0</v>
      </c>
      <c r="BC102" s="366">
        <v>0</v>
      </c>
      <c r="BD102" s="124" t="s">
        <v>4277</v>
      </c>
      <c r="BE102" s="124">
        <v>0</v>
      </c>
      <c r="BF102" s="124">
        <v>0</v>
      </c>
      <c r="BG102" s="358"/>
      <c r="BH102" s="358"/>
      <c r="BI102" s="358"/>
    </row>
    <row r="103" spans="1:61" ht="31.5">
      <c r="A103" s="355" t="s">
        <v>23</v>
      </c>
      <c r="B103" s="355" t="s">
        <v>2223</v>
      </c>
      <c r="C103" s="356" t="s">
        <v>2429</v>
      </c>
      <c r="D103" s="357" t="s">
        <v>2430</v>
      </c>
      <c r="E103" s="355" t="s">
        <v>2431</v>
      </c>
      <c r="F103" s="355">
        <v>3108.01</v>
      </c>
      <c r="G103" s="355">
        <v>636</v>
      </c>
      <c r="H103" s="355">
        <v>3297</v>
      </c>
      <c r="I103" s="355">
        <v>1705</v>
      </c>
      <c r="J103" s="355">
        <v>1592</v>
      </c>
      <c r="K103" s="355">
        <v>840</v>
      </c>
      <c r="L103" s="355">
        <v>428</v>
      </c>
      <c r="M103" s="355">
        <v>412</v>
      </c>
      <c r="N103" s="355">
        <v>0</v>
      </c>
      <c r="O103" s="355">
        <v>0</v>
      </c>
      <c r="P103" s="355">
        <v>0</v>
      </c>
      <c r="Q103" s="355">
        <v>0</v>
      </c>
      <c r="R103" s="355">
        <v>0</v>
      </c>
      <c r="S103" s="355">
        <v>95</v>
      </c>
      <c r="T103" s="355">
        <v>0</v>
      </c>
      <c r="U103" s="355">
        <v>270</v>
      </c>
      <c r="V103" s="355">
        <f t="shared" si="1"/>
        <v>270</v>
      </c>
      <c r="W103" s="355">
        <v>294</v>
      </c>
      <c r="X103" s="355">
        <v>365</v>
      </c>
      <c r="Y103" s="306" t="s">
        <v>4019</v>
      </c>
      <c r="Z103" s="477">
        <v>1.04810741094111E+35</v>
      </c>
      <c r="AA103" s="358"/>
      <c r="AB103" s="358"/>
      <c r="AC103" s="447">
        <v>241.86580000000001</v>
      </c>
      <c r="AD103" s="363">
        <v>93.660300000000007</v>
      </c>
      <c r="AE103" s="363">
        <v>148.2055</v>
      </c>
      <c r="AF103" s="358">
        <v>0</v>
      </c>
      <c r="AG103" s="358">
        <v>0</v>
      </c>
      <c r="AH103" s="447" t="s">
        <v>4682</v>
      </c>
      <c r="AI103" s="306" t="s">
        <v>4008</v>
      </c>
      <c r="AJ103" s="305"/>
      <c r="AK103" s="306" t="s">
        <v>4018</v>
      </c>
      <c r="AL103" s="363">
        <v>10.95</v>
      </c>
      <c r="AM103" s="363"/>
      <c r="AN103" s="363" t="s">
        <v>4272</v>
      </c>
      <c r="AO103" s="463">
        <v>45143</v>
      </c>
      <c r="AP103" s="358" t="s">
        <v>7275</v>
      </c>
      <c r="AQ103" s="358" t="s">
        <v>7276</v>
      </c>
      <c r="AR103" s="358" t="s">
        <v>4274</v>
      </c>
      <c r="AS103" s="358">
        <v>9649528018</v>
      </c>
      <c r="AT103" s="358"/>
      <c r="AU103" s="358"/>
      <c r="AV103" s="358"/>
      <c r="AW103" s="358"/>
      <c r="AX103" s="358"/>
      <c r="AY103" s="358"/>
      <c r="AZ103" s="358"/>
      <c r="BA103" s="363" t="s">
        <v>4277</v>
      </c>
      <c r="BB103" s="363">
        <v>6</v>
      </c>
      <c r="BC103" s="363">
        <v>0</v>
      </c>
      <c r="BD103" s="363" t="s">
        <v>4277</v>
      </c>
      <c r="BE103" s="358">
        <v>241.86580000000001</v>
      </c>
      <c r="BF103" s="358">
        <v>230.86580000000001</v>
      </c>
      <c r="BG103" s="358"/>
      <c r="BH103" s="358"/>
      <c r="BI103" s="358"/>
    </row>
    <row r="104" spans="1:61">
      <c r="A104" s="355" t="s">
        <v>23</v>
      </c>
      <c r="B104" s="355" t="s">
        <v>2223</v>
      </c>
      <c r="C104" s="356" t="s">
        <v>2432</v>
      </c>
      <c r="D104" s="357" t="s">
        <v>2433</v>
      </c>
      <c r="E104" s="355" t="s">
        <v>2434</v>
      </c>
      <c r="F104" s="355">
        <v>1402.57</v>
      </c>
      <c r="G104" s="355">
        <v>464</v>
      </c>
      <c r="H104" s="355">
        <v>2424</v>
      </c>
      <c r="I104" s="355">
        <v>1257</v>
      </c>
      <c r="J104" s="355">
        <v>1167</v>
      </c>
      <c r="K104" s="355">
        <v>770</v>
      </c>
      <c r="L104" s="355">
        <v>392</v>
      </c>
      <c r="M104" s="355">
        <v>378</v>
      </c>
      <c r="N104" s="355">
        <v>313</v>
      </c>
      <c r="O104" s="355">
        <v>169</v>
      </c>
      <c r="P104" s="355">
        <v>144</v>
      </c>
      <c r="Q104" s="355">
        <v>0</v>
      </c>
      <c r="R104" s="355">
        <v>0</v>
      </c>
      <c r="S104" s="355">
        <v>0</v>
      </c>
      <c r="T104" s="355">
        <v>0</v>
      </c>
      <c r="U104" s="355">
        <v>68</v>
      </c>
      <c r="V104" s="355">
        <f t="shared" si="1"/>
        <v>68</v>
      </c>
      <c r="W104" s="355">
        <v>60</v>
      </c>
      <c r="X104" s="355">
        <v>68</v>
      </c>
      <c r="Y104" s="358"/>
      <c r="Z104" s="447"/>
      <c r="AA104" s="358"/>
      <c r="AB104" s="358"/>
      <c r="AC104" s="447"/>
      <c r="AD104" s="363"/>
      <c r="AE104" s="363"/>
      <c r="AF104" s="358"/>
      <c r="AG104" s="358"/>
      <c r="AH104" s="447"/>
      <c r="AI104" s="447"/>
      <c r="AJ104" s="358"/>
      <c r="AK104" s="447"/>
      <c r="AL104" s="363"/>
      <c r="AM104" s="363"/>
      <c r="AN104" s="363"/>
      <c r="AO104" s="447"/>
      <c r="AP104" s="358"/>
      <c r="AQ104" s="358"/>
      <c r="AR104" s="358"/>
      <c r="AS104" s="358"/>
      <c r="AT104" s="358"/>
      <c r="AU104" s="358"/>
      <c r="AV104" s="358"/>
      <c r="AW104" s="358"/>
      <c r="AX104" s="358"/>
      <c r="AY104" s="358"/>
      <c r="AZ104" s="358"/>
      <c r="BA104" s="363"/>
      <c r="BB104" s="363"/>
      <c r="BC104" s="363"/>
      <c r="BD104" s="358"/>
      <c r="BE104" s="358"/>
      <c r="BF104" s="358"/>
      <c r="BG104" s="358"/>
      <c r="BH104" s="358"/>
      <c r="BI104" s="358"/>
    </row>
    <row r="105" spans="1:61">
      <c r="A105" s="355" t="s">
        <v>23</v>
      </c>
      <c r="B105" s="355" t="s">
        <v>2223</v>
      </c>
      <c r="C105" s="356" t="s">
        <v>2432</v>
      </c>
      <c r="D105" s="355" t="s">
        <v>854</v>
      </c>
      <c r="E105" s="355" t="s">
        <v>2435</v>
      </c>
      <c r="F105" s="355">
        <v>473.67</v>
      </c>
      <c r="G105" s="355">
        <v>80</v>
      </c>
      <c r="H105" s="355">
        <v>431</v>
      </c>
      <c r="I105" s="355">
        <v>228</v>
      </c>
      <c r="J105" s="355">
        <v>203</v>
      </c>
      <c r="K105" s="355">
        <v>51</v>
      </c>
      <c r="L105" s="355">
        <v>28</v>
      </c>
      <c r="M105" s="355">
        <v>23</v>
      </c>
      <c r="N105" s="355">
        <v>0</v>
      </c>
      <c r="O105" s="355">
        <v>0</v>
      </c>
      <c r="P105" s="355">
        <v>0</v>
      </c>
      <c r="Q105" s="355">
        <v>0</v>
      </c>
      <c r="R105" s="355">
        <v>0</v>
      </c>
      <c r="S105" s="355">
        <v>0</v>
      </c>
      <c r="T105" s="355">
        <v>0</v>
      </c>
      <c r="U105" s="355">
        <v>21.13</v>
      </c>
      <c r="V105" s="355">
        <f t="shared" si="1"/>
        <v>21.13</v>
      </c>
      <c r="W105" s="355">
        <v>25.17</v>
      </c>
      <c r="X105" s="355">
        <v>21.13</v>
      </c>
      <c r="Y105" s="123" t="s">
        <v>7695</v>
      </c>
      <c r="Z105" s="668" t="s">
        <v>8287</v>
      </c>
      <c r="AA105" s="361">
        <v>26.970068999999999</v>
      </c>
      <c r="AB105" s="361">
        <v>72.760575000000003</v>
      </c>
      <c r="AC105" s="451">
        <v>21.683</v>
      </c>
      <c r="AD105" s="347"/>
      <c r="AE105" s="347">
        <v>21.683</v>
      </c>
      <c r="AF105" s="361"/>
      <c r="AG105" s="361"/>
      <c r="AH105" s="797" t="s">
        <v>4010</v>
      </c>
      <c r="AI105" s="451" t="s">
        <v>4007</v>
      </c>
      <c r="AJ105" s="361"/>
      <c r="AK105" s="451">
        <v>12908462144</v>
      </c>
      <c r="AL105" s="347">
        <v>6</v>
      </c>
      <c r="AM105" s="347"/>
      <c r="AN105" s="347" t="s">
        <v>4272</v>
      </c>
      <c r="AO105" s="479">
        <v>44625</v>
      </c>
      <c r="AP105" s="361" t="s">
        <v>7290</v>
      </c>
      <c r="AQ105" s="361" t="s">
        <v>8288</v>
      </c>
      <c r="AR105" s="361" t="s">
        <v>4274</v>
      </c>
      <c r="AS105" s="361">
        <v>9828941735</v>
      </c>
      <c r="AT105" s="361"/>
      <c r="AU105" s="361"/>
      <c r="AV105" s="361"/>
      <c r="AW105" s="361"/>
      <c r="AX105" s="361"/>
      <c r="AY105" s="361"/>
      <c r="AZ105" s="361"/>
      <c r="BA105" s="347" t="s">
        <v>4277</v>
      </c>
      <c r="BB105" s="347">
        <v>6</v>
      </c>
      <c r="BC105" s="347"/>
      <c r="BD105" s="361" t="s">
        <v>4277</v>
      </c>
      <c r="BE105" s="361">
        <v>21.683</v>
      </c>
      <c r="BF105" s="361">
        <v>15.683</v>
      </c>
      <c r="BG105" s="358"/>
      <c r="BH105" s="358"/>
      <c r="BI105" s="358"/>
    </row>
    <row r="106" spans="1:61">
      <c r="A106" s="355" t="s">
        <v>23</v>
      </c>
      <c r="B106" s="355" t="s">
        <v>2223</v>
      </c>
      <c r="C106" s="356" t="s">
        <v>2436</v>
      </c>
      <c r="D106" s="357" t="s">
        <v>2437</v>
      </c>
      <c r="E106" s="355" t="s">
        <v>2438</v>
      </c>
      <c r="F106" s="355">
        <v>2096.2399999999998</v>
      </c>
      <c r="G106" s="355">
        <v>334</v>
      </c>
      <c r="H106" s="355">
        <v>1710</v>
      </c>
      <c r="I106" s="355">
        <v>874</v>
      </c>
      <c r="J106" s="355">
        <v>836</v>
      </c>
      <c r="K106" s="355">
        <v>370</v>
      </c>
      <c r="L106" s="355">
        <v>184</v>
      </c>
      <c r="M106" s="355">
        <v>186</v>
      </c>
      <c r="N106" s="355">
        <v>0</v>
      </c>
      <c r="O106" s="355">
        <v>0</v>
      </c>
      <c r="P106" s="355">
        <v>0</v>
      </c>
      <c r="Q106" s="355">
        <v>0</v>
      </c>
      <c r="R106" s="355">
        <v>0</v>
      </c>
      <c r="S106" s="355">
        <v>187</v>
      </c>
      <c r="T106" s="355">
        <v>0</v>
      </c>
      <c r="U106" s="355">
        <v>205</v>
      </c>
      <c r="V106" s="355">
        <f t="shared" si="1"/>
        <v>205</v>
      </c>
      <c r="W106" s="355">
        <v>195</v>
      </c>
      <c r="X106" s="355">
        <v>392</v>
      </c>
      <c r="Y106" s="284" t="s">
        <v>7234</v>
      </c>
      <c r="Z106" s="477">
        <v>8.4193811628929306E+20</v>
      </c>
      <c r="AA106" s="358"/>
      <c r="AB106" s="358"/>
      <c r="AC106" s="447">
        <v>634.62699999999995</v>
      </c>
      <c r="AD106" s="363">
        <v>177.6891</v>
      </c>
      <c r="AE106" s="363">
        <v>456.93790000000001</v>
      </c>
      <c r="AF106" s="358">
        <v>0</v>
      </c>
      <c r="AG106" s="358">
        <v>0</v>
      </c>
      <c r="AH106" s="447" t="s">
        <v>4682</v>
      </c>
      <c r="AI106" s="447" t="s">
        <v>4327</v>
      </c>
      <c r="AJ106" s="358"/>
      <c r="AK106" s="648" t="s">
        <v>4138</v>
      </c>
      <c r="AL106" s="363">
        <v>10</v>
      </c>
      <c r="AM106" s="363"/>
      <c r="AN106" s="363" t="s">
        <v>4272</v>
      </c>
      <c r="AO106" s="463">
        <v>45201</v>
      </c>
      <c r="AP106" s="358" t="s">
        <v>7235</v>
      </c>
      <c r="AQ106" s="358" t="s">
        <v>7236</v>
      </c>
      <c r="AR106" s="375" t="s">
        <v>4274</v>
      </c>
      <c r="AS106" s="358">
        <v>9950371163</v>
      </c>
      <c r="AT106" s="358"/>
      <c r="AU106" s="358"/>
      <c r="AV106" s="358"/>
      <c r="AW106" s="358"/>
      <c r="AX106" s="358"/>
      <c r="AY106" s="358"/>
      <c r="AZ106" s="358"/>
      <c r="BA106" s="363" t="s">
        <v>4277</v>
      </c>
      <c r="BB106" s="363">
        <v>6</v>
      </c>
      <c r="BC106" s="363">
        <v>0</v>
      </c>
      <c r="BD106" s="363" t="s">
        <v>4277</v>
      </c>
      <c r="BE106" s="358">
        <v>634.62699999999995</v>
      </c>
      <c r="BF106" s="358">
        <v>628.62699999999995</v>
      </c>
      <c r="BG106" s="358"/>
      <c r="BH106" s="358"/>
      <c r="BI106" s="358"/>
    </row>
    <row r="107" spans="1:61" ht="31.5">
      <c r="A107" s="355" t="s">
        <v>23</v>
      </c>
      <c r="B107" s="355" t="s">
        <v>2223</v>
      </c>
      <c r="C107" s="356" t="s">
        <v>2436</v>
      </c>
      <c r="D107" s="355" t="s">
        <v>2439</v>
      </c>
      <c r="E107" s="355" t="s">
        <v>2440</v>
      </c>
      <c r="F107" s="355">
        <v>574.99</v>
      </c>
      <c r="G107" s="355">
        <v>65</v>
      </c>
      <c r="H107" s="355">
        <v>364</v>
      </c>
      <c r="I107" s="355">
        <v>187</v>
      </c>
      <c r="J107" s="355">
        <v>177</v>
      </c>
      <c r="K107" s="355">
        <v>0</v>
      </c>
      <c r="L107" s="355">
        <v>0</v>
      </c>
      <c r="M107" s="355">
        <v>0</v>
      </c>
      <c r="N107" s="355">
        <v>0</v>
      </c>
      <c r="O107" s="355">
        <v>0</v>
      </c>
      <c r="P107" s="355">
        <v>0</v>
      </c>
      <c r="Q107" s="355">
        <v>0</v>
      </c>
      <c r="R107" s="355">
        <v>0</v>
      </c>
      <c r="S107" s="355">
        <v>0</v>
      </c>
      <c r="T107" s="355">
        <v>0</v>
      </c>
      <c r="U107" s="355">
        <v>30</v>
      </c>
      <c r="V107" s="355">
        <f t="shared" si="1"/>
        <v>30</v>
      </c>
      <c r="W107" s="355">
        <v>32</v>
      </c>
      <c r="X107" s="355">
        <v>30</v>
      </c>
      <c r="Y107" s="306" t="s">
        <v>7240</v>
      </c>
      <c r="Z107" s="477">
        <v>991995</v>
      </c>
      <c r="AA107" s="358"/>
      <c r="AB107" s="358"/>
      <c r="AC107" s="447">
        <v>66.870099999999994</v>
      </c>
      <c r="AD107" s="363"/>
      <c r="AE107" s="363">
        <v>6.8700999999999999</v>
      </c>
      <c r="AF107" s="358">
        <v>0</v>
      </c>
      <c r="AG107" s="358">
        <v>0</v>
      </c>
      <c r="AH107" s="447" t="s">
        <v>4682</v>
      </c>
      <c r="AI107" s="447" t="s">
        <v>4008</v>
      </c>
      <c r="AJ107" s="358"/>
      <c r="AK107" s="306" t="s">
        <v>4140</v>
      </c>
      <c r="AL107" s="363">
        <v>11.02</v>
      </c>
      <c r="AM107" s="363"/>
      <c r="AN107" s="363" t="s">
        <v>4272</v>
      </c>
      <c r="AO107" s="463">
        <v>45201</v>
      </c>
      <c r="AP107" s="358" t="s">
        <v>7241</v>
      </c>
      <c r="AQ107" s="358" t="s">
        <v>7242</v>
      </c>
      <c r="AR107" s="358" t="s">
        <v>4293</v>
      </c>
      <c r="AS107" s="358">
        <v>9772159716</v>
      </c>
      <c r="AT107" s="358"/>
      <c r="AU107" s="358"/>
      <c r="AV107" s="358"/>
      <c r="AW107" s="358"/>
      <c r="AX107" s="358"/>
      <c r="AY107" s="358"/>
      <c r="AZ107" s="358"/>
      <c r="BA107" s="363" t="s">
        <v>4277</v>
      </c>
      <c r="BB107" s="363">
        <v>8</v>
      </c>
      <c r="BC107" s="363">
        <v>0</v>
      </c>
      <c r="BD107" s="363" t="s">
        <v>4277</v>
      </c>
      <c r="BE107" s="358">
        <v>66.870099999999994</v>
      </c>
      <c r="BF107" s="358">
        <v>58.870100000000001</v>
      </c>
      <c r="BG107" s="358"/>
      <c r="BH107" s="358"/>
      <c r="BI107" s="358"/>
    </row>
    <row r="108" spans="1:61">
      <c r="A108" s="355" t="s">
        <v>23</v>
      </c>
      <c r="B108" s="355" t="s">
        <v>2223</v>
      </c>
      <c r="C108" s="356" t="s">
        <v>2436</v>
      </c>
      <c r="D108" s="355" t="s">
        <v>2441</v>
      </c>
      <c r="E108" s="355" t="s">
        <v>2442</v>
      </c>
      <c r="F108" s="355">
        <v>739.76</v>
      </c>
      <c r="G108" s="355">
        <v>129</v>
      </c>
      <c r="H108" s="355">
        <v>695</v>
      </c>
      <c r="I108" s="355">
        <v>369</v>
      </c>
      <c r="J108" s="355">
        <v>326</v>
      </c>
      <c r="K108" s="355">
        <v>0</v>
      </c>
      <c r="L108" s="355">
        <v>0</v>
      </c>
      <c r="M108" s="355">
        <v>0</v>
      </c>
      <c r="N108" s="355">
        <v>1</v>
      </c>
      <c r="O108" s="355">
        <v>0</v>
      </c>
      <c r="P108" s="355">
        <v>1</v>
      </c>
      <c r="Q108" s="355">
        <v>0</v>
      </c>
      <c r="R108" s="355">
        <v>0</v>
      </c>
      <c r="S108" s="355">
        <v>0</v>
      </c>
      <c r="T108" s="355">
        <v>0</v>
      </c>
      <c r="U108" s="355">
        <v>40</v>
      </c>
      <c r="V108" s="355">
        <f t="shared" si="1"/>
        <v>40</v>
      </c>
      <c r="W108" s="355">
        <v>65</v>
      </c>
      <c r="X108" s="355">
        <v>40</v>
      </c>
      <c r="Y108" s="306" t="s">
        <v>7243</v>
      </c>
      <c r="Z108" s="754">
        <v>933</v>
      </c>
      <c r="AA108" s="358"/>
      <c r="AB108" s="358"/>
      <c r="AC108" s="447">
        <v>8.8544999999999998</v>
      </c>
      <c r="AD108" s="363">
        <v>8.8544999999999998</v>
      </c>
      <c r="AE108" s="363"/>
      <c r="AF108" s="358">
        <v>0</v>
      </c>
      <c r="AG108" s="358">
        <v>0</v>
      </c>
      <c r="AH108" s="447" t="s">
        <v>4682</v>
      </c>
      <c r="AI108" s="447" t="s">
        <v>4008</v>
      </c>
      <c r="AJ108" s="358"/>
      <c r="AK108" s="306" t="s">
        <v>4139</v>
      </c>
      <c r="AL108" s="363">
        <v>11.02</v>
      </c>
      <c r="AM108" s="363"/>
      <c r="AN108" s="363" t="s">
        <v>4272</v>
      </c>
      <c r="AO108" s="463">
        <v>45201</v>
      </c>
      <c r="AP108" s="358" t="s">
        <v>7244</v>
      </c>
      <c r="AQ108" s="358" t="s">
        <v>7245</v>
      </c>
      <c r="AR108" s="358" t="s">
        <v>4293</v>
      </c>
      <c r="AS108" s="358">
        <v>9982921560</v>
      </c>
      <c r="AT108" s="358"/>
      <c r="AU108" s="358"/>
      <c r="AV108" s="358"/>
      <c r="AW108" s="358"/>
      <c r="AX108" s="358"/>
      <c r="AY108" s="358"/>
      <c r="AZ108" s="358"/>
      <c r="BA108" s="363" t="s">
        <v>4277</v>
      </c>
      <c r="BB108" s="363">
        <v>5</v>
      </c>
      <c r="BC108" s="363">
        <v>0</v>
      </c>
      <c r="BD108" s="363" t="s">
        <v>4277</v>
      </c>
      <c r="BE108" s="358">
        <v>8.8544999999999998</v>
      </c>
      <c r="BF108" s="358">
        <v>3.8544999999999998</v>
      </c>
      <c r="BG108" s="358"/>
      <c r="BH108" s="358"/>
      <c r="BI108" s="358"/>
    </row>
    <row r="109" spans="1:61">
      <c r="A109" s="355" t="s">
        <v>23</v>
      </c>
      <c r="B109" s="355" t="s">
        <v>2223</v>
      </c>
      <c r="C109" s="356" t="s">
        <v>2436</v>
      </c>
      <c r="D109" s="355" t="s">
        <v>2443</v>
      </c>
      <c r="E109" s="355" t="s">
        <v>2444</v>
      </c>
      <c r="F109" s="355">
        <v>849.25</v>
      </c>
      <c r="G109" s="355">
        <v>136</v>
      </c>
      <c r="H109" s="355">
        <v>760</v>
      </c>
      <c r="I109" s="355">
        <v>376</v>
      </c>
      <c r="J109" s="355">
        <v>384</v>
      </c>
      <c r="K109" s="355">
        <v>221</v>
      </c>
      <c r="L109" s="355">
        <v>108</v>
      </c>
      <c r="M109" s="355">
        <v>113</v>
      </c>
      <c r="N109" s="355">
        <v>208</v>
      </c>
      <c r="O109" s="355">
        <v>104</v>
      </c>
      <c r="P109" s="355">
        <v>104</v>
      </c>
      <c r="Q109" s="355">
        <v>0</v>
      </c>
      <c r="R109" s="355">
        <v>0</v>
      </c>
      <c r="S109" s="355">
        <v>0</v>
      </c>
      <c r="T109" s="355">
        <v>0</v>
      </c>
      <c r="U109" s="355">
        <v>82.03</v>
      </c>
      <c r="V109" s="355">
        <f t="shared" si="1"/>
        <v>82.03</v>
      </c>
      <c r="W109" s="355">
        <v>90.02</v>
      </c>
      <c r="X109" s="355">
        <v>82.03</v>
      </c>
      <c r="Y109" s="411"/>
      <c r="Z109" s="754" t="s">
        <v>7238</v>
      </c>
      <c r="AA109" s="358"/>
      <c r="AB109" s="358"/>
      <c r="AC109" s="447">
        <v>72.349400000000003</v>
      </c>
      <c r="AD109" s="363"/>
      <c r="AE109" s="363">
        <v>72.349400000000003</v>
      </c>
      <c r="AF109" s="358">
        <v>0</v>
      </c>
      <c r="AG109" s="358">
        <v>0</v>
      </c>
      <c r="AH109" s="447">
        <v>0</v>
      </c>
      <c r="AI109" s="447">
        <v>0</v>
      </c>
      <c r="AJ109" s="358"/>
      <c r="AK109" s="447">
        <v>0</v>
      </c>
      <c r="AL109" s="363">
        <v>0</v>
      </c>
      <c r="AM109" s="363"/>
      <c r="AN109" s="363" t="s">
        <v>4272</v>
      </c>
      <c r="AO109" s="463">
        <v>45201</v>
      </c>
      <c r="AP109" s="358" t="s">
        <v>7237</v>
      </c>
      <c r="AQ109" s="358" t="s">
        <v>7239</v>
      </c>
      <c r="AR109" s="358" t="s">
        <v>4274</v>
      </c>
      <c r="AS109" s="358">
        <v>9610579065</v>
      </c>
      <c r="AT109" s="358"/>
      <c r="AU109" s="358"/>
      <c r="AV109" s="358"/>
      <c r="AW109" s="358"/>
      <c r="AX109" s="358"/>
      <c r="AY109" s="358"/>
      <c r="AZ109" s="358"/>
      <c r="BA109" s="363" t="s">
        <v>4277</v>
      </c>
      <c r="BB109" s="363">
        <v>0</v>
      </c>
      <c r="BC109" s="363">
        <v>0</v>
      </c>
      <c r="BD109" s="363" t="s">
        <v>4277</v>
      </c>
      <c r="BE109" s="358">
        <v>72.349400000000003</v>
      </c>
      <c r="BF109" s="358">
        <v>72.349400000000003</v>
      </c>
      <c r="BG109" s="358"/>
      <c r="BH109" s="358"/>
      <c r="BI109" s="358"/>
    </row>
    <row r="110" spans="1:61">
      <c r="A110" s="355" t="s">
        <v>23</v>
      </c>
      <c r="B110" s="355" t="s">
        <v>2223</v>
      </c>
      <c r="C110" s="356" t="s">
        <v>1704</v>
      </c>
      <c r="D110" s="357" t="s">
        <v>1704</v>
      </c>
      <c r="E110" s="355" t="s">
        <v>2445</v>
      </c>
      <c r="F110" s="355">
        <v>1503</v>
      </c>
      <c r="G110" s="355">
        <v>210</v>
      </c>
      <c r="H110" s="355">
        <v>1339</v>
      </c>
      <c r="I110" s="355">
        <v>706</v>
      </c>
      <c r="J110" s="355">
        <v>633</v>
      </c>
      <c r="K110" s="355">
        <v>510</v>
      </c>
      <c r="L110" s="355">
        <v>268</v>
      </c>
      <c r="M110" s="355">
        <v>242</v>
      </c>
      <c r="N110" s="355">
        <v>0</v>
      </c>
      <c r="O110" s="355">
        <v>0</v>
      </c>
      <c r="P110" s="355">
        <v>0</v>
      </c>
      <c r="Q110" s="355">
        <v>0</v>
      </c>
      <c r="R110" s="355">
        <v>126</v>
      </c>
      <c r="S110" s="355">
        <v>71</v>
      </c>
      <c r="T110" s="355">
        <v>0</v>
      </c>
      <c r="U110" s="355">
        <v>59</v>
      </c>
      <c r="V110" s="355">
        <f t="shared" si="1"/>
        <v>185</v>
      </c>
      <c r="W110" s="355">
        <v>30</v>
      </c>
      <c r="X110" s="355">
        <v>256</v>
      </c>
      <c r="Y110" s="517" t="s">
        <v>4016</v>
      </c>
      <c r="Z110" s="668" t="s">
        <v>8256</v>
      </c>
      <c r="AA110" s="361">
        <v>27.086327000000001</v>
      </c>
      <c r="AB110" s="361">
        <v>72.496474000000006</v>
      </c>
      <c r="AC110" s="451">
        <v>110.1557</v>
      </c>
      <c r="AD110" s="347">
        <v>110.1557</v>
      </c>
      <c r="AE110" s="347"/>
      <c r="AF110" s="361"/>
      <c r="AG110" s="361"/>
      <c r="AH110" s="797" t="s">
        <v>4010</v>
      </c>
      <c r="AI110" s="451">
        <v>2021</v>
      </c>
      <c r="AJ110" s="361"/>
      <c r="AK110" s="777" t="s">
        <v>8257</v>
      </c>
      <c r="AL110" s="347">
        <v>10</v>
      </c>
      <c r="AM110" s="347"/>
      <c r="AN110" s="347" t="s">
        <v>4272</v>
      </c>
      <c r="AO110" s="479">
        <v>44627</v>
      </c>
      <c r="AP110" s="361" t="s">
        <v>8255</v>
      </c>
      <c r="AQ110" s="361" t="s">
        <v>5099</v>
      </c>
      <c r="AR110" s="361" t="s">
        <v>4274</v>
      </c>
      <c r="AS110" s="361">
        <v>9001767009</v>
      </c>
      <c r="AT110" s="361"/>
      <c r="AU110" s="361"/>
      <c r="AV110" s="361"/>
      <c r="AW110" s="361"/>
      <c r="AX110" s="361"/>
      <c r="AY110" s="361"/>
      <c r="AZ110" s="361"/>
      <c r="BA110" s="347" t="s">
        <v>5750</v>
      </c>
      <c r="BB110" s="347">
        <v>10</v>
      </c>
      <c r="BC110" s="347"/>
      <c r="BD110" s="361" t="s">
        <v>5750</v>
      </c>
      <c r="BE110" s="361">
        <v>100.1557</v>
      </c>
      <c r="BF110" s="361">
        <v>100.1557</v>
      </c>
      <c r="BG110" s="358"/>
      <c r="BH110" s="358"/>
      <c r="BI110" s="358"/>
    </row>
    <row r="111" spans="1:61">
      <c r="A111" s="355" t="s">
        <v>23</v>
      </c>
      <c r="B111" s="355" t="s">
        <v>2223</v>
      </c>
      <c r="C111" s="356" t="s">
        <v>1704</v>
      </c>
      <c r="D111" s="355" t="s">
        <v>2446</v>
      </c>
      <c r="E111" s="355" t="s">
        <v>2447</v>
      </c>
      <c r="F111" s="355">
        <v>699</v>
      </c>
      <c r="G111" s="355">
        <v>63</v>
      </c>
      <c r="H111" s="355">
        <v>425</v>
      </c>
      <c r="I111" s="355">
        <v>218</v>
      </c>
      <c r="J111" s="355">
        <v>207</v>
      </c>
      <c r="K111" s="355">
        <v>17</v>
      </c>
      <c r="L111" s="355">
        <v>10</v>
      </c>
      <c r="M111" s="355">
        <v>7</v>
      </c>
      <c r="N111" s="355">
        <v>0</v>
      </c>
      <c r="O111" s="355">
        <v>0</v>
      </c>
      <c r="P111" s="355">
        <v>0</v>
      </c>
      <c r="Q111" s="355">
        <v>0</v>
      </c>
      <c r="R111" s="355">
        <v>3</v>
      </c>
      <c r="S111" s="355">
        <v>36</v>
      </c>
      <c r="T111" s="355">
        <v>36</v>
      </c>
      <c r="U111" s="355">
        <v>10</v>
      </c>
      <c r="V111" s="355">
        <f t="shared" si="1"/>
        <v>49</v>
      </c>
      <c r="W111" s="355">
        <v>2</v>
      </c>
      <c r="X111" s="355">
        <v>85</v>
      </c>
      <c r="Y111" s="123" t="s">
        <v>7695</v>
      </c>
      <c r="Z111" s="807">
        <v>271269</v>
      </c>
      <c r="AA111" s="361">
        <v>27.098492</v>
      </c>
      <c r="AB111" s="361">
        <v>72.508381999999997</v>
      </c>
      <c r="AC111" s="451">
        <v>118.6536</v>
      </c>
      <c r="AD111" s="347">
        <v>118.6536</v>
      </c>
      <c r="AE111" s="347"/>
      <c r="AF111" s="361"/>
      <c r="AG111" s="361"/>
      <c r="AH111" s="797" t="s">
        <v>4010</v>
      </c>
      <c r="AI111" s="451">
        <v>2021</v>
      </c>
      <c r="AJ111" s="361"/>
      <c r="AK111" s="451" t="s">
        <v>8259</v>
      </c>
      <c r="AL111" s="347">
        <v>12.52</v>
      </c>
      <c r="AM111" s="347"/>
      <c r="AN111" s="347" t="s">
        <v>4272</v>
      </c>
      <c r="AO111" s="479">
        <v>44624</v>
      </c>
      <c r="AP111" s="361" t="s">
        <v>8258</v>
      </c>
      <c r="AQ111" s="361" t="s">
        <v>5590</v>
      </c>
      <c r="AR111" s="361" t="s">
        <v>4293</v>
      </c>
      <c r="AS111" s="361">
        <v>9587476914</v>
      </c>
      <c r="AT111" s="361"/>
      <c r="AU111" s="361"/>
      <c r="AV111" s="361"/>
      <c r="AW111" s="361"/>
      <c r="AX111" s="361"/>
      <c r="AY111" s="361"/>
      <c r="AZ111" s="361"/>
      <c r="BA111" s="347" t="s">
        <v>5750</v>
      </c>
      <c r="BB111" s="347">
        <v>5</v>
      </c>
      <c r="BC111" s="347"/>
      <c r="BD111" s="361" t="s">
        <v>5750</v>
      </c>
      <c r="BE111" s="361">
        <v>113.6536</v>
      </c>
      <c r="BF111" s="361">
        <v>113.6536</v>
      </c>
      <c r="BG111" s="358"/>
      <c r="BH111" s="358"/>
      <c r="BI111" s="358"/>
    </row>
    <row r="112" spans="1:61">
      <c r="A112" s="355" t="s">
        <v>23</v>
      </c>
      <c r="B112" s="355" t="s">
        <v>2223</v>
      </c>
      <c r="C112" s="356" t="s">
        <v>1704</v>
      </c>
      <c r="D112" s="355" t="s">
        <v>2448</v>
      </c>
      <c r="E112" s="355" t="s">
        <v>2449</v>
      </c>
      <c r="F112" s="355">
        <v>1287</v>
      </c>
      <c r="G112" s="355">
        <v>142</v>
      </c>
      <c r="H112" s="355">
        <v>817</v>
      </c>
      <c r="I112" s="355">
        <v>444</v>
      </c>
      <c r="J112" s="355">
        <v>373</v>
      </c>
      <c r="K112" s="355">
        <v>42</v>
      </c>
      <c r="L112" s="355">
        <v>21</v>
      </c>
      <c r="M112" s="355">
        <v>21</v>
      </c>
      <c r="N112" s="355">
        <v>0</v>
      </c>
      <c r="O112" s="355">
        <v>0</v>
      </c>
      <c r="P112" s="355">
        <v>0</v>
      </c>
      <c r="Q112" s="355">
        <v>0</v>
      </c>
      <c r="R112" s="355">
        <v>5</v>
      </c>
      <c r="S112" s="355">
        <v>57</v>
      </c>
      <c r="T112" s="355">
        <v>0</v>
      </c>
      <c r="U112" s="355">
        <v>124</v>
      </c>
      <c r="V112" s="355">
        <f t="shared" si="1"/>
        <v>129</v>
      </c>
      <c r="W112" s="355">
        <v>80</v>
      </c>
      <c r="X112" s="355">
        <v>186</v>
      </c>
      <c r="Y112" s="123" t="s">
        <v>7695</v>
      </c>
      <c r="Z112" s="807">
        <v>5.1353153754655802E+17</v>
      </c>
      <c r="AA112" s="361">
        <v>27.054065000000001</v>
      </c>
      <c r="AB112" s="361">
        <v>72.505063000000007</v>
      </c>
      <c r="AC112" s="451">
        <v>83.15</v>
      </c>
      <c r="AD112" s="347">
        <v>83.15</v>
      </c>
      <c r="AE112" s="347"/>
      <c r="AF112" s="361"/>
      <c r="AG112" s="361"/>
      <c r="AH112" s="797" t="s">
        <v>4010</v>
      </c>
      <c r="AI112" s="451">
        <v>2018</v>
      </c>
      <c r="AJ112" s="361"/>
      <c r="AK112" s="451" t="s">
        <v>8261</v>
      </c>
      <c r="AL112" s="347">
        <v>15.99</v>
      </c>
      <c r="AM112" s="347"/>
      <c r="AN112" s="347" t="s">
        <v>4272</v>
      </c>
      <c r="AO112" s="479">
        <v>44623</v>
      </c>
      <c r="AP112" s="361" t="s">
        <v>8260</v>
      </c>
      <c r="AQ112" s="361" t="s">
        <v>8262</v>
      </c>
      <c r="AR112" s="361" t="s">
        <v>4293</v>
      </c>
      <c r="AS112" s="361">
        <v>9772808971</v>
      </c>
      <c r="AT112" s="361"/>
      <c r="AU112" s="361"/>
      <c r="AV112" s="361"/>
      <c r="AW112" s="361"/>
      <c r="AX112" s="361"/>
      <c r="AY112" s="361"/>
      <c r="AZ112" s="361"/>
      <c r="BA112" s="347" t="s">
        <v>5750</v>
      </c>
      <c r="BB112" s="347">
        <v>2</v>
      </c>
      <c r="BC112" s="347"/>
      <c r="BD112" s="361" t="s">
        <v>5750</v>
      </c>
      <c r="BE112" s="361">
        <v>81.150000000000006</v>
      </c>
      <c r="BF112" s="361">
        <v>81.150000000000006</v>
      </c>
      <c r="BG112" s="358"/>
      <c r="BH112" s="358"/>
      <c r="BI112" s="358"/>
    </row>
    <row r="113" spans="1:61">
      <c r="A113" s="355" t="s">
        <v>23</v>
      </c>
      <c r="B113" s="355" t="s">
        <v>2223</v>
      </c>
      <c r="C113" s="356" t="s">
        <v>2450</v>
      </c>
      <c r="D113" s="357" t="s">
        <v>2451</v>
      </c>
      <c r="E113" s="355" t="s">
        <v>2452</v>
      </c>
      <c r="F113" s="355">
        <v>1046</v>
      </c>
      <c r="G113" s="355">
        <v>160</v>
      </c>
      <c r="H113" s="355">
        <v>1075</v>
      </c>
      <c r="I113" s="355">
        <v>542</v>
      </c>
      <c r="J113" s="355">
        <v>533</v>
      </c>
      <c r="K113" s="355">
        <v>0</v>
      </c>
      <c r="L113" s="355">
        <v>0</v>
      </c>
      <c r="M113" s="355">
        <v>0</v>
      </c>
      <c r="N113" s="355">
        <v>0</v>
      </c>
      <c r="O113" s="355">
        <v>0</v>
      </c>
      <c r="P113" s="355">
        <v>0</v>
      </c>
      <c r="Q113" s="355">
        <v>0</v>
      </c>
      <c r="R113" s="355">
        <v>119</v>
      </c>
      <c r="S113" s="355">
        <v>0</v>
      </c>
      <c r="T113" s="355">
        <v>0</v>
      </c>
      <c r="U113" s="355">
        <v>331</v>
      </c>
      <c r="V113" s="355">
        <f t="shared" si="1"/>
        <v>450</v>
      </c>
      <c r="W113" s="355">
        <v>65</v>
      </c>
      <c r="X113" s="355">
        <v>450</v>
      </c>
      <c r="Y113" s="411"/>
      <c r="Z113" s="754" t="s">
        <v>7213</v>
      </c>
      <c r="AA113" s="358"/>
      <c r="AB113" s="358"/>
      <c r="AC113" s="447">
        <v>310.97620000000001</v>
      </c>
      <c r="AD113" s="363"/>
      <c r="AE113" s="363">
        <v>310.97620000000001</v>
      </c>
      <c r="AF113" s="358">
        <v>0</v>
      </c>
      <c r="AG113" s="358">
        <v>0</v>
      </c>
      <c r="AH113" s="447">
        <v>0</v>
      </c>
      <c r="AI113" s="447">
        <v>0</v>
      </c>
      <c r="AJ113" s="358"/>
      <c r="AK113" s="447">
        <v>0</v>
      </c>
      <c r="AL113" s="363">
        <v>0</v>
      </c>
      <c r="AM113" s="363"/>
      <c r="AN113" s="363" t="s">
        <v>4272</v>
      </c>
      <c r="AO113" s="463">
        <v>45201</v>
      </c>
      <c r="AP113" s="358" t="s">
        <v>7208</v>
      </c>
      <c r="AQ113" s="358" t="s">
        <v>7214</v>
      </c>
      <c r="AR113" s="358" t="s">
        <v>4274</v>
      </c>
      <c r="AS113" s="358">
        <v>9799690991</v>
      </c>
      <c r="AT113" s="358"/>
      <c r="AU113" s="358"/>
      <c r="AV113" s="358"/>
      <c r="AW113" s="358"/>
      <c r="AX113" s="358"/>
      <c r="AY113" s="358"/>
      <c r="AZ113" s="358"/>
      <c r="BA113" s="363" t="s">
        <v>4277</v>
      </c>
      <c r="BB113" s="363">
        <v>0</v>
      </c>
      <c r="BC113" s="363">
        <v>0</v>
      </c>
      <c r="BD113" s="363" t="s">
        <v>4277</v>
      </c>
      <c r="BE113" s="358">
        <v>310.97620000000001</v>
      </c>
      <c r="BF113" s="358">
        <v>310.97620000000001</v>
      </c>
      <c r="BG113" s="358"/>
      <c r="BH113" s="358"/>
      <c r="BI113" s="358"/>
    </row>
    <row r="114" spans="1:61">
      <c r="A114" s="355" t="s">
        <v>23</v>
      </c>
      <c r="B114" s="355" t="s">
        <v>2223</v>
      </c>
      <c r="C114" s="356" t="s">
        <v>2450</v>
      </c>
      <c r="D114" s="355" t="s">
        <v>2453</v>
      </c>
      <c r="E114" s="355" t="s">
        <v>2454</v>
      </c>
      <c r="F114" s="355">
        <v>413</v>
      </c>
      <c r="G114" s="355">
        <v>53</v>
      </c>
      <c r="H114" s="355">
        <v>357</v>
      </c>
      <c r="I114" s="355">
        <v>178</v>
      </c>
      <c r="J114" s="355">
        <v>179</v>
      </c>
      <c r="K114" s="355">
        <v>0</v>
      </c>
      <c r="L114" s="355">
        <v>0</v>
      </c>
      <c r="M114" s="355">
        <v>0</v>
      </c>
      <c r="N114" s="355">
        <v>0</v>
      </c>
      <c r="O114" s="355">
        <v>0</v>
      </c>
      <c r="P114" s="355">
        <v>0</v>
      </c>
      <c r="Q114" s="355">
        <v>0</v>
      </c>
      <c r="R114" s="355">
        <v>0</v>
      </c>
      <c r="S114" s="355">
        <v>0</v>
      </c>
      <c r="T114" s="355">
        <v>0</v>
      </c>
      <c r="U114" s="355">
        <v>161</v>
      </c>
      <c r="V114" s="355">
        <f t="shared" si="1"/>
        <v>161</v>
      </c>
      <c r="W114" s="355">
        <v>18</v>
      </c>
      <c r="X114" s="355">
        <v>161</v>
      </c>
      <c r="Y114" s="411"/>
      <c r="Z114" s="754" t="s">
        <v>7221</v>
      </c>
      <c r="AA114" s="358"/>
      <c r="AB114" s="358"/>
      <c r="AC114" s="447">
        <v>17.797999999999998</v>
      </c>
      <c r="AD114" s="363"/>
      <c r="AE114" s="363">
        <v>17.797999999999998</v>
      </c>
      <c r="AF114" s="358">
        <v>0</v>
      </c>
      <c r="AG114" s="358">
        <v>0</v>
      </c>
      <c r="AH114" s="447">
        <v>0</v>
      </c>
      <c r="AI114" s="447">
        <v>0</v>
      </c>
      <c r="AJ114" s="358"/>
      <c r="AK114" s="447">
        <v>0</v>
      </c>
      <c r="AL114" s="363">
        <v>0</v>
      </c>
      <c r="AM114" s="363"/>
      <c r="AN114" s="363" t="s">
        <v>4272</v>
      </c>
      <c r="AO114" s="463">
        <v>45201</v>
      </c>
      <c r="AP114" s="358" t="s">
        <v>7220</v>
      </c>
      <c r="AQ114" s="358" t="s">
        <v>7222</v>
      </c>
      <c r="AR114" s="358" t="s">
        <v>4293</v>
      </c>
      <c r="AS114" s="358">
        <v>9649837294</v>
      </c>
      <c r="AT114" s="358"/>
      <c r="AU114" s="358"/>
      <c r="AV114" s="358"/>
      <c r="AW114" s="358"/>
      <c r="AX114" s="358"/>
      <c r="AY114" s="358"/>
      <c r="AZ114" s="358"/>
      <c r="BA114" s="363" t="s">
        <v>4277</v>
      </c>
      <c r="BB114" s="363">
        <v>0</v>
      </c>
      <c r="BC114" s="363">
        <v>0</v>
      </c>
      <c r="BD114" s="363" t="s">
        <v>4277</v>
      </c>
      <c r="BE114" s="358">
        <v>17.797999999999998</v>
      </c>
      <c r="BF114" s="358">
        <v>17.797999999999998</v>
      </c>
      <c r="BG114" s="358"/>
      <c r="BH114" s="358"/>
      <c r="BI114" s="358"/>
    </row>
    <row r="115" spans="1:61">
      <c r="A115" s="355" t="s">
        <v>23</v>
      </c>
      <c r="B115" s="355" t="s">
        <v>2223</v>
      </c>
      <c r="C115" s="356" t="s">
        <v>2450</v>
      </c>
      <c r="D115" s="355" t="s">
        <v>402</v>
      </c>
      <c r="E115" s="355" t="s">
        <v>2455</v>
      </c>
      <c r="F115" s="355">
        <v>264</v>
      </c>
      <c r="G115" s="355">
        <v>56</v>
      </c>
      <c r="H115" s="355">
        <v>319</v>
      </c>
      <c r="I115" s="355">
        <v>173</v>
      </c>
      <c r="J115" s="355">
        <v>146</v>
      </c>
      <c r="K115" s="355">
        <v>0</v>
      </c>
      <c r="L115" s="355">
        <v>0</v>
      </c>
      <c r="M115" s="355">
        <v>0</v>
      </c>
      <c r="N115" s="355">
        <v>0</v>
      </c>
      <c r="O115" s="355">
        <v>0</v>
      </c>
      <c r="P115" s="355">
        <v>0</v>
      </c>
      <c r="Q115" s="355">
        <v>0</v>
      </c>
      <c r="R115" s="355">
        <v>0</v>
      </c>
      <c r="S115" s="355">
        <v>0</v>
      </c>
      <c r="T115" s="355">
        <v>0</v>
      </c>
      <c r="U115" s="355">
        <v>91</v>
      </c>
      <c r="V115" s="355">
        <f t="shared" si="1"/>
        <v>91</v>
      </c>
      <c r="W115" s="355">
        <v>3</v>
      </c>
      <c r="X115" s="355">
        <v>91</v>
      </c>
      <c r="Y115" s="411"/>
      <c r="Z115" s="754">
        <v>0</v>
      </c>
      <c r="AA115" s="358">
        <v>0</v>
      </c>
      <c r="AB115" s="358">
        <v>0</v>
      </c>
      <c r="AC115" s="447">
        <v>0</v>
      </c>
      <c r="AD115" s="363">
        <v>0</v>
      </c>
      <c r="AE115" s="363">
        <v>0</v>
      </c>
      <c r="AF115" s="358">
        <v>0</v>
      </c>
      <c r="AG115" s="358">
        <v>0</v>
      </c>
      <c r="AH115" s="447">
        <v>0</v>
      </c>
      <c r="AI115" s="447">
        <v>0</v>
      </c>
      <c r="AJ115" s="358"/>
      <c r="AK115" s="447">
        <v>0</v>
      </c>
      <c r="AL115" s="363">
        <v>0</v>
      </c>
      <c r="AM115" s="363">
        <v>0</v>
      </c>
      <c r="AN115" s="363" t="s">
        <v>4272</v>
      </c>
      <c r="AO115" s="463">
        <v>45201</v>
      </c>
      <c r="AP115" s="358" t="s">
        <v>4709</v>
      </c>
      <c r="AQ115" s="358" t="s">
        <v>5947</v>
      </c>
      <c r="AR115" s="358" t="s">
        <v>4274</v>
      </c>
      <c r="AS115" s="358">
        <v>9649186546</v>
      </c>
      <c r="AT115" s="358"/>
      <c r="AU115" s="358"/>
      <c r="AV115" s="358"/>
      <c r="AW115" s="358"/>
      <c r="AX115" s="358"/>
      <c r="AY115" s="358"/>
      <c r="AZ115" s="358"/>
      <c r="BA115" s="363" t="s">
        <v>4277</v>
      </c>
      <c r="BB115" s="363">
        <v>0</v>
      </c>
      <c r="BC115" s="363">
        <v>0</v>
      </c>
      <c r="BD115" s="363" t="s">
        <v>4277</v>
      </c>
      <c r="BE115" s="358">
        <v>0</v>
      </c>
      <c r="BF115" s="358">
        <v>0</v>
      </c>
      <c r="BG115" s="358"/>
      <c r="BH115" s="358"/>
      <c r="BI115" s="358"/>
    </row>
    <row r="116" spans="1:61">
      <c r="A116" s="355" t="s">
        <v>23</v>
      </c>
      <c r="B116" s="355" t="s">
        <v>2223</v>
      </c>
      <c r="C116" s="356" t="s">
        <v>2450</v>
      </c>
      <c r="D116" s="355" t="s">
        <v>517</v>
      </c>
      <c r="E116" s="355" t="s">
        <v>2456</v>
      </c>
      <c r="F116" s="355">
        <v>383</v>
      </c>
      <c r="G116" s="355">
        <v>51</v>
      </c>
      <c r="H116" s="355">
        <v>352</v>
      </c>
      <c r="I116" s="355">
        <v>182</v>
      </c>
      <c r="J116" s="355">
        <v>170</v>
      </c>
      <c r="K116" s="355">
        <v>10</v>
      </c>
      <c r="L116" s="355">
        <v>5</v>
      </c>
      <c r="M116" s="355">
        <v>5</v>
      </c>
      <c r="N116" s="355">
        <v>0</v>
      </c>
      <c r="O116" s="355">
        <v>0</v>
      </c>
      <c r="P116" s="355">
        <v>0</v>
      </c>
      <c r="Q116" s="355">
        <v>0</v>
      </c>
      <c r="R116" s="355">
        <v>0</v>
      </c>
      <c r="S116" s="355">
        <v>0</v>
      </c>
      <c r="T116" s="355">
        <v>0</v>
      </c>
      <c r="U116" s="355">
        <v>151</v>
      </c>
      <c r="V116" s="355">
        <f t="shared" si="1"/>
        <v>151</v>
      </c>
      <c r="W116" s="355">
        <v>0</v>
      </c>
      <c r="X116" s="355">
        <v>151</v>
      </c>
      <c r="Y116" s="411"/>
      <c r="Z116" s="754">
        <v>1112</v>
      </c>
      <c r="AA116" s="358"/>
      <c r="AB116" s="358"/>
      <c r="AC116" s="447">
        <v>6.1997999999999998</v>
      </c>
      <c r="AD116" s="363"/>
      <c r="AE116" s="363">
        <v>6.1997999999999998</v>
      </c>
      <c r="AF116" s="358">
        <v>0</v>
      </c>
      <c r="AG116" s="358">
        <v>0</v>
      </c>
      <c r="AH116" s="447">
        <v>0</v>
      </c>
      <c r="AI116" s="447">
        <v>0</v>
      </c>
      <c r="AJ116" s="358"/>
      <c r="AK116" s="447">
        <v>0</v>
      </c>
      <c r="AL116" s="363">
        <v>0</v>
      </c>
      <c r="AM116" s="363"/>
      <c r="AN116" s="363" t="s">
        <v>4272</v>
      </c>
      <c r="AO116" s="463">
        <v>45201</v>
      </c>
      <c r="AP116" s="358" t="s">
        <v>7218</v>
      </c>
      <c r="AQ116" s="358" t="s">
        <v>7219</v>
      </c>
      <c r="AR116" s="358" t="s">
        <v>4293</v>
      </c>
      <c r="AS116" s="358">
        <v>9929467635</v>
      </c>
      <c r="AT116" s="358"/>
      <c r="AU116" s="358"/>
      <c r="AV116" s="358"/>
      <c r="AW116" s="358"/>
      <c r="AX116" s="358"/>
      <c r="AY116" s="358"/>
      <c r="AZ116" s="358"/>
      <c r="BA116" s="363" t="s">
        <v>4277</v>
      </c>
      <c r="BB116" s="363">
        <v>0</v>
      </c>
      <c r="BC116" s="363">
        <v>0</v>
      </c>
      <c r="BD116" s="363" t="s">
        <v>4277</v>
      </c>
      <c r="BE116" s="358">
        <v>6.1997999999999998</v>
      </c>
      <c r="BF116" s="358">
        <v>6.1997999999999998</v>
      </c>
      <c r="BG116" s="358"/>
      <c r="BH116" s="358"/>
      <c r="BI116" s="358"/>
    </row>
    <row r="117" spans="1:61">
      <c r="A117" s="355" t="s">
        <v>23</v>
      </c>
      <c r="B117" s="355" t="s">
        <v>2223</v>
      </c>
      <c r="C117" s="356" t="s">
        <v>2450</v>
      </c>
      <c r="D117" s="355" t="s">
        <v>2457</v>
      </c>
      <c r="E117" s="355" t="s">
        <v>2458</v>
      </c>
      <c r="F117" s="355">
        <v>476</v>
      </c>
      <c r="G117" s="355">
        <v>49</v>
      </c>
      <c r="H117" s="355">
        <v>314</v>
      </c>
      <c r="I117" s="355">
        <v>154</v>
      </c>
      <c r="J117" s="355">
        <v>160</v>
      </c>
      <c r="K117" s="355">
        <v>0</v>
      </c>
      <c r="L117" s="355">
        <v>0</v>
      </c>
      <c r="M117" s="355">
        <v>0</v>
      </c>
      <c r="N117" s="355">
        <v>0</v>
      </c>
      <c r="O117" s="355">
        <v>0</v>
      </c>
      <c r="P117" s="355">
        <v>0</v>
      </c>
      <c r="Q117" s="355">
        <v>0</v>
      </c>
      <c r="R117" s="355">
        <v>2</v>
      </c>
      <c r="S117" s="355">
        <v>68</v>
      </c>
      <c r="T117" s="355">
        <v>0</v>
      </c>
      <c r="U117" s="355">
        <v>12</v>
      </c>
      <c r="V117" s="355">
        <f t="shared" si="1"/>
        <v>14</v>
      </c>
      <c r="W117" s="355">
        <v>0</v>
      </c>
      <c r="X117" s="355">
        <v>82</v>
      </c>
      <c r="Y117" s="284" t="s">
        <v>7207</v>
      </c>
      <c r="Z117" s="754" t="s">
        <v>7209</v>
      </c>
      <c r="AA117" s="358"/>
      <c r="AB117" s="358"/>
      <c r="AC117" s="447">
        <v>107.1525</v>
      </c>
      <c r="AD117" s="363">
        <v>107.1525</v>
      </c>
      <c r="AE117" s="363"/>
      <c r="AF117" s="358"/>
      <c r="AG117" s="358"/>
      <c r="AH117" s="447" t="s">
        <v>4682</v>
      </c>
      <c r="AI117" s="447" t="s">
        <v>4280</v>
      </c>
      <c r="AJ117" s="358"/>
      <c r="AK117" s="648" t="s">
        <v>7210</v>
      </c>
      <c r="AL117" s="363">
        <v>11.83</v>
      </c>
      <c r="AM117" s="363"/>
      <c r="AN117" s="363" t="s">
        <v>4272</v>
      </c>
      <c r="AO117" s="463">
        <v>45201</v>
      </c>
      <c r="AP117" s="358" t="s">
        <v>7211</v>
      </c>
      <c r="AQ117" s="358" t="s">
        <v>7212</v>
      </c>
      <c r="AR117" s="375" t="s">
        <v>4274</v>
      </c>
      <c r="AS117" s="358">
        <v>9828616393</v>
      </c>
      <c r="AT117" s="358"/>
      <c r="AU117" s="358"/>
      <c r="AV117" s="358"/>
      <c r="AW117" s="358"/>
      <c r="AX117" s="358"/>
      <c r="AY117" s="358"/>
      <c r="AZ117" s="358"/>
      <c r="BA117" s="363" t="s">
        <v>4277</v>
      </c>
      <c r="BB117" s="363">
        <v>7</v>
      </c>
      <c r="BC117" s="363">
        <v>0</v>
      </c>
      <c r="BD117" s="363" t="s">
        <v>4277</v>
      </c>
      <c r="BE117" s="358">
        <v>107.1525</v>
      </c>
      <c r="BF117" s="358">
        <v>100.1525</v>
      </c>
      <c r="BG117" s="358"/>
      <c r="BH117" s="358"/>
      <c r="BI117" s="358"/>
    </row>
    <row r="118" spans="1:61">
      <c r="A118" s="355" t="s">
        <v>23</v>
      </c>
      <c r="B118" s="355" t="s">
        <v>2223</v>
      </c>
      <c r="C118" s="356" t="s">
        <v>2450</v>
      </c>
      <c r="D118" s="355" t="s">
        <v>2459</v>
      </c>
      <c r="E118" s="355" t="s">
        <v>2460</v>
      </c>
      <c r="F118" s="355">
        <v>593</v>
      </c>
      <c r="G118" s="355">
        <v>63</v>
      </c>
      <c r="H118" s="355">
        <v>392</v>
      </c>
      <c r="I118" s="355">
        <v>200</v>
      </c>
      <c r="J118" s="355">
        <v>192</v>
      </c>
      <c r="K118" s="355">
        <v>0</v>
      </c>
      <c r="L118" s="355">
        <v>0</v>
      </c>
      <c r="M118" s="355">
        <v>0</v>
      </c>
      <c r="N118" s="355">
        <v>0</v>
      </c>
      <c r="O118" s="355">
        <v>0</v>
      </c>
      <c r="P118" s="355">
        <v>0</v>
      </c>
      <c r="Q118" s="355">
        <v>0</v>
      </c>
      <c r="R118" s="355">
        <v>0</v>
      </c>
      <c r="S118" s="355">
        <v>0</v>
      </c>
      <c r="T118" s="355">
        <v>0</v>
      </c>
      <c r="U118" s="355">
        <v>118</v>
      </c>
      <c r="V118" s="355">
        <f t="shared" si="1"/>
        <v>118</v>
      </c>
      <c r="W118" s="355">
        <v>7</v>
      </c>
      <c r="X118" s="355">
        <v>118</v>
      </c>
      <c r="Y118" s="411"/>
      <c r="Z118" s="754" t="s">
        <v>7215</v>
      </c>
      <c r="AA118" s="358"/>
      <c r="AB118" s="358"/>
      <c r="AC118" s="447">
        <v>17.506599999999999</v>
      </c>
      <c r="AD118" s="363"/>
      <c r="AE118" s="363">
        <v>17.506599999999999</v>
      </c>
      <c r="AF118" s="358">
        <v>0</v>
      </c>
      <c r="AG118" s="358">
        <v>0</v>
      </c>
      <c r="AH118" s="447">
        <v>0</v>
      </c>
      <c r="AI118" s="447">
        <v>0</v>
      </c>
      <c r="AJ118" s="358"/>
      <c r="AK118" s="447">
        <v>0</v>
      </c>
      <c r="AL118" s="363">
        <v>0</v>
      </c>
      <c r="AM118" s="363"/>
      <c r="AN118" s="363" t="s">
        <v>4272</v>
      </c>
      <c r="AO118" s="463">
        <v>45201</v>
      </c>
      <c r="AP118" s="358" t="s">
        <v>7216</v>
      </c>
      <c r="AQ118" s="358" t="s">
        <v>7217</v>
      </c>
      <c r="AR118" s="358" t="s">
        <v>4293</v>
      </c>
      <c r="AS118" s="358">
        <v>6377941013</v>
      </c>
      <c r="AT118" s="358"/>
      <c r="AU118" s="358"/>
      <c r="AV118" s="358"/>
      <c r="AW118" s="358"/>
      <c r="AX118" s="358"/>
      <c r="AY118" s="358"/>
      <c r="AZ118" s="358"/>
      <c r="BA118" s="363" t="s">
        <v>4277</v>
      </c>
      <c r="BB118" s="363">
        <v>0</v>
      </c>
      <c r="BC118" s="363">
        <v>0</v>
      </c>
      <c r="BD118" s="363" t="s">
        <v>4277</v>
      </c>
      <c r="BE118" s="358">
        <v>17.506599999999999</v>
      </c>
      <c r="BF118" s="358">
        <v>17.506599999999999</v>
      </c>
      <c r="BG118" s="358"/>
      <c r="BH118" s="358"/>
      <c r="BI118" s="358"/>
    </row>
    <row r="119" spans="1:61" ht="17.25">
      <c r="A119" s="355" t="s">
        <v>23</v>
      </c>
      <c r="B119" s="355" t="s">
        <v>2223</v>
      </c>
      <c r="C119" s="356" t="s">
        <v>2461</v>
      </c>
      <c r="D119" s="357" t="s">
        <v>2462</v>
      </c>
      <c r="E119" s="355" t="s">
        <v>2463</v>
      </c>
      <c r="F119" s="355">
        <v>719</v>
      </c>
      <c r="G119" s="355">
        <v>191</v>
      </c>
      <c r="H119" s="355">
        <v>1160</v>
      </c>
      <c r="I119" s="355">
        <v>598</v>
      </c>
      <c r="J119" s="355">
        <v>562</v>
      </c>
      <c r="K119" s="355">
        <v>0</v>
      </c>
      <c r="L119" s="355">
        <v>0</v>
      </c>
      <c r="M119" s="355">
        <v>0</v>
      </c>
      <c r="N119" s="355">
        <v>0</v>
      </c>
      <c r="O119" s="355">
        <v>0</v>
      </c>
      <c r="P119" s="355">
        <v>0</v>
      </c>
      <c r="Q119" s="355">
        <v>0</v>
      </c>
      <c r="R119" s="355">
        <v>0</v>
      </c>
      <c r="S119" s="355">
        <v>25</v>
      </c>
      <c r="T119" s="355">
        <v>0</v>
      </c>
      <c r="U119" s="355">
        <v>118</v>
      </c>
      <c r="V119" s="355">
        <f t="shared" si="1"/>
        <v>118</v>
      </c>
      <c r="W119" s="355">
        <v>131</v>
      </c>
      <c r="X119" s="355">
        <v>143</v>
      </c>
      <c r="Y119" s="100" t="s">
        <v>5458</v>
      </c>
      <c r="Z119" s="505" t="s">
        <v>5460</v>
      </c>
      <c r="AA119" s="128"/>
      <c r="AB119" s="128"/>
      <c r="AC119" s="505">
        <v>64.7</v>
      </c>
      <c r="AD119" s="191">
        <v>58.85</v>
      </c>
      <c r="AE119" s="191">
        <v>5.85</v>
      </c>
      <c r="AF119" s="128"/>
      <c r="AG119" s="128"/>
      <c r="AH119" s="505" t="s">
        <v>4327</v>
      </c>
      <c r="AI119" s="505" t="s">
        <v>5320</v>
      </c>
      <c r="AJ119" s="128"/>
      <c r="AK119" s="791" t="s">
        <v>5461</v>
      </c>
      <c r="AL119" s="191">
        <v>14.95</v>
      </c>
      <c r="AM119" s="191"/>
      <c r="AN119" s="747" t="s">
        <v>4272</v>
      </c>
      <c r="AO119" s="755">
        <v>45201</v>
      </c>
      <c r="AP119" s="128" t="s">
        <v>5459</v>
      </c>
      <c r="AQ119" s="128" t="s">
        <v>5462</v>
      </c>
      <c r="AR119" s="128" t="s">
        <v>4274</v>
      </c>
      <c r="AS119" s="128">
        <v>9828934993</v>
      </c>
      <c r="AT119" s="128"/>
      <c r="AU119" s="128" t="s">
        <v>4533</v>
      </c>
      <c r="AV119" s="128" t="s">
        <v>4272</v>
      </c>
      <c r="AW119" s="128" t="s">
        <v>4276</v>
      </c>
      <c r="AX119" s="128" t="s">
        <v>4276</v>
      </c>
      <c r="AY119" s="128" t="s">
        <v>4276</v>
      </c>
      <c r="AZ119" s="128" t="s">
        <v>4276</v>
      </c>
      <c r="BA119" s="191" t="s">
        <v>4277</v>
      </c>
      <c r="BB119" s="191">
        <v>10</v>
      </c>
      <c r="BC119" s="191">
        <v>0</v>
      </c>
      <c r="BD119" s="128" t="s">
        <v>4277</v>
      </c>
      <c r="BE119" s="128">
        <v>64.7</v>
      </c>
      <c r="BF119" s="128">
        <v>40.700000000000003</v>
      </c>
      <c r="BG119" s="358"/>
      <c r="BH119" s="358"/>
      <c r="BI119" s="358"/>
    </row>
    <row r="120" spans="1:61" ht="17.25">
      <c r="A120" s="355"/>
      <c r="B120" s="355"/>
      <c r="C120" s="356"/>
      <c r="D120" s="357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104" t="s">
        <v>5463</v>
      </c>
      <c r="Z120" s="796">
        <v>1238</v>
      </c>
      <c r="AA120" s="429"/>
      <c r="AB120" s="429"/>
      <c r="AC120" s="796"/>
      <c r="AD120" s="745"/>
      <c r="AE120" s="745"/>
      <c r="AF120" s="429"/>
      <c r="AG120" s="429"/>
      <c r="AH120" s="796" t="s">
        <v>4280</v>
      </c>
      <c r="AI120" s="796" t="s">
        <v>5320</v>
      </c>
      <c r="AJ120" s="429"/>
      <c r="AK120" s="793" t="s">
        <v>5464</v>
      </c>
      <c r="AL120" s="745">
        <v>18.45</v>
      </c>
      <c r="AM120" s="745"/>
      <c r="AN120" s="748" t="s">
        <v>4272</v>
      </c>
      <c r="AO120" s="756">
        <v>45201</v>
      </c>
      <c r="AP120" s="429" t="s">
        <v>5459</v>
      </c>
      <c r="AQ120" s="429"/>
      <c r="AR120" s="429" t="s">
        <v>4274</v>
      </c>
      <c r="AS120" s="429">
        <v>9828934993</v>
      </c>
      <c r="AT120" s="429"/>
      <c r="AU120" s="429" t="s">
        <v>4533</v>
      </c>
      <c r="AV120" s="429" t="s">
        <v>4272</v>
      </c>
      <c r="AW120" s="429" t="s">
        <v>4276</v>
      </c>
      <c r="AX120" s="429" t="s">
        <v>4276</v>
      </c>
      <c r="AY120" s="429" t="s">
        <v>4276</v>
      </c>
      <c r="AZ120" s="429" t="s">
        <v>4276</v>
      </c>
      <c r="BA120" s="745" t="s">
        <v>4277</v>
      </c>
      <c r="BB120" s="745">
        <v>7</v>
      </c>
      <c r="BC120" s="745">
        <v>0</v>
      </c>
      <c r="BD120" s="429" t="s">
        <v>4277</v>
      </c>
      <c r="BE120" s="429"/>
      <c r="BF120" s="429"/>
      <c r="BG120" s="358"/>
      <c r="BH120" s="358"/>
      <c r="BI120" s="358"/>
    </row>
    <row r="121" spans="1:61" ht="17.25">
      <c r="A121" s="355"/>
      <c r="B121" s="355"/>
      <c r="C121" s="356"/>
      <c r="D121" s="357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109" t="s">
        <v>5465</v>
      </c>
      <c r="Z121" s="796">
        <v>1630</v>
      </c>
      <c r="AA121" s="429"/>
      <c r="AB121" s="429"/>
      <c r="AC121" s="796"/>
      <c r="AD121" s="745"/>
      <c r="AE121" s="745"/>
      <c r="AF121" s="429"/>
      <c r="AG121" s="429"/>
      <c r="AH121" s="796" t="s">
        <v>4280</v>
      </c>
      <c r="AI121" s="796" t="s">
        <v>5320</v>
      </c>
      <c r="AJ121" s="429"/>
      <c r="AK121" s="793" t="s">
        <v>5466</v>
      </c>
      <c r="AL121" s="745">
        <v>14.54</v>
      </c>
      <c r="AM121" s="745"/>
      <c r="AN121" s="745"/>
      <c r="AO121" s="756">
        <v>45201</v>
      </c>
      <c r="AP121" s="429" t="s">
        <v>5459</v>
      </c>
      <c r="AQ121" s="429"/>
      <c r="AR121" s="429" t="s">
        <v>4274</v>
      </c>
      <c r="AS121" s="429">
        <v>9828934993</v>
      </c>
      <c r="AT121" s="429"/>
      <c r="AU121" s="429" t="s">
        <v>4533</v>
      </c>
      <c r="AV121" s="429" t="s">
        <v>4272</v>
      </c>
      <c r="AW121" s="429" t="s">
        <v>4276</v>
      </c>
      <c r="AX121" s="429" t="s">
        <v>4276</v>
      </c>
      <c r="AY121" s="429" t="s">
        <v>4276</v>
      </c>
      <c r="AZ121" s="429" t="s">
        <v>4276</v>
      </c>
      <c r="BA121" s="745" t="s">
        <v>4277</v>
      </c>
      <c r="BB121" s="745">
        <v>10</v>
      </c>
      <c r="BC121" s="745">
        <v>0</v>
      </c>
      <c r="BD121" s="429" t="s">
        <v>4277</v>
      </c>
      <c r="BE121" s="429"/>
      <c r="BF121" s="429"/>
      <c r="BG121" s="358"/>
      <c r="BH121" s="358"/>
      <c r="BI121" s="358"/>
    </row>
    <row r="122" spans="1:61" ht="17.25">
      <c r="A122" s="355" t="s">
        <v>23</v>
      </c>
      <c r="B122" s="355" t="s">
        <v>2223</v>
      </c>
      <c r="C122" s="356" t="s">
        <v>2461</v>
      </c>
      <c r="D122" s="355" t="s">
        <v>2464</v>
      </c>
      <c r="E122" s="355" t="s">
        <v>2465</v>
      </c>
      <c r="F122" s="355">
        <v>909.39</v>
      </c>
      <c r="G122" s="355">
        <v>406</v>
      </c>
      <c r="H122" s="355">
        <v>2015</v>
      </c>
      <c r="I122" s="355">
        <v>1022</v>
      </c>
      <c r="J122" s="355">
        <v>993</v>
      </c>
      <c r="K122" s="355">
        <v>561</v>
      </c>
      <c r="L122" s="355">
        <v>289</v>
      </c>
      <c r="M122" s="355">
        <v>272</v>
      </c>
      <c r="N122" s="355">
        <v>47</v>
      </c>
      <c r="O122" s="355">
        <v>22</v>
      </c>
      <c r="P122" s="355">
        <v>25</v>
      </c>
      <c r="Q122" s="355">
        <v>0</v>
      </c>
      <c r="R122" s="355">
        <v>0</v>
      </c>
      <c r="S122" s="355">
        <v>71.53</v>
      </c>
      <c r="T122" s="355">
        <v>0</v>
      </c>
      <c r="U122" s="355">
        <v>0</v>
      </c>
      <c r="V122" s="355">
        <f t="shared" si="1"/>
        <v>0</v>
      </c>
      <c r="W122" s="355">
        <v>315.74</v>
      </c>
      <c r="X122" s="355">
        <v>71.53</v>
      </c>
      <c r="Y122" s="100" t="s">
        <v>5467</v>
      </c>
      <c r="Z122" s="804" t="s">
        <v>5469</v>
      </c>
      <c r="AA122" s="128"/>
      <c r="AB122" s="128"/>
      <c r="AC122" s="505">
        <v>78.739999999999995</v>
      </c>
      <c r="AD122" s="191">
        <v>70.55</v>
      </c>
      <c r="AE122" s="191">
        <v>8.19</v>
      </c>
      <c r="AF122" s="128"/>
      <c r="AG122" s="128"/>
      <c r="AH122" s="505" t="s">
        <v>4280</v>
      </c>
      <c r="AI122" s="761" t="s">
        <v>5320</v>
      </c>
      <c r="AJ122" s="427"/>
      <c r="AK122" s="791" t="s">
        <v>5470</v>
      </c>
      <c r="AL122" s="191">
        <v>14.54</v>
      </c>
      <c r="AM122" s="191"/>
      <c r="AN122" s="747" t="s">
        <v>4272</v>
      </c>
      <c r="AO122" s="755">
        <v>45201</v>
      </c>
      <c r="AP122" s="128" t="s">
        <v>5468</v>
      </c>
      <c r="AQ122" s="128" t="s">
        <v>5471</v>
      </c>
      <c r="AR122" s="128" t="s">
        <v>4274</v>
      </c>
      <c r="AS122" s="128">
        <v>6375193720</v>
      </c>
      <c r="AT122" s="128"/>
      <c r="AU122" s="128" t="s">
        <v>4533</v>
      </c>
      <c r="AV122" s="128" t="s">
        <v>4272</v>
      </c>
      <c r="AW122" s="128" t="s">
        <v>4276</v>
      </c>
      <c r="AX122" s="128" t="s">
        <v>4276</v>
      </c>
      <c r="AY122" s="128" t="s">
        <v>4276</v>
      </c>
      <c r="AZ122" s="128" t="s">
        <v>4276</v>
      </c>
      <c r="BA122" s="191" t="s">
        <v>4277</v>
      </c>
      <c r="BB122" s="191">
        <v>10</v>
      </c>
      <c r="BC122" s="191">
        <v>0</v>
      </c>
      <c r="BD122" s="128" t="s">
        <v>4277</v>
      </c>
      <c r="BE122" s="128">
        <v>78.739999999999995</v>
      </c>
      <c r="BF122" s="128">
        <v>68.739999999999995</v>
      </c>
      <c r="BG122" s="358"/>
      <c r="BH122" s="358"/>
      <c r="BI122" s="358"/>
    </row>
    <row r="123" spans="1:61">
      <c r="A123" s="355" t="s">
        <v>23</v>
      </c>
      <c r="B123" s="355" t="s">
        <v>2223</v>
      </c>
      <c r="C123" s="356" t="s">
        <v>2461</v>
      </c>
      <c r="D123" s="355" t="s">
        <v>2466</v>
      </c>
      <c r="E123" s="355" t="s">
        <v>2467</v>
      </c>
      <c r="F123" s="355">
        <v>240</v>
      </c>
      <c r="G123" s="355">
        <v>22</v>
      </c>
      <c r="H123" s="355">
        <v>125</v>
      </c>
      <c r="I123" s="355">
        <v>59</v>
      </c>
      <c r="J123" s="355">
        <v>66</v>
      </c>
      <c r="K123" s="355">
        <v>0</v>
      </c>
      <c r="L123" s="355">
        <v>0</v>
      </c>
      <c r="M123" s="355">
        <v>0</v>
      </c>
      <c r="N123" s="355">
        <v>0</v>
      </c>
      <c r="O123" s="355">
        <v>0</v>
      </c>
      <c r="P123" s="355">
        <v>0</v>
      </c>
      <c r="Q123" s="355">
        <v>0</v>
      </c>
      <c r="R123" s="355">
        <v>0</v>
      </c>
      <c r="S123" s="355">
        <v>20</v>
      </c>
      <c r="T123" s="355">
        <v>0</v>
      </c>
      <c r="U123" s="355">
        <v>29</v>
      </c>
      <c r="V123" s="355">
        <f t="shared" si="1"/>
        <v>29</v>
      </c>
      <c r="W123" s="355">
        <v>10</v>
      </c>
      <c r="X123" s="355">
        <v>49</v>
      </c>
      <c r="Y123" s="427">
        <v>0</v>
      </c>
      <c r="Z123" s="804">
        <v>14611464</v>
      </c>
      <c r="AA123" s="128"/>
      <c r="AB123" s="128"/>
      <c r="AC123" s="505">
        <v>7.9</v>
      </c>
      <c r="AD123" s="191">
        <v>7.31</v>
      </c>
      <c r="AE123" s="191">
        <v>0.59</v>
      </c>
      <c r="AF123" s="128"/>
      <c r="AG123" s="128"/>
      <c r="AH123" s="505"/>
      <c r="AI123" s="761"/>
      <c r="AJ123" s="427"/>
      <c r="AK123" s="505"/>
      <c r="AL123" s="191"/>
      <c r="AM123" s="191"/>
      <c r="AN123" s="747" t="s">
        <v>4272</v>
      </c>
      <c r="AO123" s="755">
        <v>45201</v>
      </c>
      <c r="AP123" s="128" t="s">
        <v>5477</v>
      </c>
      <c r="AQ123" s="128" t="s">
        <v>5478</v>
      </c>
      <c r="AR123" s="128" t="s">
        <v>4293</v>
      </c>
      <c r="AS123" s="128">
        <v>8239329865</v>
      </c>
      <c r="AT123" s="128"/>
      <c r="AU123" s="128"/>
      <c r="AV123" s="128">
        <v>0</v>
      </c>
      <c r="AW123" s="128">
        <v>0</v>
      </c>
      <c r="AX123" s="128">
        <v>0</v>
      </c>
      <c r="AY123" s="128">
        <v>0</v>
      </c>
      <c r="AZ123" s="128">
        <v>0</v>
      </c>
      <c r="BA123" s="191" t="s">
        <v>4277</v>
      </c>
      <c r="BB123" s="191">
        <v>0</v>
      </c>
      <c r="BC123" s="191">
        <v>0</v>
      </c>
      <c r="BD123" s="128" t="s">
        <v>4277</v>
      </c>
      <c r="BE123" s="128">
        <v>7.9</v>
      </c>
      <c r="BF123" s="128">
        <v>7.9</v>
      </c>
      <c r="BG123" s="358"/>
      <c r="BH123" s="358"/>
      <c r="BI123" s="358"/>
    </row>
    <row r="124" spans="1:61">
      <c r="A124" s="355" t="s">
        <v>23</v>
      </c>
      <c r="B124" s="355" t="s">
        <v>2223</v>
      </c>
      <c r="C124" s="356" t="s">
        <v>2461</v>
      </c>
      <c r="D124" s="355" t="s">
        <v>2468</v>
      </c>
      <c r="E124" s="355" t="s">
        <v>2469</v>
      </c>
      <c r="F124" s="355">
        <v>493</v>
      </c>
      <c r="G124" s="355">
        <v>131</v>
      </c>
      <c r="H124" s="355">
        <v>778</v>
      </c>
      <c r="I124" s="355">
        <v>413</v>
      </c>
      <c r="J124" s="355">
        <v>365</v>
      </c>
      <c r="K124" s="355">
        <v>207</v>
      </c>
      <c r="L124" s="355">
        <v>104</v>
      </c>
      <c r="M124" s="355">
        <v>103</v>
      </c>
      <c r="N124" s="355">
        <v>0</v>
      </c>
      <c r="O124" s="355">
        <v>0</v>
      </c>
      <c r="P124" s="355">
        <v>0</v>
      </c>
      <c r="Q124" s="355">
        <v>0</v>
      </c>
      <c r="R124" s="355">
        <v>0</v>
      </c>
      <c r="S124" s="355">
        <v>20</v>
      </c>
      <c r="T124" s="355">
        <v>0</v>
      </c>
      <c r="U124" s="355">
        <v>133</v>
      </c>
      <c r="V124" s="355">
        <f t="shared" si="1"/>
        <v>133</v>
      </c>
      <c r="W124" s="355">
        <v>180</v>
      </c>
      <c r="X124" s="355">
        <v>153</v>
      </c>
      <c r="Y124" s="427">
        <v>0</v>
      </c>
      <c r="Z124" s="804" t="s">
        <v>5474</v>
      </c>
      <c r="AA124" s="128"/>
      <c r="AB124" s="128"/>
      <c r="AC124" s="505">
        <v>25.35</v>
      </c>
      <c r="AD124" s="191">
        <v>25.35</v>
      </c>
      <c r="AE124" s="191">
        <v>0</v>
      </c>
      <c r="AF124" s="128"/>
      <c r="AG124" s="128"/>
      <c r="AH124" s="505"/>
      <c r="AI124" s="761"/>
      <c r="AJ124" s="427"/>
      <c r="AK124" s="505"/>
      <c r="AL124" s="191"/>
      <c r="AM124" s="191"/>
      <c r="AN124" s="748" t="s">
        <v>4272</v>
      </c>
      <c r="AO124" s="755">
        <v>45201</v>
      </c>
      <c r="AP124" s="128" t="s">
        <v>5475</v>
      </c>
      <c r="AQ124" s="128" t="s">
        <v>5476</v>
      </c>
      <c r="AR124" s="128" t="s">
        <v>4293</v>
      </c>
      <c r="AS124" s="128">
        <v>9825715780</v>
      </c>
      <c r="AT124" s="128"/>
      <c r="AU124" s="128"/>
      <c r="AV124" s="128">
        <v>0</v>
      </c>
      <c r="AW124" s="128">
        <v>0</v>
      </c>
      <c r="AX124" s="128">
        <v>0</v>
      </c>
      <c r="AY124" s="128">
        <v>0</v>
      </c>
      <c r="AZ124" s="128">
        <v>0</v>
      </c>
      <c r="BA124" s="191" t="s">
        <v>4277</v>
      </c>
      <c r="BB124" s="191">
        <v>0</v>
      </c>
      <c r="BC124" s="191">
        <v>0</v>
      </c>
      <c r="BD124" s="128" t="s">
        <v>4277</v>
      </c>
      <c r="BE124" s="128">
        <v>25.35</v>
      </c>
      <c r="BF124" s="128">
        <v>25.35</v>
      </c>
      <c r="BG124" s="358"/>
      <c r="BH124" s="358"/>
      <c r="BI124" s="358"/>
    </row>
    <row r="125" spans="1:61">
      <c r="A125" s="355" t="s">
        <v>23</v>
      </c>
      <c r="B125" s="355" t="s">
        <v>2223</v>
      </c>
      <c r="C125" s="356" t="s">
        <v>2461</v>
      </c>
      <c r="D125" s="355" t="s">
        <v>159</v>
      </c>
      <c r="E125" s="355" t="s">
        <v>2470</v>
      </c>
      <c r="F125" s="355">
        <v>296</v>
      </c>
      <c r="G125" s="355">
        <v>108</v>
      </c>
      <c r="H125" s="355">
        <v>472</v>
      </c>
      <c r="I125" s="355">
        <v>245</v>
      </c>
      <c r="J125" s="355">
        <v>227</v>
      </c>
      <c r="K125" s="355">
        <v>20</v>
      </c>
      <c r="L125" s="355">
        <v>11</v>
      </c>
      <c r="M125" s="355">
        <v>9</v>
      </c>
      <c r="N125" s="355">
        <v>1</v>
      </c>
      <c r="O125" s="355">
        <v>1</v>
      </c>
      <c r="P125" s="355">
        <v>0</v>
      </c>
      <c r="Q125" s="355">
        <v>0</v>
      </c>
      <c r="R125" s="355">
        <v>7</v>
      </c>
      <c r="S125" s="355">
        <v>15</v>
      </c>
      <c r="T125" s="355">
        <v>0</v>
      </c>
      <c r="U125" s="355">
        <v>55</v>
      </c>
      <c r="V125" s="355">
        <f t="shared" si="1"/>
        <v>62</v>
      </c>
      <c r="W125" s="355">
        <v>30</v>
      </c>
      <c r="X125" s="355">
        <v>77</v>
      </c>
      <c r="Y125" s="427">
        <v>0</v>
      </c>
      <c r="Z125" s="804" t="s">
        <v>5472</v>
      </c>
      <c r="AA125" s="128"/>
      <c r="AB125" s="128"/>
      <c r="AC125" s="505">
        <v>37.39</v>
      </c>
      <c r="AD125" s="191">
        <v>28.64</v>
      </c>
      <c r="AE125" s="191">
        <v>8.75</v>
      </c>
      <c r="AF125" s="128"/>
      <c r="AG125" s="128"/>
      <c r="AH125" s="505"/>
      <c r="AI125" s="761"/>
      <c r="AJ125" s="427"/>
      <c r="AK125" s="505"/>
      <c r="AL125" s="191"/>
      <c r="AM125" s="191"/>
      <c r="AN125" s="747" t="s">
        <v>4272</v>
      </c>
      <c r="AO125" s="755">
        <v>45201</v>
      </c>
      <c r="AP125" s="128" t="s">
        <v>4448</v>
      </c>
      <c r="AQ125" s="128" t="s">
        <v>5473</v>
      </c>
      <c r="AR125" s="128" t="s">
        <v>4293</v>
      </c>
      <c r="AS125" s="128">
        <v>9893073431</v>
      </c>
      <c r="AT125" s="128"/>
      <c r="AU125" s="128"/>
      <c r="AV125" s="128">
        <v>0</v>
      </c>
      <c r="AW125" s="128">
        <v>0</v>
      </c>
      <c r="AX125" s="128">
        <v>0</v>
      </c>
      <c r="AY125" s="128">
        <v>0</v>
      </c>
      <c r="AZ125" s="128">
        <v>0</v>
      </c>
      <c r="BA125" s="191" t="s">
        <v>4277</v>
      </c>
      <c r="BB125" s="191">
        <v>0</v>
      </c>
      <c r="BC125" s="191">
        <v>0</v>
      </c>
      <c r="BD125" s="128" t="s">
        <v>4277</v>
      </c>
      <c r="BE125" s="128">
        <v>37.39</v>
      </c>
      <c r="BF125" s="128">
        <v>37.39</v>
      </c>
      <c r="BG125" s="358"/>
      <c r="BH125" s="358"/>
      <c r="BI125" s="358"/>
    </row>
    <row r="126" spans="1:61" ht="31.5">
      <c r="A126" s="355" t="s">
        <v>23</v>
      </c>
      <c r="B126" s="355" t="s">
        <v>2223</v>
      </c>
      <c r="C126" s="356" t="s">
        <v>2471</v>
      </c>
      <c r="D126" s="357" t="s">
        <v>2472</v>
      </c>
      <c r="E126" s="355" t="s">
        <v>2473</v>
      </c>
      <c r="F126" s="355">
        <v>4225</v>
      </c>
      <c r="G126" s="355">
        <v>650</v>
      </c>
      <c r="H126" s="355">
        <v>3947</v>
      </c>
      <c r="I126" s="355">
        <v>2087</v>
      </c>
      <c r="J126" s="355">
        <v>1860</v>
      </c>
      <c r="K126" s="355">
        <v>578</v>
      </c>
      <c r="L126" s="355">
        <v>308</v>
      </c>
      <c r="M126" s="355">
        <v>270</v>
      </c>
      <c r="N126" s="355">
        <v>6</v>
      </c>
      <c r="O126" s="355">
        <v>1</v>
      </c>
      <c r="P126" s="355">
        <v>5</v>
      </c>
      <c r="Q126" s="355">
        <v>0</v>
      </c>
      <c r="R126" s="355">
        <v>24</v>
      </c>
      <c r="S126" s="355">
        <v>309</v>
      </c>
      <c r="T126" s="355">
        <v>0</v>
      </c>
      <c r="U126" s="355">
        <v>186</v>
      </c>
      <c r="V126" s="355">
        <f t="shared" si="1"/>
        <v>210</v>
      </c>
      <c r="W126" s="355">
        <v>129</v>
      </c>
      <c r="X126" s="355">
        <v>519</v>
      </c>
      <c r="Y126" s="284" t="s">
        <v>4205</v>
      </c>
      <c r="Z126" s="754" t="s">
        <v>7253</v>
      </c>
      <c r="AA126" s="358"/>
      <c r="AB126" s="358"/>
      <c r="AC126" s="447">
        <v>253.96090000000001</v>
      </c>
      <c r="AD126" s="363">
        <v>70.641900000000007</v>
      </c>
      <c r="AE126" s="363">
        <v>183.31899999999999</v>
      </c>
      <c r="AF126" s="358"/>
      <c r="AG126" s="358"/>
      <c r="AH126" s="447" t="s">
        <v>4682</v>
      </c>
      <c r="AI126" s="447" t="s">
        <v>4327</v>
      </c>
      <c r="AJ126" s="358"/>
      <c r="AK126" s="648" t="s">
        <v>4204</v>
      </c>
      <c r="AL126" s="363">
        <v>10</v>
      </c>
      <c r="AM126" s="363"/>
      <c r="AN126" s="363" t="s">
        <v>4272</v>
      </c>
      <c r="AO126" s="463">
        <v>45201</v>
      </c>
      <c r="AP126" s="358" t="s">
        <v>7252</v>
      </c>
      <c r="AQ126" s="358" t="s">
        <v>7254</v>
      </c>
      <c r="AR126" s="375" t="s">
        <v>4274</v>
      </c>
      <c r="AS126" s="358">
        <v>9610197584</v>
      </c>
      <c r="AT126" s="358"/>
      <c r="AU126" s="358"/>
      <c r="AV126" s="358"/>
      <c r="AW126" s="358"/>
      <c r="AX126" s="358"/>
      <c r="AY126" s="358"/>
      <c r="AZ126" s="358"/>
      <c r="BA126" s="363" t="s">
        <v>4277</v>
      </c>
      <c r="BB126" s="363">
        <v>10</v>
      </c>
      <c r="BC126" s="363">
        <v>0</v>
      </c>
      <c r="BD126" s="363" t="s">
        <v>4277</v>
      </c>
      <c r="BE126" s="358">
        <v>253.96090000000001</v>
      </c>
      <c r="BF126" s="358">
        <v>243.96090000000001</v>
      </c>
      <c r="BG126" s="358"/>
      <c r="BH126" s="358"/>
      <c r="BI126" s="358"/>
    </row>
    <row r="127" spans="1:61">
      <c r="A127" s="355" t="s">
        <v>23</v>
      </c>
      <c r="B127" s="355" t="s">
        <v>2223</v>
      </c>
      <c r="C127" s="356" t="s">
        <v>82</v>
      </c>
      <c r="D127" s="357" t="s">
        <v>82</v>
      </c>
      <c r="E127" s="355" t="s">
        <v>2474</v>
      </c>
      <c r="F127" s="355">
        <v>307.57</v>
      </c>
      <c r="G127" s="355">
        <v>126</v>
      </c>
      <c r="H127" s="355">
        <v>770</v>
      </c>
      <c r="I127" s="355">
        <v>424</v>
      </c>
      <c r="J127" s="355">
        <v>346</v>
      </c>
      <c r="K127" s="355">
        <v>563</v>
      </c>
      <c r="L127" s="355">
        <v>314</v>
      </c>
      <c r="M127" s="355">
        <v>249</v>
      </c>
      <c r="N127" s="355">
        <v>0</v>
      </c>
      <c r="O127" s="355">
        <v>0</v>
      </c>
      <c r="P127" s="355">
        <v>0</v>
      </c>
      <c r="Q127" s="355">
        <v>0</v>
      </c>
      <c r="R127" s="355">
        <v>0</v>
      </c>
      <c r="S127" s="355">
        <v>70.41</v>
      </c>
      <c r="T127" s="355">
        <v>0</v>
      </c>
      <c r="U127" s="355">
        <v>0</v>
      </c>
      <c r="V127" s="355">
        <f t="shared" si="1"/>
        <v>0</v>
      </c>
      <c r="W127" s="355">
        <v>40</v>
      </c>
      <c r="X127" s="355">
        <v>70.41</v>
      </c>
      <c r="Y127" s="358" t="s">
        <v>7695</v>
      </c>
      <c r="Z127" s="477">
        <v>3.2732933733233402E+21</v>
      </c>
      <c r="AA127" s="358">
        <v>26.997857</v>
      </c>
      <c r="AB127" s="358">
        <v>72.580093000000005</v>
      </c>
      <c r="AC127" s="790">
        <v>78</v>
      </c>
      <c r="AD127" s="363">
        <v>78</v>
      </c>
      <c r="AE127" s="363"/>
      <c r="AF127" s="358"/>
      <c r="AG127" s="358"/>
      <c r="AH127" s="790" t="s">
        <v>4010</v>
      </c>
      <c r="AI127" s="447" t="s">
        <v>7686</v>
      </c>
      <c r="AJ127" s="358"/>
      <c r="AK127" s="447">
        <v>112908478553</v>
      </c>
      <c r="AL127" s="363">
        <v>12.8</v>
      </c>
      <c r="AM127" s="363"/>
      <c r="AN127" s="334" t="s">
        <v>4277</v>
      </c>
      <c r="AO127" s="463">
        <v>44613</v>
      </c>
      <c r="AP127" s="358" t="s">
        <v>5496</v>
      </c>
      <c r="AQ127" s="358" t="s">
        <v>7758</v>
      </c>
      <c r="AR127" s="358"/>
      <c r="AS127" s="358">
        <v>9001913453</v>
      </c>
      <c r="AT127" s="358"/>
      <c r="AU127" s="358"/>
      <c r="AV127" s="358"/>
      <c r="AW127" s="358"/>
      <c r="AX127" s="358"/>
      <c r="AY127" s="358"/>
      <c r="AZ127" s="358"/>
      <c r="BA127" s="334" t="s">
        <v>4277</v>
      </c>
      <c r="BB127" s="363">
        <v>1</v>
      </c>
      <c r="BC127" s="363"/>
      <c r="BD127" s="334" t="s">
        <v>4277</v>
      </c>
      <c r="BE127" s="358">
        <v>77</v>
      </c>
      <c r="BF127" s="358">
        <v>77</v>
      </c>
      <c r="BG127" s="358"/>
      <c r="BH127" s="358"/>
      <c r="BI127" s="358"/>
    </row>
    <row r="128" spans="1:61">
      <c r="A128" s="355" t="s">
        <v>23</v>
      </c>
      <c r="B128" s="355" t="s">
        <v>2223</v>
      </c>
      <c r="C128" s="356" t="s">
        <v>82</v>
      </c>
      <c r="D128" s="355" t="s">
        <v>2475</v>
      </c>
      <c r="E128" s="355" t="s">
        <v>2476</v>
      </c>
      <c r="F128" s="355">
        <v>316.62</v>
      </c>
      <c r="G128" s="355">
        <v>97</v>
      </c>
      <c r="H128" s="355">
        <v>539</v>
      </c>
      <c r="I128" s="355">
        <v>270</v>
      </c>
      <c r="J128" s="355">
        <v>269</v>
      </c>
      <c r="K128" s="355">
        <v>0</v>
      </c>
      <c r="L128" s="355">
        <v>0</v>
      </c>
      <c r="M128" s="355">
        <v>0</v>
      </c>
      <c r="N128" s="355">
        <v>0</v>
      </c>
      <c r="O128" s="355">
        <v>0</v>
      </c>
      <c r="P128" s="355">
        <v>0</v>
      </c>
      <c r="Q128" s="355">
        <v>0</v>
      </c>
      <c r="R128" s="355">
        <v>0</v>
      </c>
      <c r="S128" s="355">
        <v>12</v>
      </c>
      <c r="T128" s="355">
        <v>0</v>
      </c>
      <c r="U128" s="355">
        <v>0</v>
      </c>
      <c r="V128" s="355">
        <f t="shared" si="1"/>
        <v>0</v>
      </c>
      <c r="W128" s="355">
        <v>88</v>
      </c>
      <c r="X128" s="355">
        <v>12</v>
      </c>
      <c r="Y128" s="123" t="s">
        <v>8273</v>
      </c>
      <c r="Z128" s="807">
        <v>347348349</v>
      </c>
      <c r="AA128" s="361">
        <v>27.003900999999999</v>
      </c>
      <c r="AB128" s="361">
        <v>72.578201000000007</v>
      </c>
      <c r="AC128" s="451">
        <v>12.537100000000001</v>
      </c>
      <c r="AD128" s="347">
        <v>12.537100000000001</v>
      </c>
      <c r="AE128" s="347"/>
      <c r="AF128" s="361"/>
      <c r="AG128" s="361"/>
      <c r="AH128" s="797" t="s">
        <v>4010</v>
      </c>
      <c r="AI128" s="451">
        <v>2021</v>
      </c>
      <c r="AJ128" s="361"/>
      <c r="AK128" s="451" t="s">
        <v>8275</v>
      </c>
      <c r="AL128" s="347">
        <v>12.7</v>
      </c>
      <c r="AM128" s="347"/>
      <c r="AN128" s="347" t="s">
        <v>4272</v>
      </c>
      <c r="AO128" s="479">
        <v>44628</v>
      </c>
      <c r="AP128" s="361" t="s">
        <v>8274</v>
      </c>
      <c r="AQ128" s="361" t="s">
        <v>6827</v>
      </c>
      <c r="AR128" s="361" t="s">
        <v>4293</v>
      </c>
      <c r="AS128" s="361">
        <v>7742256595</v>
      </c>
      <c r="AT128" s="361"/>
      <c r="AU128" s="361"/>
      <c r="AV128" s="361"/>
      <c r="AW128" s="361"/>
      <c r="AX128" s="361"/>
      <c r="AY128" s="361"/>
      <c r="AZ128" s="361"/>
      <c r="BA128" s="347" t="s">
        <v>5750</v>
      </c>
      <c r="BB128" s="347">
        <v>2</v>
      </c>
      <c r="BC128" s="347"/>
      <c r="BD128" s="361" t="s">
        <v>5750</v>
      </c>
      <c r="BE128" s="361">
        <v>10.537100000000001</v>
      </c>
      <c r="BF128" s="361">
        <v>10.537100000000001</v>
      </c>
      <c r="BG128" s="358"/>
      <c r="BH128" s="358"/>
      <c r="BI128" s="358"/>
    </row>
    <row r="129" spans="1:61">
      <c r="A129" s="355" t="s">
        <v>23</v>
      </c>
      <c r="B129" s="355" t="s">
        <v>2223</v>
      </c>
      <c r="C129" s="356" t="s">
        <v>82</v>
      </c>
      <c r="D129" s="355" t="s">
        <v>2477</v>
      </c>
      <c r="E129" s="355" t="s">
        <v>2478</v>
      </c>
      <c r="F129" s="355">
        <v>296.33</v>
      </c>
      <c r="G129" s="355">
        <v>83</v>
      </c>
      <c r="H129" s="355">
        <v>539</v>
      </c>
      <c r="I129" s="355">
        <v>285</v>
      </c>
      <c r="J129" s="355">
        <v>254</v>
      </c>
      <c r="K129" s="355">
        <v>0</v>
      </c>
      <c r="L129" s="355">
        <v>0</v>
      </c>
      <c r="M129" s="355">
        <v>0</v>
      </c>
      <c r="N129" s="355">
        <v>0</v>
      </c>
      <c r="O129" s="355">
        <v>0</v>
      </c>
      <c r="P129" s="355">
        <v>0</v>
      </c>
      <c r="Q129" s="355">
        <v>0</v>
      </c>
      <c r="R129" s="355">
        <v>0</v>
      </c>
      <c r="S129" s="355">
        <v>4</v>
      </c>
      <c r="T129" s="355">
        <v>0</v>
      </c>
      <c r="U129" s="355">
        <v>0</v>
      </c>
      <c r="V129" s="355">
        <f t="shared" si="1"/>
        <v>0</v>
      </c>
      <c r="W129" s="355">
        <v>80</v>
      </c>
      <c r="X129" s="355">
        <v>4</v>
      </c>
      <c r="Y129" s="411"/>
      <c r="Z129" s="477">
        <v>482483</v>
      </c>
      <c r="AA129" s="358"/>
      <c r="AB129" s="358"/>
      <c r="AC129" s="447">
        <v>4.2087000000000003</v>
      </c>
      <c r="AD129" s="363"/>
      <c r="AE129" s="363">
        <v>4.2087000000000003</v>
      </c>
      <c r="AF129" s="358">
        <v>0</v>
      </c>
      <c r="AG129" s="358">
        <v>0</v>
      </c>
      <c r="AH129" s="447">
        <v>0</v>
      </c>
      <c r="AI129" s="447">
        <v>0</v>
      </c>
      <c r="AJ129" s="358"/>
      <c r="AK129" s="447">
        <v>0</v>
      </c>
      <c r="AL129" s="363">
        <v>0</v>
      </c>
      <c r="AM129" s="363">
        <v>0</v>
      </c>
      <c r="AN129" s="363" t="s">
        <v>4272</v>
      </c>
      <c r="AO129" s="463">
        <v>45201</v>
      </c>
      <c r="AP129" s="358" t="s">
        <v>7206</v>
      </c>
      <c r="AQ129" s="358" t="s">
        <v>5860</v>
      </c>
      <c r="AR129" s="375" t="s">
        <v>4274</v>
      </c>
      <c r="AS129" s="358">
        <v>9783884677</v>
      </c>
      <c r="AT129" s="358"/>
      <c r="AU129" s="358"/>
      <c r="AV129" s="358"/>
      <c r="AW129" s="358"/>
      <c r="AX129" s="358"/>
      <c r="AY129" s="358"/>
      <c r="AZ129" s="358"/>
      <c r="BA129" s="363" t="s">
        <v>4277</v>
      </c>
      <c r="BB129" s="363">
        <v>0</v>
      </c>
      <c r="BC129" s="363">
        <v>0</v>
      </c>
      <c r="BD129" s="363" t="s">
        <v>4277</v>
      </c>
      <c r="BE129" s="358">
        <v>4.2087000000000003</v>
      </c>
      <c r="BF129" s="358">
        <v>4.2087000000000003</v>
      </c>
      <c r="BG129" s="358"/>
      <c r="BH129" s="358"/>
      <c r="BI129" s="358"/>
    </row>
    <row r="130" spans="1:61">
      <c r="A130" s="355" t="s">
        <v>23</v>
      </c>
      <c r="B130" s="355" t="s">
        <v>2223</v>
      </c>
      <c r="C130" s="356" t="s">
        <v>82</v>
      </c>
      <c r="D130" s="355" t="s">
        <v>2479</v>
      </c>
      <c r="E130" s="355" t="s">
        <v>2480</v>
      </c>
      <c r="F130" s="355">
        <v>286</v>
      </c>
      <c r="G130" s="355">
        <v>83</v>
      </c>
      <c r="H130" s="355">
        <v>521</v>
      </c>
      <c r="I130" s="355">
        <v>259</v>
      </c>
      <c r="J130" s="355">
        <v>262</v>
      </c>
      <c r="K130" s="355">
        <v>0</v>
      </c>
      <c r="L130" s="355">
        <v>0</v>
      </c>
      <c r="M130" s="355">
        <v>0</v>
      </c>
      <c r="N130" s="355">
        <v>0</v>
      </c>
      <c r="O130" s="355">
        <v>0</v>
      </c>
      <c r="P130" s="355">
        <v>0</v>
      </c>
      <c r="Q130" s="355">
        <v>0</v>
      </c>
      <c r="R130" s="355">
        <v>47</v>
      </c>
      <c r="S130" s="355">
        <v>0</v>
      </c>
      <c r="T130" s="355">
        <v>0</v>
      </c>
      <c r="U130" s="355">
        <v>0</v>
      </c>
      <c r="V130" s="355">
        <f t="shared" si="1"/>
        <v>47</v>
      </c>
      <c r="W130" s="355">
        <v>0</v>
      </c>
      <c r="X130" s="355">
        <v>47</v>
      </c>
      <c r="Y130" s="123" t="s">
        <v>7695</v>
      </c>
      <c r="Z130" s="668" t="s">
        <v>8264</v>
      </c>
      <c r="AA130" s="361">
        <v>27.045594999999999</v>
      </c>
      <c r="AB130" s="361">
        <v>72.580814000000004</v>
      </c>
      <c r="AC130" s="451">
        <v>23.8</v>
      </c>
      <c r="AD130" s="347">
        <v>23.8</v>
      </c>
      <c r="AE130" s="347"/>
      <c r="AF130" s="361"/>
      <c r="AG130" s="361"/>
      <c r="AH130" s="665" t="s">
        <v>5879</v>
      </c>
      <c r="AI130" s="451">
        <v>2019</v>
      </c>
      <c r="AJ130" s="361"/>
      <c r="AK130" s="451" t="s">
        <v>8265</v>
      </c>
      <c r="AL130" s="347">
        <v>17.03</v>
      </c>
      <c r="AM130" s="347">
        <v>17.03</v>
      </c>
      <c r="AN130" s="347" t="s">
        <v>4272</v>
      </c>
      <c r="AO130" s="479">
        <v>44629</v>
      </c>
      <c r="AP130" s="361" t="s">
        <v>8263</v>
      </c>
      <c r="AQ130" s="361" t="s">
        <v>8266</v>
      </c>
      <c r="AR130" s="361" t="s">
        <v>4274</v>
      </c>
      <c r="AS130" s="361">
        <v>9521738761</v>
      </c>
      <c r="AT130" s="361"/>
      <c r="AU130" s="361"/>
      <c r="AV130" s="361"/>
      <c r="AW130" s="361"/>
      <c r="AX130" s="361"/>
      <c r="AY130" s="361"/>
      <c r="AZ130" s="361"/>
      <c r="BA130" s="347" t="s">
        <v>5750</v>
      </c>
      <c r="BB130" s="347">
        <v>1</v>
      </c>
      <c r="BC130" s="347"/>
      <c r="BD130" s="361" t="s">
        <v>5750</v>
      </c>
      <c r="BE130" s="361">
        <v>22.8</v>
      </c>
      <c r="BF130" s="361">
        <v>22.8</v>
      </c>
      <c r="BG130" s="358"/>
      <c r="BH130" s="358"/>
      <c r="BI130" s="358"/>
    </row>
    <row r="131" spans="1:61">
      <c r="A131" s="355" t="s">
        <v>23</v>
      </c>
      <c r="B131" s="355" t="s">
        <v>2223</v>
      </c>
      <c r="C131" s="356" t="s">
        <v>82</v>
      </c>
      <c r="D131" s="355" t="s">
        <v>2481</v>
      </c>
      <c r="E131" s="355" t="s">
        <v>2482</v>
      </c>
      <c r="F131" s="355">
        <v>280.7</v>
      </c>
      <c r="G131" s="355">
        <v>61</v>
      </c>
      <c r="H131" s="355">
        <v>397</v>
      </c>
      <c r="I131" s="355">
        <v>199</v>
      </c>
      <c r="J131" s="355">
        <v>198</v>
      </c>
      <c r="K131" s="355">
        <v>0</v>
      </c>
      <c r="L131" s="355">
        <v>0</v>
      </c>
      <c r="M131" s="355">
        <v>0</v>
      </c>
      <c r="N131" s="355">
        <v>0</v>
      </c>
      <c r="O131" s="355">
        <v>0</v>
      </c>
      <c r="P131" s="355">
        <v>0</v>
      </c>
      <c r="Q131" s="355">
        <v>0</v>
      </c>
      <c r="R131" s="355">
        <v>0</v>
      </c>
      <c r="S131" s="355">
        <v>34</v>
      </c>
      <c r="T131" s="355">
        <v>7</v>
      </c>
      <c r="U131" s="355">
        <v>0</v>
      </c>
      <c r="V131" s="355">
        <f t="shared" si="1"/>
        <v>7</v>
      </c>
      <c r="W131" s="355">
        <v>37</v>
      </c>
      <c r="X131" s="355">
        <v>41</v>
      </c>
      <c r="Y131" s="123" t="s">
        <v>7695</v>
      </c>
      <c r="Z131" s="807">
        <v>671676</v>
      </c>
      <c r="AA131" s="361">
        <v>27.054632999999999</v>
      </c>
      <c r="AB131" s="361">
        <v>72.569423</v>
      </c>
      <c r="AC131" s="451">
        <v>40.799999999999997</v>
      </c>
      <c r="AD131" s="347">
        <v>40.799999999999997</v>
      </c>
      <c r="AE131" s="347"/>
      <c r="AF131" s="361"/>
      <c r="AG131" s="361"/>
      <c r="AH131" s="665" t="s">
        <v>5879</v>
      </c>
      <c r="AI131" s="451">
        <v>2021</v>
      </c>
      <c r="AJ131" s="361"/>
      <c r="AK131" s="451" t="s">
        <v>8271</v>
      </c>
      <c r="AL131" s="347">
        <v>12.67</v>
      </c>
      <c r="AM131" s="347">
        <v>12.67</v>
      </c>
      <c r="AN131" s="347" t="s">
        <v>4272</v>
      </c>
      <c r="AO131" s="479">
        <v>44634</v>
      </c>
      <c r="AP131" s="361" t="s">
        <v>8270</v>
      </c>
      <c r="AQ131" s="361" t="s">
        <v>8272</v>
      </c>
      <c r="AR131" s="361" t="s">
        <v>4274</v>
      </c>
      <c r="AS131" s="361">
        <v>7414083661</v>
      </c>
      <c r="AT131" s="361"/>
      <c r="AU131" s="361"/>
      <c r="AV131" s="361"/>
      <c r="AW131" s="361"/>
      <c r="AX131" s="361"/>
      <c r="AY131" s="361"/>
      <c r="AZ131" s="361"/>
      <c r="BA131" s="347" t="s">
        <v>5750</v>
      </c>
      <c r="BB131" s="347">
        <v>5</v>
      </c>
      <c r="BC131" s="347"/>
      <c r="BD131" s="361" t="s">
        <v>5750</v>
      </c>
      <c r="BE131" s="361">
        <v>35.799999999999997</v>
      </c>
      <c r="BF131" s="361">
        <v>35.799999999999997</v>
      </c>
      <c r="BG131" s="358"/>
      <c r="BH131" s="358"/>
      <c r="BI131" s="358"/>
    </row>
    <row r="132" spans="1:61">
      <c r="F132" s="64">
        <f t="shared" ref="F132:X132" si="2">SUM(F3:F131)</f>
        <v>114432.57</v>
      </c>
      <c r="G132" s="64">
        <f t="shared" si="2"/>
        <v>20889</v>
      </c>
      <c r="H132" s="64">
        <f t="shared" si="2"/>
        <v>121870</v>
      </c>
      <c r="I132" s="64">
        <f t="shared" si="2"/>
        <v>63669</v>
      </c>
      <c r="J132" s="64">
        <f t="shared" si="2"/>
        <v>58201</v>
      </c>
      <c r="K132" s="64">
        <f t="shared" si="2"/>
        <v>19447</v>
      </c>
      <c r="L132" s="64">
        <f t="shared" si="2"/>
        <v>10193</v>
      </c>
      <c r="M132" s="64">
        <f t="shared" si="2"/>
        <v>9254</v>
      </c>
      <c r="N132" s="64">
        <f t="shared" si="2"/>
        <v>4770</v>
      </c>
      <c r="O132" s="64">
        <f t="shared" si="2"/>
        <v>2493</v>
      </c>
      <c r="P132" s="64">
        <f t="shared" si="2"/>
        <v>2277</v>
      </c>
      <c r="Q132" s="64">
        <f t="shared" si="2"/>
        <v>1078.2</v>
      </c>
      <c r="R132" s="64">
        <f t="shared" si="2"/>
        <v>3983.6299999999997</v>
      </c>
      <c r="S132" s="64">
        <f t="shared" si="2"/>
        <v>4922.8499999999995</v>
      </c>
      <c r="T132" s="64">
        <f t="shared" si="2"/>
        <v>506</v>
      </c>
      <c r="U132" s="64">
        <f t="shared" si="2"/>
        <v>13406.27</v>
      </c>
      <c r="V132" s="406">
        <f t="shared" si="1"/>
        <v>17895.900000000001</v>
      </c>
      <c r="W132" s="64">
        <f t="shared" si="2"/>
        <v>16354.370000000003</v>
      </c>
      <c r="X132" s="64">
        <f t="shared" si="2"/>
        <v>22818.75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8" priority="13"/>
  </conditionalFormatting>
  <conditionalFormatting sqref="Y12">
    <cfRule type="duplicateValues" dxfId="17" priority="3"/>
  </conditionalFormatting>
  <conditionalFormatting sqref="Y68">
    <cfRule type="duplicateValues" dxfId="16" priority="2"/>
  </conditionalFormatting>
  <conditionalFormatting sqref="Y67">
    <cfRule type="duplicateValues" dxfId="15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4"/>
  <sheetViews>
    <sheetView topLeftCell="B1" zoomScale="80" zoomScaleNormal="80" workbookViewId="0">
      <pane xSplit="3" ySplit="1" topLeftCell="BB115" activePane="bottomRight" state="frozen"/>
      <selection activeCell="B1" sqref="B1"/>
      <selection pane="topRight" activeCell="E1" sqref="E1"/>
      <selection pane="bottomLeft" activeCell="B2" sqref="B2"/>
      <selection pane="bottomRight" activeCell="BN118" sqref="BN118"/>
    </sheetView>
  </sheetViews>
  <sheetFormatPr defaultRowHeight="15.75"/>
  <cols>
    <col min="1" max="1" width="10" style="405" bestFit="1" customWidth="1"/>
    <col min="2" max="2" width="6" style="405" customWidth="1"/>
    <col min="3" max="3" width="23.85546875" style="405" customWidth="1"/>
    <col min="4" max="4" width="59.85546875" style="405" bestFit="1" customWidth="1"/>
    <col min="5" max="5" width="18.7109375" style="405" bestFit="1" customWidth="1"/>
    <col min="6" max="6" width="23" style="405" bestFit="1" customWidth="1"/>
    <col min="7" max="7" width="16.7109375" style="405" bestFit="1" customWidth="1"/>
    <col min="8" max="8" width="15.85546875" style="405" bestFit="1" customWidth="1"/>
    <col min="9" max="9" width="10.85546875" style="405" bestFit="1" customWidth="1"/>
    <col min="10" max="10" width="13" style="405" bestFit="1" customWidth="1"/>
    <col min="11" max="11" width="18.5703125" style="405" bestFit="1" customWidth="1"/>
    <col min="12" max="12" width="8.5703125" style="405" bestFit="1" customWidth="1"/>
    <col min="13" max="14" width="10.7109375" style="405" bestFit="1" customWidth="1"/>
    <col min="15" max="15" width="8.5703125" style="405" bestFit="1" customWidth="1"/>
    <col min="16" max="16" width="10.7109375" style="405" bestFit="1" customWidth="1"/>
    <col min="17" max="17" width="11.5703125" style="405" bestFit="1" customWidth="1"/>
    <col min="18" max="18" width="11.42578125" style="405" bestFit="1" customWidth="1"/>
    <col min="19" max="19" width="8.85546875" style="405" bestFit="1" customWidth="1"/>
    <col min="20" max="20" width="10.85546875" style="405" bestFit="1" customWidth="1"/>
    <col min="21" max="21" width="11.5703125" style="405" bestFit="1" customWidth="1"/>
    <col min="22" max="22" width="11.42578125" style="405" bestFit="1" customWidth="1"/>
    <col min="23" max="23" width="8.85546875" style="405" bestFit="1" customWidth="1"/>
    <col min="24" max="24" width="10" style="405" bestFit="1" customWidth="1"/>
    <col min="25" max="25" width="38.7109375" style="405" customWidth="1"/>
    <col min="26" max="26" width="24" style="405" customWidth="1"/>
    <col min="27" max="27" width="12.140625" style="405" bestFit="1" customWidth="1"/>
    <col min="28" max="28" width="14.28515625" style="405" bestFit="1" customWidth="1"/>
    <col min="29" max="29" width="21" style="405" bestFit="1" customWidth="1"/>
    <col min="30" max="30" width="19.42578125" style="405" customWidth="1"/>
    <col min="31" max="31" width="19.28515625" style="405" customWidth="1"/>
    <col min="32" max="32" width="14" style="405" customWidth="1"/>
    <col min="33" max="33" width="12.85546875" style="405" customWidth="1"/>
    <col min="34" max="34" width="40.28515625" style="405" bestFit="1" customWidth="1"/>
    <col min="35" max="35" width="30.42578125" style="776" customWidth="1"/>
    <col min="36" max="36" width="17.85546875" style="405" customWidth="1"/>
    <col min="37" max="37" width="41.42578125" style="776" customWidth="1"/>
    <col min="38" max="38" width="27.85546875" style="776" bestFit="1" customWidth="1"/>
    <col min="39" max="39" width="35" style="405" bestFit="1" customWidth="1"/>
    <col min="40" max="40" width="20.85546875" style="405" customWidth="1"/>
    <col min="41" max="41" width="21.28515625" style="776" customWidth="1"/>
    <col min="42" max="42" width="18" style="405" bestFit="1" customWidth="1"/>
    <col min="43" max="43" width="31.42578125" style="405" bestFit="1" customWidth="1"/>
    <col min="44" max="44" width="11" style="405" bestFit="1" customWidth="1"/>
    <col min="45" max="45" width="38.28515625" style="405" bestFit="1" customWidth="1"/>
    <col min="46" max="46" width="7.7109375" style="405" bestFit="1" customWidth="1"/>
    <col min="47" max="47" width="16.85546875" style="405" customWidth="1"/>
    <col min="48" max="48" width="25.140625" style="405" customWidth="1"/>
    <col min="49" max="49" width="40.5703125" style="405" bestFit="1" customWidth="1"/>
    <col min="50" max="50" width="29.140625" style="405" bestFit="1" customWidth="1"/>
    <col min="51" max="51" width="25.5703125" style="405" bestFit="1" customWidth="1"/>
    <col min="52" max="52" width="16" style="405" customWidth="1"/>
    <col min="53" max="53" width="10.85546875" style="773" bestFit="1" customWidth="1"/>
    <col min="54" max="54" width="16.7109375" style="773" customWidth="1"/>
    <col min="55" max="55" width="13.28515625" style="773" customWidth="1"/>
    <col min="56" max="56" width="11.5703125" style="773" bestFit="1" customWidth="1"/>
    <col min="57" max="57" width="13.140625" style="773" bestFit="1" customWidth="1"/>
    <col min="58" max="58" width="23.5703125" style="776" customWidth="1"/>
    <col min="59" max="16384" width="9.140625" style="405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759" t="s">
        <v>4234</v>
      </c>
      <c r="AJ1" s="147" t="s">
        <v>4234</v>
      </c>
      <c r="AK1" s="759" t="s">
        <v>4235</v>
      </c>
      <c r="AL1" s="759" t="s">
        <v>4236</v>
      </c>
      <c r="AM1" s="353" t="s">
        <v>4237</v>
      </c>
      <c r="AN1" s="353" t="s">
        <v>4238</v>
      </c>
      <c r="AO1" s="759" t="s">
        <v>4239</v>
      </c>
      <c r="AP1" s="353" t="s">
        <v>4240</v>
      </c>
      <c r="AQ1" s="353" t="s">
        <v>4241</v>
      </c>
      <c r="AR1" s="354" t="s">
        <v>4242</v>
      </c>
      <c r="AS1" s="353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697"/>
      <c r="BD1" s="933" t="s">
        <v>4252</v>
      </c>
      <c r="BE1" s="934"/>
      <c r="BF1" s="782" t="s">
        <v>4253</v>
      </c>
      <c r="BG1" s="148" t="s">
        <v>9393</v>
      </c>
      <c r="BH1" s="912" t="s">
        <v>9394</v>
      </c>
      <c r="BI1" s="59" t="s">
        <v>9395</v>
      </c>
    </row>
    <row r="2" spans="1:61" ht="47.2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760"/>
      <c r="AJ2" s="154"/>
      <c r="AK2" s="760"/>
      <c r="AL2" s="760"/>
      <c r="AM2" s="153"/>
      <c r="AN2" s="153"/>
      <c r="AO2" s="760"/>
      <c r="AP2" s="153"/>
      <c r="AQ2" s="153"/>
      <c r="AR2" s="354"/>
      <c r="AS2" s="153"/>
      <c r="AT2" s="150"/>
      <c r="AU2" s="150"/>
      <c r="AV2" s="933" t="s">
        <v>4262</v>
      </c>
      <c r="AW2" s="936"/>
      <c r="AX2" s="936"/>
      <c r="AY2" s="936"/>
      <c r="AZ2" s="936"/>
      <c r="BA2" s="697" t="s">
        <v>4263</v>
      </c>
      <c r="BB2" s="697" t="s">
        <v>4264</v>
      </c>
      <c r="BC2" s="741" t="s">
        <v>4265</v>
      </c>
      <c r="BD2" s="697" t="s">
        <v>4266</v>
      </c>
      <c r="BE2" s="697" t="s">
        <v>4267</v>
      </c>
      <c r="BF2" s="782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2483</v>
      </c>
      <c r="C3" s="356" t="s">
        <v>854</v>
      </c>
      <c r="D3" s="357" t="s">
        <v>854</v>
      </c>
      <c r="E3" s="355" t="s">
        <v>2484</v>
      </c>
      <c r="F3" s="355">
        <v>755.98</v>
      </c>
      <c r="G3" s="355">
        <v>248</v>
      </c>
      <c r="H3" s="355">
        <v>1579</v>
      </c>
      <c r="I3" s="355">
        <v>800</v>
      </c>
      <c r="J3" s="355">
        <v>779</v>
      </c>
      <c r="K3" s="355">
        <v>0</v>
      </c>
      <c r="L3" s="355">
        <v>0</v>
      </c>
      <c r="M3" s="355">
        <v>0</v>
      </c>
      <c r="N3" s="355">
        <v>0</v>
      </c>
      <c r="O3" s="355">
        <v>0</v>
      </c>
      <c r="P3" s="355">
        <v>0</v>
      </c>
      <c r="Q3" s="355">
        <v>0</v>
      </c>
      <c r="R3" s="355">
        <v>0</v>
      </c>
      <c r="S3" s="355">
        <v>0</v>
      </c>
      <c r="T3" s="355">
        <v>0</v>
      </c>
      <c r="U3" s="355">
        <v>57.02</v>
      </c>
      <c r="V3" s="355">
        <f>R3+T3+U3</f>
        <v>57.02</v>
      </c>
      <c r="W3" s="355">
        <v>68.5</v>
      </c>
      <c r="X3" s="355">
        <v>57.02</v>
      </c>
      <c r="Y3" s="411">
        <v>0</v>
      </c>
      <c r="Z3" s="411">
        <v>0</v>
      </c>
      <c r="AA3" s="395">
        <v>0</v>
      </c>
      <c r="AB3" s="395">
        <v>0</v>
      </c>
      <c r="AC3" s="411">
        <v>0</v>
      </c>
      <c r="AD3" s="411">
        <v>0</v>
      </c>
      <c r="AE3" s="411">
        <v>0</v>
      </c>
      <c r="AF3" s="411">
        <v>0</v>
      </c>
      <c r="AG3" s="411">
        <v>0</v>
      </c>
      <c r="AH3" s="411">
        <v>0</v>
      </c>
      <c r="AI3" s="774">
        <v>0</v>
      </c>
      <c r="AJ3" s="411"/>
      <c r="AK3" s="774">
        <v>0</v>
      </c>
      <c r="AL3" s="774">
        <v>0</v>
      </c>
      <c r="AM3" s="358"/>
      <c r="AN3" s="358" t="s">
        <v>4272</v>
      </c>
      <c r="AO3" s="463">
        <v>45145</v>
      </c>
      <c r="AP3" s="358" t="s">
        <v>7290</v>
      </c>
      <c r="AQ3" s="358" t="s">
        <v>7291</v>
      </c>
      <c r="AR3" s="358" t="s">
        <v>4274</v>
      </c>
      <c r="AS3" s="358">
        <v>9462985354</v>
      </c>
      <c r="AT3" s="358"/>
      <c r="AU3" s="358"/>
      <c r="AV3" s="358"/>
      <c r="AW3" s="358"/>
      <c r="AX3" s="358"/>
      <c r="AY3" s="358"/>
      <c r="AZ3" s="358"/>
      <c r="BA3" s="191" t="s">
        <v>5750</v>
      </c>
      <c r="BB3" s="395">
        <v>0</v>
      </c>
      <c r="BC3" s="191">
        <v>0</v>
      </c>
      <c r="BD3" s="191" t="s">
        <v>5750</v>
      </c>
      <c r="BE3" s="395">
        <v>0</v>
      </c>
      <c r="BF3" s="447">
        <v>0</v>
      </c>
      <c r="BG3" s="355"/>
      <c r="BH3" s="355"/>
      <c r="BI3" s="355"/>
    </row>
    <row r="4" spans="1:61">
      <c r="A4" s="355" t="s">
        <v>23</v>
      </c>
      <c r="B4" s="355" t="s">
        <v>2483</v>
      </c>
      <c r="C4" s="356" t="s">
        <v>854</v>
      </c>
      <c r="D4" s="355" t="s">
        <v>2485</v>
      </c>
      <c r="E4" s="355" t="s">
        <v>2486</v>
      </c>
      <c r="F4" s="355">
        <v>445.91</v>
      </c>
      <c r="G4" s="355">
        <v>37</v>
      </c>
      <c r="H4" s="355">
        <v>223</v>
      </c>
      <c r="I4" s="355">
        <v>119</v>
      </c>
      <c r="J4" s="355">
        <v>104</v>
      </c>
      <c r="K4" s="355">
        <v>0</v>
      </c>
      <c r="L4" s="355">
        <v>0</v>
      </c>
      <c r="M4" s="355">
        <v>0</v>
      </c>
      <c r="N4" s="355">
        <v>0</v>
      </c>
      <c r="O4" s="355">
        <v>0</v>
      </c>
      <c r="P4" s="355">
        <v>0</v>
      </c>
      <c r="Q4" s="355">
        <v>0</v>
      </c>
      <c r="R4" s="355">
        <v>19</v>
      </c>
      <c r="S4" s="355">
        <v>0</v>
      </c>
      <c r="T4" s="355">
        <v>0</v>
      </c>
      <c r="U4" s="355">
        <v>95</v>
      </c>
      <c r="V4" s="355">
        <f t="shared" ref="V4:V87" si="0">R4+T4+U4</f>
        <v>114</v>
      </c>
      <c r="W4" s="355">
        <v>130.91</v>
      </c>
      <c r="X4" s="355">
        <v>114</v>
      </c>
      <c r="Y4" s="411">
        <v>0</v>
      </c>
      <c r="Z4" s="411">
        <v>0</v>
      </c>
      <c r="AA4" s="395">
        <v>0</v>
      </c>
      <c r="AB4" s="395">
        <v>0</v>
      </c>
      <c r="AC4" s="411">
        <v>0</v>
      </c>
      <c r="AD4" s="411">
        <v>0</v>
      </c>
      <c r="AE4" s="411">
        <v>0</v>
      </c>
      <c r="AF4" s="411">
        <v>0</v>
      </c>
      <c r="AG4" s="411">
        <v>0</v>
      </c>
      <c r="AH4" s="411">
        <v>0</v>
      </c>
      <c r="AI4" s="774">
        <v>0</v>
      </c>
      <c r="AJ4" s="411"/>
      <c r="AK4" s="774">
        <v>0</v>
      </c>
      <c r="AL4" s="774">
        <v>0</v>
      </c>
      <c r="AM4" s="358"/>
      <c r="AN4" s="358" t="s">
        <v>4272</v>
      </c>
      <c r="AO4" s="463">
        <v>45145</v>
      </c>
      <c r="AP4" s="358" t="s">
        <v>7294</v>
      </c>
      <c r="AQ4" s="358" t="s">
        <v>7295</v>
      </c>
      <c r="AR4" s="358" t="s">
        <v>4293</v>
      </c>
      <c r="AS4" s="358">
        <v>8003122665</v>
      </c>
      <c r="AT4" s="358"/>
      <c r="AU4" s="358"/>
      <c r="AV4" s="358"/>
      <c r="AW4" s="358"/>
      <c r="AX4" s="358"/>
      <c r="AY4" s="358"/>
      <c r="AZ4" s="358"/>
      <c r="BA4" s="191" t="s">
        <v>5750</v>
      </c>
      <c r="BB4" s="395">
        <v>0</v>
      </c>
      <c r="BC4" s="191">
        <v>0</v>
      </c>
      <c r="BD4" s="191" t="s">
        <v>5750</v>
      </c>
      <c r="BE4" s="395">
        <v>0</v>
      </c>
      <c r="BF4" s="447">
        <v>0</v>
      </c>
      <c r="BG4" s="355"/>
      <c r="BH4" s="355"/>
      <c r="BI4" s="355"/>
    </row>
    <row r="5" spans="1:61">
      <c r="A5" s="355" t="s">
        <v>23</v>
      </c>
      <c r="B5" s="355" t="s">
        <v>2483</v>
      </c>
      <c r="C5" s="356" t="s">
        <v>854</v>
      </c>
      <c r="D5" s="355" t="s">
        <v>488</v>
      </c>
      <c r="E5" s="355" t="s">
        <v>2487</v>
      </c>
      <c r="F5" s="355">
        <v>557.5</v>
      </c>
      <c r="G5" s="355">
        <v>148</v>
      </c>
      <c r="H5" s="355">
        <v>894</v>
      </c>
      <c r="I5" s="355">
        <v>451</v>
      </c>
      <c r="J5" s="355">
        <v>443</v>
      </c>
      <c r="K5" s="355">
        <v>0</v>
      </c>
      <c r="L5" s="355">
        <v>0</v>
      </c>
      <c r="M5" s="355">
        <v>0</v>
      </c>
      <c r="N5" s="355">
        <v>0</v>
      </c>
      <c r="O5" s="355">
        <v>0</v>
      </c>
      <c r="P5" s="355">
        <v>0</v>
      </c>
      <c r="Q5" s="355">
        <v>0</v>
      </c>
      <c r="R5" s="355">
        <v>0</v>
      </c>
      <c r="S5" s="355">
        <v>0</v>
      </c>
      <c r="T5" s="355">
        <v>0</v>
      </c>
      <c r="U5" s="355">
        <v>60.78</v>
      </c>
      <c r="V5" s="355">
        <f t="shared" si="0"/>
        <v>60.78</v>
      </c>
      <c r="W5" s="355">
        <v>40</v>
      </c>
      <c r="X5" s="355">
        <v>60.78</v>
      </c>
      <c r="Y5" s="411">
        <v>0</v>
      </c>
      <c r="Z5" s="411">
        <v>0</v>
      </c>
      <c r="AA5" s="395">
        <v>0</v>
      </c>
      <c r="AB5" s="395">
        <v>0</v>
      </c>
      <c r="AC5" s="411">
        <v>0</v>
      </c>
      <c r="AD5" s="411">
        <v>0</v>
      </c>
      <c r="AE5" s="411">
        <v>0</v>
      </c>
      <c r="AF5" s="411">
        <v>0</v>
      </c>
      <c r="AG5" s="411">
        <v>0</v>
      </c>
      <c r="AH5" s="411">
        <v>0</v>
      </c>
      <c r="AI5" s="774">
        <v>0</v>
      </c>
      <c r="AJ5" s="411"/>
      <c r="AK5" s="774">
        <v>0</v>
      </c>
      <c r="AL5" s="774">
        <v>0</v>
      </c>
      <c r="AM5" s="358"/>
      <c r="AN5" s="358" t="s">
        <v>4272</v>
      </c>
      <c r="AO5" s="463">
        <v>45145</v>
      </c>
      <c r="AP5" s="358" t="s">
        <v>7292</v>
      </c>
      <c r="AQ5" s="358" t="s">
        <v>7293</v>
      </c>
      <c r="AR5" s="358" t="s">
        <v>4274</v>
      </c>
      <c r="AS5" s="358">
        <v>9549050314</v>
      </c>
      <c r="AT5" s="358"/>
      <c r="AU5" s="358"/>
      <c r="AV5" s="358"/>
      <c r="AW5" s="358"/>
      <c r="AX5" s="358"/>
      <c r="AY5" s="358"/>
      <c r="AZ5" s="358"/>
      <c r="BA5" s="191" t="s">
        <v>5750</v>
      </c>
      <c r="BB5" s="395">
        <v>0</v>
      </c>
      <c r="BC5" s="191">
        <v>0</v>
      </c>
      <c r="BD5" s="191" t="s">
        <v>5750</v>
      </c>
      <c r="BE5" s="395">
        <v>0</v>
      </c>
      <c r="BF5" s="447">
        <v>0</v>
      </c>
      <c r="BG5" s="355"/>
      <c r="BH5" s="355"/>
      <c r="BI5" s="355"/>
    </row>
    <row r="6" spans="1:61">
      <c r="A6" s="355" t="s">
        <v>23</v>
      </c>
      <c r="B6" s="355" t="s">
        <v>2483</v>
      </c>
      <c r="C6" s="356" t="s">
        <v>2488</v>
      </c>
      <c r="D6" s="357" t="s">
        <v>2489</v>
      </c>
      <c r="E6" s="355" t="s">
        <v>2490</v>
      </c>
      <c r="F6" s="355">
        <v>1948.6</v>
      </c>
      <c r="G6" s="355">
        <v>262</v>
      </c>
      <c r="H6" s="355">
        <v>1624</v>
      </c>
      <c r="I6" s="355">
        <v>819</v>
      </c>
      <c r="J6" s="355">
        <v>805</v>
      </c>
      <c r="K6" s="355">
        <v>232</v>
      </c>
      <c r="L6" s="355">
        <v>120</v>
      </c>
      <c r="M6" s="355">
        <v>112</v>
      </c>
      <c r="N6" s="355">
        <v>0</v>
      </c>
      <c r="O6" s="355">
        <v>0</v>
      </c>
      <c r="P6" s="355">
        <v>0</v>
      </c>
      <c r="Q6" s="355">
        <v>0</v>
      </c>
      <c r="R6" s="355">
        <v>184.2</v>
      </c>
      <c r="S6" s="355">
        <v>0</v>
      </c>
      <c r="T6" s="355">
        <v>0</v>
      </c>
      <c r="U6" s="355">
        <v>0</v>
      </c>
      <c r="V6" s="355">
        <f t="shared" si="0"/>
        <v>184.2</v>
      </c>
      <c r="W6" s="355">
        <v>146.1</v>
      </c>
      <c r="X6" s="355">
        <v>184.2</v>
      </c>
      <c r="Y6" s="284" t="s">
        <v>8374</v>
      </c>
      <c r="Z6" s="372" t="s">
        <v>8376</v>
      </c>
      <c r="AA6" s="358"/>
      <c r="AB6" s="358"/>
      <c r="AC6" s="358">
        <v>81.835400000000007</v>
      </c>
      <c r="AD6" s="358">
        <v>74.664400000000001</v>
      </c>
      <c r="AE6" s="358">
        <v>7.1710000000000003</v>
      </c>
      <c r="AF6" s="358"/>
      <c r="AG6" s="358"/>
      <c r="AH6" s="361" t="s">
        <v>4682</v>
      </c>
      <c r="AI6" s="451" t="s">
        <v>4007</v>
      </c>
      <c r="AJ6" s="361"/>
      <c r="AK6" s="648" t="s">
        <v>4180</v>
      </c>
      <c r="AL6" s="447">
        <v>7.25</v>
      </c>
      <c r="AM6" s="358"/>
      <c r="AN6" s="358" t="s">
        <v>4272</v>
      </c>
      <c r="AO6" s="463">
        <v>44879</v>
      </c>
      <c r="AP6" s="358" t="s">
        <v>8375</v>
      </c>
      <c r="AQ6" s="358" t="s">
        <v>8377</v>
      </c>
      <c r="AR6" s="358" t="s">
        <v>4274</v>
      </c>
      <c r="AS6" s="358">
        <v>8000766525</v>
      </c>
      <c r="AT6" s="358"/>
      <c r="AU6" s="358"/>
      <c r="AV6" s="358"/>
      <c r="AW6" s="358"/>
      <c r="AX6" s="358"/>
      <c r="AY6" s="358"/>
      <c r="AZ6" s="358"/>
      <c r="BA6" s="191" t="s">
        <v>5750</v>
      </c>
      <c r="BB6" s="363">
        <v>5</v>
      </c>
      <c r="BC6" s="191">
        <v>0</v>
      </c>
      <c r="BD6" s="363" t="s">
        <v>5750</v>
      </c>
      <c r="BE6" s="363">
        <v>81.835400000000007</v>
      </c>
      <c r="BF6" s="447">
        <v>41.8354</v>
      </c>
      <c r="BG6" s="355"/>
      <c r="BH6" s="355"/>
      <c r="BI6" s="355"/>
    </row>
    <row r="7" spans="1:61">
      <c r="A7" s="355"/>
      <c r="B7" s="355"/>
      <c r="C7" s="356"/>
      <c r="D7" s="357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294" t="s">
        <v>8378</v>
      </c>
      <c r="Z7" s="368"/>
      <c r="AA7" s="367"/>
      <c r="AB7" s="367"/>
      <c r="AC7" s="367"/>
      <c r="AD7" s="367"/>
      <c r="AE7" s="367"/>
      <c r="AF7" s="367"/>
      <c r="AG7" s="367"/>
      <c r="AH7" s="367" t="s">
        <v>4682</v>
      </c>
      <c r="AI7" s="601" t="s">
        <v>4007</v>
      </c>
      <c r="AJ7" s="367"/>
      <c r="AK7" s="602" t="s">
        <v>8379</v>
      </c>
      <c r="AL7" s="601">
        <v>12.53</v>
      </c>
      <c r="AM7" s="367"/>
      <c r="AN7" s="367" t="s">
        <v>4272</v>
      </c>
      <c r="AO7" s="601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70" t="s">
        <v>5750</v>
      </c>
      <c r="BB7" s="413">
        <v>10</v>
      </c>
      <c r="BC7" s="413">
        <v>0</v>
      </c>
      <c r="BD7" s="413"/>
      <c r="BE7" s="413"/>
      <c r="BF7" s="601"/>
      <c r="BG7" s="355"/>
      <c r="BH7" s="355"/>
      <c r="BI7" s="355"/>
    </row>
    <row r="8" spans="1:61">
      <c r="A8" s="355"/>
      <c r="B8" s="355"/>
      <c r="C8" s="356"/>
      <c r="D8" s="357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5"/>
      <c r="W8" s="355"/>
      <c r="X8" s="355"/>
      <c r="Y8" s="294" t="s">
        <v>8380</v>
      </c>
      <c r="Z8" s="368"/>
      <c r="AA8" s="367"/>
      <c r="AB8" s="367"/>
      <c r="AC8" s="367"/>
      <c r="AD8" s="367"/>
      <c r="AE8" s="367"/>
      <c r="AF8" s="367"/>
      <c r="AG8" s="367"/>
      <c r="AH8" s="367" t="s">
        <v>4682</v>
      </c>
      <c r="AI8" s="601" t="s">
        <v>4327</v>
      </c>
      <c r="AJ8" s="367"/>
      <c r="AK8" s="602" t="s">
        <v>8381</v>
      </c>
      <c r="AL8" s="601">
        <v>12.6</v>
      </c>
      <c r="AM8" s="367"/>
      <c r="AN8" s="367" t="s">
        <v>4272</v>
      </c>
      <c r="AO8" s="601"/>
      <c r="AP8" s="367"/>
      <c r="AQ8" s="367"/>
      <c r="AR8" s="367"/>
      <c r="AS8" s="367"/>
      <c r="AT8" s="367"/>
      <c r="AU8" s="367"/>
      <c r="AV8" s="367"/>
      <c r="AW8" s="367"/>
      <c r="AX8" s="367"/>
      <c r="AY8" s="367"/>
      <c r="AZ8" s="367"/>
      <c r="BA8" s="370" t="s">
        <v>5750</v>
      </c>
      <c r="BB8" s="413">
        <v>10</v>
      </c>
      <c r="BC8" s="413">
        <v>0</v>
      </c>
      <c r="BD8" s="413"/>
      <c r="BE8" s="413"/>
      <c r="BF8" s="601"/>
      <c r="BG8" s="355"/>
      <c r="BH8" s="355"/>
      <c r="BI8" s="355"/>
    </row>
    <row r="9" spans="1:61">
      <c r="A9" s="355"/>
      <c r="B9" s="355"/>
      <c r="C9" s="356"/>
      <c r="D9" s="357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294" t="s">
        <v>8382</v>
      </c>
      <c r="Z9" s="368"/>
      <c r="AA9" s="367"/>
      <c r="AB9" s="367"/>
      <c r="AC9" s="367"/>
      <c r="AD9" s="367"/>
      <c r="AE9" s="367"/>
      <c r="AF9" s="367"/>
      <c r="AG9" s="367"/>
      <c r="AH9" s="367" t="s">
        <v>4682</v>
      </c>
      <c r="AI9" s="601" t="s">
        <v>4327</v>
      </c>
      <c r="AJ9" s="367"/>
      <c r="AK9" s="602" t="s">
        <v>8383</v>
      </c>
      <c r="AL9" s="601">
        <v>12.6</v>
      </c>
      <c r="AM9" s="367"/>
      <c r="AN9" s="367" t="s">
        <v>4272</v>
      </c>
      <c r="AO9" s="601"/>
      <c r="AP9" s="367"/>
      <c r="AQ9" s="367"/>
      <c r="AR9" s="367"/>
      <c r="AS9" s="367"/>
      <c r="AT9" s="367"/>
      <c r="AU9" s="367"/>
      <c r="AV9" s="367"/>
      <c r="AW9" s="367"/>
      <c r="AX9" s="367"/>
      <c r="AY9" s="367"/>
      <c r="AZ9" s="367"/>
      <c r="BA9" s="370" t="s">
        <v>5750</v>
      </c>
      <c r="BB9" s="413">
        <v>10</v>
      </c>
      <c r="BC9" s="413">
        <v>0</v>
      </c>
      <c r="BD9" s="413"/>
      <c r="BE9" s="413"/>
      <c r="BF9" s="601"/>
      <c r="BG9" s="355"/>
      <c r="BH9" s="355"/>
      <c r="BI9" s="355"/>
    </row>
    <row r="10" spans="1:61">
      <c r="A10" s="355"/>
      <c r="B10" s="355"/>
      <c r="C10" s="356"/>
      <c r="D10" s="357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294" t="s">
        <v>8384</v>
      </c>
      <c r="Z10" s="368"/>
      <c r="AA10" s="367"/>
      <c r="AB10" s="367"/>
      <c r="AC10" s="367"/>
      <c r="AD10" s="367"/>
      <c r="AE10" s="367"/>
      <c r="AF10" s="367"/>
      <c r="AG10" s="367"/>
      <c r="AH10" s="367" t="s">
        <v>4682</v>
      </c>
      <c r="AI10" s="601" t="s">
        <v>4327</v>
      </c>
      <c r="AJ10" s="367"/>
      <c r="AK10" s="602" t="s">
        <v>8385</v>
      </c>
      <c r="AL10" s="601">
        <v>9.23</v>
      </c>
      <c r="AM10" s="367"/>
      <c r="AN10" s="367" t="s">
        <v>4272</v>
      </c>
      <c r="AO10" s="601"/>
      <c r="AP10" s="367"/>
      <c r="AQ10" s="367"/>
      <c r="AR10" s="367"/>
      <c r="AS10" s="367"/>
      <c r="AT10" s="367"/>
      <c r="AU10" s="367"/>
      <c r="AV10" s="367"/>
      <c r="AW10" s="367"/>
      <c r="AX10" s="367"/>
      <c r="AY10" s="367"/>
      <c r="AZ10" s="367"/>
      <c r="BA10" s="370" t="s">
        <v>5750</v>
      </c>
      <c r="BB10" s="413">
        <v>5</v>
      </c>
      <c r="BC10" s="413">
        <v>0</v>
      </c>
      <c r="BD10" s="413"/>
      <c r="BE10" s="413"/>
      <c r="BF10" s="601"/>
      <c r="BG10" s="355"/>
      <c r="BH10" s="355"/>
      <c r="BI10" s="355"/>
    </row>
    <row r="11" spans="1:61">
      <c r="A11" s="355" t="s">
        <v>23</v>
      </c>
      <c r="B11" s="355" t="s">
        <v>2483</v>
      </c>
      <c r="C11" s="356" t="s">
        <v>2488</v>
      </c>
      <c r="D11" s="355" t="s">
        <v>2491</v>
      </c>
      <c r="E11" s="355" t="s">
        <v>2492</v>
      </c>
      <c r="F11" s="355">
        <v>1020.8</v>
      </c>
      <c r="G11" s="355">
        <v>108</v>
      </c>
      <c r="H11" s="355">
        <v>592</v>
      </c>
      <c r="I11" s="355">
        <v>311</v>
      </c>
      <c r="J11" s="355">
        <v>281</v>
      </c>
      <c r="K11" s="355">
        <v>0</v>
      </c>
      <c r="L11" s="355">
        <v>0</v>
      </c>
      <c r="M11" s="355">
        <v>0</v>
      </c>
      <c r="N11" s="355">
        <v>428</v>
      </c>
      <c r="O11" s="355">
        <v>221</v>
      </c>
      <c r="P11" s="355">
        <v>207</v>
      </c>
      <c r="Q11" s="355">
        <v>32.9</v>
      </c>
      <c r="R11" s="355">
        <v>201.2</v>
      </c>
      <c r="S11" s="355">
        <v>0</v>
      </c>
      <c r="T11" s="355">
        <v>0</v>
      </c>
      <c r="U11" s="355">
        <v>0</v>
      </c>
      <c r="V11" s="355">
        <f t="shared" si="0"/>
        <v>201.2</v>
      </c>
      <c r="W11" s="355">
        <v>32.700000000000003</v>
      </c>
      <c r="X11" s="355">
        <v>201.2</v>
      </c>
      <c r="Y11" s="411">
        <v>0</v>
      </c>
      <c r="Z11" s="372">
        <v>0</v>
      </c>
      <c r="AA11" s="372">
        <v>0</v>
      </c>
      <c r="AB11" s="372">
        <v>0</v>
      </c>
      <c r="AC11" s="372">
        <v>0</v>
      </c>
      <c r="AD11" s="372">
        <v>0</v>
      </c>
      <c r="AE11" s="372">
        <v>0</v>
      </c>
      <c r="AF11" s="372">
        <v>0</v>
      </c>
      <c r="AG11" s="372">
        <v>0</v>
      </c>
      <c r="AH11" s="372">
        <v>0</v>
      </c>
      <c r="AI11" s="754">
        <v>0</v>
      </c>
      <c r="AJ11" s="372"/>
      <c r="AK11" s="754">
        <v>0</v>
      </c>
      <c r="AL11" s="754">
        <v>0</v>
      </c>
      <c r="AM11" s="358"/>
      <c r="AN11" s="358" t="s">
        <v>4272</v>
      </c>
      <c r="AO11" s="463">
        <v>44879</v>
      </c>
      <c r="AP11" s="358" t="s">
        <v>8390</v>
      </c>
      <c r="AQ11" s="358" t="s">
        <v>8391</v>
      </c>
      <c r="AR11" s="361" t="s">
        <v>4293</v>
      </c>
      <c r="AS11" s="358">
        <v>9649521086</v>
      </c>
      <c r="AT11" s="358"/>
      <c r="AU11" s="358"/>
      <c r="AV11" s="358"/>
      <c r="AW11" s="358"/>
      <c r="AX11" s="358"/>
      <c r="AY11" s="358"/>
      <c r="AZ11" s="358"/>
      <c r="BA11" s="191"/>
      <c r="BB11" s="372"/>
      <c r="BC11" s="191">
        <v>0</v>
      </c>
      <c r="BD11" s="191">
        <v>0</v>
      </c>
      <c r="BE11" s="191">
        <v>0</v>
      </c>
      <c r="BF11" s="505">
        <v>0</v>
      </c>
      <c r="BG11" s="355"/>
      <c r="BH11" s="355"/>
      <c r="BI11" s="355"/>
    </row>
    <row r="12" spans="1:61">
      <c r="A12" s="355" t="s">
        <v>23</v>
      </c>
      <c r="B12" s="355" t="s">
        <v>2483</v>
      </c>
      <c r="C12" s="356" t="s">
        <v>2488</v>
      </c>
      <c r="D12" s="355" t="s">
        <v>2493</v>
      </c>
      <c r="E12" s="355" t="s">
        <v>2494</v>
      </c>
      <c r="F12" s="355">
        <v>1325.8</v>
      </c>
      <c r="G12" s="355">
        <v>206</v>
      </c>
      <c r="H12" s="355">
        <v>1187</v>
      </c>
      <c r="I12" s="355">
        <v>593</v>
      </c>
      <c r="J12" s="355">
        <v>594</v>
      </c>
      <c r="K12" s="355">
        <v>140</v>
      </c>
      <c r="L12" s="355">
        <v>61</v>
      </c>
      <c r="M12" s="355">
        <v>79</v>
      </c>
      <c r="N12" s="355">
        <v>94</v>
      </c>
      <c r="O12" s="355">
        <v>42</v>
      </c>
      <c r="P12" s="355">
        <v>52</v>
      </c>
      <c r="Q12" s="355">
        <v>0</v>
      </c>
      <c r="R12" s="355">
        <v>0</v>
      </c>
      <c r="S12" s="355">
        <v>70.099999999999994</v>
      </c>
      <c r="T12" s="355">
        <v>0</v>
      </c>
      <c r="U12" s="355">
        <v>0</v>
      </c>
      <c r="V12" s="355">
        <f t="shared" si="0"/>
        <v>0</v>
      </c>
      <c r="W12" s="355">
        <v>192.1</v>
      </c>
      <c r="X12" s="355">
        <v>70.099999999999994</v>
      </c>
      <c r="Y12" s="411">
        <v>0</v>
      </c>
      <c r="Z12" s="372">
        <v>0</v>
      </c>
      <c r="AA12" s="372">
        <v>0</v>
      </c>
      <c r="AB12" s="372">
        <v>0</v>
      </c>
      <c r="AC12" s="372">
        <v>0</v>
      </c>
      <c r="AD12" s="372">
        <v>0</v>
      </c>
      <c r="AE12" s="372">
        <v>0</v>
      </c>
      <c r="AF12" s="372">
        <v>0</v>
      </c>
      <c r="AG12" s="372">
        <v>0</v>
      </c>
      <c r="AH12" s="372">
        <v>0</v>
      </c>
      <c r="AI12" s="754">
        <v>0</v>
      </c>
      <c r="AJ12" s="372"/>
      <c r="AK12" s="754">
        <v>0</v>
      </c>
      <c r="AL12" s="754">
        <v>0</v>
      </c>
      <c r="AM12" s="358"/>
      <c r="AN12" s="358" t="s">
        <v>4272</v>
      </c>
      <c r="AO12" s="463">
        <v>44879</v>
      </c>
      <c r="AP12" s="358" t="s">
        <v>8386</v>
      </c>
      <c r="AQ12" s="358" t="s">
        <v>8387</v>
      </c>
      <c r="AR12" s="358" t="s">
        <v>4274</v>
      </c>
      <c r="AS12" s="358">
        <v>9351448348</v>
      </c>
      <c r="AT12" s="358"/>
      <c r="AU12" s="358"/>
      <c r="AV12" s="358"/>
      <c r="AW12" s="358"/>
      <c r="AX12" s="358"/>
      <c r="AY12" s="358"/>
      <c r="AZ12" s="358"/>
      <c r="BA12" s="191"/>
      <c r="BB12" s="372"/>
      <c r="BC12" s="191">
        <v>0</v>
      </c>
      <c r="BD12" s="191">
        <v>0</v>
      </c>
      <c r="BE12" s="191">
        <v>0</v>
      </c>
      <c r="BF12" s="505">
        <v>0</v>
      </c>
      <c r="BG12" s="355"/>
      <c r="BH12" s="355"/>
      <c r="BI12" s="355"/>
    </row>
    <row r="13" spans="1:61">
      <c r="A13" s="355" t="s">
        <v>23</v>
      </c>
      <c r="B13" s="355" t="s">
        <v>2483</v>
      </c>
      <c r="C13" s="356" t="s">
        <v>2488</v>
      </c>
      <c r="D13" s="355" t="s">
        <v>2495</v>
      </c>
      <c r="E13" s="355" t="s">
        <v>2496</v>
      </c>
      <c r="F13" s="355">
        <v>504</v>
      </c>
      <c r="G13" s="355">
        <v>100</v>
      </c>
      <c r="H13" s="355">
        <v>552</v>
      </c>
      <c r="I13" s="355">
        <v>286</v>
      </c>
      <c r="J13" s="355">
        <v>266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>
        <v>0</v>
      </c>
      <c r="Q13" s="355">
        <v>20</v>
      </c>
      <c r="R13" s="355">
        <v>0</v>
      </c>
      <c r="S13" s="355">
        <v>0</v>
      </c>
      <c r="T13" s="355">
        <v>0</v>
      </c>
      <c r="U13" s="355">
        <v>0</v>
      </c>
      <c r="V13" s="355">
        <f t="shared" si="0"/>
        <v>0</v>
      </c>
      <c r="W13" s="355">
        <v>81</v>
      </c>
      <c r="X13" s="355">
        <v>0</v>
      </c>
      <c r="Y13" s="411">
        <v>0</v>
      </c>
      <c r="Z13" s="372">
        <v>0</v>
      </c>
      <c r="AA13" s="372">
        <v>0</v>
      </c>
      <c r="AB13" s="372">
        <v>0</v>
      </c>
      <c r="AC13" s="372">
        <v>0</v>
      </c>
      <c r="AD13" s="372">
        <v>0</v>
      </c>
      <c r="AE13" s="372">
        <v>0</v>
      </c>
      <c r="AF13" s="372">
        <v>0</v>
      </c>
      <c r="AG13" s="372">
        <v>0</v>
      </c>
      <c r="AH13" s="372">
        <v>0</v>
      </c>
      <c r="AI13" s="754">
        <v>0</v>
      </c>
      <c r="AJ13" s="372"/>
      <c r="AK13" s="754">
        <v>0</v>
      </c>
      <c r="AL13" s="754">
        <v>0</v>
      </c>
      <c r="AM13" s="358"/>
      <c r="AN13" s="358" t="s">
        <v>4272</v>
      </c>
      <c r="AO13" s="463">
        <v>44879</v>
      </c>
      <c r="AP13" s="358" t="s">
        <v>8388</v>
      </c>
      <c r="AQ13" s="358" t="s">
        <v>8389</v>
      </c>
      <c r="AR13" s="358" t="s">
        <v>4274</v>
      </c>
      <c r="AS13" s="358">
        <v>9602817291</v>
      </c>
      <c r="AT13" s="358"/>
      <c r="AU13" s="358"/>
      <c r="AV13" s="358"/>
      <c r="AW13" s="358"/>
      <c r="AX13" s="358"/>
      <c r="AY13" s="358"/>
      <c r="AZ13" s="358"/>
      <c r="BA13" s="191"/>
      <c r="BB13" s="372"/>
      <c r="BC13" s="191">
        <v>0</v>
      </c>
      <c r="BD13" s="191">
        <v>0</v>
      </c>
      <c r="BE13" s="191">
        <v>0</v>
      </c>
      <c r="BF13" s="505">
        <v>0</v>
      </c>
      <c r="BG13" s="355"/>
      <c r="BH13" s="355"/>
      <c r="BI13" s="355"/>
    </row>
    <row r="14" spans="1:61">
      <c r="A14" s="355" t="s">
        <v>23</v>
      </c>
      <c r="B14" s="355" t="s">
        <v>2483</v>
      </c>
      <c r="C14" s="356" t="s">
        <v>2497</v>
      </c>
      <c r="D14" s="357" t="s">
        <v>2498</v>
      </c>
      <c r="E14" s="355" t="s">
        <v>2499</v>
      </c>
      <c r="F14" s="355">
        <v>5568.56</v>
      </c>
      <c r="G14" s="355">
        <v>898</v>
      </c>
      <c r="H14" s="355">
        <v>5299</v>
      </c>
      <c r="I14" s="355">
        <v>2754</v>
      </c>
      <c r="J14" s="355">
        <v>2545</v>
      </c>
      <c r="K14" s="355">
        <v>1378</v>
      </c>
      <c r="L14" s="355">
        <v>721</v>
      </c>
      <c r="M14" s="355">
        <v>657</v>
      </c>
      <c r="N14" s="355">
        <v>11</v>
      </c>
      <c r="O14" s="355">
        <v>8</v>
      </c>
      <c r="P14" s="355">
        <v>3</v>
      </c>
      <c r="Q14" s="355">
        <v>0</v>
      </c>
      <c r="R14" s="355">
        <v>163</v>
      </c>
      <c r="S14" s="355">
        <v>159</v>
      </c>
      <c r="T14" s="355">
        <v>0</v>
      </c>
      <c r="U14" s="355">
        <v>186</v>
      </c>
      <c r="V14" s="355">
        <f t="shared" si="0"/>
        <v>349</v>
      </c>
      <c r="W14" s="355">
        <v>1013.56</v>
      </c>
      <c r="X14" s="355">
        <v>508</v>
      </c>
      <c r="Y14" s="374">
        <v>0</v>
      </c>
      <c r="Z14" s="324">
        <v>0</v>
      </c>
      <c r="AA14" s="361">
        <v>0</v>
      </c>
      <c r="AB14" s="361">
        <v>0</v>
      </c>
      <c r="AC14" s="361">
        <v>0</v>
      </c>
      <c r="AD14" s="361">
        <v>0</v>
      </c>
      <c r="AE14" s="361">
        <v>0</v>
      </c>
      <c r="AF14" s="361">
        <v>0</v>
      </c>
      <c r="AG14" s="361">
        <v>0</v>
      </c>
      <c r="AH14" s="361">
        <v>0</v>
      </c>
      <c r="AI14" s="451">
        <v>0</v>
      </c>
      <c r="AJ14" s="361"/>
      <c r="AK14" s="451">
        <v>0</v>
      </c>
      <c r="AL14" s="451">
        <v>0</v>
      </c>
      <c r="AM14" s="361"/>
      <c r="AN14" s="361" t="s">
        <v>4272</v>
      </c>
      <c r="AO14" s="479">
        <v>44879</v>
      </c>
      <c r="AP14" s="361" t="s">
        <v>8289</v>
      </c>
      <c r="AQ14" s="361" t="s">
        <v>6064</v>
      </c>
      <c r="AR14" s="358" t="s">
        <v>4274</v>
      </c>
      <c r="AS14" s="361">
        <v>8890649207</v>
      </c>
      <c r="AT14" s="361"/>
      <c r="AU14" s="361"/>
      <c r="AV14" s="361"/>
      <c r="AW14" s="361"/>
      <c r="AX14" s="361"/>
      <c r="AY14" s="361"/>
      <c r="AZ14" s="361"/>
      <c r="BA14" s="191"/>
      <c r="BB14" s="347"/>
      <c r="BC14" s="191">
        <v>0</v>
      </c>
      <c r="BD14" s="191">
        <v>0</v>
      </c>
      <c r="BE14" s="191">
        <v>0</v>
      </c>
      <c r="BF14" s="505">
        <v>0</v>
      </c>
      <c r="BG14" s="355"/>
      <c r="BH14" s="355"/>
      <c r="BI14" s="355"/>
    </row>
    <row r="15" spans="1:61">
      <c r="A15" s="355" t="s">
        <v>23</v>
      </c>
      <c r="B15" s="355" t="s">
        <v>2483</v>
      </c>
      <c r="C15" s="356" t="s">
        <v>2497</v>
      </c>
      <c r="D15" s="355" t="s">
        <v>2500</v>
      </c>
      <c r="E15" s="355" t="s">
        <v>2501</v>
      </c>
      <c r="F15" s="355">
        <v>693</v>
      </c>
      <c r="G15" s="355">
        <v>247</v>
      </c>
      <c r="H15" s="355">
        <v>1355</v>
      </c>
      <c r="I15" s="355">
        <v>695</v>
      </c>
      <c r="J15" s="355">
        <v>660</v>
      </c>
      <c r="K15" s="355">
        <v>22</v>
      </c>
      <c r="L15" s="355">
        <v>11</v>
      </c>
      <c r="M15" s="355">
        <v>11</v>
      </c>
      <c r="N15" s="355">
        <v>0</v>
      </c>
      <c r="O15" s="355">
        <v>0</v>
      </c>
      <c r="P15" s="355">
        <v>0</v>
      </c>
      <c r="Q15" s="355">
        <v>0</v>
      </c>
      <c r="R15" s="355">
        <v>106</v>
      </c>
      <c r="S15" s="355">
        <v>25</v>
      </c>
      <c r="T15" s="355">
        <v>0</v>
      </c>
      <c r="U15" s="355">
        <v>46</v>
      </c>
      <c r="V15" s="355">
        <f t="shared" si="0"/>
        <v>152</v>
      </c>
      <c r="W15" s="355">
        <v>41</v>
      </c>
      <c r="X15" s="355">
        <v>177</v>
      </c>
      <c r="Y15" s="411">
        <v>0</v>
      </c>
      <c r="Z15" s="372">
        <v>0</v>
      </c>
      <c r="AA15" s="358">
        <v>0</v>
      </c>
      <c r="AB15" s="358">
        <v>0</v>
      </c>
      <c r="AC15" s="358">
        <v>0</v>
      </c>
      <c r="AD15" s="358">
        <v>0</v>
      </c>
      <c r="AE15" s="358">
        <v>0</v>
      </c>
      <c r="AF15" s="358">
        <v>0</v>
      </c>
      <c r="AG15" s="358">
        <v>0</v>
      </c>
      <c r="AH15" s="358">
        <v>0</v>
      </c>
      <c r="AI15" s="447">
        <v>0</v>
      </c>
      <c r="AJ15" s="358"/>
      <c r="AK15" s="447">
        <v>0</v>
      </c>
      <c r="AL15" s="447">
        <v>0</v>
      </c>
      <c r="AM15" s="358"/>
      <c r="AN15" s="358" t="s">
        <v>4272</v>
      </c>
      <c r="AO15" s="463">
        <v>44879</v>
      </c>
      <c r="AP15" s="358" t="s">
        <v>8290</v>
      </c>
      <c r="AQ15" s="358" t="s">
        <v>7473</v>
      </c>
      <c r="AR15" s="358" t="s">
        <v>4274</v>
      </c>
      <c r="AS15" s="358">
        <v>9636777067</v>
      </c>
      <c r="AT15" s="358"/>
      <c r="AU15" s="358"/>
      <c r="AV15" s="358"/>
      <c r="AW15" s="358"/>
      <c r="AX15" s="358"/>
      <c r="AY15" s="358"/>
      <c r="AZ15" s="358"/>
      <c r="BA15" s="191"/>
      <c r="BB15" s="363"/>
      <c r="BC15" s="191">
        <v>0</v>
      </c>
      <c r="BD15" s="191">
        <v>0</v>
      </c>
      <c r="BE15" s="191">
        <v>0</v>
      </c>
      <c r="BF15" s="505">
        <v>0</v>
      </c>
      <c r="BG15" s="355"/>
      <c r="BH15" s="355"/>
      <c r="BI15" s="355"/>
    </row>
    <row r="16" spans="1:61" ht="31.5">
      <c r="A16" s="355" t="s">
        <v>23</v>
      </c>
      <c r="B16" s="355" t="s">
        <v>2483</v>
      </c>
      <c r="C16" s="356" t="s">
        <v>2502</v>
      </c>
      <c r="D16" s="357" t="s">
        <v>2503</v>
      </c>
      <c r="E16" s="355" t="s">
        <v>2504</v>
      </c>
      <c r="F16" s="355">
        <v>2304.21</v>
      </c>
      <c r="G16" s="355">
        <v>385</v>
      </c>
      <c r="H16" s="355">
        <v>2318</v>
      </c>
      <c r="I16" s="355">
        <v>1205</v>
      </c>
      <c r="J16" s="355">
        <v>1113</v>
      </c>
      <c r="K16" s="355">
        <v>531</v>
      </c>
      <c r="L16" s="355">
        <v>279</v>
      </c>
      <c r="M16" s="355">
        <v>252</v>
      </c>
      <c r="N16" s="355">
        <v>2</v>
      </c>
      <c r="O16" s="355">
        <v>1</v>
      </c>
      <c r="P16" s="355">
        <v>1</v>
      </c>
      <c r="Q16" s="355">
        <v>0</v>
      </c>
      <c r="R16" s="355">
        <v>0</v>
      </c>
      <c r="S16" s="355">
        <v>95.21</v>
      </c>
      <c r="T16" s="355">
        <v>188.4</v>
      </c>
      <c r="U16" s="355">
        <v>295.11</v>
      </c>
      <c r="V16" s="355">
        <f t="shared" si="0"/>
        <v>483.51</v>
      </c>
      <c r="W16" s="355">
        <v>176.09</v>
      </c>
      <c r="X16" s="355">
        <v>578.72</v>
      </c>
      <c r="Y16" s="284"/>
      <c r="Z16" s="372" t="s">
        <v>7340</v>
      </c>
      <c r="AA16" s="358"/>
      <c r="AB16" s="358"/>
      <c r="AC16" s="358">
        <v>53.588299999999997</v>
      </c>
      <c r="AD16" s="358">
        <v>53.588299999999997</v>
      </c>
      <c r="AE16" s="358"/>
      <c r="AF16" s="358"/>
      <c r="AG16" s="358"/>
      <c r="AH16" s="361">
        <v>0</v>
      </c>
      <c r="AI16" s="451">
        <v>0</v>
      </c>
      <c r="AJ16" s="361"/>
      <c r="AK16" s="648">
        <v>0</v>
      </c>
      <c r="AL16" s="447">
        <v>0</v>
      </c>
      <c r="AM16" s="358"/>
      <c r="AN16" s="358" t="s">
        <v>4272</v>
      </c>
      <c r="AO16" s="463">
        <v>44836</v>
      </c>
      <c r="AP16" s="358" t="s">
        <v>7339</v>
      </c>
      <c r="AQ16" s="358" t="s">
        <v>7341</v>
      </c>
      <c r="AR16" s="358" t="s">
        <v>4293</v>
      </c>
      <c r="AS16" s="358">
        <v>9943191774</v>
      </c>
      <c r="AT16" s="358"/>
      <c r="AU16" s="358"/>
      <c r="AV16" s="358"/>
      <c r="AW16" s="358"/>
      <c r="AX16" s="358"/>
      <c r="AY16" s="358"/>
      <c r="AZ16" s="358"/>
      <c r="BA16" s="363" t="s">
        <v>4277</v>
      </c>
      <c r="BB16" s="363">
        <v>0</v>
      </c>
      <c r="BC16" s="363">
        <v>0</v>
      </c>
      <c r="BD16" s="363" t="s">
        <v>4277</v>
      </c>
      <c r="BE16" s="363">
        <v>53.588299999999997</v>
      </c>
      <c r="BF16" s="447">
        <v>53.588299999999997</v>
      </c>
      <c r="BG16" s="355"/>
      <c r="BH16" s="355"/>
      <c r="BI16" s="355"/>
    </row>
    <row r="17" spans="1:61">
      <c r="A17" s="355" t="s">
        <v>23</v>
      </c>
      <c r="B17" s="355" t="s">
        <v>2483</v>
      </c>
      <c r="C17" s="356" t="s">
        <v>2502</v>
      </c>
      <c r="D17" s="355" t="s">
        <v>2505</v>
      </c>
      <c r="E17" s="355" t="s">
        <v>2506</v>
      </c>
      <c r="F17" s="355">
        <v>433.27</v>
      </c>
      <c r="G17" s="355">
        <v>114</v>
      </c>
      <c r="H17" s="355">
        <v>633</v>
      </c>
      <c r="I17" s="355">
        <v>331</v>
      </c>
      <c r="J17" s="355">
        <v>302</v>
      </c>
      <c r="K17" s="355">
        <v>116</v>
      </c>
      <c r="L17" s="355">
        <v>64</v>
      </c>
      <c r="M17" s="355">
        <v>52</v>
      </c>
      <c r="N17" s="355">
        <v>30</v>
      </c>
      <c r="O17" s="355">
        <v>19</v>
      </c>
      <c r="P17" s="355">
        <v>11</v>
      </c>
      <c r="Q17" s="355">
        <v>0</v>
      </c>
      <c r="R17" s="355">
        <v>0</v>
      </c>
      <c r="S17" s="355">
        <v>12.01</v>
      </c>
      <c r="T17" s="355">
        <v>46.56</v>
      </c>
      <c r="U17" s="355">
        <v>21.21</v>
      </c>
      <c r="V17" s="355">
        <f t="shared" si="0"/>
        <v>67.77000000000001</v>
      </c>
      <c r="W17" s="355">
        <v>28.33</v>
      </c>
      <c r="X17" s="355">
        <v>79.78</v>
      </c>
      <c r="Y17" s="284"/>
      <c r="Z17" s="372" t="s">
        <v>7348</v>
      </c>
      <c r="AA17" s="358"/>
      <c r="AB17" s="358"/>
      <c r="AC17" s="358">
        <v>13.0146</v>
      </c>
      <c r="AD17" s="358">
        <v>13.0146</v>
      </c>
      <c r="AE17" s="358"/>
      <c r="AF17" s="358"/>
      <c r="AG17" s="358"/>
      <c r="AH17" s="361">
        <v>0</v>
      </c>
      <c r="AI17" s="451">
        <v>0</v>
      </c>
      <c r="AJ17" s="361"/>
      <c r="AK17" s="648">
        <v>0</v>
      </c>
      <c r="AL17" s="447">
        <v>0</v>
      </c>
      <c r="AM17" s="358"/>
      <c r="AN17" s="358" t="s">
        <v>4272</v>
      </c>
      <c r="AO17" s="463">
        <v>44836</v>
      </c>
      <c r="AP17" s="358" t="s">
        <v>7347</v>
      </c>
      <c r="AQ17" s="358" t="s">
        <v>7349</v>
      </c>
      <c r="AR17" s="358" t="s">
        <v>4274</v>
      </c>
      <c r="AS17" s="358">
        <v>8769780977</v>
      </c>
      <c r="AT17" s="358"/>
      <c r="AU17" s="358"/>
      <c r="AV17" s="358"/>
      <c r="AW17" s="358"/>
      <c r="AX17" s="358"/>
      <c r="AY17" s="358"/>
      <c r="AZ17" s="358"/>
      <c r="BA17" s="363" t="s">
        <v>4277</v>
      </c>
      <c r="BB17" s="363">
        <v>0</v>
      </c>
      <c r="BC17" s="363">
        <v>0</v>
      </c>
      <c r="BD17" s="363" t="s">
        <v>4277</v>
      </c>
      <c r="BE17" s="363">
        <v>13.0146</v>
      </c>
      <c r="BF17" s="447">
        <v>13.0146</v>
      </c>
      <c r="BG17" s="355"/>
      <c r="BH17" s="355"/>
      <c r="BI17" s="355"/>
    </row>
    <row r="18" spans="1:61">
      <c r="A18" s="355" t="s">
        <v>23</v>
      </c>
      <c r="B18" s="355" t="s">
        <v>2483</v>
      </c>
      <c r="C18" s="356" t="s">
        <v>2502</v>
      </c>
      <c r="D18" s="355" t="s">
        <v>2507</v>
      </c>
      <c r="E18" s="355" t="s">
        <v>2508</v>
      </c>
      <c r="F18" s="355">
        <v>1043.4100000000001</v>
      </c>
      <c r="G18" s="355">
        <v>237</v>
      </c>
      <c r="H18" s="355">
        <v>1437</v>
      </c>
      <c r="I18" s="355">
        <v>716</v>
      </c>
      <c r="J18" s="355">
        <v>721</v>
      </c>
      <c r="K18" s="355">
        <v>546</v>
      </c>
      <c r="L18" s="355">
        <v>276</v>
      </c>
      <c r="M18" s="355">
        <v>270</v>
      </c>
      <c r="N18" s="355">
        <v>0</v>
      </c>
      <c r="O18" s="355">
        <v>0</v>
      </c>
      <c r="P18" s="355">
        <v>0</v>
      </c>
      <c r="Q18" s="355">
        <v>0</v>
      </c>
      <c r="R18" s="355">
        <v>0</v>
      </c>
      <c r="S18" s="355">
        <v>57.22</v>
      </c>
      <c r="T18" s="355">
        <v>55.59</v>
      </c>
      <c r="U18" s="355">
        <v>34.090000000000003</v>
      </c>
      <c r="V18" s="355">
        <f t="shared" si="0"/>
        <v>89.68</v>
      </c>
      <c r="W18" s="355">
        <v>66.11</v>
      </c>
      <c r="X18" s="355">
        <v>146.9</v>
      </c>
      <c r="Y18" s="284"/>
      <c r="Z18" s="372" t="s">
        <v>7343</v>
      </c>
      <c r="AA18" s="358"/>
      <c r="AB18" s="358"/>
      <c r="AC18" s="358">
        <v>31.581700000000001</v>
      </c>
      <c r="AD18" s="358">
        <v>31.581700000000001</v>
      </c>
      <c r="AE18" s="358"/>
      <c r="AF18" s="358"/>
      <c r="AG18" s="358"/>
      <c r="AH18" s="361">
        <v>0</v>
      </c>
      <c r="AI18" s="451">
        <v>0</v>
      </c>
      <c r="AJ18" s="361"/>
      <c r="AK18" s="648">
        <v>0</v>
      </c>
      <c r="AL18" s="447">
        <v>0</v>
      </c>
      <c r="AM18" s="358"/>
      <c r="AN18" s="358" t="s">
        <v>4272</v>
      </c>
      <c r="AO18" s="463">
        <v>44836</v>
      </c>
      <c r="AP18" s="358" t="s">
        <v>7342</v>
      </c>
      <c r="AQ18" s="358" t="s">
        <v>7344</v>
      </c>
      <c r="AR18" s="358" t="s">
        <v>4293</v>
      </c>
      <c r="AS18" s="358">
        <v>9001392364</v>
      </c>
      <c r="AT18" s="358"/>
      <c r="AU18" s="358"/>
      <c r="AV18" s="358"/>
      <c r="AW18" s="358"/>
      <c r="AX18" s="358"/>
      <c r="AY18" s="358"/>
      <c r="AZ18" s="358"/>
      <c r="BA18" s="363" t="s">
        <v>4277</v>
      </c>
      <c r="BB18" s="363">
        <v>0</v>
      </c>
      <c r="BC18" s="363">
        <v>0</v>
      </c>
      <c r="BD18" s="363" t="s">
        <v>4277</v>
      </c>
      <c r="BE18" s="363">
        <v>31.581700000000001</v>
      </c>
      <c r="BF18" s="447">
        <v>31.581700000000001</v>
      </c>
      <c r="BG18" s="355"/>
      <c r="BH18" s="355"/>
      <c r="BI18" s="355"/>
    </row>
    <row r="19" spans="1:61">
      <c r="A19" s="355" t="s">
        <v>23</v>
      </c>
      <c r="B19" s="355" t="s">
        <v>2483</v>
      </c>
      <c r="C19" s="356" t="s">
        <v>2502</v>
      </c>
      <c r="D19" s="355" t="s">
        <v>2509</v>
      </c>
      <c r="E19" s="355" t="s">
        <v>2510</v>
      </c>
      <c r="F19" s="355">
        <v>888.31</v>
      </c>
      <c r="G19" s="355">
        <v>197</v>
      </c>
      <c r="H19" s="355">
        <v>1134</v>
      </c>
      <c r="I19" s="355">
        <v>582</v>
      </c>
      <c r="J19" s="355">
        <v>552</v>
      </c>
      <c r="K19" s="355">
        <v>263</v>
      </c>
      <c r="L19" s="355">
        <v>134</v>
      </c>
      <c r="M19" s="355">
        <v>129</v>
      </c>
      <c r="N19" s="355">
        <v>1</v>
      </c>
      <c r="O19" s="355">
        <v>1</v>
      </c>
      <c r="P19" s="355">
        <v>0</v>
      </c>
      <c r="Q19" s="355">
        <v>0</v>
      </c>
      <c r="R19" s="355">
        <v>0</v>
      </c>
      <c r="S19" s="355">
        <v>28.09</v>
      </c>
      <c r="T19" s="355">
        <v>41.54</v>
      </c>
      <c r="U19" s="355">
        <v>52.21</v>
      </c>
      <c r="V19" s="355">
        <f t="shared" si="0"/>
        <v>93.75</v>
      </c>
      <c r="W19" s="355">
        <v>90.17</v>
      </c>
      <c r="X19" s="355">
        <v>121.84</v>
      </c>
      <c r="Y19" s="284"/>
      <c r="Z19" s="359">
        <v>6.7687182831060995E+24</v>
      </c>
      <c r="AA19" s="358"/>
      <c r="AB19" s="358"/>
      <c r="AC19" s="358">
        <v>28.360299999999999</v>
      </c>
      <c r="AD19" s="358">
        <v>28.360299999999999</v>
      </c>
      <c r="AE19" s="358"/>
      <c r="AF19" s="358"/>
      <c r="AG19" s="358"/>
      <c r="AH19" s="361">
        <v>0</v>
      </c>
      <c r="AI19" s="451">
        <v>0</v>
      </c>
      <c r="AJ19" s="361"/>
      <c r="AK19" s="648">
        <v>0</v>
      </c>
      <c r="AL19" s="447">
        <v>0</v>
      </c>
      <c r="AM19" s="358"/>
      <c r="AN19" s="358" t="s">
        <v>4272</v>
      </c>
      <c r="AO19" s="463">
        <v>44836</v>
      </c>
      <c r="AP19" s="358" t="s">
        <v>7345</v>
      </c>
      <c r="AQ19" s="358" t="s">
        <v>7346</v>
      </c>
      <c r="AR19" s="358" t="s">
        <v>4293</v>
      </c>
      <c r="AS19" s="358">
        <v>9950320633</v>
      </c>
      <c r="AT19" s="358"/>
      <c r="AU19" s="358"/>
      <c r="AV19" s="358"/>
      <c r="AW19" s="358"/>
      <c r="AX19" s="358"/>
      <c r="AY19" s="358"/>
      <c r="AZ19" s="358"/>
      <c r="BA19" s="363" t="s">
        <v>4277</v>
      </c>
      <c r="BB19" s="363">
        <v>0</v>
      </c>
      <c r="BC19" s="363">
        <v>0</v>
      </c>
      <c r="BD19" s="363" t="s">
        <v>4277</v>
      </c>
      <c r="BE19" s="363">
        <v>28.360299999999999</v>
      </c>
      <c r="BF19" s="447">
        <v>28.360299999999999</v>
      </c>
      <c r="BG19" s="355"/>
      <c r="BH19" s="355"/>
      <c r="BI19" s="355"/>
    </row>
    <row r="20" spans="1:61" ht="31.5">
      <c r="A20" s="355" t="s">
        <v>23</v>
      </c>
      <c r="B20" s="355" t="s">
        <v>2483</v>
      </c>
      <c r="C20" s="356" t="s">
        <v>2511</v>
      </c>
      <c r="D20" s="357" t="s">
        <v>2512</v>
      </c>
      <c r="E20" s="355" t="s">
        <v>2513</v>
      </c>
      <c r="F20" s="355">
        <v>1313.9</v>
      </c>
      <c r="G20" s="355">
        <v>966</v>
      </c>
      <c r="H20" s="355">
        <v>5428</v>
      </c>
      <c r="I20" s="355">
        <v>2849</v>
      </c>
      <c r="J20" s="355">
        <v>2579</v>
      </c>
      <c r="K20" s="355">
        <v>1175</v>
      </c>
      <c r="L20" s="355">
        <v>602</v>
      </c>
      <c r="M20" s="355">
        <v>573</v>
      </c>
      <c r="N20" s="355">
        <v>899</v>
      </c>
      <c r="O20" s="355">
        <v>472</v>
      </c>
      <c r="P20" s="355">
        <v>427</v>
      </c>
      <c r="Q20" s="355">
        <v>90.9</v>
      </c>
      <c r="R20" s="355">
        <v>0</v>
      </c>
      <c r="S20" s="355">
        <v>0</v>
      </c>
      <c r="T20" s="355">
        <v>245</v>
      </c>
      <c r="U20" s="355">
        <v>0</v>
      </c>
      <c r="V20" s="355">
        <f t="shared" si="0"/>
        <v>245</v>
      </c>
      <c r="W20" s="355">
        <v>0</v>
      </c>
      <c r="X20" s="355">
        <v>245</v>
      </c>
      <c r="Y20" s="596" t="s">
        <v>7289</v>
      </c>
      <c r="Z20" s="598">
        <v>23</v>
      </c>
      <c r="AA20" s="363">
        <v>26.198871</v>
      </c>
      <c r="AB20" s="363">
        <v>72.922993000000005</v>
      </c>
      <c r="AC20" s="597">
        <v>109.46</v>
      </c>
      <c r="AD20" s="363">
        <v>90.88</v>
      </c>
      <c r="AE20" s="363">
        <v>18.579999999999998</v>
      </c>
      <c r="AF20" s="363"/>
      <c r="AG20" s="363"/>
      <c r="AH20" s="597" t="s">
        <v>6071</v>
      </c>
      <c r="AI20" s="597" t="s">
        <v>4280</v>
      </c>
      <c r="AJ20" s="355"/>
      <c r="AK20" s="648" t="s">
        <v>6072</v>
      </c>
      <c r="AL20" s="597">
        <v>4.9000000000000004</v>
      </c>
      <c r="AM20" s="358"/>
      <c r="AN20" s="358" t="s">
        <v>4272</v>
      </c>
      <c r="AO20" s="463">
        <v>45317</v>
      </c>
      <c r="AP20" s="597" t="s">
        <v>2511</v>
      </c>
      <c r="AQ20" s="597" t="s">
        <v>6073</v>
      </c>
      <c r="AR20" s="375" t="s">
        <v>4274</v>
      </c>
      <c r="AS20" s="375">
        <v>9414201059</v>
      </c>
      <c r="AT20" s="358"/>
      <c r="AU20" s="358"/>
      <c r="AV20" s="375" t="s">
        <v>4276</v>
      </c>
      <c r="AW20" s="375" t="s">
        <v>4276</v>
      </c>
      <c r="AX20" s="375" t="s">
        <v>4276</v>
      </c>
      <c r="AY20" s="375" t="s">
        <v>4276</v>
      </c>
      <c r="AZ20" s="375" t="s">
        <v>4276</v>
      </c>
      <c r="BA20" s="363" t="s">
        <v>5750</v>
      </c>
      <c r="BB20" s="460">
        <v>4</v>
      </c>
      <c r="BC20" s="363">
        <v>0</v>
      </c>
      <c r="BD20" s="363" t="s">
        <v>4277</v>
      </c>
      <c r="BE20" s="396">
        <v>109.46</v>
      </c>
      <c r="BF20" s="597">
        <v>90.46</v>
      </c>
      <c r="BG20" s="355"/>
      <c r="BH20" s="355"/>
      <c r="BI20" s="355"/>
    </row>
    <row r="21" spans="1:61">
      <c r="A21" s="355"/>
      <c r="B21" s="355"/>
      <c r="C21" s="356"/>
      <c r="D21" s="357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600" t="s">
        <v>6074</v>
      </c>
      <c r="Z21" s="413">
        <v>23</v>
      </c>
      <c r="AA21" s="413">
        <v>26.172259</v>
      </c>
      <c r="AB21" s="413">
        <v>72.936897999999999</v>
      </c>
      <c r="AC21" s="601"/>
      <c r="AD21" s="413"/>
      <c r="AE21" s="413"/>
      <c r="AF21" s="413"/>
      <c r="AG21" s="413"/>
      <c r="AH21" s="601" t="s">
        <v>6071</v>
      </c>
      <c r="AI21" s="601" t="s">
        <v>4327</v>
      </c>
      <c r="AJ21" s="355"/>
      <c r="AK21" s="602" t="s">
        <v>6075</v>
      </c>
      <c r="AL21" s="602">
        <v>17</v>
      </c>
      <c r="AM21" s="367"/>
      <c r="AN21" s="367" t="s">
        <v>4272</v>
      </c>
      <c r="AO21" s="603"/>
      <c r="AP21" s="601"/>
      <c r="AQ21" s="601"/>
      <c r="AR21" s="367"/>
      <c r="AS21" s="367"/>
      <c r="AT21" s="367"/>
      <c r="AU21" s="367"/>
      <c r="AV21" s="367" t="s">
        <v>4276</v>
      </c>
      <c r="AW21" s="367" t="s">
        <v>4276</v>
      </c>
      <c r="AX21" s="367" t="s">
        <v>4276</v>
      </c>
      <c r="AY21" s="367" t="s">
        <v>4276</v>
      </c>
      <c r="AZ21" s="367" t="s">
        <v>4276</v>
      </c>
      <c r="BA21" s="363" t="s">
        <v>5750</v>
      </c>
      <c r="BB21" s="604">
        <v>15</v>
      </c>
      <c r="BC21" s="413">
        <v>0</v>
      </c>
      <c r="BD21" s="363" t="s">
        <v>4277</v>
      </c>
      <c r="BE21" s="413"/>
      <c r="BF21" s="601"/>
      <c r="BG21" s="355"/>
      <c r="BH21" s="355"/>
      <c r="BI21" s="355"/>
    </row>
    <row r="22" spans="1:61">
      <c r="A22" s="355" t="s">
        <v>23</v>
      </c>
      <c r="B22" s="355" t="s">
        <v>2483</v>
      </c>
      <c r="C22" s="356" t="s">
        <v>2511</v>
      </c>
      <c r="D22" s="355" t="s">
        <v>2514</v>
      </c>
      <c r="E22" s="355" t="s">
        <v>2515</v>
      </c>
      <c r="F22" s="355">
        <v>323</v>
      </c>
      <c r="G22" s="355">
        <v>359</v>
      </c>
      <c r="H22" s="355">
        <v>1961</v>
      </c>
      <c r="I22" s="355">
        <v>1036</v>
      </c>
      <c r="J22" s="355">
        <v>925</v>
      </c>
      <c r="K22" s="355">
        <v>96</v>
      </c>
      <c r="L22" s="355">
        <v>53</v>
      </c>
      <c r="M22" s="355">
        <v>43</v>
      </c>
      <c r="N22" s="355">
        <v>0</v>
      </c>
      <c r="O22" s="355">
        <v>0</v>
      </c>
      <c r="P22" s="355">
        <v>0</v>
      </c>
      <c r="Q22" s="355">
        <v>19.100000000000001</v>
      </c>
      <c r="R22" s="355">
        <v>0</v>
      </c>
      <c r="S22" s="355">
        <v>0</v>
      </c>
      <c r="T22" s="355">
        <v>38</v>
      </c>
      <c r="U22" s="355">
        <v>0</v>
      </c>
      <c r="V22" s="355">
        <f t="shared" si="0"/>
        <v>38</v>
      </c>
      <c r="W22" s="355">
        <v>0</v>
      </c>
      <c r="X22" s="355">
        <v>38</v>
      </c>
      <c r="Y22" s="363"/>
      <c r="Z22" s="598" t="s">
        <v>6076</v>
      </c>
      <c r="AA22" s="363">
        <v>0</v>
      </c>
      <c r="AB22" s="363">
        <v>0</v>
      </c>
      <c r="AC22" s="447">
        <v>19.100000000000001</v>
      </c>
      <c r="AD22" s="363">
        <v>19.100000000000001</v>
      </c>
      <c r="AE22" s="363">
        <v>0</v>
      </c>
      <c r="AF22" s="363">
        <v>0</v>
      </c>
      <c r="AG22" s="363">
        <v>0</v>
      </c>
      <c r="AH22" s="451">
        <v>0</v>
      </c>
      <c r="AI22" s="597">
        <v>0</v>
      </c>
      <c r="AJ22" s="355"/>
      <c r="AK22" s="648">
        <v>0</v>
      </c>
      <c r="AL22" s="447">
        <v>0</v>
      </c>
      <c r="AM22" s="358"/>
      <c r="AN22" s="358" t="s">
        <v>4272</v>
      </c>
      <c r="AO22" s="463">
        <v>45317</v>
      </c>
      <c r="AP22" s="597" t="s">
        <v>6077</v>
      </c>
      <c r="AQ22" s="597" t="s">
        <v>6078</v>
      </c>
      <c r="AR22" s="375" t="s">
        <v>4274</v>
      </c>
      <c r="AS22" s="375">
        <v>9588850528</v>
      </c>
      <c r="AT22" s="358"/>
      <c r="AU22" s="358"/>
      <c r="AV22" s="361" t="s">
        <v>4276</v>
      </c>
      <c r="AW22" s="361" t="s">
        <v>4276</v>
      </c>
      <c r="AX22" s="361" t="s">
        <v>4276</v>
      </c>
      <c r="AY22" s="361" t="s">
        <v>4276</v>
      </c>
      <c r="AZ22" s="361" t="s">
        <v>4276</v>
      </c>
      <c r="BA22" s="363" t="s">
        <v>5750</v>
      </c>
      <c r="BB22" s="460">
        <v>0</v>
      </c>
      <c r="BC22" s="363">
        <v>0</v>
      </c>
      <c r="BD22" s="363" t="s">
        <v>4277</v>
      </c>
      <c r="BE22" s="363">
        <v>19.100000000000001</v>
      </c>
      <c r="BF22" s="447"/>
      <c r="BG22" s="355"/>
      <c r="BH22" s="355"/>
      <c r="BI22" s="355"/>
    </row>
    <row r="23" spans="1:61">
      <c r="A23" s="355" t="s">
        <v>23</v>
      </c>
      <c r="B23" s="355" t="s">
        <v>2483</v>
      </c>
      <c r="C23" s="356" t="s">
        <v>2516</v>
      </c>
      <c r="D23" s="357" t="s">
        <v>2517</v>
      </c>
      <c r="E23" s="355" t="s">
        <v>2518</v>
      </c>
      <c r="F23" s="355">
        <v>483.9</v>
      </c>
      <c r="G23" s="355">
        <v>109</v>
      </c>
      <c r="H23" s="355">
        <v>547</v>
      </c>
      <c r="I23" s="355">
        <v>290</v>
      </c>
      <c r="J23" s="355">
        <v>257</v>
      </c>
      <c r="K23" s="355">
        <v>140</v>
      </c>
      <c r="L23" s="355">
        <v>77</v>
      </c>
      <c r="M23" s="355">
        <v>63</v>
      </c>
      <c r="N23" s="355">
        <v>1</v>
      </c>
      <c r="O23" s="355">
        <v>1</v>
      </c>
      <c r="P23" s="355">
        <v>0</v>
      </c>
      <c r="Q23" s="355">
        <v>0</v>
      </c>
      <c r="R23" s="355">
        <v>56.7</v>
      </c>
      <c r="S23" s="355">
        <v>79.400000000000006</v>
      </c>
      <c r="T23" s="355">
        <v>58</v>
      </c>
      <c r="U23" s="355">
        <v>0</v>
      </c>
      <c r="V23" s="355">
        <f t="shared" si="0"/>
        <v>114.7</v>
      </c>
      <c r="W23" s="355">
        <v>0</v>
      </c>
      <c r="X23" s="355">
        <v>194.1</v>
      </c>
      <c r="Y23" s="284" t="s">
        <v>8357</v>
      </c>
      <c r="Z23" s="359">
        <v>136137</v>
      </c>
      <c r="AA23" s="358"/>
      <c r="AB23" s="358"/>
      <c r="AC23" s="358">
        <v>79.415400000000005</v>
      </c>
      <c r="AD23" s="358">
        <v>79.415400000000005</v>
      </c>
      <c r="AE23" s="358"/>
      <c r="AF23" s="358"/>
      <c r="AG23" s="358"/>
      <c r="AH23" s="361" t="s">
        <v>4682</v>
      </c>
      <c r="AI23" s="451" t="s">
        <v>4007</v>
      </c>
      <c r="AJ23" s="361"/>
      <c r="AK23" s="648" t="s">
        <v>8359</v>
      </c>
      <c r="AL23" s="447">
        <v>12.5</v>
      </c>
      <c r="AM23" s="358"/>
      <c r="AN23" s="358" t="s">
        <v>4272</v>
      </c>
      <c r="AO23" s="463">
        <v>44879</v>
      </c>
      <c r="AP23" s="358" t="s">
        <v>8358</v>
      </c>
      <c r="AQ23" s="358" t="s">
        <v>8360</v>
      </c>
      <c r="AR23" s="358" t="s">
        <v>4274</v>
      </c>
      <c r="AS23" s="358">
        <v>9530177013</v>
      </c>
      <c r="AT23" s="358"/>
      <c r="AU23" s="358"/>
      <c r="AV23" s="358"/>
      <c r="AW23" s="358"/>
      <c r="AX23" s="358"/>
      <c r="AY23" s="358"/>
      <c r="AZ23" s="358"/>
      <c r="BA23" s="191" t="s">
        <v>5750</v>
      </c>
      <c r="BB23" s="363">
        <v>10</v>
      </c>
      <c r="BC23" s="191">
        <v>0</v>
      </c>
      <c r="BD23" s="363" t="s">
        <v>5750</v>
      </c>
      <c r="BE23" s="363">
        <v>79.415400000000005</v>
      </c>
      <c r="BF23" s="447">
        <v>49.415399999999998</v>
      </c>
      <c r="BG23" s="355"/>
      <c r="BH23" s="355"/>
      <c r="BI23" s="355"/>
    </row>
    <row r="24" spans="1:61">
      <c r="A24" s="355"/>
      <c r="B24" s="355"/>
      <c r="C24" s="356"/>
      <c r="D24" s="357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294" t="s">
        <v>8361</v>
      </c>
      <c r="Z24" s="368"/>
      <c r="AA24" s="367"/>
      <c r="AB24" s="367"/>
      <c r="AC24" s="367"/>
      <c r="AD24" s="367"/>
      <c r="AE24" s="367"/>
      <c r="AF24" s="367"/>
      <c r="AG24" s="367"/>
      <c r="AH24" s="367" t="s">
        <v>4682</v>
      </c>
      <c r="AI24" s="601" t="s">
        <v>4327</v>
      </c>
      <c r="AJ24" s="367"/>
      <c r="AK24" s="602" t="s">
        <v>8362</v>
      </c>
      <c r="AL24" s="601">
        <v>12.6</v>
      </c>
      <c r="AM24" s="367"/>
      <c r="AN24" s="367" t="s">
        <v>4272</v>
      </c>
      <c r="AO24" s="601"/>
      <c r="AP24" s="367"/>
      <c r="AQ24" s="367"/>
      <c r="AR24" s="367"/>
      <c r="AS24" s="367"/>
      <c r="AT24" s="367"/>
      <c r="AU24" s="367"/>
      <c r="AV24" s="367"/>
      <c r="AW24" s="367"/>
      <c r="AX24" s="367"/>
      <c r="AY24" s="367"/>
      <c r="AZ24" s="367"/>
      <c r="BA24" s="370" t="s">
        <v>5750</v>
      </c>
      <c r="BB24" s="413">
        <v>10</v>
      </c>
      <c r="BC24" s="413">
        <v>0</v>
      </c>
      <c r="BD24" s="413"/>
      <c r="BE24" s="413"/>
      <c r="BF24" s="601"/>
      <c r="BG24" s="355"/>
      <c r="BH24" s="355"/>
      <c r="BI24" s="355"/>
    </row>
    <row r="25" spans="1:61">
      <c r="A25" s="355"/>
      <c r="B25" s="355"/>
      <c r="C25" s="356"/>
      <c r="D25" s="357"/>
      <c r="E25" s="355"/>
      <c r="F25" s="355"/>
      <c r="G25" s="355"/>
      <c r="H25" s="355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294" t="s">
        <v>8363</v>
      </c>
      <c r="Z25" s="368"/>
      <c r="AA25" s="367"/>
      <c r="AB25" s="367"/>
      <c r="AC25" s="367"/>
      <c r="AD25" s="367"/>
      <c r="AE25" s="367"/>
      <c r="AF25" s="367"/>
      <c r="AG25" s="367"/>
      <c r="AH25" s="367" t="s">
        <v>4682</v>
      </c>
      <c r="AI25" s="601" t="s">
        <v>4327</v>
      </c>
      <c r="AJ25" s="367"/>
      <c r="AK25" s="602" t="s">
        <v>8364</v>
      </c>
      <c r="AL25" s="601">
        <v>12.6</v>
      </c>
      <c r="AM25" s="367"/>
      <c r="AN25" s="367" t="s">
        <v>4272</v>
      </c>
      <c r="AO25" s="601"/>
      <c r="AP25" s="367"/>
      <c r="AQ25" s="367"/>
      <c r="AR25" s="367"/>
      <c r="AS25" s="367"/>
      <c r="AT25" s="367"/>
      <c r="AU25" s="367"/>
      <c r="AV25" s="367"/>
      <c r="AW25" s="367"/>
      <c r="AX25" s="367"/>
      <c r="AY25" s="367"/>
      <c r="AZ25" s="367"/>
      <c r="BA25" s="370" t="s">
        <v>5750</v>
      </c>
      <c r="BB25" s="413">
        <v>10</v>
      </c>
      <c r="BC25" s="413">
        <v>0</v>
      </c>
      <c r="BD25" s="413"/>
      <c r="BE25" s="413"/>
      <c r="BF25" s="601"/>
      <c r="BG25" s="355"/>
      <c r="BH25" s="355"/>
      <c r="BI25" s="355"/>
    </row>
    <row r="26" spans="1:61">
      <c r="A26" s="355" t="s">
        <v>23</v>
      </c>
      <c r="B26" s="355" t="s">
        <v>2483</v>
      </c>
      <c r="C26" s="356" t="s">
        <v>2516</v>
      </c>
      <c r="D26" s="355" t="s">
        <v>2519</v>
      </c>
      <c r="E26" s="355" t="s">
        <v>2520</v>
      </c>
      <c r="F26" s="355">
        <v>526.79999999999995</v>
      </c>
      <c r="G26" s="355">
        <v>117</v>
      </c>
      <c r="H26" s="355">
        <v>618</v>
      </c>
      <c r="I26" s="355">
        <v>327</v>
      </c>
      <c r="J26" s="355">
        <v>291</v>
      </c>
      <c r="K26" s="355">
        <v>3</v>
      </c>
      <c r="L26" s="355">
        <v>3</v>
      </c>
      <c r="M26" s="355">
        <v>0</v>
      </c>
      <c r="N26" s="355">
        <v>2</v>
      </c>
      <c r="O26" s="355">
        <v>1</v>
      </c>
      <c r="P26" s="355">
        <v>1</v>
      </c>
      <c r="Q26" s="355">
        <v>0</v>
      </c>
      <c r="R26" s="355">
        <v>0</v>
      </c>
      <c r="S26" s="355">
        <v>0</v>
      </c>
      <c r="T26" s="355">
        <v>21</v>
      </c>
      <c r="U26" s="355">
        <v>28</v>
      </c>
      <c r="V26" s="355">
        <f t="shared" si="0"/>
        <v>49</v>
      </c>
      <c r="W26" s="355">
        <v>22</v>
      </c>
      <c r="X26" s="355">
        <v>49</v>
      </c>
      <c r="Y26" s="284" t="s">
        <v>8365</v>
      </c>
      <c r="Z26" s="372" t="s">
        <v>8367</v>
      </c>
      <c r="AA26" s="358"/>
      <c r="AB26" s="358"/>
      <c r="AC26" s="358">
        <v>28.502500000000001</v>
      </c>
      <c r="AD26" s="358"/>
      <c r="AE26" s="358">
        <v>28.502500000000001</v>
      </c>
      <c r="AF26" s="358"/>
      <c r="AG26" s="358"/>
      <c r="AH26" s="361" t="s">
        <v>4682</v>
      </c>
      <c r="AI26" s="451" t="s">
        <v>4007</v>
      </c>
      <c r="AJ26" s="361"/>
      <c r="AK26" s="648" t="s">
        <v>8368</v>
      </c>
      <c r="AL26" s="447">
        <v>12.51</v>
      </c>
      <c r="AM26" s="358"/>
      <c r="AN26" s="358" t="s">
        <v>4272</v>
      </c>
      <c r="AO26" s="463">
        <v>44879</v>
      </c>
      <c r="AP26" s="358" t="s">
        <v>8366</v>
      </c>
      <c r="AQ26" s="358" t="s">
        <v>8369</v>
      </c>
      <c r="AR26" s="358" t="s">
        <v>4274</v>
      </c>
      <c r="AS26" s="358">
        <v>7568147262</v>
      </c>
      <c r="AT26" s="358"/>
      <c r="AU26" s="358"/>
      <c r="AV26" s="358"/>
      <c r="AW26" s="358"/>
      <c r="AX26" s="358"/>
      <c r="AY26" s="358"/>
      <c r="AZ26" s="358"/>
      <c r="BA26" s="191" t="s">
        <v>5750</v>
      </c>
      <c r="BB26" s="363">
        <v>10</v>
      </c>
      <c r="BC26" s="191">
        <v>0</v>
      </c>
      <c r="BD26" s="363" t="s">
        <v>5750</v>
      </c>
      <c r="BE26" s="363">
        <v>28.502500000000001</v>
      </c>
      <c r="BF26" s="447">
        <v>18.502500000000001</v>
      </c>
      <c r="BG26" s="355"/>
      <c r="BH26" s="355"/>
      <c r="BI26" s="355"/>
    </row>
    <row r="27" spans="1:61">
      <c r="A27" s="355" t="s">
        <v>23</v>
      </c>
      <c r="B27" s="355" t="s">
        <v>2483</v>
      </c>
      <c r="C27" s="356" t="s">
        <v>2516</v>
      </c>
      <c r="D27" s="355" t="s">
        <v>2521</v>
      </c>
      <c r="E27" s="355" t="s">
        <v>2522</v>
      </c>
      <c r="F27" s="355">
        <v>223.7</v>
      </c>
      <c r="G27" s="355">
        <v>12</v>
      </c>
      <c r="H27" s="355">
        <v>46</v>
      </c>
      <c r="I27" s="355">
        <v>26</v>
      </c>
      <c r="J27" s="355">
        <v>20</v>
      </c>
      <c r="K27" s="355">
        <v>5</v>
      </c>
      <c r="L27" s="355">
        <v>3</v>
      </c>
      <c r="M27" s="355">
        <v>2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0</v>
      </c>
      <c r="T27" s="355">
        <v>37</v>
      </c>
      <c r="U27" s="355">
        <v>32</v>
      </c>
      <c r="V27" s="355">
        <f t="shared" si="0"/>
        <v>69</v>
      </c>
      <c r="W27" s="355">
        <v>18</v>
      </c>
      <c r="X27" s="355">
        <v>69</v>
      </c>
      <c r="Y27" s="355"/>
      <c r="Z27" s="355"/>
      <c r="AA27" s="355"/>
      <c r="AB27" s="355"/>
      <c r="AC27" s="355"/>
      <c r="AD27" s="355"/>
      <c r="AE27" s="355"/>
      <c r="AF27" s="355"/>
      <c r="AG27" s="355"/>
      <c r="AH27" s="355"/>
      <c r="AI27" s="775"/>
      <c r="AJ27" s="355"/>
      <c r="AK27" s="775"/>
      <c r="AL27" s="775"/>
      <c r="AM27" s="355"/>
      <c r="AN27" s="355"/>
      <c r="AO27" s="775"/>
      <c r="AP27" s="355"/>
      <c r="AQ27" s="355"/>
      <c r="AR27" s="355"/>
      <c r="AS27" s="355"/>
      <c r="AT27" s="355"/>
      <c r="AU27" s="355"/>
      <c r="AV27" s="355"/>
      <c r="AW27" s="355"/>
      <c r="AX27" s="355"/>
      <c r="AY27" s="355"/>
      <c r="AZ27" s="355"/>
      <c r="BA27" s="772"/>
      <c r="BB27" s="772"/>
      <c r="BC27" s="772"/>
      <c r="BD27" s="772"/>
      <c r="BE27" s="772"/>
      <c r="BF27" s="775"/>
      <c r="BG27" s="355"/>
      <c r="BH27" s="355"/>
      <c r="BI27" s="355"/>
    </row>
    <row r="28" spans="1:61">
      <c r="A28" s="355" t="s">
        <v>23</v>
      </c>
      <c r="B28" s="355" t="s">
        <v>2483</v>
      </c>
      <c r="C28" s="356" t="s">
        <v>2516</v>
      </c>
      <c r="D28" s="355" t="s">
        <v>1877</v>
      </c>
      <c r="E28" s="355" t="s">
        <v>2523</v>
      </c>
      <c r="F28" s="355">
        <v>1391.8</v>
      </c>
      <c r="G28" s="355">
        <v>202</v>
      </c>
      <c r="H28" s="355">
        <v>1103</v>
      </c>
      <c r="I28" s="355">
        <v>574</v>
      </c>
      <c r="J28" s="355">
        <v>529</v>
      </c>
      <c r="K28" s="355">
        <v>6</v>
      </c>
      <c r="L28" s="355">
        <v>3</v>
      </c>
      <c r="M28" s="355">
        <v>3</v>
      </c>
      <c r="N28" s="355">
        <v>0</v>
      </c>
      <c r="O28" s="355">
        <v>0</v>
      </c>
      <c r="P28" s="355">
        <v>0</v>
      </c>
      <c r="Q28" s="355">
        <v>0</v>
      </c>
      <c r="R28" s="355">
        <v>0</v>
      </c>
      <c r="S28" s="355">
        <v>0</v>
      </c>
      <c r="T28" s="355">
        <v>193</v>
      </c>
      <c r="U28" s="355">
        <v>0</v>
      </c>
      <c r="V28" s="355">
        <f t="shared" si="0"/>
        <v>193</v>
      </c>
      <c r="W28" s="355">
        <v>0</v>
      </c>
      <c r="X28" s="355">
        <v>193</v>
      </c>
      <c r="Y28" s="355"/>
      <c r="Z28" s="355"/>
      <c r="AA28" s="355"/>
      <c r="AB28" s="355"/>
      <c r="AC28" s="355"/>
      <c r="AD28" s="355"/>
      <c r="AE28" s="355"/>
      <c r="AF28" s="355"/>
      <c r="AG28" s="355"/>
      <c r="AH28" s="355"/>
      <c r="AI28" s="775"/>
      <c r="AJ28" s="355"/>
      <c r="AK28" s="775"/>
      <c r="AL28" s="775"/>
      <c r="AM28" s="355"/>
      <c r="AN28" s="355"/>
      <c r="AO28" s="775"/>
      <c r="AP28" s="355"/>
      <c r="AQ28" s="355"/>
      <c r="AR28" s="355"/>
      <c r="AS28" s="355"/>
      <c r="AT28" s="355"/>
      <c r="AU28" s="355"/>
      <c r="AV28" s="355"/>
      <c r="AW28" s="355"/>
      <c r="AX28" s="355"/>
      <c r="AY28" s="355"/>
      <c r="AZ28" s="355"/>
      <c r="BA28" s="772"/>
      <c r="BB28" s="772"/>
      <c r="BC28" s="772"/>
      <c r="BD28" s="772"/>
      <c r="BE28" s="772"/>
      <c r="BF28" s="775"/>
      <c r="BG28" s="355"/>
      <c r="BH28" s="355"/>
      <c r="BI28" s="355"/>
    </row>
    <row r="29" spans="1:61">
      <c r="A29" s="355" t="s">
        <v>23</v>
      </c>
      <c r="B29" s="355" t="s">
        <v>2483</v>
      </c>
      <c r="C29" s="356" t="s">
        <v>2516</v>
      </c>
      <c r="D29" s="355" t="s">
        <v>2097</v>
      </c>
      <c r="E29" s="355" t="s">
        <v>2524</v>
      </c>
      <c r="F29" s="355">
        <v>327.3</v>
      </c>
      <c r="G29" s="355">
        <v>94</v>
      </c>
      <c r="H29" s="355">
        <v>569</v>
      </c>
      <c r="I29" s="355">
        <v>299</v>
      </c>
      <c r="J29" s="355">
        <v>270</v>
      </c>
      <c r="K29" s="355">
        <v>33</v>
      </c>
      <c r="L29" s="355">
        <v>17</v>
      </c>
      <c r="M29" s="355">
        <v>16</v>
      </c>
      <c r="N29" s="355">
        <v>4</v>
      </c>
      <c r="O29" s="355">
        <v>1</v>
      </c>
      <c r="P29" s="355">
        <v>3</v>
      </c>
      <c r="Q29" s="355">
        <v>0</v>
      </c>
      <c r="R29" s="355">
        <v>0</v>
      </c>
      <c r="S29" s="355">
        <v>4.7</v>
      </c>
      <c r="T29" s="355">
        <v>46</v>
      </c>
      <c r="U29" s="355">
        <v>0</v>
      </c>
      <c r="V29" s="355">
        <f t="shared" si="0"/>
        <v>46</v>
      </c>
      <c r="W29" s="355">
        <v>0</v>
      </c>
      <c r="X29" s="355">
        <v>50.7</v>
      </c>
      <c r="Y29" s="355"/>
      <c r="Z29" s="355"/>
      <c r="AA29" s="355"/>
      <c r="AB29" s="355"/>
      <c r="AC29" s="355"/>
      <c r="AD29" s="355"/>
      <c r="AE29" s="355"/>
      <c r="AF29" s="355"/>
      <c r="AG29" s="355"/>
      <c r="AH29" s="355"/>
      <c r="AI29" s="775"/>
      <c r="AJ29" s="355"/>
      <c r="AK29" s="775"/>
      <c r="AL29" s="775"/>
      <c r="AM29" s="355"/>
      <c r="AN29" s="355"/>
      <c r="AO29" s="775"/>
      <c r="AP29" s="355"/>
      <c r="AQ29" s="355"/>
      <c r="AR29" s="355"/>
      <c r="AS29" s="355"/>
      <c r="AT29" s="355"/>
      <c r="AU29" s="355"/>
      <c r="AV29" s="355"/>
      <c r="AW29" s="355"/>
      <c r="AX29" s="355"/>
      <c r="AY29" s="355"/>
      <c r="AZ29" s="355"/>
      <c r="BA29" s="772"/>
      <c r="BB29" s="772"/>
      <c r="BC29" s="772"/>
      <c r="BD29" s="772"/>
      <c r="BE29" s="772"/>
      <c r="BF29" s="775"/>
      <c r="BG29" s="355"/>
      <c r="BH29" s="355"/>
      <c r="BI29" s="355"/>
    </row>
    <row r="30" spans="1:61">
      <c r="A30" s="355" t="s">
        <v>23</v>
      </c>
      <c r="B30" s="355" t="s">
        <v>2483</v>
      </c>
      <c r="C30" s="356" t="s">
        <v>2516</v>
      </c>
      <c r="D30" s="355" t="s">
        <v>2525</v>
      </c>
      <c r="E30" s="355" t="s">
        <v>2526</v>
      </c>
      <c r="F30" s="355">
        <v>298.5</v>
      </c>
      <c r="G30" s="355">
        <v>51</v>
      </c>
      <c r="H30" s="355">
        <v>267</v>
      </c>
      <c r="I30" s="355">
        <v>134</v>
      </c>
      <c r="J30" s="355">
        <v>133</v>
      </c>
      <c r="K30" s="355">
        <v>0</v>
      </c>
      <c r="L30" s="355">
        <v>0</v>
      </c>
      <c r="M30" s="355">
        <v>0</v>
      </c>
      <c r="N30" s="355">
        <v>0</v>
      </c>
      <c r="O30" s="355">
        <v>0</v>
      </c>
      <c r="P30" s="355">
        <v>0</v>
      </c>
      <c r="Q30" s="355">
        <v>0</v>
      </c>
      <c r="R30" s="355">
        <v>0</v>
      </c>
      <c r="S30" s="355">
        <v>0</v>
      </c>
      <c r="T30" s="355">
        <v>42</v>
      </c>
      <c r="U30" s="355">
        <v>0</v>
      </c>
      <c r="V30" s="355">
        <f t="shared" si="0"/>
        <v>42</v>
      </c>
      <c r="W30" s="355">
        <v>0</v>
      </c>
      <c r="X30" s="355">
        <v>42</v>
      </c>
      <c r="Y30" s="355"/>
      <c r="Z30" s="355"/>
      <c r="AA30" s="355"/>
      <c r="AB30" s="355"/>
      <c r="AC30" s="355"/>
      <c r="AD30" s="355"/>
      <c r="AE30" s="355"/>
      <c r="AF30" s="355"/>
      <c r="AG30" s="355"/>
      <c r="AH30" s="355"/>
      <c r="AI30" s="775"/>
      <c r="AJ30" s="355"/>
      <c r="AK30" s="775"/>
      <c r="AL30" s="775"/>
      <c r="AM30" s="355"/>
      <c r="AN30" s="355"/>
      <c r="AO30" s="775"/>
      <c r="AP30" s="355"/>
      <c r="AQ30" s="355"/>
      <c r="AR30" s="355"/>
      <c r="AS30" s="355"/>
      <c r="AT30" s="355"/>
      <c r="AU30" s="355"/>
      <c r="AV30" s="355"/>
      <c r="AW30" s="355"/>
      <c r="AX30" s="355"/>
      <c r="AY30" s="355"/>
      <c r="AZ30" s="355"/>
      <c r="BA30" s="772"/>
      <c r="BB30" s="772"/>
      <c r="BC30" s="772"/>
      <c r="BD30" s="772"/>
      <c r="BE30" s="772"/>
      <c r="BF30" s="775"/>
      <c r="BG30" s="355"/>
      <c r="BH30" s="355"/>
      <c r="BI30" s="355"/>
    </row>
    <row r="31" spans="1:61">
      <c r="A31" s="355" t="s">
        <v>23</v>
      </c>
      <c r="B31" s="355" t="s">
        <v>2483</v>
      </c>
      <c r="C31" s="356" t="s">
        <v>2527</v>
      </c>
      <c r="D31" s="357" t="s">
        <v>2527</v>
      </c>
      <c r="E31" s="355" t="s">
        <v>2528</v>
      </c>
      <c r="F31" s="355">
        <v>859.27</v>
      </c>
      <c r="G31" s="355">
        <v>148</v>
      </c>
      <c r="H31" s="355">
        <v>787</v>
      </c>
      <c r="I31" s="355">
        <v>403</v>
      </c>
      <c r="J31" s="355">
        <v>384</v>
      </c>
      <c r="K31" s="355">
        <v>130</v>
      </c>
      <c r="L31" s="355">
        <v>63</v>
      </c>
      <c r="M31" s="355">
        <v>67</v>
      </c>
      <c r="N31" s="355">
        <v>0</v>
      </c>
      <c r="O31" s="355">
        <v>0</v>
      </c>
      <c r="P31" s="355">
        <v>0</v>
      </c>
      <c r="Q31" s="355">
        <v>0</v>
      </c>
      <c r="R31" s="355">
        <v>36.03</v>
      </c>
      <c r="S31" s="355">
        <v>24.09</v>
      </c>
      <c r="T31" s="355">
        <v>0</v>
      </c>
      <c r="U31" s="355">
        <v>110.02</v>
      </c>
      <c r="V31" s="355">
        <f t="shared" si="0"/>
        <v>146.05000000000001</v>
      </c>
      <c r="W31" s="355">
        <v>96.04</v>
      </c>
      <c r="X31" s="355">
        <v>170.14</v>
      </c>
      <c r="Y31" s="284" t="s">
        <v>8451</v>
      </c>
      <c r="Z31" s="359">
        <v>183108132</v>
      </c>
      <c r="AA31" s="358"/>
      <c r="AB31" s="358"/>
      <c r="AC31" s="358">
        <v>64.280199999999994</v>
      </c>
      <c r="AD31" s="358">
        <v>24.3216</v>
      </c>
      <c r="AE31" s="358">
        <v>39.958599999999997</v>
      </c>
      <c r="AF31" s="358"/>
      <c r="AG31" s="358"/>
      <c r="AH31" s="361" t="s">
        <v>4682</v>
      </c>
      <c r="AI31" s="451" t="s">
        <v>4008</v>
      </c>
      <c r="AJ31" s="361"/>
      <c r="AK31" s="648" t="s">
        <v>4056</v>
      </c>
      <c r="AL31" s="447">
        <v>7.25</v>
      </c>
      <c r="AM31" s="358"/>
      <c r="AN31" s="358" t="s">
        <v>4272</v>
      </c>
      <c r="AO31" s="463">
        <v>44879</v>
      </c>
      <c r="AP31" s="358" t="s">
        <v>8452</v>
      </c>
      <c r="AQ31" s="358" t="s">
        <v>8453</v>
      </c>
      <c r="AR31" s="358" t="s">
        <v>4274</v>
      </c>
      <c r="AS31" s="358">
        <v>9929213379</v>
      </c>
      <c r="AT31" s="358"/>
      <c r="AU31" s="358"/>
      <c r="AV31" s="358"/>
      <c r="AW31" s="358"/>
      <c r="AX31" s="358"/>
      <c r="AY31" s="358"/>
      <c r="AZ31" s="358"/>
      <c r="BA31" s="191" t="s">
        <v>5750</v>
      </c>
      <c r="BB31" s="363">
        <v>5</v>
      </c>
      <c r="BC31" s="191">
        <v>0</v>
      </c>
      <c r="BD31" s="363" t="s">
        <v>5750</v>
      </c>
      <c r="BE31" s="363">
        <v>64.280199999999994</v>
      </c>
      <c r="BF31" s="447">
        <v>36.280200000000001</v>
      </c>
      <c r="BG31" s="355"/>
      <c r="BH31" s="355"/>
      <c r="BI31" s="355"/>
    </row>
    <row r="32" spans="1:61">
      <c r="A32" s="355"/>
      <c r="B32" s="355"/>
      <c r="C32" s="356"/>
      <c r="D32" s="357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294" t="s">
        <v>8454</v>
      </c>
      <c r="Z32" s="368"/>
      <c r="AA32" s="367"/>
      <c r="AB32" s="367"/>
      <c r="AC32" s="367"/>
      <c r="AD32" s="367"/>
      <c r="AE32" s="367"/>
      <c r="AF32" s="367"/>
      <c r="AG32" s="367"/>
      <c r="AH32" s="367" t="s">
        <v>4682</v>
      </c>
      <c r="AI32" s="601" t="s">
        <v>4008</v>
      </c>
      <c r="AJ32" s="367"/>
      <c r="AK32" s="602" t="s">
        <v>8455</v>
      </c>
      <c r="AL32" s="601">
        <v>24.97</v>
      </c>
      <c r="AM32" s="367"/>
      <c r="AN32" s="367" t="s">
        <v>4272</v>
      </c>
      <c r="AO32" s="603"/>
      <c r="AP32" s="367"/>
      <c r="AQ32" s="367"/>
      <c r="AR32" s="367"/>
      <c r="AS32" s="367"/>
      <c r="AT32" s="367"/>
      <c r="AU32" s="367"/>
      <c r="AV32" s="367"/>
      <c r="AW32" s="367"/>
      <c r="AX32" s="367"/>
      <c r="AY32" s="367"/>
      <c r="AZ32" s="367"/>
      <c r="BA32" s="370" t="s">
        <v>5750</v>
      </c>
      <c r="BB32" s="413">
        <v>20</v>
      </c>
      <c r="BC32" s="413">
        <v>0</v>
      </c>
      <c r="BD32" s="413"/>
      <c r="BE32" s="413"/>
      <c r="BF32" s="601"/>
      <c r="BG32" s="355"/>
      <c r="BH32" s="355"/>
      <c r="BI32" s="355"/>
    </row>
    <row r="33" spans="1:61">
      <c r="A33" s="355" t="s">
        <v>23</v>
      </c>
      <c r="B33" s="355" t="s">
        <v>2483</v>
      </c>
      <c r="C33" s="356" t="s">
        <v>2527</v>
      </c>
      <c r="D33" s="355" t="s">
        <v>2529</v>
      </c>
      <c r="E33" s="355" t="s">
        <v>2530</v>
      </c>
      <c r="F33" s="355">
        <v>670.41</v>
      </c>
      <c r="G33" s="355">
        <v>54</v>
      </c>
      <c r="H33" s="355">
        <v>309</v>
      </c>
      <c r="I33" s="355">
        <v>155</v>
      </c>
      <c r="J33" s="355">
        <v>154</v>
      </c>
      <c r="K33" s="355">
        <v>0</v>
      </c>
      <c r="L33" s="355">
        <v>0</v>
      </c>
      <c r="M33" s="355">
        <v>0</v>
      </c>
      <c r="N33" s="355">
        <v>0</v>
      </c>
      <c r="O33" s="355">
        <v>0</v>
      </c>
      <c r="P33" s="355">
        <v>0</v>
      </c>
      <c r="Q33" s="355">
        <v>0</v>
      </c>
      <c r="R33" s="355">
        <v>0</v>
      </c>
      <c r="S33" s="355">
        <v>58.92</v>
      </c>
      <c r="T33" s="355">
        <v>0</v>
      </c>
      <c r="U33" s="355">
        <v>20.05</v>
      </c>
      <c r="V33" s="355">
        <f t="shared" si="0"/>
        <v>20.05</v>
      </c>
      <c r="W33" s="355">
        <v>0</v>
      </c>
      <c r="X33" s="355">
        <v>78.97</v>
      </c>
      <c r="Y33" s="284">
        <v>0</v>
      </c>
      <c r="Z33" s="372" t="s">
        <v>8461</v>
      </c>
      <c r="AA33" s="358"/>
      <c r="AB33" s="358"/>
      <c r="AC33" s="358">
        <v>12.1243</v>
      </c>
      <c r="AD33" s="358"/>
      <c r="AE33" s="358">
        <v>12.1243</v>
      </c>
      <c r="AF33" s="358">
        <v>0</v>
      </c>
      <c r="AG33" s="358">
        <v>0</v>
      </c>
      <c r="AH33" s="358">
        <v>0</v>
      </c>
      <c r="AI33" s="447">
        <v>0</v>
      </c>
      <c r="AJ33" s="358"/>
      <c r="AK33" s="447">
        <v>0</v>
      </c>
      <c r="AL33" s="447">
        <v>0</v>
      </c>
      <c r="AM33" s="358"/>
      <c r="AN33" s="358" t="s">
        <v>4272</v>
      </c>
      <c r="AO33" s="463">
        <v>44879</v>
      </c>
      <c r="AP33" s="358" t="s">
        <v>8460</v>
      </c>
      <c r="AQ33" s="358" t="s">
        <v>8462</v>
      </c>
      <c r="AR33" s="358" t="s">
        <v>4274</v>
      </c>
      <c r="AS33" s="358">
        <v>9602464415</v>
      </c>
      <c r="AT33" s="358"/>
      <c r="AU33" s="358"/>
      <c r="AV33" s="358"/>
      <c r="AW33" s="358"/>
      <c r="AX33" s="358"/>
      <c r="AY33" s="358"/>
      <c r="AZ33" s="358"/>
      <c r="BA33" s="191"/>
      <c r="BB33" s="363"/>
      <c r="BC33" s="191">
        <v>0</v>
      </c>
      <c r="BD33" s="363" t="s">
        <v>5750</v>
      </c>
      <c r="BE33" s="363">
        <v>12.1243</v>
      </c>
      <c r="BF33" s="447">
        <v>12.1243</v>
      </c>
      <c r="BG33" s="355"/>
      <c r="BH33" s="355"/>
      <c r="BI33" s="355"/>
    </row>
    <row r="34" spans="1:61">
      <c r="A34" s="355" t="s">
        <v>23</v>
      </c>
      <c r="B34" s="355" t="s">
        <v>2483</v>
      </c>
      <c r="C34" s="356" t="s">
        <v>2527</v>
      </c>
      <c r="D34" s="355" t="s">
        <v>123</v>
      </c>
      <c r="E34" s="355" t="s">
        <v>2531</v>
      </c>
      <c r="F34" s="355">
        <v>685.51</v>
      </c>
      <c r="G34" s="355">
        <v>41</v>
      </c>
      <c r="H34" s="355">
        <v>214</v>
      </c>
      <c r="I34" s="355">
        <v>109</v>
      </c>
      <c r="J34" s="355">
        <v>105</v>
      </c>
      <c r="K34" s="355">
        <v>38</v>
      </c>
      <c r="L34" s="355">
        <v>22</v>
      </c>
      <c r="M34" s="355">
        <v>16</v>
      </c>
      <c r="N34" s="355">
        <v>0</v>
      </c>
      <c r="O34" s="355">
        <v>0</v>
      </c>
      <c r="P34" s="355">
        <v>0</v>
      </c>
      <c r="Q34" s="355">
        <v>0</v>
      </c>
      <c r="R34" s="355">
        <v>0</v>
      </c>
      <c r="S34" s="355">
        <v>35.270000000000003</v>
      </c>
      <c r="T34" s="355">
        <v>0</v>
      </c>
      <c r="U34" s="355">
        <v>16.02</v>
      </c>
      <c r="V34" s="355">
        <f t="shared" si="0"/>
        <v>16.02</v>
      </c>
      <c r="W34" s="355">
        <v>1.37</v>
      </c>
      <c r="X34" s="355">
        <v>51.29</v>
      </c>
      <c r="Y34" s="284">
        <v>0</v>
      </c>
      <c r="Z34" s="359">
        <v>217348</v>
      </c>
      <c r="AA34" s="358"/>
      <c r="AB34" s="358"/>
      <c r="AC34" s="358">
        <v>3.9659</v>
      </c>
      <c r="AD34" s="358"/>
      <c r="AE34" s="358">
        <v>3.9659</v>
      </c>
      <c r="AF34" s="358">
        <v>0</v>
      </c>
      <c r="AG34" s="358">
        <v>0</v>
      </c>
      <c r="AH34" s="358">
        <v>0</v>
      </c>
      <c r="AI34" s="447">
        <v>0</v>
      </c>
      <c r="AJ34" s="358"/>
      <c r="AK34" s="447">
        <v>0</v>
      </c>
      <c r="AL34" s="447">
        <v>0</v>
      </c>
      <c r="AM34" s="358"/>
      <c r="AN34" s="358" t="s">
        <v>4272</v>
      </c>
      <c r="AO34" s="463">
        <v>44879</v>
      </c>
      <c r="AP34" s="358" t="s">
        <v>6781</v>
      </c>
      <c r="AQ34" s="358" t="s">
        <v>8462</v>
      </c>
      <c r="AR34" s="358" t="s">
        <v>4274</v>
      </c>
      <c r="AS34" s="358">
        <v>9602464415</v>
      </c>
      <c r="AT34" s="358"/>
      <c r="AU34" s="358"/>
      <c r="AV34" s="358"/>
      <c r="AW34" s="358"/>
      <c r="AX34" s="358"/>
      <c r="AY34" s="358"/>
      <c r="AZ34" s="358"/>
      <c r="BA34" s="191"/>
      <c r="BB34" s="363"/>
      <c r="BC34" s="191">
        <v>0</v>
      </c>
      <c r="BD34" s="363" t="s">
        <v>5750</v>
      </c>
      <c r="BE34" s="363">
        <v>3.9659</v>
      </c>
      <c r="BF34" s="447">
        <v>3.9659</v>
      </c>
      <c r="BG34" s="355"/>
      <c r="BH34" s="355"/>
      <c r="BI34" s="355"/>
    </row>
    <row r="35" spans="1:61">
      <c r="A35" s="355" t="s">
        <v>23</v>
      </c>
      <c r="B35" s="355" t="s">
        <v>2483</v>
      </c>
      <c r="C35" s="356" t="s">
        <v>2527</v>
      </c>
      <c r="D35" s="355" t="s">
        <v>2532</v>
      </c>
      <c r="E35" s="355" t="s">
        <v>2533</v>
      </c>
      <c r="F35" s="355">
        <v>284.18</v>
      </c>
      <c r="G35" s="355">
        <v>56</v>
      </c>
      <c r="H35" s="355">
        <v>372</v>
      </c>
      <c r="I35" s="355">
        <v>194</v>
      </c>
      <c r="J35" s="355">
        <v>178</v>
      </c>
      <c r="K35" s="355">
        <v>0</v>
      </c>
      <c r="L35" s="355">
        <v>0</v>
      </c>
      <c r="M35" s="355">
        <v>0</v>
      </c>
      <c r="N35" s="355">
        <v>4</v>
      </c>
      <c r="O35" s="355">
        <v>3</v>
      </c>
      <c r="P35" s="355">
        <v>1</v>
      </c>
      <c r="Q35" s="355">
        <v>0</v>
      </c>
      <c r="R35" s="355">
        <v>9.06</v>
      </c>
      <c r="S35" s="355">
        <v>0</v>
      </c>
      <c r="T35" s="355">
        <v>0</v>
      </c>
      <c r="U35" s="355">
        <v>9.0299999999999994</v>
      </c>
      <c r="V35" s="355">
        <f t="shared" si="0"/>
        <v>18.09</v>
      </c>
      <c r="W35" s="355">
        <v>27.03</v>
      </c>
      <c r="X35" s="355">
        <v>18.09</v>
      </c>
      <c r="Y35" s="284">
        <v>0</v>
      </c>
      <c r="Z35" s="372" t="s">
        <v>8459</v>
      </c>
      <c r="AA35" s="358"/>
      <c r="AB35" s="358"/>
      <c r="AC35" s="358">
        <v>2.2744</v>
      </c>
      <c r="AD35" s="358"/>
      <c r="AE35" s="358">
        <v>2.2744</v>
      </c>
      <c r="AF35" s="358">
        <v>0</v>
      </c>
      <c r="AG35" s="358">
        <v>0</v>
      </c>
      <c r="AH35" s="358">
        <v>0</v>
      </c>
      <c r="AI35" s="447">
        <v>0</v>
      </c>
      <c r="AJ35" s="358"/>
      <c r="AK35" s="447">
        <v>0</v>
      </c>
      <c r="AL35" s="447">
        <v>0</v>
      </c>
      <c r="AM35" s="358"/>
      <c r="AN35" s="358" t="s">
        <v>4272</v>
      </c>
      <c r="AO35" s="463">
        <v>44879</v>
      </c>
      <c r="AP35" s="358" t="s">
        <v>8458</v>
      </c>
      <c r="AQ35" s="358" t="s">
        <v>6462</v>
      </c>
      <c r="AR35" s="358" t="s">
        <v>4274</v>
      </c>
      <c r="AS35" s="358">
        <v>8290319012</v>
      </c>
      <c r="AT35" s="358"/>
      <c r="AU35" s="358"/>
      <c r="AV35" s="358"/>
      <c r="AW35" s="358"/>
      <c r="AX35" s="358"/>
      <c r="AY35" s="358"/>
      <c r="AZ35" s="358"/>
      <c r="BA35" s="191"/>
      <c r="BB35" s="363"/>
      <c r="BC35" s="191">
        <v>0</v>
      </c>
      <c r="BD35" s="363" t="s">
        <v>5750</v>
      </c>
      <c r="BE35" s="363">
        <v>2.2744</v>
      </c>
      <c r="BF35" s="447">
        <v>2.2744</v>
      </c>
      <c r="BG35" s="355"/>
      <c r="BH35" s="355"/>
      <c r="BI35" s="355"/>
    </row>
    <row r="36" spans="1:61">
      <c r="A36" s="355" t="s">
        <v>23</v>
      </c>
      <c r="B36" s="355" t="s">
        <v>2483</v>
      </c>
      <c r="C36" s="356" t="s">
        <v>2527</v>
      </c>
      <c r="D36" s="355" t="s">
        <v>2534</v>
      </c>
      <c r="E36" s="355" t="s">
        <v>2535</v>
      </c>
      <c r="F36" s="355">
        <v>959.24</v>
      </c>
      <c r="G36" s="355">
        <v>111</v>
      </c>
      <c r="H36" s="355">
        <v>588</v>
      </c>
      <c r="I36" s="355">
        <v>322</v>
      </c>
      <c r="J36" s="355">
        <v>266</v>
      </c>
      <c r="K36" s="355">
        <v>48</v>
      </c>
      <c r="L36" s="355">
        <v>23</v>
      </c>
      <c r="M36" s="355">
        <v>25</v>
      </c>
      <c r="N36" s="355">
        <v>0</v>
      </c>
      <c r="O36" s="355">
        <v>0</v>
      </c>
      <c r="P36" s="355">
        <v>0</v>
      </c>
      <c r="Q36" s="355">
        <v>7.02</v>
      </c>
      <c r="R36" s="355">
        <v>11.02</v>
      </c>
      <c r="S36" s="355">
        <v>96.03</v>
      </c>
      <c r="T36" s="355">
        <v>0</v>
      </c>
      <c r="U36" s="355">
        <v>111.05</v>
      </c>
      <c r="V36" s="355">
        <f t="shared" si="0"/>
        <v>122.07</v>
      </c>
      <c r="W36" s="355">
        <v>90.03</v>
      </c>
      <c r="X36" s="355">
        <v>218.1</v>
      </c>
      <c r="Y36" s="284">
        <v>0</v>
      </c>
      <c r="Z36" s="359">
        <v>2.2822923023123199E+23</v>
      </c>
      <c r="AA36" s="358"/>
      <c r="AB36" s="358"/>
      <c r="AC36" s="358">
        <v>107.64619999999999</v>
      </c>
      <c r="AD36" s="358">
        <v>95.780799999999999</v>
      </c>
      <c r="AE36" s="358">
        <v>11.865399999999999</v>
      </c>
      <c r="AF36" s="358">
        <v>0</v>
      </c>
      <c r="AG36" s="358">
        <v>0</v>
      </c>
      <c r="AH36" s="358">
        <v>0</v>
      </c>
      <c r="AI36" s="447">
        <v>0</v>
      </c>
      <c r="AJ36" s="358"/>
      <c r="AK36" s="447">
        <v>0</v>
      </c>
      <c r="AL36" s="447">
        <v>0</v>
      </c>
      <c r="AM36" s="358"/>
      <c r="AN36" s="358" t="s">
        <v>4272</v>
      </c>
      <c r="AO36" s="463">
        <v>44879</v>
      </c>
      <c r="AP36" s="358" t="s">
        <v>8456</v>
      </c>
      <c r="AQ36" s="358" t="s">
        <v>8457</v>
      </c>
      <c r="AR36" s="358" t="s">
        <v>4274</v>
      </c>
      <c r="AS36" s="358">
        <v>9602580620</v>
      </c>
      <c r="AT36" s="358"/>
      <c r="AU36" s="358"/>
      <c r="AV36" s="358"/>
      <c r="AW36" s="358"/>
      <c r="AX36" s="358"/>
      <c r="AY36" s="358"/>
      <c r="AZ36" s="358"/>
      <c r="BA36" s="191"/>
      <c r="BB36" s="363"/>
      <c r="BC36" s="191">
        <v>0</v>
      </c>
      <c r="BD36" s="363" t="s">
        <v>5750</v>
      </c>
      <c r="BE36" s="363">
        <v>107.64619999999999</v>
      </c>
      <c r="BF36" s="447">
        <v>107.64619999999999</v>
      </c>
      <c r="BG36" s="355"/>
      <c r="BH36" s="355"/>
      <c r="BI36" s="355"/>
    </row>
    <row r="37" spans="1:61">
      <c r="A37" s="355" t="s">
        <v>23</v>
      </c>
      <c r="B37" s="355" t="s">
        <v>2483</v>
      </c>
      <c r="C37" s="356" t="s">
        <v>2536</v>
      </c>
      <c r="D37" s="357" t="s">
        <v>2537</v>
      </c>
      <c r="E37" s="355" t="s">
        <v>2538</v>
      </c>
      <c r="F37" s="355">
        <v>2586.52</v>
      </c>
      <c r="G37" s="355">
        <v>1026</v>
      </c>
      <c r="H37" s="355">
        <v>6019</v>
      </c>
      <c r="I37" s="355">
        <v>3134</v>
      </c>
      <c r="J37" s="355">
        <v>2885</v>
      </c>
      <c r="K37" s="355">
        <v>1427</v>
      </c>
      <c r="L37" s="355">
        <v>749</v>
      </c>
      <c r="M37" s="355">
        <v>678</v>
      </c>
      <c r="N37" s="355">
        <v>209</v>
      </c>
      <c r="O37" s="355">
        <v>112</v>
      </c>
      <c r="P37" s="355">
        <v>97</v>
      </c>
      <c r="Q37" s="355">
        <v>0</v>
      </c>
      <c r="R37" s="355">
        <v>0</v>
      </c>
      <c r="S37" s="355">
        <v>73.75</v>
      </c>
      <c r="T37" s="355">
        <v>0</v>
      </c>
      <c r="U37" s="355">
        <v>70</v>
      </c>
      <c r="V37" s="355">
        <f t="shared" si="0"/>
        <v>70</v>
      </c>
      <c r="W37" s="355">
        <v>110</v>
      </c>
      <c r="X37" s="355">
        <v>143.75</v>
      </c>
      <c r="Y37" s="355"/>
      <c r="Z37" s="355"/>
      <c r="AA37" s="355"/>
      <c r="AB37" s="355"/>
      <c r="AC37" s="355"/>
      <c r="AD37" s="355"/>
      <c r="AE37" s="355"/>
      <c r="AF37" s="355"/>
      <c r="AG37" s="355"/>
      <c r="AH37" s="355"/>
      <c r="AI37" s="775"/>
      <c r="AJ37" s="355"/>
      <c r="AK37" s="775"/>
      <c r="AL37" s="775"/>
      <c r="AM37" s="355"/>
      <c r="AN37" s="355"/>
      <c r="AO37" s="775"/>
      <c r="AP37" s="355"/>
      <c r="AQ37" s="355"/>
      <c r="AR37" s="355"/>
      <c r="AS37" s="355"/>
      <c r="AT37" s="355"/>
      <c r="AU37" s="355"/>
      <c r="AV37" s="355"/>
      <c r="AW37" s="355"/>
      <c r="AX37" s="355"/>
      <c r="AY37" s="355"/>
      <c r="AZ37" s="355"/>
      <c r="BA37" s="772"/>
      <c r="BB37" s="772"/>
      <c r="BC37" s="772"/>
      <c r="BD37" s="772"/>
      <c r="BE37" s="772"/>
      <c r="BF37" s="775"/>
      <c r="BG37" s="355"/>
      <c r="BH37" s="355"/>
      <c r="BI37" s="355"/>
    </row>
    <row r="38" spans="1:61">
      <c r="A38" s="355" t="s">
        <v>23</v>
      </c>
      <c r="B38" s="355" t="s">
        <v>2483</v>
      </c>
      <c r="C38" s="356" t="s">
        <v>2536</v>
      </c>
      <c r="D38" s="355" t="s">
        <v>2539</v>
      </c>
      <c r="E38" s="355" t="s">
        <v>2540</v>
      </c>
      <c r="F38" s="355">
        <v>234.87</v>
      </c>
      <c r="G38" s="355">
        <v>64</v>
      </c>
      <c r="H38" s="355">
        <v>407</v>
      </c>
      <c r="I38" s="355">
        <v>209</v>
      </c>
      <c r="J38" s="355">
        <v>198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5">
        <v>5</v>
      </c>
      <c r="V38" s="355">
        <f t="shared" si="0"/>
        <v>5</v>
      </c>
      <c r="W38" s="355">
        <v>10</v>
      </c>
      <c r="X38" s="355">
        <v>5</v>
      </c>
      <c r="Y38" s="355"/>
      <c r="Z38" s="355"/>
      <c r="AA38" s="355"/>
      <c r="AB38" s="355"/>
      <c r="AC38" s="355"/>
      <c r="AD38" s="355"/>
      <c r="AE38" s="355"/>
      <c r="AF38" s="355"/>
      <c r="AG38" s="355"/>
      <c r="AH38" s="355"/>
      <c r="AI38" s="775"/>
      <c r="AJ38" s="355"/>
      <c r="AK38" s="775"/>
      <c r="AL38" s="775"/>
      <c r="AM38" s="355"/>
      <c r="AN38" s="355"/>
      <c r="AO38" s="775"/>
      <c r="AP38" s="355"/>
      <c r="AQ38" s="355"/>
      <c r="AR38" s="355"/>
      <c r="AS38" s="355"/>
      <c r="AT38" s="355"/>
      <c r="AU38" s="355"/>
      <c r="AV38" s="355"/>
      <c r="AW38" s="355"/>
      <c r="AX38" s="355"/>
      <c r="AY38" s="355"/>
      <c r="AZ38" s="355"/>
      <c r="BA38" s="772"/>
      <c r="BB38" s="772"/>
      <c r="BC38" s="772"/>
      <c r="BD38" s="772"/>
      <c r="BE38" s="772"/>
      <c r="BF38" s="775"/>
      <c r="BG38" s="355"/>
      <c r="BH38" s="355"/>
      <c r="BI38" s="355"/>
    </row>
    <row r="39" spans="1:61">
      <c r="A39" s="355" t="s">
        <v>23</v>
      </c>
      <c r="B39" s="355" t="s">
        <v>2483</v>
      </c>
      <c r="C39" s="356" t="s">
        <v>2536</v>
      </c>
      <c r="D39" s="355" t="s">
        <v>2541</v>
      </c>
      <c r="E39" s="355" t="s">
        <v>2542</v>
      </c>
      <c r="F39" s="355">
        <v>759.05</v>
      </c>
      <c r="G39" s="355">
        <v>50</v>
      </c>
      <c r="H39" s="355">
        <v>251</v>
      </c>
      <c r="I39" s="355">
        <v>131</v>
      </c>
      <c r="J39" s="355">
        <v>120</v>
      </c>
      <c r="K39" s="355">
        <v>62</v>
      </c>
      <c r="L39" s="355">
        <v>32</v>
      </c>
      <c r="M39" s="355">
        <v>30</v>
      </c>
      <c r="N39" s="355">
        <v>6</v>
      </c>
      <c r="O39" s="355">
        <v>4</v>
      </c>
      <c r="P39" s="355">
        <v>2</v>
      </c>
      <c r="Q39" s="355">
        <v>0</v>
      </c>
      <c r="R39" s="355">
        <v>0</v>
      </c>
      <c r="S39" s="355">
        <v>19.09</v>
      </c>
      <c r="T39" s="355">
        <v>0</v>
      </c>
      <c r="U39" s="355">
        <v>5</v>
      </c>
      <c r="V39" s="355">
        <f t="shared" si="0"/>
        <v>5</v>
      </c>
      <c r="W39" s="355">
        <v>7</v>
      </c>
      <c r="X39" s="355">
        <v>24.09</v>
      </c>
      <c r="Y39" s="355"/>
      <c r="Z39" s="355"/>
      <c r="AA39" s="355"/>
      <c r="AB39" s="355"/>
      <c r="AC39" s="355"/>
      <c r="AD39" s="355"/>
      <c r="AE39" s="355"/>
      <c r="AF39" s="355"/>
      <c r="AG39" s="355"/>
      <c r="AH39" s="355"/>
      <c r="AI39" s="775"/>
      <c r="AJ39" s="355"/>
      <c r="AK39" s="775"/>
      <c r="AL39" s="775"/>
      <c r="AM39" s="355"/>
      <c r="AN39" s="355"/>
      <c r="AO39" s="775"/>
      <c r="AP39" s="355"/>
      <c r="AQ39" s="355"/>
      <c r="AR39" s="355"/>
      <c r="AS39" s="355"/>
      <c r="AT39" s="355"/>
      <c r="AU39" s="355"/>
      <c r="AV39" s="355"/>
      <c r="AW39" s="355"/>
      <c r="AX39" s="355"/>
      <c r="AY39" s="355"/>
      <c r="AZ39" s="355"/>
      <c r="BA39" s="772"/>
      <c r="BB39" s="772"/>
      <c r="BC39" s="772"/>
      <c r="BD39" s="772"/>
      <c r="BE39" s="772"/>
      <c r="BF39" s="775"/>
      <c r="BG39" s="355"/>
      <c r="BH39" s="355"/>
      <c r="BI39" s="355"/>
    </row>
    <row r="40" spans="1:61">
      <c r="A40" s="355" t="s">
        <v>23</v>
      </c>
      <c r="B40" s="355" t="s">
        <v>2483</v>
      </c>
      <c r="C40" s="356" t="s">
        <v>2536</v>
      </c>
      <c r="D40" s="355" t="s">
        <v>2543</v>
      </c>
      <c r="E40" s="355" t="s">
        <v>2544</v>
      </c>
      <c r="F40" s="355">
        <v>636.53</v>
      </c>
      <c r="G40" s="355">
        <v>68</v>
      </c>
      <c r="H40" s="355">
        <v>371</v>
      </c>
      <c r="I40" s="355">
        <v>182</v>
      </c>
      <c r="J40" s="355">
        <v>189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0</v>
      </c>
      <c r="S40" s="355">
        <v>0</v>
      </c>
      <c r="T40" s="355">
        <v>0</v>
      </c>
      <c r="U40" s="355">
        <v>25</v>
      </c>
      <c r="V40" s="355">
        <f t="shared" si="0"/>
        <v>25</v>
      </c>
      <c r="W40" s="355">
        <v>40</v>
      </c>
      <c r="X40" s="355">
        <v>25</v>
      </c>
      <c r="Y40" s="355"/>
      <c r="Z40" s="355"/>
      <c r="AA40" s="355"/>
      <c r="AB40" s="355"/>
      <c r="AC40" s="355"/>
      <c r="AD40" s="355"/>
      <c r="AE40" s="355"/>
      <c r="AF40" s="355"/>
      <c r="AG40" s="355"/>
      <c r="AH40" s="355"/>
      <c r="AI40" s="775"/>
      <c r="AJ40" s="355"/>
      <c r="AK40" s="775"/>
      <c r="AL40" s="775"/>
      <c r="AM40" s="355"/>
      <c r="AN40" s="355"/>
      <c r="AO40" s="775"/>
      <c r="AP40" s="355"/>
      <c r="AQ40" s="355"/>
      <c r="AR40" s="355"/>
      <c r="AS40" s="355"/>
      <c r="AT40" s="355"/>
      <c r="AU40" s="355"/>
      <c r="AV40" s="355"/>
      <c r="AW40" s="355"/>
      <c r="AX40" s="355"/>
      <c r="AY40" s="355"/>
      <c r="AZ40" s="355"/>
      <c r="BA40" s="772"/>
      <c r="BB40" s="772"/>
      <c r="BC40" s="772"/>
      <c r="BD40" s="772"/>
      <c r="BE40" s="772"/>
      <c r="BF40" s="775"/>
      <c r="BG40" s="355"/>
      <c r="BH40" s="355"/>
      <c r="BI40" s="355"/>
    </row>
    <row r="41" spans="1:61">
      <c r="A41" s="355" t="s">
        <v>23</v>
      </c>
      <c r="B41" s="355" t="s">
        <v>2483</v>
      </c>
      <c r="C41" s="356" t="s">
        <v>2536</v>
      </c>
      <c r="D41" s="355" t="s">
        <v>2545</v>
      </c>
      <c r="E41" s="355" t="s">
        <v>2546</v>
      </c>
      <c r="F41" s="355">
        <v>705.58</v>
      </c>
      <c r="G41" s="355">
        <v>83</v>
      </c>
      <c r="H41" s="355">
        <v>387</v>
      </c>
      <c r="I41" s="355">
        <v>202</v>
      </c>
      <c r="J41" s="355">
        <v>185</v>
      </c>
      <c r="K41" s="355">
        <v>115</v>
      </c>
      <c r="L41" s="355">
        <v>63</v>
      </c>
      <c r="M41" s="355">
        <v>52</v>
      </c>
      <c r="N41" s="355">
        <v>122</v>
      </c>
      <c r="O41" s="355">
        <v>68</v>
      </c>
      <c r="P41" s="355">
        <v>54</v>
      </c>
      <c r="Q41" s="355">
        <v>0</v>
      </c>
      <c r="R41" s="355">
        <v>0</v>
      </c>
      <c r="S41" s="355">
        <v>50.05</v>
      </c>
      <c r="T41" s="355">
        <v>0</v>
      </c>
      <c r="U41" s="355">
        <v>10</v>
      </c>
      <c r="V41" s="355">
        <f t="shared" si="0"/>
        <v>10</v>
      </c>
      <c r="W41" s="355">
        <v>19.989999999999998</v>
      </c>
      <c r="X41" s="355">
        <v>60.05</v>
      </c>
      <c r="Y41" s="355"/>
      <c r="Z41" s="355"/>
      <c r="AA41" s="355"/>
      <c r="AB41" s="355"/>
      <c r="AC41" s="355"/>
      <c r="AD41" s="355"/>
      <c r="AE41" s="355"/>
      <c r="AF41" s="355"/>
      <c r="AG41" s="355"/>
      <c r="AH41" s="355"/>
      <c r="AI41" s="775"/>
      <c r="AJ41" s="355"/>
      <c r="AK41" s="775"/>
      <c r="AL41" s="775"/>
      <c r="AM41" s="355"/>
      <c r="AN41" s="355"/>
      <c r="AO41" s="775"/>
      <c r="AP41" s="355"/>
      <c r="AQ41" s="355"/>
      <c r="AR41" s="355"/>
      <c r="AS41" s="355"/>
      <c r="AT41" s="355"/>
      <c r="AU41" s="355"/>
      <c r="AV41" s="355"/>
      <c r="AW41" s="355"/>
      <c r="AX41" s="355"/>
      <c r="AY41" s="355"/>
      <c r="AZ41" s="355"/>
      <c r="BA41" s="772"/>
      <c r="BB41" s="772"/>
      <c r="BC41" s="772"/>
      <c r="BD41" s="772"/>
      <c r="BE41" s="772"/>
      <c r="BF41" s="775"/>
      <c r="BG41" s="355"/>
      <c r="BH41" s="355"/>
      <c r="BI41" s="355"/>
    </row>
    <row r="42" spans="1:61">
      <c r="A42" s="355" t="s">
        <v>23</v>
      </c>
      <c r="B42" s="355" t="s">
        <v>2483</v>
      </c>
      <c r="C42" s="356" t="s">
        <v>2547</v>
      </c>
      <c r="D42" s="357" t="s">
        <v>2547</v>
      </c>
      <c r="E42" s="355" t="s">
        <v>2548</v>
      </c>
      <c r="F42" s="355">
        <v>516.70000000000005</v>
      </c>
      <c r="G42" s="355">
        <v>445</v>
      </c>
      <c r="H42" s="355">
        <v>2735</v>
      </c>
      <c r="I42" s="355">
        <v>1421</v>
      </c>
      <c r="J42" s="355">
        <v>1314</v>
      </c>
      <c r="K42" s="355">
        <v>376</v>
      </c>
      <c r="L42" s="355">
        <v>186</v>
      </c>
      <c r="M42" s="355">
        <v>190</v>
      </c>
      <c r="N42" s="355">
        <v>215</v>
      </c>
      <c r="O42" s="355">
        <v>112</v>
      </c>
      <c r="P42" s="355">
        <v>103</v>
      </c>
      <c r="Q42" s="355">
        <v>0</v>
      </c>
      <c r="R42" s="355">
        <v>0</v>
      </c>
      <c r="S42" s="355">
        <v>0</v>
      </c>
      <c r="T42" s="355">
        <v>107.7</v>
      </c>
      <c r="U42" s="355">
        <v>0</v>
      </c>
      <c r="V42" s="355">
        <f t="shared" si="0"/>
        <v>107.7</v>
      </c>
      <c r="W42" s="355">
        <v>0</v>
      </c>
      <c r="X42" s="355">
        <v>107.7</v>
      </c>
      <c r="Y42" s="411">
        <v>0</v>
      </c>
      <c r="Z42" s="372">
        <v>0</v>
      </c>
      <c r="AA42" s="358">
        <v>0</v>
      </c>
      <c r="AB42" s="358">
        <v>0</v>
      </c>
      <c r="AC42" s="358">
        <v>0</v>
      </c>
      <c r="AD42" s="358">
        <v>0</v>
      </c>
      <c r="AE42" s="358">
        <v>0</v>
      </c>
      <c r="AF42" s="358">
        <v>0</v>
      </c>
      <c r="AG42" s="358">
        <v>0</v>
      </c>
      <c r="AH42" s="358">
        <v>0</v>
      </c>
      <c r="AI42" s="447">
        <v>0</v>
      </c>
      <c r="AJ42" s="358"/>
      <c r="AK42" s="447">
        <v>0</v>
      </c>
      <c r="AL42" s="447">
        <v>0</v>
      </c>
      <c r="AM42" s="358">
        <v>0</v>
      </c>
      <c r="AN42" s="358" t="s">
        <v>4272</v>
      </c>
      <c r="AO42" s="463">
        <v>44879</v>
      </c>
      <c r="AP42" s="358" t="s">
        <v>8372</v>
      </c>
      <c r="AQ42" s="358" t="s">
        <v>8373</v>
      </c>
      <c r="AR42" s="358" t="s">
        <v>4274</v>
      </c>
      <c r="AS42" s="358">
        <v>9928474587</v>
      </c>
      <c r="AT42" s="358"/>
      <c r="AU42" s="358"/>
      <c r="AV42" s="358"/>
      <c r="AW42" s="358"/>
      <c r="AX42" s="358"/>
      <c r="AY42" s="358"/>
      <c r="AZ42" s="358"/>
      <c r="BA42" s="191"/>
      <c r="BB42" s="363"/>
      <c r="BC42" s="191">
        <v>0</v>
      </c>
      <c r="BD42" s="191">
        <v>0</v>
      </c>
      <c r="BE42" s="191">
        <v>0</v>
      </c>
      <c r="BF42" s="505">
        <v>0</v>
      </c>
      <c r="BG42" s="355"/>
      <c r="BH42" s="355"/>
      <c r="BI42" s="355"/>
    </row>
    <row r="43" spans="1:61" ht="31.5">
      <c r="A43" s="355" t="s">
        <v>23</v>
      </c>
      <c r="B43" s="355" t="s">
        <v>2483</v>
      </c>
      <c r="C43" s="356" t="s">
        <v>2549</v>
      </c>
      <c r="D43" s="357" t="s">
        <v>2550</v>
      </c>
      <c r="E43" s="355" t="s">
        <v>2551</v>
      </c>
      <c r="F43" s="355">
        <v>3367.41</v>
      </c>
      <c r="G43" s="355">
        <v>984</v>
      </c>
      <c r="H43" s="355">
        <v>5909</v>
      </c>
      <c r="I43" s="355">
        <v>3048</v>
      </c>
      <c r="J43" s="355">
        <v>2861</v>
      </c>
      <c r="K43" s="355">
        <v>770</v>
      </c>
      <c r="L43" s="355">
        <v>400</v>
      </c>
      <c r="M43" s="355">
        <v>370</v>
      </c>
      <c r="N43" s="355">
        <v>0</v>
      </c>
      <c r="O43" s="355">
        <v>0</v>
      </c>
      <c r="P43" s="355">
        <v>0</v>
      </c>
      <c r="Q43" s="355">
        <v>0</v>
      </c>
      <c r="R43" s="355">
        <v>82.97</v>
      </c>
      <c r="S43" s="355">
        <v>340.1</v>
      </c>
      <c r="T43" s="355">
        <v>0</v>
      </c>
      <c r="U43" s="355">
        <v>402</v>
      </c>
      <c r="V43" s="355">
        <f t="shared" si="0"/>
        <v>484.97</v>
      </c>
      <c r="W43" s="355">
        <v>389.39</v>
      </c>
      <c r="X43" s="355">
        <v>825.07</v>
      </c>
      <c r="Y43" s="284" t="s">
        <v>8340</v>
      </c>
      <c r="Z43" s="372" t="s">
        <v>8342</v>
      </c>
      <c r="AA43" s="358"/>
      <c r="AB43" s="358"/>
      <c r="AC43" s="358">
        <v>199.17449999999999</v>
      </c>
      <c r="AD43" s="358">
        <v>199.17449999999999</v>
      </c>
      <c r="AE43" s="358"/>
      <c r="AF43" s="358"/>
      <c r="AG43" s="358"/>
      <c r="AH43" s="361" t="s">
        <v>4682</v>
      </c>
      <c r="AI43" s="451" t="s">
        <v>4007</v>
      </c>
      <c r="AJ43" s="361"/>
      <c r="AK43" s="648" t="s">
        <v>4075</v>
      </c>
      <c r="AL43" s="447">
        <v>7.25</v>
      </c>
      <c r="AM43" s="358"/>
      <c r="AN43" s="358" t="s">
        <v>4272</v>
      </c>
      <c r="AO43" s="463">
        <v>44879</v>
      </c>
      <c r="AP43" s="358" t="s">
        <v>8341</v>
      </c>
      <c r="AQ43" s="358" t="s">
        <v>8343</v>
      </c>
      <c r="AR43" s="358" t="s">
        <v>4274</v>
      </c>
      <c r="AS43" s="358"/>
      <c r="AT43" s="358"/>
      <c r="AU43" s="358"/>
      <c r="AV43" s="358"/>
      <c r="AW43" s="358"/>
      <c r="AX43" s="358"/>
      <c r="AY43" s="358"/>
      <c r="AZ43" s="358"/>
      <c r="BA43" s="191" t="s">
        <v>5750</v>
      </c>
      <c r="BB43" s="363">
        <v>5</v>
      </c>
      <c r="BC43" s="191">
        <v>0</v>
      </c>
      <c r="BD43" s="363" t="s">
        <v>5750</v>
      </c>
      <c r="BE43" s="363">
        <v>199.17449999999999</v>
      </c>
      <c r="BF43" s="447">
        <v>134.17449999999999</v>
      </c>
      <c r="BG43" s="355"/>
      <c r="BH43" s="355"/>
      <c r="BI43" s="355"/>
    </row>
    <row r="44" spans="1:61">
      <c r="A44" s="355"/>
      <c r="B44" s="355"/>
      <c r="C44" s="356"/>
      <c r="D44" s="357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294" t="s">
        <v>8344</v>
      </c>
      <c r="Z44" s="368"/>
      <c r="AA44" s="367"/>
      <c r="AB44" s="367"/>
      <c r="AC44" s="367"/>
      <c r="AD44" s="367"/>
      <c r="AE44" s="367"/>
      <c r="AF44" s="367"/>
      <c r="AG44" s="367"/>
      <c r="AH44" s="367" t="s">
        <v>4682</v>
      </c>
      <c r="AI44" s="601" t="s">
        <v>4007</v>
      </c>
      <c r="AJ44" s="367"/>
      <c r="AK44" s="602" t="s">
        <v>8345</v>
      </c>
      <c r="AL44" s="601">
        <v>20.34</v>
      </c>
      <c r="AM44" s="367"/>
      <c r="AN44" s="367" t="s">
        <v>4272</v>
      </c>
      <c r="AO44" s="601"/>
      <c r="AP44" s="367"/>
      <c r="AQ44" s="367"/>
      <c r="AR44" s="367"/>
      <c r="AS44" s="367"/>
      <c r="AT44" s="367"/>
      <c r="AU44" s="367"/>
      <c r="AV44" s="367"/>
      <c r="AW44" s="367"/>
      <c r="AX44" s="367"/>
      <c r="AY44" s="367"/>
      <c r="AZ44" s="367"/>
      <c r="BA44" s="370" t="s">
        <v>5750</v>
      </c>
      <c r="BB44" s="413">
        <v>20</v>
      </c>
      <c r="BC44" s="413">
        <v>0</v>
      </c>
      <c r="BD44" s="413"/>
      <c r="BE44" s="413"/>
      <c r="BF44" s="601"/>
      <c r="BG44" s="355"/>
      <c r="BH44" s="355"/>
      <c r="BI44" s="355"/>
    </row>
    <row r="45" spans="1:61">
      <c r="A45" s="355"/>
      <c r="B45" s="355"/>
      <c r="C45" s="356"/>
      <c r="D45" s="357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294" t="s">
        <v>8346</v>
      </c>
      <c r="Z45" s="368"/>
      <c r="AA45" s="367"/>
      <c r="AB45" s="367"/>
      <c r="AC45" s="367"/>
      <c r="AD45" s="367"/>
      <c r="AE45" s="367"/>
      <c r="AF45" s="367"/>
      <c r="AG45" s="367"/>
      <c r="AH45" s="367" t="s">
        <v>4682</v>
      </c>
      <c r="AI45" s="601" t="s">
        <v>4327</v>
      </c>
      <c r="AJ45" s="367"/>
      <c r="AK45" s="602" t="s">
        <v>8347</v>
      </c>
      <c r="AL45" s="601">
        <v>7.9</v>
      </c>
      <c r="AM45" s="367"/>
      <c r="AN45" s="367" t="s">
        <v>4272</v>
      </c>
      <c r="AO45" s="601"/>
      <c r="AP45" s="367"/>
      <c r="AQ45" s="367"/>
      <c r="AR45" s="367"/>
      <c r="AS45" s="367"/>
      <c r="AT45" s="367"/>
      <c r="AU45" s="367"/>
      <c r="AV45" s="367"/>
      <c r="AW45" s="367"/>
      <c r="AX45" s="367"/>
      <c r="AY45" s="367"/>
      <c r="AZ45" s="367"/>
      <c r="BA45" s="370" t="s">
        <v>5750</v>
      </c>
      <c r="BB45" s="413">
        <v>5</v>
      </c>
      <c r="BC45" s="413">
        <v>0</v>
      </c>
      <c r="BD45" s="413"/>
      <c r="BE45" s="413"/>
      <c r="BF45" s="601"/>
      <c r="BG45" s="355"/>
      <c r="BH45" s="355"/>
      <c r="BI45" s="355"/>
    </row>
    <row r="46" spans="1:61">
      <c r="A46" s="355"/>
      <c r="B46" s="355"/>
      <c r="C46" s="356"/>
      <c r="D46" s="357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294" t="s">
        <v>8348</v>
      </c>
      <c r="Z46" s="368"/>
      <c r="AA46" s="367"/>
      <c r="AB46" s="367"/>
      <c r="AC46" s="367"/>
      <c r="AD46" s="367"/>
      <c r="AE46" s="367"/>
      <c r="AF46" s="367"/>
      <c r="AG46" s="367"/>
      <c r="AH46" s="367" t="s">
        <v>4682</v>
      </c>
      <c r="AI46" s="601" t="s">
        <v>4327</v>
      </c>
      <c r="AJ46" s="367"/>
      <c r="AK46" s="602" t="s">
        <v>8349</v>
      </c>
      <c r="AL46" s="601">
        <v>21.17</v>
      </c>
      <c r="AM46" s="367"/>
      <c r="AN46" s="367" t="s">
        <v>4272</v>
      </c>
      <c r="AO46" s="601"/>
      <c r="AP46" s="367"/>
      <c r="AQ46" s="367"/>
      <c r="AR46" s="367"/>
      <c r="AS46" s="367"/>
      <c r="AT46" s="367"/>
      <c r="AU46" s="367"/>
      <c r="AV46" s="367"/>
      <c r="AW46" s="367"/>
      <c r="AX46" s="367"/>
      <c r="AY46" s="367"/>
      <c r="AZ46" s="367"/>
      <c r="BA46" s="370" t="s">
        <v>5750</v>
      </c>
      <c r="BB46" s="413">
        <v>20</v>
      </c>
      <c r="BC46" s="413">
        <v>0</v>
      </c>
      <c r="BD46" s="413"/>
      <c r="BE46" s="413"/>
      <c r="BF46" s="601"/>
      <c r="BG46" s="355"/>
      <c r="BH46" s="355"/>
      <c r="BI46" s="355"/>
    </row>
    <row r="47" spans="1:61">
      <c r="A47" s="355"/>
      <c r="B47" s="355"/>
      <c r="C47" s="356"/>
      <c r="D47" s="357"/>
      <c r="E47" s="355"/>
      <c r="F47" s="355"/>
      <c r="G47" s="355"/>
      <c r="H47" s="355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294" t="s">
        <v>8350</v>
      </c>
      <c r="Z47" s="368"/>
      <c r="AA47" s="367"/>
      <c r="AB47" s="367"/>
      <c r="AC47" s="367"/>
      <c r="AD47" s="367"/>
      <c r="AE47" s="367"/>
      <c r="AF47" s="367"/>
      <c r="AG47" s="367"/>
      <c r="AH47" s="367" t="s">
        <v>4682</v>
      </c>
      <c r="AI47" s="601" t="s">
        <v>4327</v>
      </c>
      <c r="AJ47" s="367"/>
      <c r="AK47" s="602" t="s">
        <v>8351</v>
      </c>
      <c r="AL47" s="601">
        <v>15.18</v>
      </c>
      <c r="AM47" s="367"/>
      <c r="AN47" s="367" t="s">
        <v>4272</v>
      </c>
      <c r="AO47" s="601"/>
      <c r="AP47" s="367"/>
      <c r="AQ47" s="367"/>
      <c r="AR47" s="367"/>
      <c r="AS47" s="367"/>
      <c r="AT47" s="367"/>
      <c r="AU47" s="367"/>
      <c r="AV47" s="367"/>
      <c r="AW47" s="367"/>
      <c r="AX47" s="367"/>
      <c r="AY47" s="367"/>
      <c r="AZ47" s="367"/>
      <c r="BA47" s="370" t="s">
        <v>5750</v>
      </c>
      <c r="BB47" s="413">
        <v>15</v>
      </c>
      <c r="BC47" s="413">
        <v>0</v>
      </c>
      <c r="BD47" s="413"/>
      <c r="BE47" s="413"/>
      <c r="BF47" s="601"/>
      <c r="BG47" s="355"/>
      <c r="BH47" s="355"/>
      <c r="BI47" s="355"/>
    </row>
    <row r="48" spans="1:61" ht="31.5">
      <c r="A48" s="355" t="s">
        <v>23</v>
      </c>
      <c r="B48" s="355" t="s">
        <v>2483</v>
      </c>
      <c r="C48" s="356" t="s">
        <v>2549</v>
      </c>
      <c r="D48" s="355" t="s">
        <v>2552</v>
      </c>
      <c r="E48" s="355" t="s">
        <v>2553</v>
      </c>
      <c r="F48" s="355">
        <v>1260.99</v>
      </c>
      <c r="G48" s="355">
        <v>147</v>
      </c>
      <c r="H48" s="355">
        <v>815</v>
      </c>
      <c r="I48" s="355">
        <v>419</v>
      </c>
      <c r="J48" s="355">
        <v>396</v>
      </c>
      <c r="K48" s="355">
        <v>178</v>
      </c>
      <c r="L48" s="355">
        <v>89</v>
      </c>
      <c r="M48" s="355">
        <v>89</v>
      </c>
      <c r="N48" s="355">
        <v>0</v>
      </c>
      <c r="O48" s="355">
        <v>0</v>
      </c>
      <c r="P48" s="355">
        <v>0</v>
      </c>
      <c r="Q48" s="355">
        <v>0</v>
      </c>
      <c r="R48" s="355">
        <v>10.86</v>
      </c>
      <c r="S48" s="355">
        <v>270.10000000000002</v>
      </c>
      <c r="T48" s="355">
        <v>20.399999999999999</v>
      </c>
      <c r="U48" s="355">
        <v>245.25</v>
      </c>
      <c r="V48" s="355">
        <f t="shared" si="0"/>
        <v>276.51</v>
      </c>
      <c r="W48" s="355">
        <v>121</v>
      </c>
      <c r="X48" s="355">
        <v>546.61</v>
      </c>
      <c r="Y48" s="284" t="s">
        <v>8352</v>
      </c>
      <c r="Z48" s="372" t="s">
        <v>8354</v>
      </c>
      <c r="AA48" s="358"/>
      <c r="AB48" s="358"/>
      <c r="AC48" s="358">
        <v>210.21780000000001</v>
      </c>
      <c r="AD48" s="358">
        <v>174.84020000000001</v>
      </c>
      <c r="AE48" s="358">
        <v>35.377600000000001</v>
      </c>
      <c r="AF48" s="358"/>
      <c r="AG48" s="358"/>
      <c r="AH48" s="361" t="s">
        <v>4682</v>
      </c>
      <c r="AI48" s="451" t="s">
        <v>4327</v>
      </c>
      <c r="AJ48" s="361"/>
      <c r="AK48" s="648" t="s">
        <v>8355</v>
      </c>
      <c r="AL48" s="447">
        <v>15.98</v>
      </c>
      <c r="AM48" s="358"/>
      <c r="AN48" s="358" t="s">
        <v>4272</v>
      </c>
      <c r="AO48" s="463">
        <v>44879</v>
      </c>
      <c r="AP48" s="358" t="s">
        <v>8353</v>
      </c>
      <c r="AQ48" s="358" t="s">
        <v>8356</v>
      </c>
      <c r="AR48" s="361" t="s">
        <v>4293</v>
      </c>
      <c r="AS48" s="358"/>
      <c r="AT48" s="358"/>
      <c r="AU48" s="358"/>
      <c r="AV48" s="358"/>
      <c r="AW48" s="358"/>
      <c r="AX48" s="358"/>
      <c r="AY48" s="358"/>
      <c r="AZ48" s="358"/>
      <c r="BA48" s="191" t="s">
        <v>5750</v>
      </c>
      <c r="BB48" s="363">
        <v>15</v>
      </c>
      <c r="BC48" s="191">
        <v>0</v>
      </c>
      <c r="BD48" s="363" t="s">
        <v>5750</v>
      </c>
      <c r="BE48" s="363">
        <v>210.21780000000001</v>
      </c>
      <c r="BF48" s="447">
        <v>195.21780000000001</v>
      </c>
      <c r="BG48" s="355"/>
      <c r="BH48" s="355"/>
      <c r="BI48" s="355"/>
    </row>
    <row r="49" spans="1:61">
      <c r="A49" s="355" t="s">
        <v>23</v>
      </c>
      <c r="B49" s="355" t="s">
        <v>2483</v>
      </c>
      <c r="C49" s="356" t="s">
        <v>2554</v>
      </c>
      <c r="D49" s="357" t="s">
        <v>2555</v>
      </c>
      <c r="E49" s="355" t="s">
        <v>2556</v>
      </c>
      <c r="F49" s="355">
        <v>2562.48</v>
      </c>
      <c r="G49" s="355">
        <v>2632</v>
      </c>
      <c r="H49" s="355">
        <v>15127</v>
      </c>
      <c r="I49" s="355">
        <v>7886</v>
      </c>
      <c r="J49" s="355">
        <v>7241</v>
      </c>
      <c r="K49" s="355">
        <v>2325</v>
      </c>
      <c r="L49" s="355">
        <v>1209</v>
      </c>
      <c r="M49" s="355">
        <v>1116</v>
      </c>
      <c r="N49" s="355">
        <v>102</v>
      </c>
      <c r="O49" s="355">
        <v>67</v>
      </c>
      <c r="P49" s="355">
        <v>35</v>
      </c>
      <c r="Q49" s="355">
        <v>0</v>
      </c>
      <c r="R49" s="355">
        <v>93</v>
      </c>
      <c r="S49" s="355">
        <v>51</v>
      </c>
      <c r="T49" s="355">
        <v>832</v>
      </c>
      <c r="U49" s="355">
        <v>491.48</v>
      </c>
      <c r="V49" s="355">
        <f t="shared" si="0"/>
        <v>1416.48</v>
      </c>
      <c r="W49" s="355">
        <v>305</v>
      </c>
      <c r="X49" s="355">
        <v>1467.48</v>
      </c>
      <c r="Y49" s="411">
        <v>0</v>
      </c>
      <c r="Z49" s="372">
        <v>0</v>
      </c>
      <c r="AA49" s="358">
        <v>0</v>
      </c>
      <c r="AB49" s="358">
        <v>0</v>
      </c>
      <c r="AC49" s="358">
        <v>0</v>
      </c>
      <c r="AD49" s="358">
        <v>0</v>
      </c>
      <c r="AE49" s="358">
        <v>0</v>
      </c>
      <c r="AF49" s="358">
        <v>0</v>
      </c>
      <c r="AG49" s="358">
        <v>0</v>
      </c>
      <c r="AH49" s="358">
        <v>0</v>
      </c>
      <c r="AI49" s="447">
        <v>0</v>
      </c>
      <c r="AJ49" s="358"/>
      <c r="AK49" s="447">
        <v>0</v>
      </c>
      <c r="AL49" s="447">
        <v>0</v>
      </c>
      <c r="AM49" s="358"/>
      <c r="AN49" s="358" t="s">
        <v>4272</v>
      </c>
      <c r="AO49" s="463">
        <v>44917</v>
      </c>
      <c r="AP49" s="358" t="s">
        <v>8370</v>
      </c>
      <c r="AQ49" s="358" t="s">
        <v>8371</v>
      </c>
      <c r="AR49" s="358" t="s">
        <v>4274</v>
      </c>
      <c r="AS49" s="358">
        <v>9784312287</v>
      </c>
      <c r="AT49" s="358"/>
      <c r="AU49" s="358"/>
      <c r="AV49" s="358"/>
      <c r="AW49" s="358"/>
      <c r="AX49" s="358"/>
      <c r="AY49" s="358"/>
      <c r="AZ49" s="358"/>
      <c r="BA49" s="191"/>
      <c r="BB49" s="363"/>
      <c r="BC49" s="191">
        <v>0</v>
      </c>
      <c r="BD49" s="191">
        <v>0</v>
      </c>
      <c r="BE49" s="191">
        <v>0</v>
      </c>
      <c r="BF49" s="505">
        <v>0</v>
      </c>
      <c r="BG49" s="355"/>
      <c r="BH49" s="355"/>
      <c r="BI49" s="355"/>
    </row>
    <row r="50" spans="1:61" ht="31.5">
      <c r="A50" s="355" t="s">
        <v>23</v>
      </c>
      <c r="B50" s="355" t="s">
        <v>2483</v>
      </c>
      <c r="C50" s="356" t="s">
        <v>2557</v>
      </c>
      <c r="D50" s="357" t="s">
        <v>2558</v>
      </c>
      <c r="E50" s="355" t="s">
        <v>2559</v>
      </c>
      <c r="F50" s="355">
        <v>1724.8</v>
      </c>
      <c r="G50" s="355">
        <v>409</v>
      </c>
      <c r="H50" s="355">
        <v>2201</v>
      </c>
      <c r="I50" s="355">
        <v>1145</v>
      </c>
      <c r="J50" s="355">
        <v>1056</v>
      </c>
      <c r="K50" s="355">
        <v>519</v>
      </c>
      <c r="L50" s="355">
        <v>276</v>
      </c>
      <c r="M50" s="355">
        <v>243</v>
      </c>
      <c r="N50" s="355">
        <v>96</v>
      </c>
      <c r="O50" s="355">
        <v>51</v>
      </c>
      <c r="P50" s="355">
        <v>45</v>
      </c>
      <c r="Q50" s="355">
        <v>0</v>
      </c>
      <c r="R50" s="355">
        <v>244.15</v>
      </c>
      <c r="S50" s="355">
        <v>100</v>
      </c>
      <c r="T50" s="355">
        <v>0</v>
      </c>
      <c r="U50" s="355">
        <v>0</v>
      </c>
      <c r="V50" s="355">
        <f t="shared" si="0"/>
        <v>244.15</v>
      </c>
      <c r="W50" s="355">
        <v>100</v>
      </c>
      <c r="X50" s="355">
        <v>344.15</v>
      </c>
      <c r="Y50" s="596" t="s">
        <v>4040</v>
      </c>
      <c r="Z50" s="396" t="s">
        <v>6097</v>
      </c>
      <c r="AA50" s="363">
        <v>26.071971999999999</v>
      </c>
      <c r="AB50" s="363">
        <v>73.071110000000004</v>
      </c>
      <c r="AC50" s="447">
        <v>3.33</v>
      </c>
      <c r="AD50" s="363">
        <v>3.33</v>
      </c>
      <c r="AE50" s="363"/>
      <c r="AF50" s="363"/>
      <c r="AG50" s="363"/>
      <c r="AH50" s="447" t="s">
        <v>4682</v>
      </c>
      <c r="AI50" s="597" t="s">
        <v>4280</v>
      </c>
      <c r="AJ50" s="355"/>
      <c r="AK50" s="648" t="s">
        <v>4039</v>
      </c>
      <c r="AL50" s="447">
        <v>7.25</v>
      </c>
      <c r="AM50" s="358"/>
      <c r="AN50" s="358" t="s">
        <v>4272</v>
      </c>
      <c r="AO50" s="463">
        <v>45231</v>
      </c>
      <c r="AP50" s="597" t="s">
        <v>6096</v>
      </c>
      <c r="AQ50" s="597" t="s">
        <v>6098</v>
      </c>
      <c r="AR50" s="375" t="s">
        <v>4293</v>
      </c>
      <c r="AS50" s="375">
        <v>9928645214</v>
      </c>
      <c r="AT50" s="358"/>
      <c r="AU50" s="358"/>
      <c r="AV50" s="358" t="s">
        <v>4276</v>
      </c>
      <c r="AW50" s="358" t="s">
        <v>4272</v>
      </c>
      <c r="AX50" s="358" t="s">
        <v>4276</v>
      </c>
      <c r="AY50" s="358" t="s">
        <v>4276</v>
      </c>
      <c r="AZ50" s="358" t="s">
        <v>4276</v>
      </c>
      <c r="BA50" s="363" t="s">
        <v>5750</v>
      </c>
      <c r="BB50" s="460">
        <v>2</v>
      </c>
      <c r="BC50" s="363">
        <v>0</v>
      </c>
      <c r="BD50" s="363" t="s">
        <v>4277</v>
      </c>
      <c r="BE50" s="363">
        <v>3.33</v>
      </c>
      <c r="BF50" s="447">
        <v>0</v>
      </c>
      <c r="BG50" s="355"/>
      <c r="BH50" s="355"/>
      <c r="BI50" s="355"/>
    </row>
    <row r="51" spans="1:61">
      <c r="A51" s="355"/>
      <c r="B51" s="355"/>
      <c r="C51" s="356"/>
      <c r="D51" s="357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605" t="s">
        <v>6101</v>
      </c>
      <c r="Z51" s="413" t="s">
        <v>6099</v>
      </c>
      <c r="AA51" s="413">
        <v>26.070162</v>
      </c>
      <c r="AB51" s="413">
        <v>73.056870000000004</v>
      </c>
      <c r="AC51" s="601"/>
      <c r="AD51" s="413"/>
      <c r="AE51" s="413"/>
      <c r="AF51" s="413"/>
      <c r="AG51" s="413"/>
      <c r="AH51" s="601" t="s">
        <v>4682</v>
      </c>
      <c r="AI51" s="601" t="s">
        <v>4280</v>
      </c>
      <c r="AJ51" s="355"/>
      <c r="AK51" s="602" t="s">
        <v>6100</v>
      </c>
      <c r="AL51" s="601">
        <v>19.559999999999999</v>
      </c>
      <c r="AM51" s="367"/>
      <c r="AN51" s="367" t="s">
        <v>4272</v>
      </c>
      <c r="AO51" s="603"/>
      <c r="AP51" s="601"/>
      <c r="AQ51" s="601"/>
      <c r="AR51" s="367"/>
      <c r="AS51" s="367"/>
      <c r="AT51" s="367"/>
      <c r="AU51" s="367"/>
      <c r="AV51" s="367" t="s">
        <v>4276</v>
      </c>
      <c r="AW51" s="367" t="s">
        <v>4272</v>
      </c>
      <c r="AX51" s="367" t="s">
        <v>4276</v>
      </c>
      <c r="AY51" s="367" t="s">
        <v>4276</v>
      </c>
      <c r="AZ51" s="367" t="s">
        <v>4276</v>
      </c>
      <c r="BA51" s="363" t="s">
        <v>5750</v>
      </c>
      <c r="BB51" s="604">
        <v>2</v>
      </c>
      <c r="BC51" s="413">
        <v>0</v>
      </c>
      <c r="BD51" s="363" t="s">
        <v>4277</v>
      </c>
      <c r="BE51" s="413"/>
      <c r="BF51" s="601"/>
      <c r="BG51" s="355"/>
      <c r="BH51" s="355"/>
      <c r="BI51" s="355"/>
    </row>
    <row r="52" spans="1:61">
      <c r="A52" s="355" t="s">
        <v>23</v>
      </c>
      <c r="B52" s="355" t="s">
        <v>2483</v>
      </c>
      <c r="C52" s="356" t="s">
        <v>2557</v>
      </c>
      <c r="D52" s="355" t="s">
        <v>2560</v>
      </c>
      <c r="E52" s="355" t="s">
        <v>2561</v>
      </c>
      <c r="F52" s="355">
        <v>323.04000000000002</v>
      </c>
      <c r="G52" s="355">
        <v>39</v>
      </c>
      <c r="H52" s="355">
        <v>205</v>
      </c>
      <c r="I52" s="355">
        <v>113</v>
      </c>
      <c r="J52" s="355">
        <v>92</v>
      </c>
      <c r="K52" s="355">
        <v>9</v>
      </c>
      <c r="L52" s="355">
        <v>6</v>
      </c>
      <c r="M52" s="355">
        <v>3</v>
      </c>
      <c r="N52" s="355">
        <v>0</v>
      </c>
      <c r="O52" s="355">
        <v>0</v>
      </c>
      <c r="P52" s="355">
        <v>0</v>
      </c>
      <c r="Q52" s="355">
        <v>0</v>
      </c>
      <c r="R52" s="355">
        <v>0</v>
      </c>
      <c r="S52" s="355">
        <v>0</v>
      </c>
      <c r="T52" s="355">
        <v>18.5</v>
      </c>
      <c r="U52" s="355">
        <v>0</v>
      </c>
      <c r="V52" s="355">
        <f t="shared" si="0"/>
        <v>18.5</v>
      </c>
      <c r="W52" s="355">
        <v>29.14</v>
      </c>
      <c r="X52" s="355">
        <v>18.5</v>
      </c>
      <c r="Y52" s="599"/>
      <c r="Z52" s="396">
        <v>0</v>
      </c>
      <c r="AA52" s="363">
        <v>0</v>
      </c>
      <c r="AB52" s="363">
        <v>0</v>
      </c>
      <c r="AC52" s="447">
        <v>0</v>
      </c>
      <c r="AD52" s="363">
        <v>0</v>
      </c>
      <c r="AE52" s="363">
        <v>0</v>
      </c>
      <c r="AF52" s="363">
        <v>0</v>
      </c>
      <c r="AG52" s="363">
        <v>0</v>
      </c>
      <c r="AH52" s="447">
        <v>0</v>
      </c>
      <c r="AI52" s="447">
        <v>0</v>
      </c>
      <c r="AJ52" s="355"/>
      <c r="AK52" s="648">
        <v>0</v>
      </c>
      <c r="AL52" s="447">
        <v>0</v>
      </c>
      <c r="AM52" s="358"/>
      <c r="AN52" s="358" t="s">
        <v>4272</v>
      </c>
      <c r="AO52" s="463">
        <v>45231</v>
      </c>
      <c r="AP52" s="597" t="s">
        <v>6105</v>
      </c>
      <c r="AQ52" s="597" t="s">
        <v>6106</v>
      </c>
      <c r="AR52" s="375" t="s">
        <v>4274</v>
      </c>
      <c r="AS52" s="375">
        <v>9461711229</v>
      </c>
      <c r="AT52" s="358"/>
      <c r="AU52" s="358"/>
      <c r="AV52" s="358" t="s">
        <v>4276</v>
      </c>
      <c r="AW52" s="358" t="s">
        <v>4276</v>
      </c>
      <c r="AX52" s="358" t="s">
        <v>4276</v>
      </c>
      <c r="AY52" s="358" t="s">
        <v>4276</v>
      </c>
      <c r="AZ52" s="358" t="s">
        <v>4276</v>
      </c>
      <c r="BA52" s="363" t="s">
        <v>5750</v>
      </c>
      <c r="BB52" s="460">
        <v>0</v>
      </c>
      <c r="BC52" s="363">
        <v>0</v>
      </c>
      <c r="BD52" s="363" t="s">
        <v>4277</v>
      </c>
      <c r="BE52" s="363">
        <v>0</v>
      </c>
      <c r="BF52" s="447"/>
      <c r="BG52" s="355"/>
      <c r="BH52" s="355"/>
      <c r="BI52" s="355"/>
    </row>
    <row r="53" spans="1:61">
      <c r="A53" s="355" t="s">
        <v>23</v>
      </c>
      <c r="B53" s="355" t="s">
        <v>2483</v>
      </c>
      <c r="C53" s="356" t="s">
        <v>2557</v>
      </c>
      <c r="D53" s="355" t="s">
        <v>2562</v>
      </c>
      <c r="E53" s="355" t="s">
        <v>2563</v>
      </c>
      <c r="F53" s="355">
        <v>595.5</v>
      </c>
      <c r="G53" s="355">
        <v>143</v>
      </c>
      <c r="H53" s="355">
        <v>743</v>
      </c>
      <c r="I53" s="355">
        <v>373</v>
      </c>
      <c r="J53" s="355">
        <v>370</v>
      </c>
      <c r="K53" s="355">
        <v>203</v>
      </c>
      <c r="L53" s="355">
        <v>110</v>
      </c>
      <c r="M53" s="355">
        <v>93</v>
      </c>
      <c r="N53" s="355">
        <v>0</v>
      </c>
      <c r="O53" s="355">
        <v>0</v>
      </c>
      <c r="P53" s="355">
        <v>0</v>
      </c>
      <c r="Q53" s="355">
        <v>0</v>
      </c>
      <c r="R53" s="355">
        <v>57.3</v>
      </c>
      <c r="S53" s="355">
        <v>0</v>
      </c>
      <c r="T53" s="355">
        <v>0</v>
      </c>
      <c r="U53" s="355">
        <v>0</v>
      </c>
      <c r="V53" s="355">
        <f t="shared" si="0"/>
        <v>57.3</v>
      </c>
      <c r="W53" s="355">
        <v>52.4</v>
      </c>
      <c r="X53" s="355">
        <v>57.3</v>
      </c>
      <c r="Y53" s="363"/>
      <c r="Z53" s="396">
        <v>0</v>
      </c>
      <c r="AA53" s="363">
        <v>0</v>
      </c>
      <c r="AB53" s="363">
        <v>0</v>
      </c>
      <c r="AC53" s="447">
        <v>0</v>
      </c>
      <c r="AD53" s="363">
        <v>0</v>
      </c>
      <c r="AE53" s="363">
        <v>0</v>
      </c>
      <c r="AF53" s="363">
        <v>0</v>
      </c>
      <c r="AG53" s="363">
        <v>0</v>
      </c>
      <c r="AH53" s="447">
        <v>0</v>
      </c>
      <c r="AI53" s="447">
        <v>0</v>
      </c>
      <c r="AJ53" s="355"/>
      <c r="AK53" s="447">
        <v>0</v>
      </c>
      <c r="AL53" s="447">
        <v>0</v>
      </c>
      <c r="AM53" s="358"/>
      <c r="AN53" s="358" t="s">
        <v>4272</v>
      </c>
      <c r="AO53" s="463">
        <v>45231</v>
      </c>
      <c r="AP53" s="597" t="s">
        <v>5621</v>
      </c>
      <c r="AQ53" s="597" t="s">
        <v>6104</v>
      </c>
      <c r="AR53" s="375" t="s">
        <v>4274</v>
      </c>
      <c r="AS53" s="375">
        <v>9950537566</v>
      </c>
      <c r="AT53" s="358"/>
      <c r="AU53" s="358"/>
      <c r="AV53" s="358" t="s">
        <v>4276</v>
      </c>
      <c r="AW53" s="358" t="s">
        <v>4276</v>
      </c>
      <c r="AX53" s="358" t="s">
        <v>4276</v>
      </c>
      <c r="AY53" s="358" t="s">
        <v>4276</v>
      </c>
      <c r="AZ53" s="358" t="s">
        <v>4276</v>
      </c>
      <c r="BA53" s="363" t="s">
        <v>5750</v>
      </c>
      <c r="BB53" s="460">
        <v>0</v>
      </c>
      <c r="BC53" s="363">
        <v>0</v>
      </c>
      <c r="BD53" s="363" t="s">
        <v>4277</v>
      </c>
      <c r="BE53" s="363">
        <v>0</v>
      </c>
      <c r="BF53" s="447"/>
      <c r="BG53" s="355"/>
      <c r="BH53" s="355"/>
      <c r="BI53" s="355"/>
    </row>
    <row r="54" spans="1:61">
      <c r="A54" s="355" t="s">
        <v>23</v>
      </c>
      <c r="B54" s="355" t="s">
        <v>2483</v>
      </c>
      <c r="C54" s="356" t="s">
        <v>2557</v>
      </c>
      <c r="D54" s="355" t="s">
        <v>2564</v>
      </c>
      <c r="E54" s="355" t="s">
        <v>2565</v>
      </c>
      <c r="F54" s="355">
        <v>1315.8</v>
      </c>
      <c r="G54" s="355">
        <v>187</v>
      </c>
      <c r="H54" s="355">
        <v>1216</v>
      </c>
      <c r="I54" s="355">
        <v>606</v>
      </c>
      <c r="J54" s="355">
        <v>610</v>
      </c>
      <c r="K54" s="355">
        <v>71</v>
      </c>
      <c r="L54" s="355">
        <v>37</v>
      </c>
      <c r="M54" s="355">
        <v>34</v>
      </c>
      <c r="N54" s="355">
        <v>74</v>
      </c>
      <c r="O54" s="355">
        <v>38</v>
      </c>
      <c r="P54" s="355">
        <v>36</v>
      </c>
      <c r="Q54" s="355">
        <v>0</v>
      </c>
      <c r="R54" s="355">
        <v>286.8</v>
      </c>
      <c r="S54" s="355">
        <v>0</v>
      </c>
      <c r="T54" s="355">
        <v>0</v>
      </c>
      <c r="U54" s="355">
        <v>0</v>
      </c>
      <c r="V54" s="355">
        <f t="shared" si="0"/>
        <v>286.8</v>
      </c>
      <c r="W54" s="355">
        <v>286.8</v>
      </c>
      <c r="X54" s="355">
        <v>286.8</v>
      </c>
      <c r="Y54" s="363"/>
      <c r="Z54" s="452">
        <v>452474476</v>
      </c>
      <c r="AA54" s="363">
        <v>0</v>
      </c>
      <c r="AB54" s="363">
        <v>0</v>
      </c>
      <c r="AC54" s="447">
        <v>11.91</v>
      </c>
      <c r="AD54" s="363">
        <v>4.13</v>
      </c>
      <c r="AE54" s="363">
        <v>7.78</v>
      </c>
      <c r="AF54" s="363">
        <v>0</v>
      </c>
      <c r="AG54" s="363">
        <v>0</v>
      </c>
      <c r="AH54" s="447">
        <v>0</v>
      </c>
      <c r="AI54" s="447">
        <v>0</v>
      </c>
      <c r="AJ54" s="355"/>
      <c r="AK54" s="447">
        <v>0</v>
      </c>
      <c r="AL54" s="447">
        <v>0</v>
      </c>
      <c r="AM54" s="358"/>
      <c r="AN54" s="358" t="s">
        <v>4272</v>
      </c>
      <c r="AO54" s="463">
        <v>45231</v>
      </c>
      <c r="AP54" s="597" t="s">
        <v>6102</v>
      </c>
      <c r="AQ54" s="597" t="s">
        <v>6103</v>
      </c>
      <c r="AR54" s="375" t="s">
        <v>4274</v>
      </c>
      <c r="AS54" s="375">
        <v>9314213855</v>
      </c>
      <c r="AT54" s="358"/>
      <c r="AU54" s="358"/>
      <c r="AV54" s="358" t="s">
        <v>4272</v>
      </c>
      <c r="AW54" s="358" t="s">
        <v>4276</v>
      </c>
      <c r="AX54" s="358" t="s">
        <v>4276</v>
      </c>
      <c r="AY54" s="358" t="s">
        <v>4276</v>
      </c>
      <c r="AZ54" s="358" t="s">
        <v>4276</v>
      </c>
      <c r="BA54" s="363" t="s">
        <v>5750</v>
      </c>
      <c r="BB54" s="460">
        <v>0</v>
      </c>
      <c r="BC54" s="363">
        <v>0</v>
      </c>
      <c r="BD54" s="363" t="s">
        <v>4277</v>
      </c>
      <c r="BE54" s="363">
        <v>11.91</v>
      </c>
      <c r="BF54" s="447"/>
      <c r="BG54" s="355"/>
      <c r="BH54" s="355"/>
      <c r="BI54" s="355"/>
    </row>
    <row r="55" spans="1:61">
      <c r="A55" s="355" t="s">
        <v>23</v>
      </c>
      <c r="B55" s="355" t="s">
        <v>2483</v>
      </c>
      <c r="C55" s="356" t="s">
        <v>2566</v>
      </c>
      <c r="D55" s="357" t="s">
        <v>2567</v>
      </c>
      <c r="E55" s="355" t="s">
        <v>2568</v>
      </c>
      <c r="F55" s="355">
        <v>4434.43</v>
      </c>
      <c r="G55" s="355">
        <v>843</v>
      </c>
      <c r="H55" s="355">
        <v>4767</v>
      </c>
      <c r="I55" s="355">
        <v>2482</v>
      </c>
      <c r="J55" s="355">
        <v>2285</v>
      </c>
      <c r="K55" s="355">
        <v>1096</v>
      </c>
      <c r="L55" s="355">
        <v>560</v>
      </c>
      <c r="M55" s="355">
        <v>536</v>
      </c>
      <c r="N55" s="355">
        <v>13</v>
      </c>
      <c r="O55" s="355">
        <v>7</v>
      </c>
      <c r="P55" s="355">
        <v>6</v>
      </c>
      <c r="Q55" s="355">
        <v>0</v>
      </c>
      <c r="R55" s="355">
        <v>29.82</v>
      </c>
      <c r="S55" s="355">
        <v>76.28</v>
      </c>
      <c r="T55" s="355">
        <v>0</v>
      </c>
      <c r="U55" s="355">
        <v>291.02</v>
      </c>
      <c r="V55" s="355">
        <f t="shared" si="0"/>
        <v>320.83999999999997</v>
      </c>
      <c r="W55" s="355">
        <v>307.02999999999997</v>
      </c>
      <c r="X55" s="355">
        <v>397.12</v>
      </c>
      <c r="Y55" s="355"/>
      <c r="Z55" s="355"/>
      <c r="AA55" s="355"/>
      <c r="AB55" s="355"/>
      <c r="AC55" s="355"/>
      <c r="AD55" s="355"/>
      <c r="AE55" s="355"/>
      <c r="AF55" s="355"/>
      <c r="AG55" s="355"/>
      <c r="AH55" s="355"/>
      <c r="AI55" s="775"/>
      <c r="AJ55" s="355"/>
      <c r="AK55" s="775"/>
      <c r="AL55" s="775"/>
      <c r="AM55" s="355"/>
      <c r="AN55" s="355"/>
      <c r="AO55" s="775"/>
      <c r="AP55" s="355"/>
      <c r="AQ55" s="355"/>
      <c r="AR55" s="355"/>
      <c r="AS55" s="355"/>
      <c r="AT55" s="355"/>
      <c r="AU55" s="355"/>
      <c r="AV55" s="355"/>
      <c r="AW55" s="355"/>
      <c r="AX55" s="355"/>
      <c r="AY55" s="355"/>
      <c r="AZ55" s="355"/>
      <c r="BA55" s="772"/>
      <c r="BB55" s="772"/>
      <c r="BC55" s="772"/>
      <c r="BD55" s="772"/>
      <c r="BE55" s="772"/>
      <c r="BF55" s="775"/>
      <c r="BG55" s="355"/>
      <c r="BH55" s="355"/>
      <c r="BI55" s="355"/>
    </row>
    <row r="56" spans="1:61">
      <c r="A56" s="355" t="s">
        <v>23</v>
      </c>
      <c r="B56" s="355" t="s">
        <v>2483</v>
      </c>
      <c r="C56" s="356" t="s">
        <v>2566</v>
      </c>
      <c r="D56" s="355" t="s">
        <v>2569</v>
      </c>
      <c r="E56" s="355" t="s">
        <v>2570</v>
      </c>
      <c r="F56" s="355">
        <v>499.69</v>
      </c>
      <c r="G56" s="355">
        <v>60</v>
      </c>
      <c r="H56" s="355">
        <v>307</v>
      </c>
      <c r="I56" s="355">
        <v>167</v>
      </c>
      <c r="J56" s="355">
        <v>140</v>
      </c>
      <c r="K56" s="355">
        <v>9</v>
      </c>
      <c r="L56" s="355">
        <v>5</v>
      </c>
      <c r="M56" s="355">
        <v>4</v>
      </c>
      <c r="N56" s="355">
        <v>29</v>
      </c>
      <c r="O56" s="355">
        <v>15</v>
      </c>
      <c r="P56" s="355">
        <v>14</v>
      </c>
      <c r="Q56" s="355">
        <v>0</v>
      </c>
      <c r="R56" s="355">
        <v>0</v>
      </c>
      <c r="S56" s="355">
        <v>18.3</v>
      </c>
      <c r="T56" s="355">
        <v>22.8</v>
      </c>
      <c r="U56" s="355">
        <v>31.01</v>
      </c>
      <c r="V56" s="355">
        <f t="shared" si="0"/>
        <v>53.81</v>
      </c>
      <c r="W56" s="355">
        <v>34.119999999999997</v>
      </c>
      <c r="X56" s="355">
        <v>72.11</v>
      </c>
      <c r="Y56" s="355"/>
      <c r="Z56" s="355"/>
      <c r="AA56" s="355"/>
      <c r="AB56" s="355"/>
      <c r="AC56" s="355"/>
      <c r="AD56" s="355"/>
      <c r="AE56" s="355"/>
      <c r="AF56" s="355"/>
      <c r="AG56" s="355"/>
      <c r="AH56" s="355"/>
      <c r="AI56" s="775"/>
      <c r="AJ56" s="355"/>
      <c r="AK56" s="775"/>
      <c r="AL56" s="775"/>
      <c r="AM56" s="355"/>
      <c r="AN56" s="355"/>
      <c r="AO56" s="775"/>
      <c r="AP56" s="355"/>
      <c r="AQ56" s="355"/>
      <c r="AR56" s="355"/>
      <c r="AS56" s="355"/>
      <c r="AT56" s="355"/>
      <c r="AU56" s="355"/>
      <c r="AV56" s="355"/>
      <c r="AW56" s="355"/>
      <c r="AX56" s="355"/>
      <c r="AY56" s="355"/>
      <c r="AZ56" s="355"/>
      <c r="BA56" s="772"/>
      <c r="BB56" s="772"/>
      <c r="BC56" s="772"/>
      <c r="BD56" s="772"/>
      <c r="BE56" s="772"/>
      <c r="BF56" s="775"/>
      <c r="BG56" s="355"/>
      <c r="BH56" s="355"/>
      <c r="BI56" s="355"/>
    </row>
    <row r="57" spans="1:61">
      <c r="A57" s="355" t="s">
        <v>23</v>
      </c>
      <c r="B57" s="355" t="s">
        <v>2483</v>
      </c>
      <c r="C57" s="356" t="s">
        <v>2571</v>
      </c>
      <c r="D57" s="357" t="s">
        <v>2572</v>
      </c>
      <c r="E57" s="355" t="s">
        <v>2573</v>
      </c>
      <c r="F57" s="355">
        <v>3217.27</v>
      </c>
      <c r="G57" s="355">
        <v>543</v>
      </c>
      <c r="H57" s="355">
        <v>3322</v>
      </c>
      <c r="I57" s="355">
        <v>1690</v>
      </c>
      <c r="J57" s="355">
        <v>1632</v>
      </c>
      <c r="K57" s="355">
        <v>461</v>
      </c>
      <c r="L57" s="355">
        <v>235</v>
      </c>
      <c r="M57" s="355">
        <v>226</v>
      </c>
      <c r="N57" s="355">
        <v>26</v>
      </c>
      <c r="O57" s="355">
        <v>12</v>
      </c>
      <c r="P57" s="355">
        <v>14</v>
      </c>
      <c r="Q57" s="355">
        <v>0</v>
      </c>
      <c r="R57" s="355">
        <v>0</v>
      </c>
      <c r="S57" s="355">
        <v>516.03</v>
      </c>
      <c r="T57" s="355">
        <v>0</v>
      </c>
      <c r="U57" s="355">
        <v>234.09</v>
      </c>
      <c r="V57" s="355">
        <f t="shared" si="0"/>
        <v>234.09</v>
      </c>
      <c r="W57" s="355">
        <v>95.02</v>
      </c>
      <c r="X57" s="355">
        <v>750.12</v>
      </c>
      <c r="Y57" s="252" t="s">
        <v>7311</v>
      </c>
      <c r="Z57" s="324" t="s">
        <v>7313</v>
      </c>
      <c r="AA57" s="347">
        <v>26.05</v>
      </c>
      <c r="AB57" s="347">
        <v>73.14</v>
      </c>
      <c r="AC57" s="361">
        <v>13.9617</v>
      </c>
      <c r="AD57" s="361">
        <v>1.4569000000000001</v>
      </c>
      <c r="AE57" s="361">
        <v>12.504799999999999</v>
      </c>
      <c r="AF57" s="361"/>
      <c r="AG57" s="361"/>
      <c r="AH57" s="361" t="s">
        <v>4682</v>
      </c>
      <c r="AI57" s="451" t="s">
        <v>4007</v>
      </c>
      <c r="AJ57" s="361"/>
      <c r="AK57" s="777" t="s">
        <v>7314</v>
      </c>
      <c r="AL57" s="451">
        <v>12.33</v>
      </c>
      <c r="AM57" s="361"/>
      <c r="AN57" s="361" t="s">
        <v>4272</v>
      </c>
      <c r="AO57" s="479">
        <v>44879</v>
      </c>
      <c r="AP57" s="361" t="s">
        <v>7312</v>
      </c>
      <c r="AQ57" s="361" t="s">
        <v>7315</v>
      </c>
      <c r="AR57" s="361" t="s">
        <v>4274</v>
      </c>
      <c r="AS57" s="361">
        <v>8298163444</v>
      </c>
      <c r="AT57" s="361"/>
      <c r="AU57" s="361"/>
      <c r="AV57" s="361"/>
      <c r="AW57" s="361"/>
      <c r="AX57" s="361"/>
      <c r="AY57" s="361"/>
      <c r="AZ57" s="361"/>
      <c r="BA57" s="191" t="s">
        <v>5750</v>
      </c>
      <c r="BB57" s="347">
        <v>6</v>
      </c>
      <c r="BC57" s="191">
        <v>0</v>
      </c>
      <c r="BD57" s="191" t="s">
        <v>5750</v>
      </c>
      <c r="BE57" s="347">
        <v>13.9617</v>
      </c>
      <c r="BF57" s="451">
        <v>7.9617000000000004</v>
      </c>
      <c r="BG57" s="355"/>
      <c r="BH57" s="355"/>
      <c r="BI57" s="355"/>
    </row>
    <row r="58" spans="1:61">
      <c r="A58" s="355" t="s">
        <v>23</v>
      </c>
      <c r="B58" s="355" t="s">
        <v>2483</v>
      </c>
      <c r="C58" s="356" t="s">
        <v>2571</v>
      </c>
      <c r="D58" s="355" t="s">
        <v>2574</v>
      </c>
      <c r="E58" s="355" t="s">
        <v>2575</v>
      </c>
      <c r="F58" s="355">
        <v>1091.3499999999999</v>
      </c>
      <c r="G58" s="355">
        <v>208</v>
      </c>
      <c r="H58" s="355">
        <v>1169</v>
      </c>
      <c r="I58" s="355">
        <v>608</v>
      </c>
      <c r="J58" s="355">
        <v>561</v>
      </c>
      <c r="K58" s="355">
        <v>125</v>
      </c>
      <c r="L58" s="355">
        <v>67</v>
      </c>
      <c r="M58" s="355">
        <v>58</v>
      </c>
      <c r="N58" s="355">
        <v>0</v>
      </c>
      <c r="O58" s="355">
        <v>0</v>
      </c>
      <c r="P58" s="355">
        <v>0</v>
      </c>
      <c r="Q58" s="355">
        <v>0</v>
      </c>
      <c r="R58" s="355">
        <v>0</v>
      </c>
      <c r="S58" s="355">
        <v>246.05</v>
      </c>
      <c r="T58" s="355">
        <v>0</v>
      </c>
      <c r="U58" s="355">
        <v>62.04</v>
      </c>
      <c r="V58" s="355">
        <f t="shared" si="0"/>
        <v>62.04</v>
      </c>
      <c r="W58" s="355">
        <v>54.43</v>
      </c>
      <c r="X58" s="355">
        <v>308.08999999999997</v>
      </c>
      <c r="Y58" s="252" t="s">
        <v>7316</v>
      </c>
      <c r="Z58" s="326">
        <v>1.8045155656556701E+20</v>
      </c>
      <c r="AA58" s="347">
        <v>26.07</v>
      </c>
      <c r="AB58" s="347">
        <v>73.150000000000006</v>
      </c>
      <c r="AC58" s="361">
        <v>168.4299</v>
      </c>
      <c r="AD58" s="361">
        <v>168.4299</v>
      </c>
      <c r="AE58" s="361"/>
      <c r="AF58" s="361"/>
      <c r="AG58" s="361"/>
      <c r="AH58" s="361" t="s">
        <v>4682</v>
      </c>
      <c r="AI58" s="451" t="s">
        <v>4327</v>
      </c>
      <c r="AJ58" s="361"/>
      <c r="AK58" s="777" t="s">
        <v>7318</v>
      </c>
      <c r="AL58" s="451">
        <v>12.57</v>
      </c>
      <c r="AM58" s="361"/>
      <c r="AN58" s="361" t="s">
        <v>4272</v>
      </c>
      <c r="AO58" s="479">
        <v>44879</v>
      </c>
      <c r="AP58" s="361" t="s">
        <v>7317</v>
      </c>
      <c r="AQ58" s="361" t="s">
        <v>7319</v>
      </c>
      <c r="AR58" s="361" t="s">
        <v>4293</v>
      </c>
      <c r="AS58" s="361">
        <v>9799832985</v>
      </c>
      <c r="AT58" s="361"/>
      <c r="AU58" s="361"/>
      <c r="AV58" s="361"/>
      <c r="AW58" s="361"/>
      <c r="AX58" s="361"/>
      <c r="AY58" s="361"/>
      <c r="AZ58" s="361"/>
      <c r="BA58" s="191" t="s">
        <v>5750</v>
      </c>
      <c r="BB58" s="347">
        <v>11</v>
      </c>
      <c r="BC58" s="191">
        <v>0</v>
      </c>
      <c r="BD58" s="191" t="s">
        <v>5750</v>
      </c>
      <c r="BE58" s="347">
        <v>168.4299</v>
      </c>
      <c r="BF58" s="451">
        <v>157.4299</v>
      </c>
      <c r="BG58" s="355"/>
      <c r="BH58" s="355"/>
      <c r="BI58" s="355"/>
    </row>
    <row r="59" spans="1:61">
      <c r="A59" s="355" t="s">
        <v>23</v>
      </c>
      <c r="B59" s="355" t="s">
        <v>2483</v>
      </c>
      <c r="C59" s="356" t="s">
        <v>2576</v>
      </c>
      <c r="D59" s="357" t="s">
        <v>2576</v>
      </c>
      <c r="E59" s="355" t="s">
        <v>2577</v>
      </c>
      <c r="F59" s="355">
        <v>624</v>
      </c>
      <c r="G59" s="355">
        <v>329</v>
      </c>
      <c r="H59" s="355">
        <v>1959</v>
      </c>
      <c r="I59" s="355">
        <v>1028</v>
      </c>
      <c r="J59" s="355">
        <v>931</v>
      </c>
      <c r="K59" s="355">
        <v>366</v>
      </c>
      <c r="L59" s="355">
        <v>184</v>
      </c>
      <c r="M59" s="355">
        <v>182</v>
      </c>
      <c r="N59" s="355">
        <v>126</v>
      </c>
      <c r="O59" s="355">
        <v>65</v>
      </c>
      <c r="P59" s="355">
        <v>61</v>
      </c>
      <c r="Q59" s="355">
        <v>0</v>
      </c>
      <c r="R59" s="355">
        <v>14</v>
      </c>
      <c r="S59" s="355">
        <v>35</v>
      </c>
      <c r="T59" s="355">
        <v>22</v>
      </c>
      <c r="U59" s="355">
        <v>5</v>
      </c>
      <c r="V59" s="355">
        <f t="shared" si="0"/>
        <v>41</v>
      </c>
      <c r="W59" s="355">
        <v>31</v>
      </c>
      <c r="X59" s="355">
        <v>76</v>
      </c>
      <c r="Y59" s="355"/>
      <c r="Z59" s="355"/>
      <c r="AA59" s="355"/>
      <c r="AB59" s="355"/>
      <c r="AC59" s="355"/>
      <c r="AD59" s="355"/>
      <c r="AE59" s="355"/>
      <c r="AF59" s="355"/>
      <c r="AG59" s="355"/>
      <c r="AH59" s="355"/>
      <c r="AI59" s="775"/>
      <c r="AJ59" s="355"/>
      <c r="AK59" s="775"/>
      <c r="AL59" s="775"/>
      <c r="AM59" s="355"/>
      <c r="AN59" s="355"/>
      <c r="AO59" s="775"/>
      <c r="AP59" s="355"/>
      <c r="AQ59" s="355"/>
      <c r="AR59" s="355"/>
      <c r="AS59" s="355"/>
      <c r="AT59" s="355"/>
      <c r="AU59" s="355"/>
      <c r="AV59" s="355"/>
      <c r="AW59" s="355"/>
      <c r="AX59" s="355"/>
      <c r="AY59" s="355"/>
      <c r="AZ59" s="355"/>
      <c r="BA59" s="772"/>
      <c r="BB59" s="772"/>
      <c r="BC59" s="772"/>
      <c r="BD59" s="772"/>
      <c r="BE59" s="772"/>
      <c r="BF59" s="775"/>
      <c r="BG59" s="355"/>
      <c r="BH59" s="355"/>
      <c r="BI59" s="355"/>
    </row>
    <row r="60" spans="1:61">
      <c r="A60" s="355" t="s">
        <v>23</v>
      </c>
      <c r="B60" s="355" t="s">
        <v>2483</v>
      </c>
      <c r="C60" s="356" t="s">
        <v>2578</v>
      </c>
      <c r="D60" s="357" t="s">
        <v>2579</v>
      </c>
      <c r="E60" s="355" t="s">
        <v>2580</v>
      </c>
      <c r="F60" s="355">
        <v>2500.3000000000002</v>
      </c>
      <c r="G60" s="355">
        <v>584</v>
      </c>
      <c r="H60" s="355">
        <v>3197</v>
      </c>
      <c r="I60" s="355">
        <v>1652</v>
      </c>
      <c r="J60" s="355">
        <v>1545</v>
      </c>
      <c r="K60" s="355">
        <v>437</v>
      </c>
      <c r="L60" s="355">
        <v>228</v>
      </c>
      <c r="M60" s="355">
        <v>209</v>
      </c>
      <c r="N60" s="355">
        <v>75</v>
      </c>
      <c r="O60" s="355">
        <v>42</v>
      </c>
      <c r="P60" s="355">
        <v>33</v>
      </c>
      <c r="Q60" s="355">
        <v>0</v>
      </c>
      <c r="R60" s="355">
        <v>39.04</v>
      </c>
      <c r="S60" s="355">
        <v>51.04</v>
      </c>
      <c r="T60" s="355">
        <v>0</v>
      </c>
      <c r="U60" s="355">
        <v>226.02</v>
      </c>
      <c r="V60" s="355">
        <f t="shared" si="0"/>
        <v>265.06</v>
      </c>
      <c r="W60" s="355">
        <v>25.02</v>
      </c>
      <c r="X60" s="355">
        <v>316.10000000000002</v>
      </c>
      <c r="Y60" s="284" t="s">
        <v>8392</v>
      </c>
      <c r="Z60" s="372" t="s">
        <v>8394</v>
      </c>
      <c r="AA60" s="358"/>
      <c r="AB60" s="358"/>
      <c r="AC60" s="358">
        <v>103.89879999999999</v>
      </c>
      <c r="AD60" s="358">
        <v>103.89879999999999</v>
      </c>
      <c r="AE60" s="358"/>
      <c r="AF60" s="358"/>
      <c r="AG60" s="358"/>
      <c r="AH60" s="361" t="s">
        <v>4682</v>
      </c>
      <c r="AI60" s="451" t="s">
        <v>4007</v>
      </c>
      <c r="AJ60" s="361"/>
      <c r="AK60" s="648" t="s">
        <v>4067</v>
      </c>
      <c r="AL60" s="447">
        <v>7.25</v>
      </c>
      <c r="AM60" s="358"/>
      <c r="AN60" s="358" t="s">
        <v>4272</v>
      </c>
      <c r="AO60" s="463">
        <v>44879</v>
      </c>
      <c r="AP60" s="358" t="s">
        <v>8393</v>
      </c>
      <c r="AQ60" s="358" t="s">
        <v>8395</v>
      </c>
      <c r="AR60" s="361" t="s">
        <v>4293</v>
      </c>
      <c r="AS60" s="358">
        <v>9602135514</v>
      </c>
      <c r="AT60" s="358"/>
      <c r="AU60" s="358"/>
      <c r="AV60" s="358"/>
      <c r="AW60" s="358"/>
      <c r="AX60" s="358"/>
      <c r="AY60" s="358"/>
      <c r="AZ60" s="358"/>
      <c r="BA60" s="191" t="s">
        <v>5750</v>
      </c>
      <c r="BB60" s="363">
        <v>5</v>
      </c>
      <c r="BC60" s="191">
        <v>0</v>
      </c>
      <c r="BD60" s="363" t="s">
        <v>5750</v>
      </c>
      <c r="BE60" s="363">
        <v>103.89879999999999</v>
      </c>
      <c r="BF60" s="447">
        <v>68.898799999999994</v>
      </c>
      <c r="BG60" s="355"/>
      <c r="BH60" s="355"/>
      <c r="BI60" s="355"/>
    </row>
    <row r="61" spans="1:61">
      <c r="A61" s="355"/>
      <c r="B61" s="355"/>
      <c r="C61" s="356"/>
      <c r="D61" s="357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294" t="s">
        <v>8396</v>
      </c>
      <c r="Z61" s="368"/>
      <c r="AA61" s="367"/>
      <c r="AB61" s="367"/>
      <c r="AC61" s="367"/>
      <c r="AD61" s="367"/>
      <c r="AE61" s="367"/>
      <c r="AF61" s="367"/>
      <c r="AG61" s="367"/>
      <c r="AH61" s="367" t="s">
        <v>5879</v>
      </c>
      <c r="AI61" s="601" t="s">
        <v>4008</v>
      </c>
      <c r="AJ61" s="367"/>
      <c r="AK61" s="602" t="s">
        <v>8397</v>
      </c>
      <c r="AL61" s="601">
        <v>12.28</v>
      </c>
      <c r="AM61" s="367"/>
      <c r="AN61" s="367" t="s">
        <v>4272</v>
      </c>
      <c r="AO61" s="603"/>
      <c r="AP61" s="367"/>
      <c r="AQ61" s="367"/>
      <c r="AR61" s="367"/>
      <c r="AS61" s="367"/>
      <c r="AT61" s="367"/>
      <c r="AU61" s="367"/>
      <c r="AV61" s="367"/>
      <c r="AW61" s="367"/>
      <c r="AX61" s="367"/>
      <c r="AY61" s="367"/>
      <c r="AZ61" s="367"/>
      <c r="BA61" s="370" t="s">
        <v>5750</v>
      </c>
      <c r="BB61" s="413">
        <v>10</v>
      </c>
      <c r="BC61" s="413">
        <v>0</v>
      </c>
      <c r="BD61" s="413"/>
      <c r="BE61" s="413"/>
      <c r="BF61" s="601"/>
      <c r="BG61" s="355"/>
      <c r="BH61" s="355"/>
      <c r="BI61" s="355"/>
    </row>
    <row r="62" spans="1:61">
      <c r="A62" s="355"/>
      <c r="B62" s="355"/>
      <c r="C62" s="356"/>
      <c r="D62" s="357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294" t="s">
        <v>8398</v>
      </c>
      <c r="Z62" s="368"/>
      <c r="AA62" s="367"/>
      <c r="AB62" s="367"/>
      <c r="AC62" s="367"/>
      <c r="AD62" s="367"/>
      <c r="AE62" s="367"/>
      <c r="AF62" s="367"/>
      <c r="AG62" s="367"/>
      <c r="AH62" s="367" t="s">
        <v>4682</v>
      </c>
      <c r="AI62" s="601" t="s">
        <v>4327</v>
      </c>
      <c r="AJ62" s="367"/>
      <c r="AK62" s="602" t="s">
        <v>8399</v>
      </c>
      <c r="AL62" s="601">
        <v>20.34</v>
      </c>
      <c r="AM62" s="367"/>
      <c r="AN62" s="367" t="s">
        <v>4272</v>
      </c>
      <c r="AO62" s="603"/>
      <c r="AP62" s="367"/>
      <c r="AQ62" s="367"/>
      <c r="AR62" s="367"/>
      <c r="AS62" s="367"/>
      <c r="AT62" s="367"/>
      <c r="AU62" s="367"/>
      <c r="AV62" s="367"/>
      <c r="AW62" s="367"/>
      <c r="AX62" s="367"/>
      <c r="AY62" s="367"/>
      <c r="AZ62" s="367"/>
      <c r="BA62" s="370" t="s">
        <v>5750</v>
      </c>
      <c r="BB62" s="413">
        <v>20</v>
      </c>
      <c r="BC62" s="413">
        <v>0</v>
      </c>
      <c r="BD62" s="413"/>
      <c r="BE62" s="413"/>
      <c r="BF62" s="601"/>
      <c r="BG62" s="355"/>
      <c r="BH62" s="355"/>
      <c r="BI62" s="355"/>
    </row>
    <row r="63" spans="1:61">
      <c r="A63" s="355" t="s">
        <v>23</v>
      </c>
      <c r="B63" s="355" t="s">
        <v>2483</v>
      </c>
      <c r="C63" s="356" t="s">
        <v>2578</v>
      </c>
      <c r="D63" s="355" t="s">
        <v>2581</v>
      </c>
      <c r="E63" s="355" t="s">
        <v>2582</v>
      </c>
      <c r="F63" s="355">
        <v>1301.3900000000001</v>
      </c>
      <c r="G63" s="355">
        <v>132</v>
      </c>
      <c r="H63" s="355">
        <v>732</v>
      </c>
      <c r="I63" s="355">
        <v>375</v>
      </c>
      <c r="J63" s="355">
        <v>357</v>
      </c>
      <c r="K63" s="355">
        <v>65</v>
      </c>
      <c r="L63" s="355">
        <v>31</v>
      </c>
      <c r="M63" s="355">
        <v>34</v>
      </c>
      <c r="N63" s="355">
        <v>53</v>
      </c>
      <c r="O63" s="355">
        <v>21</v>
      </c>
      <c r="P63" s="355">
        <v>32</v>
      </c>
      <c r="Q63" s="355">
        <v>0</v>
      </c>
      <c r="R63" s="355">
        <v>90.08</v>
      </c>
      <c r="S63" s="355">
        <v>0</v>
      </c>
      <c r="T63" s="355">
        <v>0</v>
      </c>
      <c r="U63" s="355">
        <v>135.04</v>
      </c>
      <c r="V63" s="355">
        <f t="shared" si="0"/>
        <v>225.12</v>
      </c>
      <c r="W63" s="355">
        <v>76.069999999999993</v>
      </c>
      <c r="X63" s="355">
        <v>225.12</v>
      </c>
      <c r="Y63" s="284" t="s">
        <v>8400</v>
      </c>
      <c r="Z63" s="359">
        <v>1261331164190</v>
      </c>
      <c r="AA63" s="358"/>
      <c r="AB63" s="358"/>
      <c r="AC63" s="358">
        <v>41.269799999999996</v>
      </c>
      <c r="AD63" s="358">
        <v>2.8328000000000002</v>
      </c>
      <c r="AE63" s="358">
        <v>38.436999999999998</v>
      </c>
      <c r="AF63" s="358"/>
      <c r="AG63" s="358"/>
      <c r="AH63" s="361" t="s">
        <v>4682</v>
      </c>
      <c r="AI63" s="451" t="s">
        <v>4327</v>
      </c>
      <c r="AJ63" s="361"/>
      <c r="AK63" s="648" t="s">
        <v>8402</v>
      </c>
      <c r="AL63" s="447">
        <v>18.22</v>
      </c>
      <c r="AM63" s="358"/>
      <c r="AN63" s="358" t="s">
        <v>4272</v>
      </c>
      <c r="AO63" s="463">
        <v>44879</v>
      </c>
      <c r="AP63" s="358" t="s">
        <v>8401</v>
      </c>
      <c r="AQ63" s="358" t="s">
        <v>8403</v>
      </c>
      <c r="AR63" s="361" t="s">
        <v>4293</v>
      </c>
      <c r="AS63" s="358">
        <v>9825921156</v>
      </c>
      <c r="AT63" s="358"/>
      <c r="AU63" s="358"/>
      <c r="AV63" s="358"/>
      <c r="AW63" s="358"/>
      <c r="AX63" s="358"/>
      <c r="AY63" s="358"/>
      <c r="AZ63" s="358"/>
      <c r="BA63" s="191" t="s">
        <v>5750</v>
      </c>
      <c r="BB63" s="363">
        <v>15</v>
      </c>
      <c r="BC63" s="191">
        <v>0</v>
      </c>
      <c r="BD63" s="363" t="s">
        <v>5750</v>
      </c>
      <c r="BE63" s="363">
        <v>41.269799999999996</v>
      </c>
      <c r="BF63" s="447">
        <v>26.2698</v>
      </c>
      <c r="BG63" s="355"/>
      <c r="BH63" s="355"/>
      <c r="BI63" s="355"/>
    </row>
    <row r="64" spans="1:61">
      <c r="A64" s="355" t="s">
        <v>23</v>
      </c>
      <c r="B64" s="355" t="s">
        <v>2483</v>
      </c>
      <c r="C64" s="356" t="s">
        <v>2578</v>
      </c>
      <c r="D64" s="355" t="s">
        <v>2583</v>
      </c>
      <c r="E64" s="355" t="s">
        <v>2584</v>
      </c>
      <c r="F64" s="355">
        <v>537.39</v>
      </c>
      <c r="G64" s="355">
        <v>209</v>
      </c>
      <c r="H64" s="355">
        <v>1238</v>
      </c>
      <c r="I64" s="355">
        <v>661</v>
      </c>
      <c r="J64" s="355">
        <v>577</v>
      </c>
      <c r="K64" s="355">
        <v>240</v>
      </c>
      <c r="L64" s="355">
        <v>121</v>
      </c>
      <c r="M64" s="355">
        <v>119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17.09</v>
      </c>
      <c r="T64" s="355">
        <v>0</v>
      </c>
      <c r="U64" s="355">
        <v>39.07</v>
      </c>
      <c r="V64" s="355">
        <f t="shared" si="0"/>
        <v>39.07</v>
      </c>
      <c r="W64" s="355">
        <v>7.05</v>
      </c>
      <c r="X64" s="355">
        <v>56.16</v>
      </c>
      <c r="Y64" s="284" t="s">
        <v>8409</v>
      </c>
      <c r="Z64" s="372">
        <v>60</v>
      </c>
      <c r="AA64" s="358"/>
      <c r="AB64" s="358"/>
      <c r="AC64" s="358">
        <v>16.697299999999998</v>
      </c>
      <c r="AD64" s="358">
        <v>16.697299999999998</v>
      </c>
      <c r="AE64" s="358"/>
      <c r="AF64" s="358"/>
      <c r="AG64" s="358"/>
      <c r="AH64" s="361" t="s">
        <v>4682</v>
      </c>
      <c r="AI64" s="451" t="s">
        <v>4327</v>
      </c>
      <c r="AJ64" s="361"/>
      <c r="AK64" s="648" t="s">
        <v>8411</v>
      </c>
      <c r="AL64" s="447">
        <v>18.22</v>
      </c>
      <c r="AM64" s="358"/>
      <c r="AN64" s="358" t="s">
        <v>4272</v>
      </c>
      <c r="AO64" s="463">
        <v>44879</v>
      </c>
      <c r="AP64" s="358" t="s">
        <v>8410</v>
      </c>
      <c r="AQ64" s="358" t="s">
        <v>8412</v>
      </c>
      <c r="AR64" s="358" t="s">
        <v>4274</v>
      </c>
      <c r="AS64" s="358">
        <v>9119307129</v>
      </c>
      <c r="AT64" s="358"/>
      <c r="AU64" s="358"/>
      <c r="AV64" s="358"/>
      <c r="AW64" s="358"/>
      <c r="AX64" s="358"/>
      <c r="AY64" s="358"/>
      <c r="AZ64" s="358"/>
      <c r="BA64" s="191" t="s">
        <v>5750</v>
      </c>
      <c r="BB64" s="363">
        <v>15</v>
      </c>
      <c r="BC64" s="191">
        <v>0</v>
      </c>
      <c r="BD64" s="363" t="s">
        <v>5750</v>
      </c>
      <c r="BE64" s="363">
        <v>16.697299999999998</v>
      </c>
      <c r="BF64" s="447">
        <v>1.6973</v>
      </c>
      <c r="BG64" s="355"/>
      <c r="BH64" s="355"/>
      <c r="BI64" s="355"/>
    </row>
    <row r="65" spans="1:61">
      <c r="A65" s="355" t="s">
        <v>23</v>
      </c>
      <c r="B65" s="355" t="s">
        <v>2483</v>
      </c>
      <c r="C65" s="356" t="s">
        <v>2578</v>
      </c>
      <c r="D65" s="355" t="s">
        <v>2179</v>
      </c>
      <c r="E65" s="355" t="s">
        <v>2585</v>
      </c>
      <c r="F65" s="355">
        <v>495.45</v>
      </c>
      <c r="G65" s="355">
        <v>176</v>
      </c>
      <c r="H65" s="355">
        <v>1163</v>
      </c>
      <c r="I65" s="355">
        <v>586</v>
      </c>
      <c r="J65" s="355">
        <v>577</v>
      </c>
      <c r="K65" s="355">
        <v>98</v>
      </c>
      <c r="L65" s="355">
        <v>53</v>
      </c>
      <c r="M65" s="355">
        <v>45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28.31</v>
      </c>
      <c r="T65" s="355">
        <v>0</v>
      </c>
      <c r="U65" s="355">
        <v>6.01</v>
      </c>
      <c r="V65" s="355">
        <f t="shared" si="0"/>
        <v>6.01</v>
      </c>
      <c r="W65" s="355">
        <v>0</v>
      </c>
      <c r="X65" s="355">
        <v>34.32</v>
      </c>
      <c r="Y65" s="284" t="s">
        <v>8404</v>
      </c>
      <c r="Z65" s="372" t="s">
        <v>8406</v>
      </c>
      <c r="AA65" s="358"/>
      <c r="AB65" s="358"/>
      <c r="AC65" s="358">
        <v>21.351199999999999</v>
      </c>
      <c r="AD65" s="358">
        <v>21.351199999999999</v>
      </c>
      <c r="AE65" s="358"/>
      <c r="AF65" s="358"/>
      <c r="AG65" s="358"/>
      <c r="AH65" s="361" t="s">
        <v>4682</v>
      </c>
      <c r="AI65" s="451" t="s">
        <v>4327</v>
      </c>
      <c r="AJ65" s="361"/>
      <c r="AK65" s="648" t="s">
        <v>8407</v>
      </c>
      <c r="AL65" s="447">
        <v>18.22</v>
      </c>
      <c r="AM65" s="358"/>
      <c r="AN65" s="358" t="s">
        <v>4272</v>
      </c>
      <c r="AO65" s="463">
        <v>44879</v>
      </c>
      <c r="AP65" s="358" t="s">
        <v>8405</v>
      </c>
      <c r="AQ65" s="358" t="s">
        <v>8408</v>
      </c>
      <c r="AR65" s="358" t="s">
        <v>4274</v>
      </c>
      <c r="AS65" s="358">
        <v>9571457383</v>
      </c>
      <c r="AT65" s="358"/>
      <c r="AU65" s="358"/>
      <c r="AV65" s="358"/>
      <c r="AW65" s="358"/>
      <c r="AX65" s="358"/>
      <c r="AY65" s="358"/>
      <c r="AZ65" s="358"/>
      <c r="BA65" s="191" t="s">
        <v>5750</v>
      </c>
      <c r="BB65" s="363">
        <v>15</v>
      </c>
      <c r="BC65" s="191">
        <v>0</v>
      </c>
      <c r="BD65" s="363" t="s">
        <v>5750</v>
      </c>
      <c r="BE65" s="363">
        <v>21.351199999999999</v>
      </c>
      <c r="BF65" s="447">
        <v>6.3512000000000004</v>
      </c>
      <c r="BG65" s="355"/>
      <c r="BH65" s="355"/>
      <c r="BI65" s="355"/>
    </row>
    <row r="66" spans="1:61">
      <c r="A66" s="355" t="s">
        <v>23</v>
      </c>
      <c r="B66" s="355" t="s">
        <v>2483</v>
      </c>
      <c r="C66" s="356" t="s">
        <v>2586</v>
      </c>
      <c r="D66" s="357" t="s">
        <v>2587</v>
      </c>
      <c r="E66" s="355" t="s">
        <v>2588</v>
      </c>
      <c r="F66" s="355">
        <v>0</v>
      </c>
      <c r="G66" s="355">
        <v>0</v>
      </c>
      <c r="H66" s="355">
        <v>0</v>
      </c>
      <c r="I66" s="355">
        <v>0</v>
      </c>
      <c r="J66" s="355">
        <v>0</v>
      </c>
      <c r="K66" s="355">
        <v>0</v>
      </c>
      <c r="L66" s="355">
        <v>0</v>
      </c>
      <c r="M66" s="355">
        <v>0</v>
      </c>
      <c r="N66" s="355">
        <v>0</v>
      </c>
      <c r="O66" s="355">
        <v>0</v>
      </c>
      <c r="P66" s="355">
        <v>0</v>
      </c>
      <c r="Q66" s="355">
        <v>0</v>
      </c>
      <c r="R66" s="355">
        <v>0</v>
      </c>
      <c r="S66" s="355">
        <v>0</v>
      </c>
      <c r="T66" s="355">
        <v>0</v>
      </c>
      <c r="U66" s="355">
        <v>0</v>
      </c>
      <c r="V66" s="355">
        <f t="shared" si="0"/>
        <v>0</v>
      </c>
      <c r="W66" s="355">
        <v>0</v>
      </c>
      <c r="X66" s="355">
        <v>0</v>
      </c>
      <c r="Y66" s="599"/>
      <c r="Z66" s="396">
        <v>0</v>
      </c>
      <c r="AA66" s="363">
        <v>0</v>
      </c>
      <c r="AB66" s="363">
        <v>0</v>
      </c>
      <c r="AC66" s="447">
        <v>0</v>
      </c>
      <c r="AD66" s="363">
        <v>0</v>
      </c>
      <c r="AE66" s="363">
        <v>0</v>
      </c>
      <c r="AF66" s="363">
        <v>0</v>
      </c>
      <c r="AG66" s="363">
        <v>0</v>
      </c>
      <c r="AH66" s="447">
        <v>0</v>
      </c>
      <c r="AI66" s="447">
        <v>0</v>
      </c>
      <c r="AJ66" s="355"/>
      <c r="AK66" s="648">
        <v>0</v>
      </c>
      <c r="AL66" s="447">
        <v>0</v>
      </c>
      <c r="AM66" s="358"/>
      <c r="AN66" s="358" t="s">
        <v>4272</v>
      </c>
      <c r="AO66" s="463">
        <v>45201</v>
      </c>
      <c r="AP66" s="597" t="s">
        <v>6107</v>
      </c>
      <c r="AQ66" s="597" t="s">
        <v>6108</v>
      </c>
      <c r="AR66" s="375" t="s">
        <v>4293</v>
      </c>
      <c r="AS66" s="375">
        <v>9950381001</v>
      </c>
      <c r="AT66" s="358"/>
      <c r="AU66" s="358"/>
      <c r="AV66" s="358" t="s">
        <v>4276</v>
      </c>
      <c r="AW66" s="358" t="s">
        <v>4276</v>
      </c>
      <c r="AX66" s="358" t="s">
        <v>4276</v>
      </c>
      <c r="AY66" s="358" t="s">
        <v>4276</v>
      </c>
      <c r="AZ66" s="358" t="s">
        <v>4276</v>
      </c>
      <c r="BA66" s="363" t="s">
        <v>5750</v>
      </c>
      <c r="BB66" s="460">
        <v>0</v>
      </c>
      <c r="BC66" s="363">
        <v>0</v>
      </c>
      <c r="BD66" s="363" t="s">
        <v>4277</v>
      </c>
      <c r="BE66" s="363">
        <v>0</v>
      </c>
      <c r="BF66" s="447"/>
      <c r="BG66" s="355"/>
      <c r="BH66" s="355"/>
      <c r="BI66" s="355"/>
    </row>
    <row r="67" spans="1:61">
      <c r="A67" s="355" t="s">
        <v>23</v>
      </c>
      <c r="B67" s="355" t="s">
        <v>2483</v>
      </c>
      <c r="C67" s="356" t="s">
        <v>2589</v>
      </c>
      <c r="D67" s="357" t="s">
        <v>2590</v>
      </c>
      <c r="E67" s="355" t="s">
        <v>2591</v>
      </c>
      <c r="F67" s="355">
        <v>883.95</v>
      </c>
      <c r="G67" s="355">
        <v>285</v>
      </c>
      <c r="H67" s="355">
        <v>1621</v>
      </c>
      <c r="I67" s="355">
        <v>829</v>
      </c>
      <c r="J67" s="355">
        <v>792</v>
      </c>
      <c r="K67" s="355">
        <v>319</v>
      </c>
      <c r="L67" s="355">
        <v>159</v>
      </c>
      <c r="M67" s="355">
        <v>160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85.17</v>
      </c>
      <c r="T67" s="355">
        <v>0</v>
      </c>
      <c r="U67" s="355">
        <v>43.2</v>
      </c>
      <c r="V67" s="355">
        <f t="shared" si="0"/>
        <v>43.2</v>
      </c>
      <c r="W67" s="355">
        <v>56.09</v>
      </c>
      <c r="X67" s="355">
        <v>128.37</v>
      </c>
      <c r="Y67" s="284" t="s">
        <v>6116</v>
      </c>
      <c r="Z67" s="347" t="s">
        <v>6117</v>
      </c>
      <c r="AA67" s="361">
        <v>26.101569999999999</v>
      </c>
      <c r="AB67" s="347">
        <v>73.336686</v>
      </c>
      <c r="AC67" s="451">
        <v>730.66</v>
      </c>
      <c r="AD67" s="361">
        <v>530.63</v>
      </c>
      <c r="AE67" s="361">
        <v>200.03</v>
      </c>
      <c r="AF67" s="361"/>
      <c r="AG67" s="361"/>
      <c r="AH67" s="451" t="s">
        <v>4682</v>
      </c>
      <c r="AI67" s="451" t="s">
        <v>4280</v>
      </c>
      <c r="AJ67" s="355"/>
      <c r="AK67" s="648" t="s">
        <v>6118</v>
      </c>
      <c r="AL67" s="451">
        <v>12.45</v>
      </c>
      <c r="AM67" s="361"/>
      <c r="AN67" s="361" t="s">
        <v>4272</v>
      </c>
      <c r="AO67" s="479">
        <v>45222</v>
      </c>
      <c r="AP67" s="451" t="s">
        <v>6119</v>
      </c>
      <c r="AQ67" s="451" t="s">
        <v>6120</v>
      </c>
      <c r="AR67" s="361" t="s">
        <v>4274</v>
      </c>
      <c r="AS67" s="361">
        <v>0</v>
      </c>
      <c r="AT67" s="361"/>
      <c r="AU67" s="361"/>
      <c r="AV67" s="361" t="s">
        <v>4276</v>
      </c>
      <c r="AW67" s="361" t="s">
        <v>4276</v>
      </c>
      <c r="AX67" s="361" t="s">
        <v>4276</v>
      </c>
      <c r="AY67" s="361" t="s">
        <v>4276</v>
      </c>
      <c r="AZ67" s="361" t="s">
        <v>4272</v>
      </c>
      <c r="BA67" s="347" t="s">
        <v>5750</v>
      </c>
      <c r="BB67" s="323">
        <v>8</v>
      </c>
      <c r="BC67" s="363">
        <v>0</v>
      </c>
      <c r="BD67" s="363" t="s">
        <v>6121</v>
      </c>
      <c r="BE67" s="347">
        <v>730.66</v>
      </c>
      <c r="BF67" s="451"/>
      <c r="BG67" s="355"/>
      <c r="BH67" s="355"/>
      <c r="BI67" s="355"/>
    </row>
    <row r="68" spans="1:61">
      <c r="A68" s="355" t="s">
        <v>23</v>
      </c>
      <c r="B68" s="355" t="s">
        <v>2483</v>
      </c>
      <c r="C68" s="356" t="s">
        <v>2589</v>
      </c>
      <c r="D68" s="355" t="s">
        <v>2592</v>
      </c>
      <c r="E68" s="355" t="s">
        <v>2593</v>
      </c>
      <c r="F68" s="355">
        <v>960.35</v>
      </c>
      <c r="G68" s="355">
        <v>84</v>
      </c>
      <c r="H68" s="355">
        <v>390</v>
      </c>
      <c r="I68" s="355">
        <v>212</v>
      </c>
      <c r="J68" s="355">
        <v>178</v>
      </c>
      <c r="K68" s="355">
        <v>18</v>
      </c>
      <c r="L68" s="355">
        <v>11</v>
      </c>
      <c r="M68" s="355">
        <v>7</v>
      </c>
      <c r="N68" s="355">
        <v>0</v>
      </c>
      <c r="O68" s="355">
        <v>0</v>
      </c>
      <c r="P68" s="355">
        <v>0</v>
      </c>
      <c r="Q68" s="355">
        <v>10.09</v>
      </c>
      <c r="R68" s="355">
        <v>0</v>
      </c>
      <c r="S68" s="355">
        <v>51.23</v>
      </c>
      <c r="T68" s="355">
        <v>104.84</v>
      </c>
      <c r="U68" s="355">
        <v>96.01</v>
      </c>
      <c r="V68" s="355">
        <f t="shared" si="0"/>
        <v>200.85000000000002</v>
      </c>
      <c r="W68" s="355">
        <v>137.05000000000001</v>
      </c>
      <c r="X68" s="355">
        <v>252.08</v>
      </c>
      <c r="Y68" s="284" t="s">
        <v>6128</v>
      </c>
      <c r="Z68" s="363" t="s">
        <v>6130</v>
      </c>
      <c r="AA68" s="358">
        <v>26.069986</v>
      </c>
      <c r="AB68" s="363">
        <v>73.348770000000002</v>
      </c>
      <c r="AC68" s="447">
        <v>340.04</v>
      </c>
      <c r="AD68" s="358">
        <v>111.35</v>
      </c>
      <c r="AE68" s="358">
        <v>228.69</v>
      </c>
      <c r="AF68" s="358"/>
      <c r="AG68" s="358"/>
      <c r="AH68" s="447" t="s">
        <v>4682</v>
      </c>
      <c r="AI68" s="447" t="s">
        <v>4327</v>
      </c>
      <c r="AJ68" s="355"/>
      <c r="AK68" s="648" t="s">
        <v>6131</v>
      </c>
      <c r="AL68" s="447">
        <v>17.43</v>
      </c>
      <c r="AM68" s="358"/>
      <c r="AN68" s="358" t="s">
        <v>4272</v>
      </c>
      <c r="AO68" s="463">
        <v>45222</v>
      </c>
      <c r="AP68" s="447" t="s">
        <v>6129</v>
      </c>
      <c r="AQ68" s="447" t="s">
        <v>6110</v>
      </c>
      <c r="AR68" s="358" t="s">
        <v>4293</v>
      </c>
      <c r="AS68" s="358">
        <v>0</v>
      </c>
      <c r="AT68" s="358"/>
      <c r="AU68" s="358"/>
      <c r="AV68" s="358" t="s">
        <v>4276</v>
      </c>
      <c r="AW68" s="358" t="s">
        <v>4276</v>
      </c>
      <c r="AX68" s="358" t="s">
        <v>4276</v>
      </c>
      <c r="AY68" s="358" t="s">
        <v>4276</v>
      </c>
      <c r="AZ68" s="358" t="s">
        <v>4276</v>
      </c>
      <c r="BA68" s="363" t="s">
        <v>6121</v>
      </c>
      <c r="BB68" s="460">
        <v>12</v>
      </c>
      <c r="BC68" s="363">
        <v>0</v>
      </c>
      <c r="BD68" s="363" t="s">
        <v>6121</v>
      </c>
      <c r="BE68" s="363">
        <v>340.04</v>
      </c>
      <c r="BF68" s="447">
        <v>328.04</v>
      </c>
      <c r="BG68" s="355"/>
      <c r="BH68" s="355"/>
      <c r="BI68" s="355"/>
    </row>
    <row r="69" spans="1:61">
      <c r="A69" s="355" t="s">
        <v>23</v>
      </c>
      <c r="B69" s="355" t="s">
        <v>2483</v>
      </c>
      <c r="C69" s="356" t="s">
        <v>2589</v>
      </c>
      <c r="D69" s="355" t="s">
        <v>2594</v>
      </c>
      <c r="E69" s="355" t="s">
        <v>2595</v>
      </c>
      <c r="F69" s="355">
        <v>1815.3</v>
      </c>
      <c r="G69" s="355">
        <v>186</v>
      </c>
      <c r="H69" s="355">
        <v>1090</v>
      </c>
      <c r="I69" s="355">
        <v>584</v>
      </c>
      <c r="J69" s="355">
        <v>506</v>
      </c>
      <c r="K69" s="355">
        <v>446</v>
      </c>
      <c r="L69" s="355">
        <v>239</v>
      </c>
      <c r="M69" s="355">
        <v>207</v>
      </c>
      <c r="N69" s="355">
        <v>94</v>
      </c>
      <c r="O69" s="355">
        <v>51</v>
      </c>
      <c r="P69" s="355">
        <v>43</v>
      </c>
      <c r="Q69" s="355">
        <v>0</v>
      </c>
      <c r="R69" s="355">
        <v>0</v>
      </c>
      <c r="S69" s="355">
        <v>166.17</v>
      </c>
      <c r="T69" s="355">
        <v>80.81</v>
      </c>
      <c r="U69" s="355">
        <v>178.21</v>
      </c>
      <c r="V69" s="355">
        <f t="shared" si="0"/>
        <v>259.02</v>
      </c>
      <c r="W69" s="355">
        <v>217.13</v>
      </c>
      <c r="X69" s="355">
        <v>425.19</v>
      </c>
      <c r="Y69" s="284" t="s">
        <v>6122</v>
      </c>
      <c r="Z69" s="363" t="s">
        <v>6124</v>
      </c>
      <c r="AA69" s="358">
        <v>26.089735000000001</v>
      </c>
      <c r="AB69" s="363">
        <v>73.340207000000007</v>
      </c>
      <c r="AC69" s="447">
        <v>1383.75</v>
      </c>
      <c r="AD69" s="358">
        <v>913.69</v>
      </c>
      <c r="AE69" s="358">
        <v>470.06</v>
      </c>
      <c r="AF69" s="358"/>
      <c r="AG69" s="358"/>
      <c r="AH69" s="447" t="s">
        <v>4682</v>
      </c>
      <c r="AI69" s="447" t="s">
        <v>4270</v>
      </c>
      <c r="AJ69" s="355"/>
      <c r="AK69" s="648" t="s">
        <v>6125</v>
      </c>
      <c r="AL69" s="447">
        <v>12.31</v>
      </c>
      <c r="AM69" s="358"/>
      <c r="AN69" s="358" t="s">
        <v>4272</v>
      </c>
      <c r="AO69" s="463">
        <v>45222</v>
      </c>
      <c r="AP69" s="447" t="s">
        <v>6123</v>
      </c>
      <c r="AQ69" s="447" t="s">
        <v>5283</v>
      </c>
      <c r="AR69" s="358" t="s">
        <v>4274</v>
      </c>
      <c r="AS69" s="358">
        <v>0</v>
      </c>
      <c r="AT69" s="358"/>
      <c r="AU69" s="358"/>
      <c r="AV69" s="358" t="s">
        <v>4276</v>
      </c>
      <c r="AW69" s="358" t="s">
        <v>4276</v>
      </c>
      <c r="AX69" s="358" t="s">
        <v>4272</v>
      </c>
      <c r="AY69" s="358" t="s">
        <v>4276</v>
      </c>
      <c r="AZ69" s="358" t="s">
        <v>4276</v>
      </c>
      <c r="BA69" s="363" t="s">
        <v>6121</v>
      </c>
      <c r="BB69" s="460">
        <v>12</v>
      </c>
      <c r="BC69" s="363">
        <v>0</v>
      </c>
      <c r="BD69" s="363" t="s">
        <v>6121</v>
      </c>
      <c r="BE69" s="363">
        <v>1383.75</v>
      </c>
      <c r="BF69" s="447">
        <v>1361.75</v>
      </c>
      <c r="BG69" s="355"/>
      <c r="BH69" s="355"/>
      <c r="BI69" s="355"/>
    </row>
    <row r="70" spans="1:61">
      <c r="A70" s="355"/>
      <c r="B70" s="355"/>
      <c r="C70" s="356"/>
      <c r="D70" s="355"/>
      <c r="E70" s="355"/>
      <c r="F70" s="355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486" t="s">
        <v>6126</v>
      </c>
      <c r="Z70" s="606">
        <v>167</v>
      </c>
      <c r="AA70" s="480">
        <v>26.130728000000001</v>
      </c>
      <c r="AB70" s="485">
        <v>73.310434000000001</v>
      </c>
      <c r="AC70" s="482"/>
      <c r="AD70" s="480"/>
      <c r="AE70" s="480"/>
      <c r="AF70" s="480"/>
      <c r="AG70" s="480"/>
      <c r="AH70" s="482" t="s">
        <v>4682</v>
      </c>
      <c r="AI70" s="482" t="s">
        <v>4270</v>
      </c>
      <c r="AJ70" s="355"/>
      <c r="AK70" s="778" t="s">
        <v>6127</v>
      </c>
      <c r="AL70" s="482">
        <v>12.31</v>
      </c>
      <c r="AM70" s="480"/>
      <c r="AN70" s="480" t="s">
        <v>4272</v>
      </c>
      <c r="AO70" s="487"/>
      <c r="AP70" s="482"/>
      <c r="AQ70" s="482"/>
      <c r="AR70" s="480"/>
      <c r="AS70" s="480"/>
      <c r="AT70" s="480"/>
      <c r="AU70" s="480"/>
      <c r="AV70" s="480" t="s">
        <v>4272</v>
      </c>
      <c r="AW70" s="480" t="s">
        <v>4276</v>
      </c>
      <c r="AX70" s="480" t="s">
        <v>4276</v>
      </c>
      <c r="AY70" s="480" t="s">
        <v>4276</v>
      </c>
      <c r="AZ70" s="480" t="s">
        <v>4276</v>
      </c>
      <c r="BA70" s="485" t="s">
        <v>6121</v>
      </c>
      <c r="BB70" s="484">
        <v>10</v>
      </c>
      <c r="BC70" s="485">
        <v>0</v>
      </c>
      <c r="BD70" s="485" t="s">
        <v>6121</v>
      </c>
      <c r="BE70" s="485"/>
      <c r="BF70" s="482"/>
      <c r="BG70" s="355"/>
      <c r="BH70" s="355"/>
      <c r="BI70" s="355"/>
    </row>
    <row r="71" spans="1:61" ht="31.5">
      <c r="A71" s="355" t="s">
        <v>23</v>
      </c>
      <c r="B71" s="355" t="s">
        <v>2483</v>
      </c>
      <c r="C71" s="356" t="s">
        <v>2596</v>
      </c>
      <c r="D71" s="357" t="s">
        <v>2597</v>
      </c>
      <c r="E71" s="355" t="s">
        <v>2598</v>
      </c>
      <c r="F71" s="355">
        <v>885.6</v>
      </c>
      <c r="G71" s="355">
        <v>303</v>
      </c>
      <c r="H71" s="355">
        <v>1744</v>
      </c>
      <c r="I71" s="355">
        <v>921</v>
      </c>
      <c r="J71" s="355">
        <v>823</v>
      </c>
      <c r="K71" s="355">
        <v>639</v>
      </c>
      <c r="L71" s="355">
        <v>341</v>
      </c>
      <c r="M71" s="355">
        <v>298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23.07</v>
      </c>
      <c r="T71" s="355">
        <v>0</v>
      </c>
      <c r="U71" s="355">
        <v>18.13</v>
      </c>
      <c r="V71" s="355">
        <f t="shared" si="0"/>
        <v>18.13</v>
      </c>
      <c r="W71" s="355">
        <v>52.14</v>
      </c>
      <c r="X71" s="355">
        <v>41.2</v>
      </c>
      <c r="Y71" s="284" t="s">
        <v>8291</v>
      </c>
      <c r="Z71" s="372" t="s">
        <v>8293</v>
      </c>
      <c r="AA71" s="358"/>
      <c r="AB71" s="358"/>
      <c r="AC71" s="358">
        <v>101.80249999999999</v>
      </c>
      <c r="AD71" s="358">
        <v>94.939099999999996</v>
      </c>
      <c r="AE71" s="358">
        <v>6.8634000000000004</v>
      </c>
      <c r="AF71" s="358"/>
      <c r="AG71" s="358"/>
      <c r="AH71" s="361" t="s">
        <v>4682</v>
      </c>
      <c r="AI71" s="451" t="s">
        <v>4007</v>
      </c>
      <c r="AJ71" s="361"/>
      <c r="AK71" s="648" t="s">
        <v>8294</v>
      </c>
      <c r="AL71" s="447">
        <v>20.34</v>
      </c>
      <c r="AM71" s="358"/>
      <c r="AN71" s="358" t="s">
        <v>4272</v>
      </c>
      <c r="AO71" s="463">
        <v>44879</v>
      </c>
      <c r="AP71" s="358" t="s">
        <v>8292</v>
      </c>
      <c r="AQ71" s="358" t="s">
        <v>8295</v>
      </c>
      <c r="AR71" s="358" t="s">
        <v>4274</v>
      </c>
      <c r="AS71" s="358">
        <v>9929546246</v>
      </c>
      <c r="AT71" s="358"/>
      <c r="AU71" s="358"/>
      <c r="AV71" s="358"/>
      <c r="AW71" s="358"/>
      <c r="AX71" s="358"/>
      <c r="AY71" s="358"/>
      <c r="AZ71" s="358"/>
      <c r="BA71" s="191" t="s">
        <v>5750</v>
      </c>
      <c r="BB71" s="363">
        <v>15</v>
      </c>
      <c r="BC71" s="191">
        <v>0</v>
      </c>
      <c r="BD71" s="363" t="s">
        <v>4277</v>
      </c>
      <c r="BE71" s="363">
        <v>101.80249999999999</v>
      </c>
      <c r="BF71" s="447">
        <v>66.802499999999995</v>
      </c>
      <c r="BG71" s="355"/>
      <c r="BH71" s="355"/>
      <c r="BI71" s="355"/>
    </row>
    <row r="72" spans="1:61">
      <c r="A72" s="355"/>
      <c r="B72" s="355"/>
      <c r="C72" s="356"/>
      <c r="D72" s="357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294" t="s">
        <v>8296</v>
      </c>
      <c r="Z72" s="368"/>
      <c r="AA72" s="367"/>
      <c r="AB72" s="367"/>
      <c r="AC72" s="367"/>
      <c r="AD72" s="367"/>
      <c r="AE72" s="367"/>
      <c r="AF72" s="367"/>
      <c r="AG72" s="367"/>
      <c r="AH72" s="367" t="s">
        <v>4682</v>
      </c>
      <c r="AI72" s="601" t="s">
        <v>4327</v>
      </c>
      <c r="AJ72" s="367"/>
      <c r="AK72" s="602" t="s">
        <v>8297</v>
      </c>
      <c r="AL72" s="601">
        <v>12.48</v>
      </c>
      <c r="AM72" s="367"/>
      <c r="AN72" s="367"/>
      <c r="AO72" s="601"/>
      <c r="AP72" s="367"/>
      <c r="AQ72" s="367"/>
      <c r="AR72" s="367"/>
      <c r="AS72" s="367"/>
      <c r="AT72" s="367"/>
      <c r="AU72" s="367"/>
      <c r="AV72" s="367"/>
      <c r="AW72" s="367"/>
      <c r="AX72" s="367"/>
      <c r="AY72" s="367"/>
      <c r="AZ72" s="367"/>
      <c r="BA72" s="370" t="s">
        <v>5750</v>
      </c>
      <c r="BB72" s="413">
        <v>10</v>
      </c>
      <c r="BC72" s="413">
        <v>0</v>
      </c>
      <c r="BD72" s="413"/>
      <c r="BE72" s="413"/>
      <c r="BF72" s="601"/>
      <c r="BG72" s="355"/>
      <c r="BH72" s="355"/>
      <c r="BI72" s="355"/>
    </row>
    <row r="73" spans="1:61">
      <c r="A73" s="355"/>
      <c r="B73" s="355"/>
      <c r="C73" s="356"/>
      <c r="D73" s="357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294" t="s">
        <v>8298</v>
      </c>
      <c r="Z73" s="368"/>
      <c r="AA73" s="367"/>
      <c r="AB73" s="367"/>
      <c r="AC73" s="367"/>
      <c r="AD73" s="367"/>
      <c r="AE73" s="367"/>
      <c r="AF73" s="367"/>
      <c r="AG73" s="367"/>
      <c r="AH73" s="367" t="s">
        <v>4682</v>
      </c>
      <c r="AI73" s="601" t="s">
        <v>4327</v>
      </c>
      <c r="AJ73" s="367"/>
      <c r="AK73" s="602" t="s">
        <v>8299</v>
      </c>
      <c r="AL73" s="601">
        <v>12.14</v>
      </c>
      <c r="AM73" s="367"/>
      <c r="AN73" s="367"/>
      <c r="AO73" s="601"/>
      <c r="AP73" s="367"/>
      <c r="AQ73" s="367"/>
      <c r="AR73" s="367"/>
      <c r="AS73" s="367"/>
      <c r="AT73" s="367"/>
      <c r="AU73" s="367"/>
      <c r="AV73" s="367"/>
      <c r="AW73" s="367"/>
      <c r="AX73" s="367"/>
      <c r="AY73" s="367"/>
      <c r="AZ73" s="367"/>
      <c r="BA73" s="370" t="s">
        <v>5750</v>
      </c>
      <c r="BB73" s="413">
        <v>10</v>
      </c>
      <c r="BC73" s="413">
        <v>0</v>
      </c>
      <c r="BD73" s="413"/>
      <c r="BE73" s="413"/>
      <c r="BF73" s="601"/>
      <c r="BG73" s="355"/>
      <c r="BH73" s="355"/>
      <c r="BI73" s="355"/>
    </row>
    <row r="74" spans="1:61">
      <c r="A74" s="355" t="s">
        <v>23</v>
      </c>
      <c r="B74" s="355" t="s">
        <v>2483</v>
      </c>
      <c r="C74" s="356" t="s">
        <v>2596</v>
      </c>
      <c r="D74" s="355" t="s">
        <v>2599</v>
      </c>
      <c r="E74" s="355" t="s">
        <v>2600</v>
      </c>
      <c r="F74" s="355">
        <v>984.8</v>
      </c>
      <c r="G74" s="355">
        <v>118</v>
      </c>
      <c r="H74" s="355">
        <v>678</v>
      </c>
      <c r="I74" s="355">
        <v>343</v>
      </c>
      <c r="J74" s="355">
        <v>335</v>
      </c>
      <c r="K74" s="355">
        <v>84</v>
      </c>
      <c r="L74" s="355">
        <v>44</v>
      </c>
      <c r="M74" s="355">
        <v>40</v>
      </c>
      <c r="N74" s="355">
        <v>0</v>
      </c>
      <c r="O74" s="355">
        <v>0</v>
      </c>
      <c r="P74" s="355">
        <v>0</v>
      </c>
      <c r="Q74" s="355">
        <v>0</v>
      </c>
      <c r="R74" s="355">
        <v>0</v>
      </c>
      <c r="S74" s="355">
        <v>9.18</v>
      </c>
      <c r="T74" s="355">
        <v>0</v>
      </c>
      <c r="U74" s="355">
        <v>15.08</v>
      </c>
      <c r="V74" s="355">
        <f t="shared" si="0"/>
        <v>15.08</v>
      </c>
      <c r="W74" s="355">
        <v>40.090000000000003</v>
      </c>
      <c r="X74" s="355">
        <v>24.26</v>
      </c>
      <c r="Y74" s="411">
        <v>0</v>
      </c>
      <c r="Z74" s="372" t="s">
        <v>8301</v>
      </c>
      <c r="AA74" s="358">
        <v>0</v>
      </c>
      <c r="AB74" s="358">
        <v>0</v>
      </c>
      <c r="AC74" s="358">
        <v>13.686400000000001</v>
      </c>
      <c r="AD74" s="358"/>
      <c r="AE74" s="358">
        <v>13.686400000000001</v>
      </c>
      <c r="AF74" s="358">
        <v>0</v>
      </c>
      <c r="AG74" s="358">
        <v>0</v>
      </c>
      <c r="AH74" s="358">
        <v>0</v>
      </c>
      <c r="AI74" s="447">
        <v>0</v>
      </c>
      <c r="AJ74" s="358"/>
      <c r="AK74" s="447">
        <v>0</v>
      </c>
      <c r="AL74" s="447">
        <v>0</v>
      </c>
      <c r="AM74" s="358"/>
      <c r="AN74" s="358" t="s">
        <v>4272</v>
      </c>
      <c r="AO74" s="463">
        <v>44879</v>
      </c>
      <c r="AP74" s="358" t="s">
        <v>8300</v>
      </c>
      <c r="AQ74" s="358" t="s">
        <v>5533</v>
      </c>
      <c r="AR74" s="358" t="s">
        <v>4274</v>
      </c>
      <c r="AS74" s="358">
        <v>9929631424</v>
      </c>
      <c r="AT74" s="358"/>
      <c r="AU74" s="358"/>
      <c r="AV74" s="358"/>
      <c r="AW74" s="358"/>
      <c r="AX74" s="358"/>
      <c r="AY74" s="358"/>
      <c r="AZ74" s="358"/>
      <c r="BA74" s="191"/>
      <c r="BB74" s="363"/>
      <c r="BC74" s="191">
        <v>0</v>
      </c>
      <c r="BD74" s="363" t="s">
        <v>4277</v>
      </c>
      <c r="BE74" s="363">
        <v>13.686400000000001</v>
      </c>
      <c r="BF74" s="447">
        <v>13.686400000000001</v>
      </c>
      <c r="BG74" s="355"/>
      <c r="BH74" s="355"/>
      <c r="BI74" s="355"/>
    </row>
    <row r="75" spans="1:61">
      <c r="A75" s="355" t="s">
        <v>23</v>
      </c>
      <c r="B75" s="355" t="s">
        <v>2483</v>
      </c>
      <c r="C75" s="356" t="s">
        <v>2596</v>
      </c>
      <c r="D75" s="355" t="s">
        <v>2601</v>
      </c>
      <c r="E75" s="355" t="s">
        <v>2602</v>
      </c>
      <c r="F75" s="355">
        <v>916.77</v>
      </c>
      <c r="G75" s="355">
        <v>216</v>
      </c>
      <c r="H75" s="355">
        <v>1093</v>
      </c>
      <c r="I75" s="355">
        <v>568</v>
      </c>
      <c r="J75" s="355">
        <v>525</v>
      </c>
      <c r="K75" s="355">
        <v>215</v>
      </c>
      <c r="L75" s="355">
        <v>113</v>
      </c>
      <c r="M75" s="355">
        <v>102</v>
      </c>
      <c r="N75" s="355">
        <v>7</v>
      </c>
      <c r="O75" s="355">
        <v>6</v>
      </c>
      <c r="P75" s="355">
        <v>1</v>
      </c>
      <c r="Q75" s="355">
        <v>0</v>
      </c>
      <c r="R75" s="355">
        <v>3.38</v>
      </c>
      <c r="S75" s="355">
        <v>55.44</v>
      </c>
      <c r="T75" s="355">
        <v>25</v>
      </c>
      <c r="U75" s="355">
        <v>20</v>
      </c>
      <c r="V75" s="355">
        <f t="shared" si="0"/>
        <v>48.379999999999995</v>
      </c>
      <c r="W75" s="355">
        <v>37.630000000000003</v>
      </c>
      <c r="X75" s="355">
        <v>103.82</v>
      </c>
      <c r="Y75" s="411">
        <v>0</v>
      </c>
      <c r="Z75" s="372" t="s">
        <v>8306</v>
      </c>
      <c r="AA75" s="358">
        <v>0</v>
      </c>
      <c r="AB75" s="358">
        <v>0</v>
      </c>
      <c r="AC75" s="358">
        <v>26.272099999999998</v>
      </c>
      <c r="AD75" s="358"/>
      <c r="AE75" s="358">
        <v>26.272099999999998</v>
      </c>
      <c r="AF75" s="358">
        <v>0</v>
      </c>
      <c r="AG75" s="358">
        <v>0</v>
      </c>
      <c r="AH75" s="358">
        <v>0</v>
      </c>
      <c r="AI75" s="447">
        <v>0</v>
      </c>
      <c r="AJ75" s="358"/>
      <c r="AK75" s="447">
        <v>0</v>
      </c>
      <c r="AL75" s="447">
        <v>0</v>
      </c>
      <c r="AM75" s="358"/>
      <c r="AN75" s="358" t="s">
        <v>4272</v>
      </c>
      <c r="AO75" s="463">
        <v>44879</v>
      </c>
      <c r="AP75" s="358" t="s">
        <v>8305</v>
      </c>
      <c r="AQ75" s="358" t="s">
        <v>5920</v>
      </c>
      <c r="AR75" s="358" t="s">
        <v>4274</v>
      </c>
      <c r="AS75" s="358">
        <v>9636707607</v>
      </c>
      <c r="AT75" s="358"/>
      <c r="AU75" s="358"/>
      <c r="AV75" s="358"/>
      <c r="AW75" s="358"/>
      <c r="AX75" s="358"/>
      <c r="AY75" s="358"/>
      <c r="AZ75" s="358"/>
      <c r="BA75" s="191"/>
      <c r="BB75" s="363"/>
      <c r="BC75" s="191">
        <v>0</v>
      </c>
      <c r="BD75" s="363" t="s">
        <v>4277</v>
      </c>
      <c r="BE75" s="363">
        <v>26.272099999999998</v>
      </c>
      <c r="BF75" s="447">
        <v>26.272099999999998</v>
      </c>
      <c r="BG75" s="355"/>
      <c r="BH75" s="355"/>
      <c r="BI75" s="355"/>
    </row>
    <row r="76" spans="1:61">
      <c r="A76" s="355" t="s">
        <v>23</v>
      </c>
      <c r="B76" s="355" t="s">
        <v>2483</v>
      </c>
      <c r="C76" s="356" t="s">
        <v>2596</v>
      </c>
      <c r="D76" s="355" t="s">
        <v>2603</v>
      </c>
      <c r="E76" s="355" t="s">
        <v>2604</v>
      </c>
      <c r="F76" s="355">
        <v>916.63</v>
      </c>
      <c r="G76" s="355">
        <v>146</v>
      </c>
      <c r="H76" s="355">
        <v>724</v>
      </c>
      <c r="I76" s="355">
        <v>374</v>
      </c>
      <c r="J76" s="355">
        <v>350</v>
      </c>
      <c r="K76" s="355">
        <v>253</v>
      </c>
      <c r="L76" s="355">
        <v>137</v>
      </c>
      <c r="M76" s="355">
        <v>116</v>
      </c>
      <c r="N76" s="355">
        <v>222</v>
      </c>
      <c r="O76" s="355">
        <v>103</v>
      </c>
      <c r="P76" s="355">
        <v>119</v>
      </c>
      <c r="Q76" s="355">
        <v>0</v>
      </c>
      <c r="R76" s="355">
        <v>13.19</v>
      </c>
      <c r="S76" s="355">
        <v>13.31</v>
      </c>
      <c r="T76" s="355">
        <v>25</v>
      </c>
      <c r="U76" s="355">
        <v>28</v>
      </c>
      <c r="V76" s="355">
        <f t="shared" si="0"/>
        <v>66.19</v>
      </c>
      <c r="W76" s="355">
        <v>25.68</v>
      </c>
      <c r="X76" s="355">
        <v>79.5</v>
      </c>
      <c r="Y76" s="411">
        <v>0</v>
      </c>
      <c r="Z76" s="372" t="s">
        <v>8303</v>
      </c>
      <c r="AA76" s="358">
        <v>0</v>
      </c>
      <c r="AB76" s="358">
        <v>0</v>
      </c>
      <c r="AC76" s="358">
        <v>14.876300000000001</v>
      </c>
      <c r="AD76" s="358"/>
      <c r="AE76" s="358">
        <v>14.876300000000001</v>
      </c>
      <c r="AF76" s="358">
        <v>0</v>
      </c>
      <c r="AG76" s="358">
        <v>0</v>
      </c>
      <c r="AH76" s="358">
        <v>0</v>
      </c>
      <c r="AI76" s="447">
        <v>0</v>
      </c>
      <c r="AJ76" s="358"/>
      <c r="AK76" s="447">
        <v>0</v>
      </c>
      <c r="AL76" s="447">
        <v>0</v>
      </c>
      <c r="AM76" s="358"/>
      <c r="AN76" s="358" t="s">
        <v>4272</v>
      </c>
      <c r="AO76" s="463">
        <v>44879</v>
      </c>
      <c r="AP76" s="358" t="s">
        <v>8302</v>
      </c>
      <c r="AQ76" s="358" t="s">
        <v>8304</v>
      </c>
      <c r="AR76" s="358" t="s">
        <v>4274</v>
      </c>
      <c r="AS76" s="358">
        <v>8949451064</v>
      </c>
      <c r="AT76" s="358"/>
      <c r="AU76" s="358"/>
      <c r="AV76" s="358"/>
      <c r="AW76" s="358"/>
      <c r="AX76" s="358"/>
      <c r="AY76" s="358"/>
      <c r="AZ76" s="358"/>
      <c r="BA76" s="191"/>
      <c r="BB76" s="363"/>
      <c r="BC76" s="191">
        <v>0</v>
      </c>
      <c r="BD76" s="363" t="s">
        <v>4277</v>
      </c>
      <c r="BE76" s="363">
        <v>14.876300000000001</v>
      </c>
      <c r="BF76" s="447">
        <v>14.876300000000001</v>
      </c>
      <c r="BG76" s="355"/>
      <c r="BH76" s="355"/>
      <c r="BI76" s="355"/>
    </row>
    <row r="77" spans="1:61">
      <c r="A77" s="355" t="s">
        <v>23</v>
      </c>
      <c r="B77" s="355" t="s">
        <v>2483</v>
      </c>
      <c r="C77" s="356" t="s">
        <v>2605</v>
      </c>
      <c r="D77" s="357" t="s">
        <v>2606</v>
      </c>
      <c r="E77" s="355" t="s">
        <v>2607</v>
      </c>
      <c r="F77" s="355">
        <v>1831.75</v>
      </c>
      <c r="G77" s="355">
        <v>711</v>
      </c>
      <c r="H77" s="355">
        <v>4049</v>
      </c>
      <c r="I77" s="355">
        <v>2067</v>
      </c>
      <c r="J77" s="355">
        <v>1982</v>
      </c>
      <c r="K77" s="355">
        <v>932</v>
      </c>
      <c r="L77" s="355">
        <v>489</v>
      </c>
      <c r="M77" s="355">
        <v>443</v>
      </c>
      <c r="N77" s="355">
        <v>0</v>
      </c>
      <c r="O77" s="355">
        <v>0</v>
      </c>
      <c r="P77" s="355">
        <v>0</v>
      </c>
      <c r="Q77" s="355">
        <v>0</v>
      </c>
      <c r="R77" s="355">
        <v>139.43</v>
      </c>
      <c r="S77" s="355">
        <v>102.04</v>
      </c>
      <c r="T77" s="355">
        <v>0</v>
      </c>
      <c r="U77" s="355">
        <v>93.01</v>
      </c>
      <c r="V77" s="355">
        <f t="shared" si="0"/>
        <v>232.44</v>
      </c>
      <c r="W77" s="355">
        <v>83</v>
      </c>
      <c r="X77" s="355">
        <v>334.48</v>
      </c>
      <c r="Y77" s="284" t="s">
        <v>8307</v>
      </c>
      <c r="Z77" s="372" t="s">
        <v>8309</v>
      </c>
      <c r="AA77" s="358"/>
      <c r="AB77" s="358"/>
      <c r="AC77" s="358">
        <v>90.191699999999997</v>
      </c>
      <c r="AD77" s="358">
        <v>70.712699999999998</v>
      </c>
      <c r="AE77" s="358">
        <v>19.479500000000002</v>
      </c>
      <c r="AF77" s="358">
        <v>0</v>
      </c>
      <c r="AG77" s="358">
        <v>0</v>
      </c>
      <c r="AH77" s="361" t="s">
        <v>4682</v>
      </c>
      <c r="AI77" s="451" t="s">
        <v>4007</v>
      </c>
      <c r="AJ77" s="361"/>
      <c r="AK77" s="648" t="s">
        <v>4194</v>
      </c>
      <c r="AL77" s="447">
        <v>7.25</v>
      </c>
      <c r="AM77" s="358"/>
      <c r="AN77" s="358" t="s">
        <v>4272</v>
      </c>
      <c r="AO77" s="463">
        <v>44879</v>
      </c>
      <c r="AP77" s="358" t="s">
        <v>8308</v>
      </c>
      <c r="AQ77" s="358" t="s">
        <v>8310</v>
      </c>
      <c r="AR77" s="358" t="s">
        <v>4274</v>
      </c>
      <c r="AS77" s="358">
        <v>8875450573</v>
      </c>
      <c r="AT77" s="358"/>
      <c r="AU77" s="358"/>
      <c r="AV77" s="358"/>
      <c r="AW77" s="358"/>
      <c r="AX77" s="358"/>
      <c r="AY77" s="358"/>
      <c r="AZ77" s="358"/>
      <c r="BA77" s="191" t="s">
        <v>5750</v>
      </c>
      <c r="BB77" s="363">
        <v>5</v>
      </c>
      <c r="BC77" s="191">
        <v>0</v>
      </c>
      <c r="BD77" s="363"/>
      <c r="BE77" s="363">
        <v>90.191699999999997</v>
      </c>
      <c r="BF77" s="447">
        <v>70.191699999999997</v>
      </c>
      <c r="BG77" s="355"/>
      <c r="BH77" s="355"/>
      <c r="BI77" s="355"/>
    </row>
    <row r="78" spans="1:61">
      <c r="A78" s="355"/>
      <c r="B78" s="355"/>
      <c r="C78" s="356"/>
      <c r="D78" s="357"/>
      <c r="E78" s="355"/>
      <c r="F78" s="355"/>
      <c r="G78" s="355"/>
      <c r="H78" s="355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294" t="s">
        <v>8311</v>
      </c>
      <c r="Z78" s="368"/>
      <c r="AA78" s="367"/>
      <c r="AB78" s="367"/>
      <c r="AC78" s="367"/>
      <c r="AD78" s="367"/>
      <c r="AE78" s="367"/>
      <c r="AF78" s="367"/>
      <c r="AG78" s="367"/>
      <c r="AH78" s="367" t="s">
        <v>4682</v>
      </c>
      <c r="AI78" s="601" t="s">
        <v>4007</v>
      </c>
      <c r="AJ78" s="367"/>
      <c r="AK78" s="779" t="s">
        <v>4195</v>
      </c>
      <c r="AL78" s="601">
        <v>7.25</v>
      </c>
      <c r="AM78" s="367"/>
      <c r="AN78" s="367" t="s">
        <v>4272</v>
      </c>
      <c r="AO78" s="601"/>
      <c r="AP78" s="367"/>
      <c r="AQ78" s="367"/>
      <c r="AR78" s="367"/>
      <c r="AS78" s="367"/>
      <c r="AT78" s="367"/>
      <c r="AU78" s="367"/>
      <c r="AV78" s="367"/>
      <c r="AW78" s="367"/>
      <c r="AX78" s="367"/>
      <c r="AY78" s="367"/>
      <c r="AZ78" s="367"/>
      <c r="BA78" s="370" t="s">
        <v>5750</v>
      </c>
      <c r="BB78" s="413">
        <v>5</v>
      </c>
      <c r="BC78" s="413">
        <v>0</v>
      </c>
      <c r="BD78" s="413" t="s">
        <v>4277</v>
      </c>
      <c r="BE78" s="413"/>
      <c r="BF78" s="601"/>
      <c r="BG78" s="355"/>
      <c r="BH78" s="355"/>
      <c r="BI78" s="355"/>
    </row>
    <row r="79" spans="1:61">
      <c r="A79" s="355" t="s">
        <v>23</v>
      </c>
      <c r="B79" s="355" t="s">
        <v>2483</v>
      </c>
      <c r="C79" s="356" t="s">
        <v>2605</v>
      </c>
      <c r="D79" s="355" t="s">
        <v>2608</v>
      </c>
      <c r="E79" s="355" t="s">
        <v>2609</v>
      </c>
      <c r="F79" s="355">
        <v>619.79999999999995</v>
      </c>
      <c r="G79" s="355">
        <v>125</v>
      </c>
      <c r="H79" s="355">
        <v>754</v>
      </c>
      <c r="I79" s="355">
        <v>384</v>
      </c>
      <c r="J79" s="355">
        <v>370</v>
      </c>
      <c r="K79" s="355">
        <v>12</v>
      </c>
      <c r="L79" s="355">
        <v>5</v>
      </c>
      <c r="M79" s="355">
        <v>7</v>
      </c>
      <c r="N79" s="355">
        <v>0</v>
      </c>
      <c r="O79" s="355">
        <v>0</v>
      </c>
      <c r="P79" s="355">
        <v>0</v>
      </c>
      <c r="Q79" s="355">
        <v>0</v>
      </c>
      <c r="R79" s="355">
        <v>0</v>
      </c>
      <c r="S79" s="355">
        <v>0</v>
      </c>
      <c r="T79" s="355">
        <v>0</v>
      </c>
      <c r="U79" s="355">
        <v>0</v>
      </c>
      <c r="V79" s="355">
        <f t="shared" si="0"/>
        <v>0</v>
      </c>
      <c r="W79" s="355">
        <v>96</v>
      </c>
      <c r="X79" s="355">
        <v>0</v>
      </c>
      <c r="Y79" s="252" t="s">
        <v>8322</v>
      </c>
      <c r="Z79" s="326">
        <v>311351</v>
      </c>
      <c r="AA79" s="361"/>
      <c r="AB79" s="361"/>
      <c r="AC79" s="361">
        <v>9.2996999999999996</v>
      </c>
      <c r="AD79" s="361">
        <v>9.2996999999999996</v>
      </c>
      <c r="AE79" s="361">
        <v>0</v>
      </c>
      <c r="AF79" s="361">
        <v>0</v>
      </c>
      <c r="AG79" s="361">
        <v>0</v>
      </c>
      <c r="AH79" s="361" t="s">
        <v>4682</v>
      </c>
      <c r="AI79" s="451" t="s">
        <v>4327</v>
      </c>
      <c r="AJ79" s="361"/>
      <c r="AK79" s="777" t="s">
        <v>8324</v>
      </c>
      <c r="AL79" s="451">
        <v>12.5</v>
      </c>
      <c r="AM79" s="361"/>
      <c r="AN79" s="361" t="s">
        <v>4272</v>
      </c>
      <c r="AO79" s="479">
        <v>44879</v>
      </c>
      <c r="AP79" s="361" t="s">
        <v>8323</v>
      </c>
      <c r="AQ79" s="361" t="s">
        <v>5860</v>
      </c>
      <c r="AR79" s="358" t="s">
        <v>4274</v>
      </c>
      <c r="AS79" s="361">
        <v>6378181840</v>
      </c>
      <c r="AT79" s="358"/>
      <c r="AU79" s="358"/>
      <c r="AV79" s="358"/>
      <c r="AW79" s="358"/>
      <c r="AX79" s="358"/>
      <c r="AY79" s="358"/>
      <c r="AZ79" s="358"/>
      <c r="BA79" s="191" t="s">
        <v>5750</v>
      </c>
      <c r="BB79" s="347">
        <v>5</v>
      </c>
      <c r="BC79" s="191">
        <v>0</v>
      </c>
      <c r="BD79" s="363" t="s">
        <v>5750</v>
      </c>
      <c r="BE79" s="347">
        <v>9.2996999999999996</v>
      </c>
      <c r="BF79" s="447">
        <v>4.2996999999999996</v>
      </c>
      <c r="BG79" s="355"/>
      <c r="BH79" s="355"/>
      <c r="BI79" s="355"/>
    </row>
    <row r="80" spans="1:61">
      <c r="A80" s="355" t="s">
        <v>23</v>
      </c>
      <c r="B80" s="355" t="s">
        <v>2483</v>
      </c>
      <c r="C80" s="356" t="s">
        <v>2605</v>
      </c>
      <c r="D80" s="355" t="s">
        <v>2610</v>
      </c>
      <c r="E80" s="355" t="s">
        <v>2611</v>
      </c>
      <c r="F80" s="355">
        <v>370.04</v>
      </c>
      <c r="G80" s="355">
        <v>38</v>
      </c>
      <c r="H80" s="355">
        <v>154</v>
      </c>
      <c r="I80" s="355">
        <v>79</v>
      </c>
      <c r="J80" s="355">
        <v>75</v>
      </c>
      <c r="K80" s="355">
        <v>0</v>
      </c>
      <c r="L80" s="355">
        <v>0</v>
      </c>
      <c r="M80" s="355">
        <v>0</v>
      </c>
      <c r="N80" s="355">
        <v>0</v>
      </c>
      <c r="O80" s="355">
        <v>0</v>
      </c>
      <c r="P80" s="355">
        <v>0</v>
      </c>
      <c r="Q80" s="355">
        <v>0</v>
      </c>
      <c r="R80" s="355">
        <v>9.6999999999999993</v>
      </c>
      <c r="S80" s="355">
        <v>6.3</v>
      </c>
      <c r="T80" s="355">
        <v>0</v>
      </c>
      <c r="U80" s="355">
        <v>17</v>
      </c>
      <c r="V80" s="355">
        <f t="shared" si="0"/>
        <v>26.7</v>
      </c>
      <c r="W80" s="355">
        <v>11.01</v>
      </c>
      <c r="X80" s="355">
        <v>33</v>
      </c>
      <c r="Y80" s="252" t="s">
        <v>8319</v>
      </c>
      <c r="Z80" s="324">
        <v>365</v>
      </c>
      <c r="AA80" s="361"/>
      <c r="AB80" s="361"/>
      <c r="AC80" s="361">
        <v>6.3049999999999997</v>
      </c>
      <c r="AD80" s="361">
        <v>6.3049999999999997</v>
      </c>
      <c r="AE80" s="361">
        <v>0</v>
      </c>
      <c r="AF80" s="361">
        <v>0</v>
      </c>
      <c r="AG80" s="361">
        <v>0</v>
      </c>
      <c r="AH80" s="361" t="s">
        <v>4682</v>
      </c>
      <c r="AI80" s="451" t="s">
        <v>4327</v>
      </c>
      <c r="AJ80" s="361"/>
      <c r="AK80" s="777" t="s">
        <v>8321</v>
      </c>
      <c r="AL80" s="451">
        <v>12.53</v>
      </c>
      <c r="AM80" s="361"/>
      <c r="AN80" s="361" t="s">
        <v>4272</v>
      </c>
      <c r="AO80" s="479">
        <v>44879</v>
      </c>
      <c r="AP80" s="361" t="s">
        <v>8320</v>
      </c>
      <c r="AQ80" s="361" t="s">
        <v>6362</v>
      </c>
      <c r="AR80" s="358" t="s">
        <v>4274</v>
      </c>
      <c r="AS80" s="361">
        <v>9928538623</v>
      </c>
      <c r="AT80" s="358"/>
      <c r="AU80" s="358"/>
      <c r="AV80" s="358"/>
      <c r="AW80" s="358"/>
      <c r="AX80" s="358"/>
      <c r="AY80" s="358"/>
      <c r="AZ80" s="358"/>
      <c r="BA80" s="191" t="s">
        <v>5750</v>
      </c>
      <c r="BB80" s="347">
        <v>5</v>
      </c>
      <c r="BC80" s="191">
        <v>0</v>
      </c>
      <c r="BD80" s="363" t="s">
        <v>4277</v>
      </c>
      <c r="BE80" s="347">
        <v>6.3049999999999997</v>
      </c>
      <c r="BF80" s="447">
        <v>1.3049999999999999</v>
      </c>
      <c r="BG80" s="355"/>
      <c r="BH80" s="355"/>
      <c r="BI80" s="355"/>
    </row>
    <row r="81" spans="1:61" ht="31.5">
      <c r="A81" s="355" t="s">
        <v>23</v>
      </c>
      <c r="B81" s="355" t="s">
        <v>2483</v>
      </c>
      <c r="C81" s="356" t="s">
        <v>2605</v>
      </c>
      <c r="D81" s="355" t="s">
        <v>2612</v>
      </c>
      <c r="E81" s="355" t="s">
        <v>2613</v>
      </c>
      <c r="F81" s="355">
        <v>779</v>
      </c>
      <c r="G81" s="355">
        <v>162</v>
      </c>
      <c r="H81" s="355">
        <v>851</v>
      </c>
      <c r="I81" s="355">
        <v>455</v>
      </c>
      <c r="J81" s="355">
        <v>396</v>
      </c>
      <c r="K81" s="355">
        <v>18</v>
      </c>
      <c r="L81" s="355">
        <v>10</v>
      </c>
      <c r="M81" s="355">
        <v>8</v>
      </c>
      <c r="N81" s="355">
        <v>0</v>
      </c>
      <c r="O81" s="355">
        <v>0</v>
      </c>
      <c r="P81" s="355">
        <v>0</v>
      </c>
      <c r="Q81" s="355">
        <v>0</v>
      </c>
      <c r="R81" s="355">
        <v>0</v>
      </c>
      <c r="S81" s="355">
        <v>150</v>
      </c>
      <c r="T81" s="355">
        <v>0</v>
      </c>
      <c r="U81" s="355">
        <v>207</v>
      </c>
      <c r="V81" s="355">
        <f t="shared" si="0"/>
        <v>207</v>
      </c>
      <c r="W81" s="355">
        <v>40</v>
      </c>
      <c r="X81" s="355">
        <v>357</v>
      </c>
      <c r="Y81" s="252" t="s">
        <v>8312</v>
      </c>
      <c r="Z81" s="324" t="s">
        <v>8314</v>
      </c>
      <c r="AA81" s="361"/>
      <c r="AB81" s="361"/>
      <c r="AC81" s="361">
        <v>136.63300000000001</v>
      </c>
      <c r="AD81" s="361">
        <v>136.63300000000001</v>
      </c>
      <c r="AE81" s="361">
        <v>0</v>
      </c>
      <c r="AF81" s="361">
        <v>0</v>
      </c>
      <c r="AG81" s="361">
        <v>0</v>
      </c>
      <c r="AH81" s="361" t="s">
        <v>4682</v>
      </c>
      <c r="AI81" s="451" t="s">
        <v>4327</v>
      </c>
      <c r="AJ81" s="361"/>
      <c r="AK81" s="777" t="s">
        <v>8315</v>
      </c>
      <c r="AL81" s="451">
        <v>12.53</v>
      </c>
      <c r="AM81" s="361"/>
      <c r="AN81" s="361" t="s">
        <v>4272</v>
      </c>
      <c r="AO81" s="479">
        <v>44879</v>
      </c>
      <c r="AP81" s="361" t="s">
        <v>8313</v>
      </c>
      <c r="AQ81" s="361" t="s">
        <v>8316</v>
      </c>
      <c r="AR81" s="361" t="s">
        <v>4293</v>
      </c>
      <c r="AS81" s="361">
        <v>8890811244</v>
      </c>
      <c r="AT81" s="358"/>
      <c r="AU81" s="358"/>
      <c r="AV81" s="358"/>
      <c r="AW81" s="358"/>
      <c r="AX81" s="358"/>
      <c r="AY81" s="358"/>
      <c r="AZ81" s="358"/>
      <c r="BA81" s="191" t="s">
        <v>5750</v>
      </c>
      <c r="BB81" s="347">
        <v>10</v>
      </c>
      <c r="BC81" s="191">
        <v>0</v>
      </c>
      <c r="BD81" s="363" t="s">
        <v>4277</v>
      </c>
      <c r="BE81" s="347">
        <v>136.63300000000001</v>
      </c>
      <c r="BF81" s="447">
        <v>111.633</v>
      </c>
      <c r="BG81" s="355"/>
      <c r="BH81" s="355"/>
      <c r="BI81" s="355"/>
    </row>
    <row r="82" spans="1:61">
      <c r="A82" s="355"/>
      <c r="B82" s="355"/>
      <c r="C82" s="356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294" t="s">
        <v>8317</v>
      </c>
      <c r="Z82" s="368"/>
      <c r="AA82" s="367"/>
      <c r="AB82" s="367"/>
      <c r="AC82" s="367"/>
      <c r="AD82" s="367"/>
      <c r="AE82" s="367"/>
      <c r="AF82" s="367"/>
      <c r="AG82" s="367"/>
      <c r="AH82" s="367" t="s">
        <v>4682</v>
      </c>
      <c r="AI82" s="601" t="s">
        <v>4327</v>
      </c>
      <c r="AJ82" s="367"/>
      <c r="AK82" s="602" t="s">
        <v>8318</v>
      </c>
      <c r="AL82" s="601">
        <v>17.29</v>
      </c>
      <c r="AM82" s="367"/>
      <c r="AN82" s="367" t="s">
        <v>4272</v>
      </c>
      <c r="AO82" s="603">
        <v>44879</v>
      </c>
      <c r="AP82" s="367"/>
      <c r="AQ82" s="367"/>
      <c r="AR82" s="367"/>
      <c r="AS82" s="367"/>
      <c r="AT82" s="367"/>
      <c r="AU82" s="367"/>
      <c r="AV82" s="367"/>
      <c r="AW82" s="367"/>
      <c r="AX82" s="367"/>
      <c r="AY82" s="367"/>
      <c r="AZ82" s="367"/>
      <c r="BA82" s="370" t="s">
        <v>5750</v>
      </c>
      <c r="BB82" s="413">
        <v>15</v>
      </c>
      <c r="BC82" s="413">
        <v>0</v>
      </c>
      <c r="BD82" s="413"/>
      <c r="BE82" s="413"/>
      <c r="BF82" s="601"/>
      <c r="BG82" s="355"/>
      <c r="BH82" s="355"/>
      <c r="BI82" s="355"/>
    </row>
    <row r="83" spans="1:61">
      <c r="A83" s="355" t="s">
        <v>23</v>
      </c>
      <c r="B83" s="355" t="s">
        <v>2483</v>
      </c>
      <c r="C83" s="356" t="s">
        <v>2614</v>
      </c>
      <c r="D83" s="357" t="s">
        <v>2615</v>
      </c>
      <c r="E83" s="355" t="s">
        <v>2616</v>
      </c>
      <c r="F83" s="355">
        <v>2361</v>
      </c>
      <c r="G83" s="355">
        <v>926</v>
      </c>
      <c r="H83" s="355">
        <v>5648</v>
      </c>
      <c r="I83" s="355">
        <v>2893</v>
      </c>
      <c r="J83" s="355">
        <v>2755</v>
      </c>
      <c r="K83" s="355">
        <v>1340</v>
      </c>
      <c r="L83" s="355">
        <v>676</v>
      </c>
      <c r="M83" s="355">
        <v>664</v>
      </c>
      <c r="N83" s="355">
        <v>30</v>
      </c>
      <c r="O83" s="355">
        <v>11</v>
      </c>
      <c r="P83" s="355">
        <v>19</v>
      </c>
      <c r="Q83" s="355">
        <v>0</v>
      </c>
      <c r="R83" s="355">
        <v>0</v>
      </c>
      <c r="S83" s="355">
        <v>72</v>
      </c>
      <c r="T83" s="355">
        <v>45</v>
      </c>
      <c r="U83" s="355">
        <v>0</v>
      </c>
      <c r="V83" s="355">
        <f t="shared" si="0"/>
        <v>45</v>
      </c>
      <c r="W83" s="355">
        <v>346</v>
      </c>
      <c r="X83" s="355">
        <v>117</v>
      </c>
      <c r="Y83" s="355"/>
      <c r="Z83" s="355"/>
      <c r="AA83" s="355"/>
      <c r="AB83" s="355"/>
      <c r="AC83" s="355"/>
      <c r="AD83" s="355"/>
      <c r="AE83" s="355"/>
      <c r="AF83" s="355"/>
      <c r="AG83" s="355"/>
      <c r="AH83" s="355"/>
      <c r="AI83" s="775"/>
      <c r="AJ83" s="355"/>
      <c r="AK83" s="775"/>
      <c r="AL83" s="775"/>
      <c r="AM83" s="355"/>
      <c r="AN83" s="355"/>
      <c r="AO83" s="775"/>
      <c r="AP83" s="355"/>
      <c r="AQ83" s="355"/>
      <c r="AR83" s="355"/>
      <c r="AS83" s="355"/>
      <c r="AT83" s="355"/>
      <c r="AU83" s="355"/>
      <c r="AV83" s="355"/>
      <c r="AW83" s="355"/>
      <c r="AX83" s="355"/>
      <c r="AY83" s="355"/>
      <c r="AZ83" s="355"/>
      <c r="BA83" s="772"/>
      <c r="BB83" s="772"/>
      <c r="BC83" s="772"/>
      <c r="BD83" s="772"/>
      <c r="BE83" s="772"/>
      <c r="BF83" s="775"/>
      <c r="BG83" s="355"/>
      <c r="BH83" s="355"/>
      <c r="BI83" s="355"/>
    </row>
    <row r="84" spans="1:61">
      <c r="A84" s="355" t="s">
        <v>23</v>
      </c>
      <c r="B84" s="355" t="s">
        <v>2483</v>
      </c>
      <c r="C84" s="356" t="s">
        <v>2614</v>
      </c>
      <c r="D84" s="355" t="s">
        <v>2617</v>
      </c>
      <c r="E84" s="355" t="s">
        <v>2618</v>
      </c>
      <c r="F84" s="355">
        <v>2933</v>
      </c>
      <c r="G84" s="355">
        <v>1186</v>
      </c>
      <c r="H84" s="355">
        <v>6419</v>
      </c>
      <c r="I84" s="355">
        <v>3238</v>
      </c>
      <c r="J84" s="355">
        <v>3181</v>
      </c>
      <c r="K84" s="355">
        <v>1387</v>
      </c>
      <c r="L84" s="355">
        <v>714</v>
      </c>
      <c r="M84" s="355">
        <v>673</v>
      </c>
      <c r="N84" s="355">
        <v>45</v>
      </c>
      <c r="O84" s="355">
        <v>22</v>
      </c>
      <c r="P84" s="355">
        <v>23</v>
      </c>
      <c r="Q84" s="355">
        <v>0</v>
      </c>
      <c r="R84" s="355">
        <v>191</v>
      </c>
      <c r="S84" s="355">
        <v>119</v>
      </c>
      <c r="T84" s="355">
        <v>0</v>
      </c>
      <c r="U84" s="355">
        <v>179</v>
      </c>
      <c r="V84" s="355">
        <f t="shared" si="0"/>
        <v>370</v>
      </c>
      <c r="W84" s="355">
        <v>203</v>
      </c>
      <c r="X84" s="355">
        <v>489</v>
      </c>
      <c r="Y84" s="355"/>
      <c r="Z84" s="355"/>
      <c r="AA84" s="355"/>
      <c r="AB84" s="355"/>
      <c r="AC84" s="355"/>
      <c r="AD84" s="355"/>
      <c r="AE84" s="355"/>
      <c r="AF84" s="355"/>
      <c r="AG84" s="355"/>
      <c r="AH84" s="355"/>
      <c r="AI84" s="775"/>
      <c r="AJ84" s="355"/>
      <c r="AK84" s="775"/>
      <c r="AL84" s="775"/>
      <c r="AM84" s="355"/>
      <c r="AN84" s="355"/>
      <c r="AO84" s="775"/>
      <c r="AP84" s="355"/>
      <c r="AQ84" s="355"/>
      <c r="AR84" s="355"/>
      <c r="AS84" s="355"/>
      <c r="AT84" s="355"/>
      <c r="AU84" s="355"/>
      <c r="AV84" s="355"/>
      <c r="AW84" s="355"/>
      <c r="AX84" s="355"/>
      <c r="AY84" s="355"/>
      <c r="AZ84" s="355"/>
      <c r="BA84" s="772"/>
      <c r="BB84" s="772"/>
      <c r="BC84" s="772"/>
      <c r="BD84" s="772"/>
      <c r="BE84" s="772"/>
      <c r="BF84" s="775"/>
      <c r="BG84" s="355"/>
      <c r="BH84" s="355"/>
      <c r="BI84" s="355"/>
    </row>
    <row r="85" spans="1:61">
      <c r="A85" s="355" t="s">
        <v>23</v>
      </c>
      <c r="B85" s="355" t="s">
        <v>2483</v>
      </c>
      <c r="C85" s="356" t="s">
        <v>2614</v>
      </c>
      <c r="D85" s="355" t="s">
        <v>2619</v>
      </c>
      <c r="E85" s="355" t="s">
        <v>2620</v>
      </c>
      <c r="F85" s="355">
        <v>1318</v>
      </c>
      <c r="G85" s="355">
        <v>54</v>
      </c>
      <c r="H85" s="355">
        <v>442</v>
      </c>
      <c r="I85" s="355">
        <v>225</v>
      </c>
      <c r="J85" s="355">
        <v>217</v>
      </c>
      <c r="K85" s="355">
        <v>8</v>
      </c>
      <c r="L85" s="355">
        <v>5</v>
      </c>
      <c r="M85" s="355">
        <v>3</v>
      </c>
      <c r="N85" s="355">
        <v>0</v>
      </c>
      <c r="O85" s="355">
        <v>0</v>
      </c>
      <c r="P85" s="355">
        <v>0</v>
      </c>
      <c r="Q85" s="355">
        <v>0</v>
      </c>
      <c r="R85" s="355">
        <v>0</v>
      </c>
      <c r="S85" s="355">
        <v>0</v>
      </c>
      <c r="T85" s="355">
        <v>10</v>
      </c>
      <c r="U85" s="355">
        <v>0</v>
      </c>
      <c r="V85" s="355">
        <f t="shared" si="0"/>
        <v>10</v>
      </c>
      <c r="W85" s="355">
        <v>148</v>
      </c>
      <c r="X85" s="355">
        <v>10</v>
      </c>
      <c r="Y85" s="355"/>
      <c r="Z85" s="355"/>
      <c r="AA85" s="355"/>
      <c r="AB85" s="355"/>
      <c r="AC85" s="355"/>
      <c r="AD85" s="355"/>
      <c r="AE85" s="355"/>
      <c r="AF85" s="355"/>
      <c r="AG85" s="355"/>
      <c r="AH85" s="355"/>
      <c r="AI85" s="775"/>
      <c r="AJ85" s="355"/>
      <c r="AK85" s="775"/>
      <c r="AL85" s="775"/>
      <c r="AM85" s="355"/>
      <c r="AN85" s="355"/>
      <c r="AO85" s="775"/>
      <c r="AP85" s="355"/>
      <c r="AQ85" s="355"/>
      <c r="AR85" s="355"/>
      <c r="AS85" s="355"/>
      <c r="AT85" s="355"/>
      <c r="AU85" s="355"/>
      <c r="AV85" s="355"/>
      <c r="AW85" s="355"/>
      <c r="AX85" s="355"/>
      <c r="AY85" s="355"/>
      <c r="AZ85" s="355"/>
      <c r="BA85" s="772"/>
      <c r="BB85" s="772"/>
      <c r="BC85" s="772"/>
      <c r="BD85" s="772"/>
      <c r="BE85" s="772"/>
      <c r="BF85" s="775"/>
      <c r="BG85" s="355"/>
      <c r="BH85" s="355"/>
      <c r="BI85" s="355"/>
    </row>
    <row r="86" spans="1:61">
      <c r="A86" s="355" t="s">
        <v>23</v>
      </c>
      <c r="B86" s="355" t="s">
        <v>2483</v>
      </c>
      <c r="C86" s="356" t="s">
        <v>2614</v>
      </c>
      <c r="D86" s="355" t="s">
        <v>2621</v>
      </c>
      <c r="E86" s="355" t="s">
        <v>2622</v>
      </c>
      <c r="F86" s="355">
        <v>1251</v>
      </c>
      <c r="G86" s="355">
        <v>116</v>
      </c>
      <c r="H86" s="355">
        <v>757</v>
      </c>
      <c r="I86" s="355">
        <v>372</v>
      </c>
      <c r="J86" s="355">
        <v>385</v>
      </c>
      <c r="K86" s="355">
        <v>71</v>
      </c>
      <c r="L86" s="355">
        <v>37</v>
      </c>
      <c r="M86" s="355">
        <v>34</v>
      </c>
      <c r="N86" s="355">
        <v>4</v>
      </c>
      <c r="O86" s="355">
        <v>2</v>
      </c>
      <c r="P86" s="355">
        <v>2</v>
      </c>
      <c r="Q86" s="355">
        <v>0</v>
      </c>
      <c r="R86" s="355">
        <v>32</v>
      </c>
      <c r="S86" s="355">
        <v>0</v>
      </c>
      <c r="T86" s="355">
        <v>187</v>
      </c>
      <c r="U86" s="355">
        <v>0</v>
      </c>
      <c r="V86" s="355">
        <f t="shared" si="0"/>
        <v>219</v>
      </c>
      <c r="W86" s="355">
        <v>0</v>
      </c>
      <c r="X86" s="355">
        <v>219</v>
      </c>
      <c r="Y86" s="355"/>
      <c r="Z86" s="355"/>
      <c r="AA86" s="355"/>
      <c r="AB86" s="355"/>
      <c r="AC86" s="355"/>
      <c r="AD86" s="355"/>
      <c r="AE86" s="355"/>
      <c r="AF86" s="355"/>
      <c r="AG86" s="355"/>
      <c r="AH86" s="355"/>
      <c r="AI86" s="775"/>
      <c r="AJ86" s="355"/>
      <c r="AK86" s="775"/>
      <c r="AL86" s="775"/>
      <c r="AM86" s="355"/>
      <c r="AN86" s="355"/>
      <c r="AO86" s="775"/>
      <c r="AP86" s="355"/>
      <c r="AQ86" s="355"/>
      <c r="AR86" s="355"/>
      <c r="AS86" s="355"/>
      <c r="AT86" s="355"/>
      <c r="AU86" s="355"/>
      <c r="AV86" s="355"/>
      <c r="AW86" s="355"/>
      <c r="AX86" s="355"/>
      <c r="AY86" s="355"/>
      <c r="AZ86" s="355"/>
      <c r="BA86" s="772"/>
      <c r="BB86" s="772"/>
      <c r="BC86" s="772"/>
      <c r="BD86" s="772"/>
      <c r="BE86" s="772"/>
      <c r="BF86" s="775"/>
      <c r="BG86" s="355"/>
      <c r="BH86" s="355"/>
      <c r="BI86" s="355"/>
    </row>
    <row r="87" spans="1:61">
      <c r="A87" s="355" t="s">
        <v>23</v>
      </c>
      <c r="B87" s="355" t="s">
        <v>2483</v>
      </c>
      <c r="C87" s="356" t="s">
        <v>2623</v>
      </c>
      <c r="D87" s="357" t="s">
        <v>2623</v>
      </c>
      <c r="E87" s="355" t="s">
        <v>2624</v>
      </c>
      <c r="F87" s="355">
        <v>398.83</v>
      </c>
      <c r="G87" s="355">
        <v>175</v>
      </c>
      <c r="H87" s="355">
        <v>1036</v>
      </c>
      <c r="I87" s="355">
        <v>548</v>
      </c>
      <c r="J87" s="355">
        <v>488</v>
      </c>
      <c r="K87" s="355">
        <v>239</v>
      </c>
      <c r="L87" s="355">
        <v>132</v>
      </c>
      <c r="M87" s="355">
        <v>107</v>
      </c>
      <c r="N87" s="355">
        <v>204</v>
      </c>
      <c r="O87" s="355">
        <v>102</v>
      </c>
      <c r="P87" s="355">
        <v>102</v>
      </c>
      <c r="Q87" s="355">
        <v>0</v>
      </c>
      <c r="R87" s="355">
        <v>0</v>
      </c>
      <c r="S87" s="355">
        <v>0</v>
      </c>
      <c r="T87" s="355">
        <v>2.87</v>
      </c>
      <c r="U87" s="355">
        <v>18.170000000000002</v>
      </c>
      <c r="V87" s="355">
        <f t="shared" si="0"/>
        <v>21.040000000000003</v>
      </c>
      <c r="W87" s="355">
        <v>20.149999999999999</v>
      </c>
      <c r="X87" s="355">
        <v>21.04</v>
      </c>
      <c r="Y87" s="411">
        <v>0</v>
      </c>
      <c r="Z87" s="372" t="s">
        <v>7297</v>
      </c>
      <c r="AA87" s="363"/>
      <c r="AB87" s="363"/>
      <c r="AC87" s="358">
        <v>17.320599999999999</v>
      </c>
      <c r="AD87" s="358"/>
      <c r="AE87" s="358">
        <v>17.320599999999999</v>
      </c>
      <c r="AF87" s="358"/>
      <c r="AG87" s="358"/>
      <c r="AH87" s="411">
        <v>0</v>
      </c>
      <c r="AI87" s="774">
        <v>0</v>
      </c>
      <c r="AJ87" s="411"/>
      <c r="AK87" s="774">
        <v>0</v>
      </c>
      <c r="AL87" s="774">
        <v>0</v>
      </c>
      <c r="AM87" s="358"/>
      <c r="AN87" s="358" t="s">
        <v>4272</v>
      </c>
      <c r="AO87" s="463">
        <v>45153</v>
      </c>
      <c r="AP87" s="358" t="s">
        <v>7296</v>
      </c>
      <c r="AQ87" s="358" t="s">
        <v>7298</v>
      </c>
      <c r="AR87" s="358" t="s">
        <v>4274</v>
      </c>
      <c r="AS87" s="358">
        <v>9928982973</v>
      </c>
      <c r="AT87" s="358"/>
      <c r="AU87" s="358"/>
      <c r="AV87" s="358"/>
      <c r="AW87" s="358"/>
      <c r="AX87" s="358"/>
      <c r="AY87" s="358"/>
      <c r="AZ87" s="358"/>
      <c r="BA87" s="191" t="s">
        <v>5750</v>
      </c>
      <c r="BB87" s="395">
        <v>0</v>
      </c>
      <c r="BC87" s="191">
        <v>0</v>
      </c>
      <c r="BD87" s="191" t="s">
        <v>5750</v>
      </c>
      <c r="BE87" s="363">
        <v>17.320599999999999</v>
      </c>
      <c r="BF87" s="447">
        <v>17.320599999999999</v>
      </c>
      <c r="BG87" s="355"/>
      <c r="BH87" s="355"/>
      <c r="BI87" s="355"/>
    </row>
    <row r="88" spans="1:61">
      <c r="A88" s="355" t="s">
        <v>23</v>
      </c>
      <c r="B88" s="355" t="s">
        <v>2483</v>
      </c>
      <c r="C88" s="356" t="s">
        <v>2623</v>
      </c>
      <c r="D88" s="355" t="s">
        <v>2625</v>
      </c>
      <c r="E88" s="355" t="s">
        <v>2626</v>
      </c>
      <c r="F88" s="355">
        <v>456.59</v>
      </c>
      <c r="G88" s="355">
        <v>61</v>
      </c>
      <c r="H88" s="355">
        <v>371</v>
      </c>
      <c r="I88" s="355">
        <v>189</v>
      </c>
      <c r="J88" s="355">
        <v>182</v>
      </c>
      <c r="K88" s="355">
        <v>5</v>
      </c>
      <c r="L88" s="355">
        <v>3</v>
      </c>
      <c r="M88" s="355">
        <v>2</v>
      </c>
      <c r="N88" s="355">
        <v>4</v>
      </c>
      <c r="O88" s="355">
        <v>2</v>
      </c>
      <c r="P88" s="355">
        <v>2</v>
      </c>
      <c r="Q88" s="355">
        <v>0</v>
      </c>
      <c r="R88" s="355">
        <v>0</v>
      </c>
      <c r="S88" s="355">
        <v>38.25</v>
      </c>
      <c r="T88" s="355">
        <v>0</v>
      </c>
      <c r="U88" s="355">
        <v>0</v>
      </c>
      <c r="V88" s="355">
        <f t="shared" ref="V88:V134" si="1">R88+T88+U88</f>
        <v>0</v>
      </c>
      <c r="W88" s="355">
        <v>0</v>
      </c>
      <c r="X88" s="355">
        <v>38.25</v>
      </c>
      <c r="Y88" s="284" t="s">
        <v>7301</v>
      </c>
      <c r="Z88" s="372" t="s">
        <v>7303</v>
      </c>
      <c r="AA88" s="363">
        <v>26.12</v>
      </c>
      <c r="AB88" s="363">
        <v>73.260000000000005</v>
      </c>
      <c r="AC88" s="358">
        <v>36.0169</v>
      </c>
      <c r="AD88" s="358">
        <v>1.2868999999999999</v>
      </c>
      <c r="AE88" s="358">
        <v>34.729999999999997</v>
      </c>
      <c r="AF88" s="358"/>
      <c r="AG88" s="358"/>
      <c r="AH88" s="361" t="s">
        <v>4682</v>
      </c>
      <c r="AI88" s="451" t="s">
        <v>4327</v>
      </c>
      <c r="AJ88" s="361"/>
      <c r="AK88" s="648" t="s">
        <v>7304</v>
      </c>
      <c r="AL88" s="447">
        <v>19.89</v>
      </c>
      <c r="AM88" s="358"/>
      <c r="AN88" s="358" t="s">
        <v>4272</v>
      </c>
      <c r="AO88" s="463">
        <v>45153</v>
      </c>
      <c r="AP88" s="358" t="s">
        <v>7302</v>
      </c>
      <c r="AQ88" s="358" t="s">
        <v>7305</v>
      </c>
      <c r="AR88" s="358" t="s">
        <v>4293</v>
      </c>
      <c r="AS88" s="358">
        <v>9928302134</v>
      </c>
      <c r="AT88" s="358"/>
      <c r="AU88" s="358"/>
      <c r="AV88" s="358"/>
      <c r="AW88" s="358"/>
      <c r="AX88" s="358"/>
      <c r="AY88" s="358"/>
      <c r="AZ88" s="358"/>
      <c r="BA88" s="191" t="s">
        <v>5750</v>
      </c>
      <c r="BB88" s="363">
        <v>15</v>
      </c>
      <c r="BC88" s="191">
        <v>0</v>
      </c>
      <c r="BD88" s="191" t="s">
        <v>5750</v>
      </c>
      <c r="BE88" s="363">
        <v>36.0169</v>
      </c>
      <c r="BF88" s="447">
        <v>21.0169</v>
      </c>
      <c r="BG88" s="355"/>
      <c r="BH88" s="355"/>
      <c r="BI88" s="355"/>
    </row>
    <row r="89" spans="1:61">
      <c r="A89" s="355" t="s">
        <v>23</v>
      </c>
      <c r="B89" s="355" t="s">
        <v>2483</v>
      </c>
      <c r="C89" s="356" t="s">
        <v>2623</v>
      </c>
      <c r="D89" s="355" t="s">
        <v>2627</v>
      </c>
      <c r="E89" s="355" t="s">
        <v>2628</v>
      </c>
      <c r="F89" s="355">
        <v>152.82</v>
      </c>
      <c r="G89" s="355">
        <v>119</v>
      </c>
      <c r="H89" s="355">
        <v>679</v>
      </c>
      <c r="I89" s="355">
        <v>337</v>
      </c>
      <c r="J89" s="355">
        <v>342</v>
      </c>
      <c r="K89" s="355">
        <v>90</v>
      </c>
      <c r="L89" s="355">
        <v>45</v>
      </c>
      <c r="M89" s="355">
        <v>45</v>
      </c>
      <c r="N89" s="355">
        <v>164</v>
      </c>
      <c r="O89" s="355">
        <v>80</v>
      </c>
      <c r="P89" s="355">
        <v>84</v>
      </c>
      <c r="Q89" s="355">
        <v>0</v>
      </c>
      <c r="R89" s="355">
        <v>0</v>
      </c>
      <c r="S89" s="355">
        <v>21.9</v>
      </c>
      <c r="T89" s="355">
        <v>0</v>
      </c>
      <c r="U89" s="355">
        <v>0</v>
      </c>
      <c r="V89" s="355">
        <f t="shared" si="1"/>
        <v>0</v>
      </c>
      <c r="W89" s="355">
        <v>0</v>
      </c>
      <c r="X89" s="355">
        <v>21.9</v>
      </c>
      <c r="Y89" s="411">
        <v>0</v>
      </c>
      <c r="Z89" s="359">
        <v>123144</v>
      </c>
      <c r="AA89" s="363"/>
      <c r="AB89" s="363"/>
      <c r="AC89" s="358">
        <v>2.5009000000000001</v>
      </c>
      <c r="AD89" s="358"/>
      <c r="AE89" s="358">
        <v>2.5009000000000001</v>
      </c>
      <c r="AF89" s="358"/>
      <c r="AG89" s="358"/>
      <c r="AH89" s="411">
        <v>0</v>
      </c>
      <c r="AI89" s="774">
        <v>0</v>
      </c>
      <c r="AJ89" s="411"/>
      <c r="AK89" s="774">
        <v>0</v>
      </c>
      <c r="AL89" s="774">
        <v>0</v>
      </c>
      <c r="AM89" s="358"/>
      <c r="AN89" s="358" t="s">
        <v>4272</v>
      </c>
      <c r="AO89" s="463">
        <v>45153</v>
      </c>
      <c r="AP89" s="358" t="s">
        <v>7299</v>
      </c>
      <c r="AQ89" s="358" t="s">
        <v>7300</v>
      </c>
      <c r="AR89" s="358" t="s">
        <v>4293</v>
      </c>
      <c r="AS89" s="358">
        <v>8302533173</v>
      </c>
      <c r="AT89" s="358"/>
      <c r="AU89" s="358"/>
      <c r="AV89" s="358"/>
      <c r="AW89" s="358"/>
      <c r="AX89" s="358"/>
      <c r="AY89" s="358"/>
      <c r="AZ89" s="358"/>
      <c r="BA89" s="191" t="s">
        <v>5750</v>
      </c>
      <c r="BB89" s="395">
        <v>0</v>
      </c>
      <c r="BC89" s="191">
        <v>0</v>
      </c>
      <c r="BD89" s="191" t="s">
        <v>5750</v>
      </c>
      <c r="BE89" s="363">
        <v>2.5009000000000001</v>
      </c>
      <c r="BF89" s="447">
        <v>2.5009000000000001</v>
      </c>
      <c r="BG89" s="355"/>
      <c r="BH89" s="355"/>
      <c r="BI89" s="355"/>
    </row>
    <row r="90" spans="1:61">
      <c r="A90" s="355" t="s">
        <v>23</v>
      </c>
      <c r="B90" s="355" t="s">
        <v>2483</v>
      </c>
      <c r="C90" s="356" t="s">
        <v>2623</v>
      </c>
      <c r="D90" s="355" t="s">
        <v>2629</v>
      </c>
      <c r="E90" s="355" t="s">
        <v>2630</v>
      </c>
      <c r="F90" s="355">
        <v>406.59</v>
      </c>
      <c r="G90" s="355">
        <v>62</v>
      </c>
      <c r="H90" s="355">
        <v>353</v>
      </c>
      <c r="I90" s="355">
        <v>185</v>
      </c>
      <c r="J90" s="355">
        <v>168</v>
      </c>
      <c r="K90" s="355">
        <v>61</v>
      </c>
      <c r="L90" s="355">
        <v>34</v>
      </c>
      <c r="M90" s="355">
        <v>27</v>
      </c>
      <c r="N90" s="355">
        <v>0</v>
      </c>
      <c r="O90" s="355">
        <v>0</v>
      </c>
      <c r="P90" s="355">
        <v>0</v>
      </c>
      <c r="Q90" s="355">
        <v>0</v>
      </c>
      <c r="R90" s="355">
        <v>0.18</v>
      </c>
      <c r="S90" s="355">
        <v>12.42</v>
      </c>
      <c r="T90" s="355">
        <v>6.13</v>
      </c>
      <c r="U90" s="355">
        <v>10.83</v>
      </c>
      <c r="V90" s="355">
        <f t="shared" si="1"/>
        <v>17.14</v>
      </c>
      <c r="W90" s="355">
        <v>20.440000000000001</v>
      </c>
      <c r="X90" s="355">
        <v>29.56</v>
      </c>
      <c r="Y90" s="411">
        <v>0</v>
      </c>
      <c r="Z90" s="372" t="s">
        <v>7310</v>
      </c>
      <c r="AA90" s="363"/>
      <c r="AB90" s="363"/>
      <c r="AC90" s="358">
        <v>6.6205999999999996</v>
      </c>
      <c r="AD90" s="358"/>
      <c r="AE90" s="358">
        <v>6.6205999999999996</v>
      </c>
      <c r="AF90" s="358"/>
      <c r="AG90" s="358"/>
      <c r="AH90" s="411">
        <v>0</v>
      </c>
      <c r="AI90" s="774">
        <v>0</v>
      </c>
      <c r="AJ90" s="411"/>
      <c r="AK90" s="774">
        <v>0</v>
      </c>
      <c r="AL90" s="774">
        <v>0</v>
      </c>
      <c r="AM90" s="358"/>
      <c r="AN90" s="358" t="s">
        <v>4272</v>
      </c>
      <c r="AO90" s="463">
        <v>45153</v>
      </c>
      <c r="AP90" s="358" t="s">
        <v>7309</v>
      </c>
      <c r="AQ90" s="358" t="s">
        <v>5869</v>
      </c>
      <c r="AR90" s="358" t="s">
        <v>4274</v>
      </c>
      <c r="AS90" s="358">
        <v>9929171808</v>
      </c>
      <c r="AT90" s="358"/>
      <c r="AU90" s="358"/>
      <c r="AV90" s="358"/>
      <c r="AW90" s="358"/>
      <c r="AX90" s="358"/>
      <c r="AY90" s="358"/>
      <c r="AZ90" s="358"/>
      <c r="BA90" s="191" t="s">
        <v>5750</v>
      </c>
      <c r="BB90" s="395">
        <v>0</v>
      </c>
      <c r="BC90" s="191">
        <v>0</v>
      </c>
      <c r="BD90" s="191" t="s">
        <v>5750</v>
      </c>
      <c r="BE90" s="363">
        <v>6.6205999999999996</v>
      </c>
      <c r="BF90" s="447">
        <v>6.6205999999999996</v>
      </c>
      <c r="BG90" s="355"/>
      <c r="BH90" s="355"/>
      <c r="BI90" s="355"/>
    </row>
    <row r="91" spans="1:61">
      <c r="A91" s="355" t="s">
        <v>23</v>
      </c>
      <c r="B91" s="355" t="s">
        <v>2483</v>
      </c>
      <c r="C91" s="356" t="s">
        <v>2623</v>
      </c>
      <c r="D91" s="355" t="s">
        <v>2631</v>
      </c>
      <c r="E91" s="355" t="s">
        <v>2632</v>
      </c>
      <c r="F91" s="355">
        <v>830</v>
      </c>
      <c r="G91" s="355">
        <v>165</v>
      </c>
      <c r="H91" s="355">
        <v>896</v>
      </c>
      <c r="I91" s="355">
        <v>462</v>
      </c>
      <c r="J91" s="355">
        <v>434</v>
      </c>
      <c r="K91" s="355">
        <v>411</v>
      </c>
      <c r="L91" s="355">
        <v>221</v>
      </c>
      <c r="M91" s="355">
        <v>190</v>
      </c>
      <c r="N91" s="355">
        <v>0</v>
      </c>
      <c r="O91" s="355">
        <v>0</v>
      </c>
      <c r="P91" s="355">
        <v>0</v>
      </c>
      <c r="Q91" s="355">
        <v>0</v>
      </c>
      <c r="R91" s="355">
        <v>0</v>
      </c>
      <c r="S91" s="355">
        <v>11</v>
      </c>
      <c r="T91" s="355">
        <v>0</v>
      </c>
      <c r="U91" s="355">
        <v>29</v>
      </c>
      <c r="V91" s="355">
        <f t="shared" si="1"/>
        <v>29</v>
      </c>
      <c r="W91" s="355">
        <v>95</v>
      </c>
      <c r="X91" s="355">
        <v>40</v>
      </c>
      <c r="Y91" s="411">
        <v>0</v>
      </c>
      <c r="Z91" s="372" t="s">
        <v>7307</v>
      </c>
      <c r="AA91" s="363"/>
      <c r="AB91" s="363"/>
      <c r="AC91" s="358">
        <v>11.266400000000001</v>
      </c>
      <c r="AD91" s="358"/>
      <c r="AE91" s="358">
        <v>11.266400000000001</v>
      </c>
      <c r="AF91" s="358"/>
      <c r="AG91" s="358"/>
      <c r="AH91" s="411">
        <v>0</v>
      </c>
      <c r="AI91" s="774">
        <v>0</v>
      </c>
      <c r="AJ91" s="411"/>
      <c r="AK91" s="774">
        <v>0</v>
      </c>
      <c r="AL91" s="774">
        <v>0</v>
      </c>
      <c r="AM91" s="358"/>
      <c r="AN91" s="358" t="s">
        <v>4272</v>
      </c>
      <c r="AO91" s="463">
        <v>45153</v>
      </c>
      <c r="AP91" s="358" t="s">
        <v>7306</v>
      </c>
      <c r="AQ91" s="358" t="s">
        <v>7308</v>
      </c>
      <c r="AR91" s="358" t="s">
        <v>4293</v>
      </c>
      <c r="AS91" s="358">
        <v>9950474269</v>
      </c>
      <c r="AT91" s="358"/>
      <c r="AU91" s="358"/>
      <c r="AV91" s="358"/>
      <c r="AW91" s="358"/>
      <c r="AX91" s="358"/>
      <c r="AY91" s="358"/>
      <c r="AZ91" s="358"/>
      <c r="BA91" s="191" t="s">
        <v>5750</v>
      </c>
      <c r="BB91" s="395">
        <v>0</v>
      </c>
      <c r="BC91" s="191">
        <v>0</v>
      </c>
      <c r="BD91" s="191" t="s">
        <v>5750</v>
      </c>
      <c r="BE91" s="363">
        <v>11.266400000000001</v>
      </c>
      <c r="BF91" s="447">
        <v>11.266400000000001</v>
      </c>
      <c r="BG91" s="355"/>
      <c r="BH91" s="355"/>
      <c r="BI91" s="355"/>
    </row>
    <row r="92" spans="1:61">
      <c r="A92" s="355" t="s">
        <v>23</v>
      </c>
      <c r="B92" s="355" t="s">
        <v>2483</v>
      </c>
      <c r="C92" s="356" t="s">
        <v>2633</v>
      </c>
      <c r="D92" s="357" t="s">
        <v>2634</v>
      </c>
      <c r="E92" s="355" t="s">
        <v>2635</v>
      </c>
      <c r="F92" s="355">
        <v>0</v>
      </c>
      <c r="G92" s="355">
        <v>0</v>
      </c>
      <c r="H92" s="355">
        <v>0</v>
      </c>
      <c r="I92" s="355">
        <v>0</v>
      </c>
      <c r="J92" s="355">
        <v>0</v>
      </c>
      <c r="K92" s="355">
        <v>0</v>
      </c>
      <c r="L92" s="355">
        <v>0</v>
      </c>
      <c r="M92" s="355">
        <v>0</v>
      </c>
      <c r="N92" s="355">
        <v>0</v>
      </c>
      <c r="O92" s="355">
        <v>0</v>
      </c>
      <c r="P92" s="355">
        <v>0</v>
      </c>
      <c r="Q92" s="355">
        <v>0</v>
      </c>
      <c r="R92" s="355">
        <v>0</v>
      </c>
      <c r="S92" s="355">
        <v>0</v>
      </c>
      <c r="T92" s="355">
        <v>0</v>
      </c>
      <c r="U92" s="355">
        <v>0</v>
      </c>
      <c r="V92" s="355">
        <f t="shared" si="1"/>
        <v>0</v>
      </c>
      <c r="W92" s="355">
        <v>0</v>
      </c>
      <c r="X92" s="355">
        <v>0</v>
      </c>
      <c r="Y92" s="355"/>
      <c r="Z92" s="355"/>
      <c r="AA92" s="355"/>
      <c r="AB92" s="355"/>
      <c r="AC92" s="355"/>
      <c r="AD92" s="355"/>
      <c r="AE92" s="355"/>
      <c r="AF92" s="355"/>
      <c r="AG92" s="355"/>
      <c r="AH92" s="355"/>
      <c r="AI92" s="775"/>
      <c r="AJ92" s="355"/>
      <c r="AK92" s="775"/>
      <c r="AL92" s="775"/>
      <c r="AM92" s="355"/>
      <c r="AN92" s="355"/>
      <c r="AO92" s="775"/>
      <c r="AP92" s="355"/>
      <c r="AQ92" s="355"/>
      <c r="AR92" s="355"/>
      <c r="AS92" s="355"/>
      <c r="AT92" s="355"/>
      <c r="AU92" s="355"/>
      <c r="AV92" s="355"/>
      <c r="AW92" s="355"/>
      <c r="AX92" s="355"/>
      <c r="AY92" s="355"/>
      <c r="AZ92" s="355"/>
      <c r="BA92" s="772"/>
      <c r="BB92" s="772"/>
      <c r="BC92" s="772"/>
      <c r="BD92" s="772"/>
      <c r="BE92" s="772"/>
      <c r="BF92" s="775"/>
      <c r="BG92" s="355"/>
      <c r="BH92" s="355"/>
      <c r="BI92" s="355"/>
    </row>
    <row r="93" spans="1:61">
      <c r="A93" s="355" t="s">
        <v>23</v>
      </c>
      <c r="B93" s="355" t="s">
        <v>2483</v>
      </c>
      <c r="C93" s="356" t="s">
        <v>2633</v>
      </c>
      <c r="D93" s="355" t="s">
        <v>2636</v>
      </c>
      <c r="E93" s="355" t="s">
        <v>2637</v>
      </c>
      <c r="F93" s="355">
        <v>601.33000000000004</v>
      </c>
      <c r="G93" s="355">
        <v>357</v>
      </c>
      <c r="H93" s="355">
        <v>2254</v>
      </c>
      <c r="I93" s="355">
        <v>1141</v>
      </c>
      <c r="J93" s="355">
        <v>1113</v>
      </c>
      <c r="K93" s="355">
        <v>68</v>
      </c>
      <c r="L93" s="355">
        <v>35</v>
      </c>
      <c r="M93" s="355">
        <v>33</v>
      </c>
      <c r="N93" s="355">
        <v>395</v>
      </c>
      <c r="O93" s="355">
        <v>186</v>
      </c>
      <c r="P93" s="355">
        <v>209</v>
      </c>
      <c r="Q93" s="355">
        <v>0</v>
      </c>
      <c r="R93" s="355">
        <v>0</v>
      </c>
      <c r="S93" s="355">
        <v>0</v>
      </c>
      <c r="T93" s="355">
        <v>0</v>
      </c>
      <c r="U93" s="355">
        <v>98.27</v>
      </c>
      <c r="V93" s="355">
        <f t="shared" si="1"/>
        <v>98.27</v>
      </c>
      <c r="W93" s="355">
        <v>69.7</v>
      </c>
      <c r="X93" s="355">
        <v>98.27</v>
      </c>
      <c r="Y93" s="355"/>
      <c r="Z93" s="355"/>
      <c r="AA93" s="355"/>
      <c r="AB93" s="355"/>
      <c r="AC93" s="355"/>
      <c r="AD93" s="355"/>
      <c r="AE93" s="355"/>
      <c r="AF93" s="355"/>
      <c r="AG93" s="355"/>
      <c r="AH93" s="355"/>
      <c r="AI93" s="775"/>
      <c r="AJ93" s="355"/>
      <c r="AK93" s="775"/>
      <c r="AL93" s="775"/>
      <c r="AM93" s="355"/>
      <c r="AN93" s="355"/>
      <c r="AO93" s="775"/>
      <c r="AP93" s="355"/>
      <c r="AQ93" s="355"/>
      <c r="AR93" s="355"/>
      <c r="AS93" s="355"/>
      <c r="AT93" s="355"/>
      <c r="AU93" s="355"/>
      <c r="AV93" s="355"/>
      <c r="AW93" s="355"/>
      <c r="AX93" s="355"/>
      <c r="AY93" s="355"/>
      <c r="AZ93" s="355"/>
      <c r="BA93" s="772"/>
      <c r="BB93" s="772"/>
      <c r="BC93" s="772"/>
      <c r="BD93" s="772"/>
      <c r="BE93" s="772"/>
      <c r="BF93" s="775"/>
      <c r="BG93" s="355"/>
      <c r="BH93" s="355"/>
      <c r="BI93" s="355"/>
    </row>
    <row r="94" spans="1:61">
      <c r="A94" s="355" t="s">
        <v>23</v>
      </c>
      <c r="B94" s="355" t="s">
        <v>2483</v>
      </c>
      <c r="C94" s="356" t="s">
        <v>2638</v>
      </c>
      <c r="D94" s="357" t="s">
        <v>2639</v>
      </c>
      <c r="E94" s="355" t="s">
        <v>2640</v>
      </c>
      <c r="F94" s="355">
        <v>3441</v>
      </c>
      <c r="G94" s="355">
        <v>959</v>
      </c>
      <c r="H94" s="355">
        <v>5287</v>
      </c>
      <c r="I94" s="355">
        <v>2707</v>
      </c>
      <c r="J94" s="355">
        <v>2580</v>
      </c>
      <c r="K94" s="355">
        <v>1012</v>
      </c>
      <c r="L94" s="355">
        <v>514</v>
      </c>
      <c r="M94" s="355">
        <v>498</v>
      </c>
      <c r="N94" s="355">
        <v>0</v>
      </c>
      <c r="O94" s="355">
        <v>0</v>
      </c>
      <c r="P94" s="355">
        <v>0</v>
      </c>
      <c r="Q94" s="355">
        <v>0</v>
      </c>
      <c r="R94" s="355">
        <v>0</v>
      </c>
      <c r="S94" s="355">
        <v>70</v>
      </c>
      <c r="T94" s="355">
        <v>0</v>
      </c>
      <c r="U94" s="355">
        <v>446</v>
      </c>
      <c r="V94" s="355">
        <f t="shared" si="1"/>
        <v>446</v>
      </c>
      <c r="W94" s="355">
        <v>429</v>
      </c>
      <c r="X94" s="355">
        <v>516</v>
      </c>
      <c r="Y94" s="607"/>
      <c r="Z94" s="347">
        <v>0</v>
      </c>
      <c r="AA94" s="347">
        <v>0</v>
      </c>
      <c r="AB94" s="347">
        <v>0</v>
      </c>
      <c r="AC94" s="451">
        <v>0</v>
      </c>
      <c r="AD94" s="347">
        <v>0</v>
      </c>
      <c r="AE94" s="347">
        <v>0</v>
      </c>
      <c r="AF94" s="347">
        <v>0</v>
      </c>
      <c r="AG94" s="347">
        <v>0</v>
      </c>
      <c r="AH94" s="451">
        <v>0</v>
      </c>
      <c r="AI94" s="451">
        <v>0</v>
      </c>
      <c r="AJ94" s="355"/>
      <c r="AK94" s="777">
        <v>0</v>
      </c>
      <c r="AL94" s="451">
        <v>0</v>
      </c>
      <c r="AM94" s="361"/>
      <c r="AN94" s="361" t="s">
        <v>4272</v>
      </c>
      <c r="AO94" s="479">
        <v>45201</v>
      </c>
      <c r="AP94" s="451" t="s">
        <v>6109</v>
      </c>
      <c r="AQ94" s="451" t="s">
        <v>6110</v>
      </c>
      <c r="AR94" s="361" t="s">
        <v>4293</v>
      </c>
      <c r="AS94" s="361">
        <v>9664137184</v>
      </c>
      <c r="AT94" s="361"/>
      <c r="AU94" s="361"/>
      <c r="AV94" s="361" t="s">
        <v>4276</v>
      </c>
      <c r="AW94" s="361" t="s">
        <v>4272</v>
      </c>
      <c r="AX94" s="361" t="s">
        <v>4276</v>
      </c>
      <c r="AY94" s="361" t="s">
        <v>4276</v>
      </c>
      <c r="AZ94" s="361" t="s">
        <v>4276</v>
      </c>
      <c r="BA94" s="347" t="s">
        <v>5750</v>
      </c>
      <c r="BB94" s="323">
        <v>0</v>
      </c>
      <c r="BC94" s="347">
        <v>0</v>
      </c>
      <c r="BD94" s="347" t="s">
        <v>4277</v>
      </c>
      <c r="BE94" s="347">
        <v>0</v>
      </c>
      <c r="BF94" s="451"/>
      <c r="BG94" s="355"/>
      <c r="BH94" s="355"/>
      <c r="BI94" s="355"/>
    </row>
    <row r="95" spans="1:61">
      <c r="A95" s="355"/>
      <c r="B95" s="355"/>
      <c r="C95" s="356"/>
      <c r="D95" s="357"/>
      <c r="E95" s="355"/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5"/>
      <c r="W95" s="355"/>
      <c r="X95" s="355"/>
      <c r="Y95" s="609"/>
      <c r="Z95" s="609">
        <v>0</v>
      </c>
      <c r="AA95" s="609">
        <v>0</v>
      </c>
      <c r="AB95" s="609">
        <v>0</v>
      </c>
      <c r="AC95" s="610">
        <v>0</v>
      </c>
      <c r="AD95" s="609">
        <v>0</v>
      </c>
      <c r="AE95" s="609">
        <v>0</v>
      </c>
      <c r="AF95" s="609">
        <v>0</v>
      </c>
      <c r="AG95" s="609">
        <v>0</v>
      </c>
      <c r="AH95" s="610">
        <v>0</v>
      </c>
      <c r="AI95" s="610">
        <v>0</v>
      </c>
      <c r="AJ95" s="355"/>
      <c r="AK95" s="610">
        <v>0</v>
      </c>
      <c r="AL95" s="610">
        <v>0</v>
      </c>
      <c r="AM95" s="608"/>
      <c r="AN95" s="608" t="s">
        <v>4272</v>
      </c>
      <c r="AO95" s="611">
        <v>45201</v>
      </c>
      <c r="AP95" s="610" t="s">
        <v>5725</v>
      </c>
      <c r="AQ95" s="610" t="s">
        <v>6111</v>
      </c>
      <c r="AR95" s="608" t="s">
        <v>4274</v>
      </c>
      <c r="AS95" s="608">
        <v>9166274837</v>
      </c>
      <c r="AT95" s="608"/>
      <c r="AU95" s="608"/>
      <c r="AV95" s="608" t="s">
        <v>4276</v>
      </c>
      <c r="AW95" s="608" t="s">
        <v>4276</v>
      </c>
      <c r="AX95" s="608" t="s">
        <v>4276</v>
      </c>
      <c r="AY95" s="608" t="s">
        <v>4276</v>
      </c>
      <c r="AZ95" s="608" t="s">
        <v>4276</v>
      </c>
      <c r="BA95" s="609" t="s">
        <v>5750</v>
      </c>
      <c r="BB95" s="612">
        <v>0</v>
      </c>
      <c r="BC95" s="609">
        <v>0</v>
      </c>
      <c r="BD95" s="609" t="s">
        <v>4277</v>
      </c>
      <c r="BE95" s="609">
        <v>0</v>
      </c>
      <c r="BF95" s="610"/>
      <c r="BG95" s="355"/>
      <c r="BH95" s="355"/>
      <c r="BI95" s="355"/>
    </row>
    <row r="96" spans="1:61">
      <c r="A96" s="355"/>
      <c r="B96" s="355"/>
      <c r="C96" s="356"/>
      <c r="D96" s="357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609"/>
      <c r="Z96" s="609">
        <v>0</v>
      </c>
      <c r="AA96" s="609">
        <v>0</v>
      </c>
      <c r="AB96" s="609">
        <v>0</v>
      </c>
      <c r="AC96" s="610">
        <v>0</v>
      </c>
      <c r="AD96" s="609">
        <v>0</v>
      </c>
      <c r="AE96" s="609">
        <v>0</v>
      </c>
      <c r="AF96" s="609">
        <v>0</v>
      </c>
      <c r="AG96" s="609">
        <v>0</v>
      </c>
      <c r="AH96" s="610">
        <v>0</v>
      </c>
      <c r="AI96" s="610">
        <v>0</v>
      </c>
      <c r="AJ96" s="355"/>
      <c r="AK96" s="610">
        <v>0</v>
      </c>
      <c r="AL96" s="610">
        <v>0</v>
      </c>
      <c r="AM96" s="608"/>
      <c r="AN96" s="608" t="s">
        <v>4272</v>
      </c>
      <c r="AO96" s="611">
        <v>45201</v>
      </c>
      <c r="AP96" s="610" t="s">
        <v>6112</v>
      </c>
      <c r="AQ96" s="610" t="s">
        <v>6113</v>
      </c>
      <c r="AR96" s="608" t="s">
        <v>4293</v>
      </c>
      <c r="AS96" s="608">
        <v>7976825915</v>
      </c>
      <c r="AT96" s="608"/>
      <c r="AU96" s="608"/>
      <c r="AV96" s="608" t="s">
        <v>4276</v>
      </c>
      <c r="AW96" s="608" t="s">
        <v>4276</v>
      </c>
      <c r="AX96" s="608" t="s">
        <v>4276</v>
      </c>
      <c r="AY96" s="608" t="s">
        <v>4276</v>
      </c>
      <c r="AZ96" s="608" t="s">
        <v>4276</v>
      </c>
      <c r="BA96" s="609" t="s">
        <v>5750</v>
      </c>
      <c r="BB96" s="612">
        <v>0</v>
      </c>
      <c r="BC96" s="609">
        <v>0</v>
      </c>
      <c r="BD96" s="609" t="s">
        <v>4277</v>
      </c>
      <c r="BE96" s="609">
        <v>0</v>
      </c>
      <c r="BF96" s="610"/>
      <c r="BG96" s="355"/>
      <c r="BH96" s="355"/>
      <c r="BI96" s="355"/>
    </row>
    <row r="97" spans="1:61">
      <c r="A97" s="355" t="s">
        <v>23</v>
      </c>
      <c r="B97" s="355" t="s">
        <v>2483</v>
      </c>
      <c r="C97" s="356" t="s">
        <v>2638</v>
      </c>
      <c r="D97" s="355" t="s">
        <v>2641</v>
      </c>
      <c r="E97" s="355" t="s">
        <v>2642</v>
      </c>
      <c r="F97" s="355">
        <v>771</v>
      </c>
      <c r="G97" s="355">
        <v>97</v>
      </c>
      <c r="H97" s="355">
        <v>487</v>
      </c>
      <c r="I97" s="355">
        <v>245</v>
      </c>
      <c r="J97" s="355">
        <v>242</v>
      </c>
      <c r="K97" s="355">
        <v>13</v>
      </c>
      <c r="L97" s="355">
        <v>6</v>
      </c>
      <c r="M97" s="355">
        <v>7</v>
      </c>
      <c r="N97" s="355">
        <v>0</v>
      </c>
      <c r="O97" s="355">
        <v>0</v>
      </c>
      <c r="P97" s="355">
        <v>0</v>
      </c>
      <c r="Q97" s="355">
        <v>0</v>
      </c>
      <c r="R97" s="355">
        <v>0</v>
      </c>
      <c r="S97" s="355">
        <v>13</v>
      </c>
      <c r="T97" s="355">
        <v>0</v>
      </c>
      <c r="U97" s="355">
        <v>56</v>
      </c>
      <c r="V97" s="355">
        <f t="shared" si="1"/>
        <v>56</v>
      </c>
      <c r="W97" s="355">
        <v>46</v>
      </c>
      <c r="X97" s="355">
        <v>69</v>
      </c>
      <c r="Y97" s="363"/>
      <c r="Z97" s="396">
        <v>0</v>
      </c>
      <c r="AA97" s="363">
        <v>0</v>
      </c>
      <c r="AB97" s="363">
        <v>0</v>
      </c>
      <c r="AC97" s="447">
        <v>0</v>
      </c>
      <c r="AD97" s="363">
        <v>0</v>
      </c>
      <c r="AE97" s="363">
        <v>0</v>
      </c>
      <c r="AF97" s="363">
        <v>0</v>
      </c>
      <c r="AG97" s="363">
        <v>0</v>
      </c>
      <c r="AH97" s="447">
        <v>0</v>
      </c>
      <c r="AI97" s="447">
        <v>0</v>
      </c>
      <c r="AJ97" s="355"/>
      <c r="AK97" s="447">
        <v>0</v>
      </c>
      <c r="AL97" s="447">
        <v>0</v>
      </c>
      <c r="AM97" s="358"/>
      <c r="AN97" s="358" t="s">
        <v>4272</v>
      </c>
      <c r="AO97" s="463">
        <v>45201</v>
      </c>
      <c r="AP97" s="447" t="s">
        <v>6114</v>
      </c>
      <c r="AQ97" s="597" t="s">
        <v>6115</v>
      </c>
      <c r="AR97" s="375" t="s">
        <v>4293</v>
      </c>
      <c r="AS97" s="375">
        <v>9929813375</v>
      </c>
      <c r="AT97" s="358"/>
      <c r="AU97" s="358"/>
      <c r="AV97" s="358" t="s">
        <v>4276</v>
      </c>
      <c r="AW97" s="358" t="s">
        <v>4276</v>
      </c>
      <c r="AX97" s="358" t="s">
        <v>4276</v>
      </c>
      <c r="AY97" s="358" t="s">
        <v>4276</v>
      </c>
      <c r="AZ97" s="358" t="s">
        <v>4276</v>
      </c>
      <c r="BA97" s="363" t="s">
        <v>5750</v>
      </c>
      <c r="BB97" s="460">
        <v>0</v>
      </c>
      <c r="BC97" s="363">
        <v>0</v>
      </c>
      <c r="BD97" s="363" t="s">
        <v>4277</v>
      </c>
      <c r="BE97" s="363">
        <v>0</v>
      </c>
      <c r="BF97" s="447"/>
      <c r="BG97" s="355"/>
      <c r="BH97" s="355"/>
      <c r="BI97" s="355"/>
    </row>
    <row r="98" spans="1:61">
      <c r="A98" s="355" t="s">
        <v>23</v>
      </c>
      <c r="B98" s="355" t="s">
        <v>2483</v>
      </c>
      <c r="C98" s="356" t="s">
        <v>2638</v>
      </c>
      <c r="D98" s="355" t="s">
        <v>872</v>
      </c>
      <c r="E98" s="355" t="s">
        <v>2643</v>
      </c>
      <c r="F98" s="355">
        <v>1481</v>
      </c>
      <c r="G98" s="355">
        <v>204</v>
      </c>
      <c r="H98" s="355">
        <v>1102</v>
      </c>
      <c r="I98" s="355">
        <v>596</v>
      </c>
      <c r="J98" s="355">
        <v>506</v>
      </c>
      <c r="K98" s="355">
        <v>317</v>
      </c>
      <c r="L98" s="355">
        <v>165</v>
      </c>
      <c r="M98" s="355">
        <v>152</v>
      </c>
      <c r="N98" s="355">
        <v>0</v>
      </c>
      <c r="O98" s="355">
        <v>0</v>
      </c>
      <c r="P98" s="355">
        <v>0</v>
      </c>
      <c r="Q98" s="355">
        <v>0</v>
      </c>
      <c r="R98" s="355">
        <v>64</v>
      </c>
      <c r="S98" s="355">
        <v>6</v>
      </c>
      <c r="T98" s="355">
        <v>0</v>
      </c>
      <c r="U98" s="355">
        <v>138</v>
      </c>
      <c r="V98" s="355">
        <f t="shared" si="1"/>
        <v>202</v>
      </c>
      <c r="W98" s="355">
        <v>198</v>
      </c>
      <c r="X98" s="355">
        <v>208</v>
      </c>
      <c r="Y98" s="355"/>
      <c r="Z98" s="355"/>
      <c r="AA98" s="355"/>
      <c r="AB98" s="355"/>
      <c r="AC98" s="355"/>
      <c r="AD98" s="355"/>
      <c r="AE98" s="355"/>
      <c r="AF98" s="355"/>
      <c r="AG98" s="355"/>
      <c r="AH98" s="355"/>
      <c r="AI98" s="775"/>
      <c r="AJ98" s="355"/>
      <c r="AK98" s="775"/>
      <c r="AL98" s="775"/>
      <c r="AM98" s="355"/>
      <c r="AN98" s="355"/>
      <c r="AO98" s="775"/>
      <c r="AP98" s="355"/>
      <c r="AQ98" s="355"/>
      <c r="AR98" s="355"/>
      <c r="AS98" s="355"/>
      <c r="AT98" s="355"/>
      <c r="AU98" s="355"/>
      <c r="AV98" s="355"/>
      <c r="AW98" s="355"/>
      <c r="AX98" s="355"/>
      <c r="AY98" s="355"/>
      <c r="AZ98" s="355"/>
      <c r="BA98" s="772"/>
      <c r="BB98" s="772"/>
      <c r="BC98" s="772"/>
      <c r="BD98" s="772"/>
      <c r="BE98" s="772"/>
      <c r="BF98" s="775"/>
      <c r="BG98" s="355"/>
      <c r="BH98" s="355"/>
      <c r="BI98" s="355"/>
    </row>
    <row r="99" spans="1:61">
      <c r="A99" s="355" t="s">
        <v>23</v>
      </c>
      <c r="B99" s="355" t="s">
        <v>2483</v>
      </c>
      <c r="C99" s="356" t="s">
        <v>2638</v>
      </c>
      <c r="D99" s="355" t="s">
        <v>2644</v>
      </c>
      <c r="E99" s="355" t="s">
        <v>2645</v>
      </c>
      <c r="F99" s="355">
        <v>282</v>
      </c>
      <c r="G99" s="355">
        <v>75</v>
      </c>
      <c r="H99" s="355">
        <v>412</v>
      </c>
      <c r="I99" s="355">
        <v>214</v>
      </c>
      <c r="J99" s="355">
        <v>198</v>
      </c>
      <c r="K99" s="355">
        <v>0</v>
      </c>
      <c r="L99" s="355">
        <v>0</v>
      </c>
      <c r="M99" s="355">
        <v>0</v>
      </c>
      <c r="N99" s="355">
        <v>0</v>
      </c>
      <c r="O99" s="355">
        <v>0</v>
      </c>
      <c r="P99" s="355">
        <v>0</v>
      </c>
      <c r="Q99" s="355">
        <v>0</v>
      </c>
      <c r="R99" s="355">
        <v>0</v>
      </c>
      <c r="S99" s="355">
        <v>0</v>
      </c>
      <c r="T99" s="355">
        <v>0</v>
      </c>
      <c r="U99" s="355">
        <v>8</v>
      </c>
      <c r="V99" s="355">
        <f t="shared" si="1"/>
        <v>8</v>
      </c>
      <c r="W99" s="355">
        <v>49</v>
      </c>
      <c r="X99" s="355">
        <v>8</v>
      </c>
      <c r="Y99" s="355"/>
      <c r="Z99" s="355"/>
      <c r="AA99" s="355"/>
      <c r="AB99" s="355"/>
      <c r="AC99" s="355"/>
      <c r="AD99" s="355"/>
      <c r="AE99" s="355"/>
      <c r="AF99" s="355"/>
      <c r="AG99" s="355"/>
      <c r="AH99" s="355"/>
      <c r="AI99" s="775"/>
      <c r="AJ99" s="355"/>
      <c r="AK99" s="775"/>
      <c r="AL99" s="775"/>
      <c r="AM99" s="355"/>
      <c r="AN99" s="355"/>
      <c r="AO99" s="775"/>
      <c r="AP99" s="355"/>
      <c r="AQ99" s="355"/>
      <c r="AR99" s="355"/>
      <c r="AS99" s="355"/>
      <c r="AT99" s="355"/>
      <c r="AU99" s="355"/>
      <c r="AV99" s="355"/>
      <c r="AW99" s="355"/>
      <c r="AX99" s="355"/>
      <c r="AY99" s="355"/>
      <c r="AZ99" s="355"/>
      <c r="BA99" s="772"/>
      <c r="BB99" s="772"/>
      <c r="BC99" s="772"/>
      <c r="BD99" s="772"/>
      <c r="BE99" s="772"/>
      <c r="BF99" s="775"/>
      <c r="BG99" s="355"/>
      <c r="BH99" s="355"/>
      <c r="BI99" s="355"/>
    </row>
    <row r="100" spans="1:61">
      <c r="A100" s="355" t="s">
        <v>23</v>
      </c>
      <c r="B100" s="355" t="s">
        <v>2483</v>
      </c>
      <c r="C100" s="356" t="s">
        <v>2638</v>
      </c>
      <c r="D100" s="355" t="s">
        <v>807</v>
      </c>
      <c r="E100" s="355" t="s">
        <v>2646</v>
      </c>
      <c r="F100" s="355">
        <v>923</v>
      </c>
      <c r="G100" s="355">
        <v>108</v>
      </c>
      <c r="H100" s="355">
        <v>500</v>
      </c>
      <c r="I100" s="355">
        <v>255</v>
      </c>
      <c r="J100" s="355">
        <v>245</v>
      </c>
      <c r="K100" s="355">
        <v>94</v>
      </c>
      <c r="L100" s="355">
        <v>49</v>
      </c>
      <c r="M100" s="355">
        <v>45</v>
      </c>
      <c r="N100" s="355">
        <v>0</v>
      </c>
      <c r="O100" s="355">
        <v>0</v>
      </c>
      <c r="P100" s="355">
        <v>0</v>
      </c>
      <c r="Q100" s="355">
        <v>252</v>
      </c>
      <c r="R100" s="355">
        <v>45</v>
      </c>
      <c r="S100" s="355">
        <v>75</v>
      </c>
      <c r="T100" s="355">
        <v>0</v>
      </c>
      <c r="U100" s="355">
        <v>19</v>
      </c>
      <c r="V100" s="355">
        <f t="shared" si="1"/>
        <v>64</v>
      </c>
      <c r="W100" s="355">
        <v>22</v>
      </c>
      <c r="X100" s="355">
        <v>139</v>
      </c>
      <c r="Y100" s="355"/>
      <c r="Z100" s="355"/>
      <c r="AA100" s="355"/>
      <c r="AB100" s="355"/>
      <c r="AC100" s="355"/>
      <c r="AD100" s="355"/>
      <c r="AE100" s="355"/>
      <c r="AF100" s="355"/>
      <c r="AG100" s="355"/>
      <c r="AH100" s="355"/>
      <c r="AI100" s="775"/>
      <c r="AJ100" s="355"/>
      <c r="AK100" s="775"/>
      <c r="AL100" s="775"/>
      <c r="AM100" s="355"/>
      <c r="AN100" s="355"/>
      <c r="AO100" s="775"/>
      <c r="AP100" s="355"/>
      <c r="AQ100" s="355"/>
      <c r="AR100" s="355"/>
      <c r="AS100" s="355"/>
      <c r="AT100" s="355"/>
      <c r="AU100" s="355"/>
      <c r="AV100" s="355"/>
      <c r="AW100" s="355"/>
      <c r="AX100" s="355"/>
      <c r="AY100" s="355"/>
      <c r="AZ100" s="355"/>
      <c r="BA100" s="772"/>
      <c r="BB100" s="772"/>
      <c r="BC100" s="772"/>
      <c r="BD100" s="772"/>
      <c r="BE100" s="772"/>
      <c r="BF100" s="775"/>
      <c r="BG100" s="355"/>
      <c r="BH100" s="355"/>
      <c r="BI100" s="355"/>
    </row>
    <row r="101" spans="1:61">
      <c r="A101" s="355" t="s">
        <v>23</v>
      </c>
      <c r="B101" s="355" t="s">
        <v>2483</v>
      </c>
      <c r="C101" s="356" t="s">
        <v>2647</v>
      </c>
      <c r="D101" s="357" t="s">
        <v>2648</v>
      </c>
      <c r="E101" s="355" t="s">
        <v>2649</v>
      </c>
      <c r="F101" s="355">
        <v>577.30999999999995</v>
      </c>
      <c r="G101" s="355">
        <v>210</v>
      </c>
      <c r="H101" s="355">
        <v>1335</v>
      </c>
      <c r="I101" s="355">
        <v>674</v>
      </c>
      <c r="J101" s="355">
        <v>661</v>
      </c>
      <c r="K101" s="355">
        <v>89</v>
      </c>
      <c r="L101" s="355">
        <v>44</v>
      </c>
      <c r="M101" s="355">
        <v>45</v>
      </c>
      <c r="N101" s="355">
        <v>0</v>
      </c>
      <c r="O101" s="355">
        <v>0</v>
      </c>
      <c r="P101" s="355">
        <v>0</v>
      </c>
      <c r="Q101" s="355">
        <v>0</v>
      </c>
      <c r="R101" s="355">
        <v>17.54</v>
      </c>
      <c r="S101" s="355">
        <v>0</v>
      </c>
      <c r="T101" s="355">
        <v>0</v>
      </c>
      <c r="U101" s="355">
        <v>63.09</v>
      </c>
      <c r="V101" s="355">
        <f t="shared" si="1"/>
        <v>80.63</v>
      </c>
      <c r="W101" s="355">
        <v>95.11</v>
      </c>
      <c r="X101" s="355">
        <v>80.63</v>
      </c>
      <c r="Y101" s="284" t="s">
        <v>7320</v>
      </c>
      <c r="Z101" s="359">
        <v>135134</v>
      </c>
      <c r="AA101" s="363">
        <v>26.21</v>
      </c>
      <c r="AB101" s="363">
        <v>73.13</v>
      </c>
      <c r="AC101" s="358">
        <v>133.19</v>
      </c>
      <c r="AD101" s="358"/>
      <c r="AE101" s="476">
        <v>133.19</v>
      </c>
      <c r="AF101" s="358"/>
      <c r="AG101" s="358"/>
      <c r="AH101" s="361" t="s">
        <v>4682</v>
      </c>
      <c r="AI101" s="451" t="s">
        <v>4327</v>
      </c>
      <c r="AJ101" s="361"/>
      <c r="AK101" s="648" t="s">
        <v>7322</v>
      </c>
      <c r="AL101" s="447">
        <v>12.14</v>
      </c>
      <c r="AM101" s="358"/>
      <c r="AN101" s="358" t="s">
        <v>4272</v>
      </c>
      <c r="AO101" s="463">
        <v>45153</v>
      </c>
      <c r="AP101" s="358" t="s">
        <v>7321</v>
      </c>
      <c r="AQ101" s="358" t="s">
        <v>4965</v>
      </c>
      <c r="AR101" s="358" t="s">
        <v>4293</v>
      </c>
      <c r="AS101" s="358">
        <v>9928386829</v>
      </c>
      <c r="AT101" s="358"/>
      <c r="AU101" s="358"/>
      <c r="AV101" s="358"/>
      <c r="AW101" s="358"/>
      <c r="AX101" s="358"/>
      <c r="AY101" s="358"/>
      <c r="AZ101" s="358"/>
      <c r="BA101" s="363" t="s">
        <v>4277</v>
      </c>
      <c r="BB101" s="363">
        <v>10</v>
      </c>
      <c r="BC101" s="363">
        <v>0</v>
      </c>
      <c r="BD101" s="363" t="s">
        <v>4277</v>
      </c>
      <c r="BE101" s="363">
        <v>133.19</v>
      </c>
      <c r="BF101" s="447">
        <v>115.19</v>
      </c>
      <c r="BG101" s="355"/>
      <c r="BH101" s="355"/>
      <c r="BI101" s="355"/>
    </row>
    <row r="102" spans="1:61">
      <c r="A102" s="355"/>
      <c r="B102" s="355"/>
      <c r="C102" s="356"/>
      <c r="D102" s="357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294" t="s">
        <v>7323</v>
      </c>
      <c r="Z102" s="368"/>
      <c r="AA102" s="413">
        <v>26.21</v>
      </c>
      <c r="AB102" s="413">
        <v>73.13</v>
      </c>
      <c r="AC102" s="367"/>
      <c r="AD102" s="367"/>
      <c r="AE102" s="529"/>
      <c r="AF102" s="367"/>
      <c r="AG102" s="367"/>
      <c r="AH102" s="367" t="s">
        <v>4682</v>
      </c>
      <c r="AI102" s="601" t="s">
        <v>4280</v>
      </c>
      <c r="AJ102" s="367"/>
      <c r="AK102" s="602" t="s">
        <v>7324</v>
      </c>
      <c r="AL102" s="601">
        <v>12.33</v>
      </c>
      <c r="AM102" s="367"/>
      <c r="AN102" s="367" t="s">
        <v>4272</v>
      </c>
      <c r="AO102" s="601"/>
      <c r="AP102" s="367"/>
      <c r="AQ102" s="367"/>
      <c r="AR102" s="367"/>
      <c r="AS102" s="367"/>
      <c r="AT102" s="367"/>
      <c r="AU102" s="367"/>
      <c r="AV102" s="367"/>
      <c r="AW102" s="367"/>
      <c r="AX102" s="367"/>
      <c r="AY102" s="367"/>
      <c r="AZ102" s="367"/>
      <c r="BA102" s="413" t="s">
        <v>4277</v>
      </c>
      <c r="BB102" s="413">
        <v>8</v>
      </c>
      <c r="BC102" s="413">
        <v>0</v>
      </c>
      <c r="BD102" s="413" t="s">
        <v>4277</v>
      </c>
      <c r="BE102" s="413"/>
      <c r="BF102" s="601"/>
      <c r="BG102" s="355"/>
      <c r="BH102" s="355"/>
      <c r="BI102" s="355"/>
    </row>
    <row r="103" spans="1:61">
      <c r="A103" s="355" t="s">
        <v>23</v>
      </c>
      <c r="B103" s="355" t="s">
        <v>2483</v>
      </c>
      <c r="C103" s="356" t="s">
        <v>2647</v>
      </c>
      <c r="D103" s="355" t="s">
        <v>2650</v>
      </c>
      <c r="E103" s="355" t="s">
        <v>2651</v>
      </c>
      <c r="F103" s="355">
        <v>557.39</v>
      </c>
      <c r="G103" s="355">
        <v>118</v>
      </c>
      <c r="H103" s="355">
        <v>704</v>
      </c>
      <c r="I103" s="355">
        <v>359</v>
      </c>
      <c r="J103" s="355">
        <v>345</v>
      </c>
      <c r="K103" s="355">
        <v>0</v>
      </c>
      <c r="L103" s="355">
        <v>0</v>
      </c>
      <c r="M103" s="355">
        <v>0</v>
      </c>
      <c r="N103" s="355">
        <v>0</v>
      </c>
      <c r="O103" s="355">
        <v>0</v>
      </c>
      <c r="P103" s="355">
        <v>0</v>
      </c>
      <c r="Q103" s="355">
        <v>0</v>
      </c>
      <c r="R103" s="355">
        <v>0</v>
      </c>
      <c r="S103" s="355">
        <v>11.09</v>
      </c>
      <c r="T103" s="355">
        <v>0</v>
      </c>
      <c r="U103" s="355">
        <v>35.119999999999997</v>
      </c>
      <c r="V103" s="355">
        <f t="shared" si="1"/>
        <v>35.119999999999997</v>
      </c>
      <c r="W103" s="355">
        <v>8.0500000000000007</v>
      </c>
      <c r="X103" s="355">
        <v>46.21</v>
      </c>
      <c r="Y103" s="284" t="s">
        <v>7325</v>
      </c>
      <c r="Z103" s="359">
        <v>112124190193195</v>
      </c>
      <c r="AA103" s="363">
        <v>26.23</v>
      </c>
      <c r="AB103" s="363">
        <v>73.11</v>
      </c>
      <c r="AC103" s="358">
        <v>24.823399999999999</v>
      </c>
      <c r="AD103" s="358"/>
      <c r="AE103" s="358">
        <v>24.823399999999999</v>
      </c>
      <c r="AF103" s="358"/>
      <c r="AG103" s="358"/>
      <c r="AH103" s="361" t="s">
        <v>4682</v>
      </c>
      <c r="AI103" s="451" t="s">
        <v>4280</v>
      </c>
      <c r="AJ103" s="361"/>
      <c r="AK103" s="648" t="s">
        <v>7327</v>
      </c>
      <c r="AL103" s="447">
        <v>16.489999999999998</v>
      </c>
      <c r="AM103" s="358"/>
      <c r="AN103" s="358" t="s">
        <v>4272</v>
      </c>
      <c r="AO103" s="463">
        <v>45153</v>
      </c>
      <c r="AP103" s="358" t="s">
        <v>7326</v>
      </c>
      <c r="AQ103" s="358" t="s">
        <v>6762</v>
      </c>
      <c r="AR103" s="358" t="s">
        <v>4293</v>
      </c>
      <c r="AS103" s="358">
        <v>9950226041</v>
      </c>
      <c r="AT103" s="358"/>
      <c r="AU103" s="358"/>
      <c r="AV103" s="358"/>
      <c r="AW103" s="358"/>
      <c r="AX103" s="358"/>
      <c r="AY103" s="358"/>
      <c r="AZ103" s="358"/>
      <c r="BA103" s="363" t="s">
        <v>4277</v>
      </c>
      <c r="BB103" s="363">
        <v>11</v>
      </c>
      <c r="BC103" s="363">
        <v>0</v>
      </c>
      <c r="BD103" s="363" t="s">
        <v>4277</v>
      </c>
      <c r="BE103" s="363">
        <v>24.823399999999999</v>
      </c>
      <c r="BF103" s="447">
        <v>13.823399999999999</v>
      </c>
      <c r="BG103" s="355"/>
      <c r="BH103" s="355"/>
      <c r="BI103" s="355"/>
    </row>
    <row r="104" spans="1:61" ht="31.5">
      <c r="A104" s="355" t="s">
        <v>23</v>
      </c>
      <c r="B104" s="355" t="s">
        <v>2483</v>
      </c>
      <c r="C104" s="356" t="s">
        <v>2647</v>
      </c>
      <c r="D104" s="355" t="s">
        <v>2652</v>
      </c>
      <c r="E104" s="355" t="s">
        <v>2653</v>
      </c>
      <c r="F104" s="355">
        <v>811.37</v>
      </c>
      <c r="G104" s="355">
        <v>173</v>
      </c>
      <c r="H104" s="355">
        <v>1179</v>
      </c>
      <c r="I104" s="355">
        <v>606</v>
      </c>
      <c r="J104" s="355">
        <v>573</v>
      </c>
      <c r="K104" s="355">
        <v>81</v>
      </c>
      <c r="L104" s="355">
        <v>42</v>
      </c>
      <c r="M104" s="355">
        <v>39</v>
      </c>
      <c r="N104" s="355">
        <v>0</v>
      </c>
      <c r="O104" s="355">
        <v>0</v>
      </c>
      <c r="P104" s="355">
        <v>0</v>
      </c>
      <c r="Q104" s="355">
        <v>0</v>
      </c>
      <c r="R104" s="355">
        <v>12.5</v>
      </c>
      <c r="S104" s="355">
        <v>37.1</v>
      </c>
      <c r="T104" s="355">
        <v>0</v>
      </c>
      <c r="U104" s="355">
        <v>77.31</v>
      </c>
      <c r="V104" s="355">
        <f t="shared" si="1"/>
        <v>89.81</v>
      </c>
      <c r="W104" s="355">
        <v>115.17</v>
      </c>
      <c r="X104" s="355">
        <v>126.91</v>
      </c>
      <c r="Y104" s="306" t="s">
        <v>7328</v>
      </c>
      <c r="Z104" s="372" t="s">
        <v>7330</v>
      </c>
      <c r="AA104" s="363">
        <v>26.23</v>
      </c>
      <c r="AB104" s="363">
        <v>73.13</v>
      </c>
      <c r="AC104" s="358">
        <v>188.57</v>
      </c>
      <c r="AD104" s="358">
        <v>157.41</v>
      </c>
      <c r="AE104" s="476">
        <v>31.96</v>
      </c>
      <c r="AF104" s="358"/>
      <c r="AG104" s="358"/>
      <c r="AH104" s="361" t="s">
        <v>4682</v>
      </c>
      <c r="AI104" s="451" t="s">
        <v>4008</v>
      </c>
      <c r="AJ104" s="361"/>
      <c r="AK104" s="306" t="s">
        <v>4147</v>
      </c>
      <c r="AL104" s="447">
        <v>11.05</v>
      </c>
      <c r="AM104" s="358"/>
      <c r="AN104" s="358" t="s">
        <v>4272</v>
      </c>
      <c r="AO104" s="463">
        <v>45153</v>
      </c>
      <c r="AP104" s="358" t="s">
        <v>7329</v>
      </c>
      <c r="AQ104" s="358" t="s">
        <v>7331</v>
      </c>
      <c r="AR104" s="358" t="s">
        <v>4293</v>
      </c>
      <c r="AS104" s="358">
        <v>9414126655</v>
      </c>
      <c r="AT104" s="358"/>
      <c r="AU104" s="358"/>
      <c r="AV104" s="358"/>
      <c r="AW104" s="358"/>
      <c r="AX104" s="358"/>
      <c r="AY104" s="358"/>
      <c r="AZ104" s="358"/>
      <c r="BA104" s="363" t="s">
        <v>4277</v>
      </c>
      <c r="BB104" s="363">
        <v>8</v>
      </c>
      <c r="BC104" s="363">
        <v>0</v>
      </c>
      <c r="BD104" s="363" t="s">
        <v>4277</v>
      </c>
      <c r="BE104" s="363">
        <v>180.82339999999999</v>
      </c>
      <c r="BF104" s="447"/>
      <c r="BG104" s="355"/>
      <c r="BH104" s="355"/>
      <c r="BI104" s="355"/>
    </row>
    <row r="105" spans="1:61">
      <c r="A105" s="355" t="s">
        <v>23</v>
      </c>
      <c r="B105" s="355" t="s">
        <v>2483</v>
      </c>
      <c r="C105" s="356" t="s">
        <v>2654</v>
      </c>
      <c r="D105" s="357" t="s">
        <v>2655</v>
      </c>
      <c r="E105" s="355" t="s">
        <v>2656</v>
      </c>
      <c r="F105" s="355">
        <v>2963</v>
      </c>
      <c r="G105" s="355">
        <v>1067</v>
      </c>
      <c r="H105" s="355">
        <v>6592</v>
      </c>
      <c r="I105" s="355">
        <v>3399</v>
      </c>
      <c r="J105" s="355">
        <v>3193</v>
      </c>
      <c r="K105" s="355">
        <v>1193</v>
      </c>
      <c r="L105" s="355">
        <v>618</v>
      </c>
      <c r="M105" s="355">
        <v>575</v>
      </c>
      <c r="N105" s="355">
        <v>25</v>
      </c>
      <c r="O105" s="355">
        <v>11</v>
      </c>
      <c r="P105" s="355">
        <v>14</v>
      </c>
      <c r="Q105" s="355">
        <v>0</v>
      </c>
      <c r="R105" s="355">
        <v>0</v>
      </c>
      <c r="S105" s="355">
        <v>60</v>
      </c>
      <c r="T105" s="355">
        <v>0</v>
      </c>
      <c r="U105" s="355">
        <v>418</v>
      </c>
      <c r="V105" s="355">
        <f t="shared" si="1"/>
        <v>418</v>
      </c>
      <c r="W105" s="355">
        <v>54</v>
      </c>
      <c r="X105" s="355">
        <v>478</v>
      </c>
      <c r="Y105" s="599" t="s">
        <v>6085</v>
      </c>
      <c r="Z105" s="363">
        <v>313</v>
      </c>
      <c r="AA105" s="363">
        <v>26.150504999999999</v>
      </c>
      <c r="AB105" s="363">
        <v>72.981651999999997</v>
      </c>
      <c r="AC105" s="447">
        <v>1.56</v>
      </c>
      <c r="AD105" s="363" t="s">
        <v>4006</v>
      </c>
      <c r="AE105" s="363">
        <v>1.56</v>
      </c>
      <c r="AF105" s="363"/>
      <c r="AG105" s="363"/>
      <c r="AH105" s="447" t="s">
        <v>6087</v>
      </c>
      <c r="AI105" s="597" t="s">
        <v>4280</v>
      </c>
      <c r="AJ105" s="355"/>
      <c r="AK105" s="648" t="s">
        <v>6088</v>
      </c>
      <c r="AL105" s="447">
        <v>16.489999999999998</v>
      </c>
      <c r="AM105" s="358"/>
      <c r="AN105" s="358" t="s">
        <v>4272</v>
      </c>
      <c r="AO105" s="613">
        <v>44952</v>
      </c>
      <c r="AP105" s="597" t="s">
        <v>6086</v>
      </c>
      <c r="AQ105" s="597" t="s">
        <v>6089</v>
      </c>
      <c r="AR105" s="375" t="s">
        <v>4274</v>
      </c>
      <c r="AS105" s="375">
        <v>7014402976</v>
      </c>
      <c r="AT105" s="358"/>
      <c r="AU105" s="358"/>
      <c r="AV105" s="358" t="s">
        <v>4276</v>
      </c>
      <c r="AW105" s="358" t="s">
        <v>4276</v>
      </c>
      <c r="AX105" s="358" t="s">
        <v>4276</v>
      </c>
      <c r="AY105" s="358" t="s">
        <v>4276</v>
      </c>
      <c r="AZ105" s="358" t="s">
        <v>4276</v>
      </c>
      <c r="BA105" s="363" t="s">
        <v>5750</v>
      </c>
      <c r="BB105" s="460">
        <v>0</v>
      </c>
      <c r="BC105" s="363">
        <v>0</v>
      </c>
      <c r="BD105" s="363" t="s">
        <v>4277</v>
      </c>
      <c r="BE105" s="363">
        <v>1.56</v>
      </c>
      <c r="BF105" s="447">
        <v>1.56</v>
      </c>
      <c r="BG105" s="355"/>
      <c r="BH105" s="355"/>
      <c r="BI105" s="355"/>
    </row>
    <row r="106" spans="1:61">
      <c r="A106" s="355"/>
      <c r="B106" s="355"/>
      <c r="C106" s="356"/>
      <c r="D106" s="357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600" t="s">
        <v>6090</v>
      </c>
      <c r="Z106" s="413">
        <v>313</v>
      </c>
      <c r="AA106" s="413">
        <v>26.089708000000002</v>
      </c>
      <c r="AB106" s="413">
        <v>73.011319999999998</v>
      </c>
      <c r="AC106" s="601"/>
      <c r="AD106" s="413"/>
      <c r="AE106" s="413"/>
      <c r="AF106" s="413"/>
      <c r="AG106" s="413"/>
      <c r="AH106" s="601" t="s">
        <v>6087</v>
      </c>
      <c r="AI106" s="601" t="s">
        <v>4280</v>
      </c>
      <c r="AJ106" s="355"/>
      <c r="AK106" s="602" t="s">
        <v>6091</v>
      </c>
      <c r="AL106" s="601">
        <v>18.22</v>
      </c>
      <c r="AM106" s="367"/>
      <c r="AN106" s="478" t="s">
        <v>4272</v>
      </c>
      <c r="AO106" s="603"/>
      <c r="AP106" s="601"/>
      <c r="AQ106" s="601"/>
      <c r="AR106" s="367"/>
      <c r="AS106" s="367"/>
      <c r="AT106" s="367"/>
      <c r="AU106" s="367"/>
      <c r="AV106" s="367" t="s">
        <v>4276</v>
      </c>
      <c r="AW106" s="367" t="s">
        <v>4276</v>
      </c>
      <c r="AX106" s="367" t="s">
        <v>4276</v>
      </c>
      <c r="AY106" s="367" t="s">
        <v>4276</v>
      </c>
      <c r="AZ106" s="367" t="s">
        <v>4276</v>
      </c>
      <c r="BA106" s="363" t="s">
        <v>5750</v>
      </c>
      <c r="BB106" s="604">
        <v>0</v>
      </c>
      <c r="BC106" s="413">
        <v>0</v>
      </c>
      <c r="BD106" s="363" t="s">
        <v>4277</v>
      </c>
      <c r="BE106" s="413"/>
      <c r="BF106" s="601"/>
      <c r="BG106" s="355"/>
      <c r="BH106" s="355"/>
      <c r="BI106" s="355"/>
    </row>
    <row r="107" spans="1:61">
      <c r="A107" s="355" t="s">
        <v>23</v>
      </c>
      <c r="B107" s="355" t="s">
        <v>2483</v>
      </c>
      <c r="C107" s="356" t="s">
        <v>2654</v>
      </c>
      <c r="D107" s="355" t="s">
        <v>2657</v>
      </c>
      <c r="E107" s="355" t="s">
        <v>2658</v>
      </c>
      <c r="F107" s="355">
        <v>486</v>
      </c>
      <c r="G107" s="355">
        <v>55</v>
      </c>
      <c r="H107" s="355">
        <v>296</v>
      </c>
      <c r="I107" s="355">
        <v>158</v>
      </c>
      <c r="J107" s="355">
        <v>138</v>
      </c>
      <c r="K107" s="355">
        <v>0</v>
      </c>
      <c r="L107" s="355">
        <v>0</v>
      </c>
      <c r="M107" s="355">
        <v>0</v>
      </c>
      <c r="N107" s="355">
        <v>3</v>
      </c>
      <c r="O107" s="355">
        <v>2</v>
      </c>
      <c r="P107" s="355">
        <v>1</v>
      </c>
      <c r="Q107" s="355">
        <v>0</v>
      </c>
      <c r="R107" s="355">
        <v>0</v>
      </c>
      <c r="S107" s="355">
        <v>0</v>
      </c>
      <c r="T107" s="355">
        <v>0</v>
      </c>
      <c r="U107" s="355">
        <v>92</v>
      </c>
      <c r="V107" s="355">
        <f t="shared" si="1"/>
        <v>92</v>
      </c>
      <c r="W107" s="355">
        <v>3</v>
      </c>
      <c r="X107" s="355">
        <v>92</v>
      </c>
      <c r="Y107" s="363"/>
      <c r="Z107" s="363">
        <v>0</v>
      </c>
      <c r="AA107" s="363">
        <v>0</v>
      </c>
      <c r="AB107" s="363">
        <v>0</v>
      </c>
      <c r="AC107" s="447">
        <v>0</v>
      </c>
      <c r="AD107" s="363">
        <v>0</v>
      </c>
      <c r="AE107" s="363">
        <v>0</v>
      </c>
      <c r="AF107" s="363">
        <v>0</v>
      </c>
      <c r="AG107" s="363">
        <v>0</v>
      </c>
      <c r="AH107" s="447">
        <v>0</v>
      </c>
      <c r="AI107" s="447">
        <v>0</v>
      </c>
      <c r="AJ107" s="355"/>
      <c r="AK107" s="447">
        <v>0</v>
      </c>
      <c r="AL107" s="447">
        <v>0</v>
      </c>
      <c r="AM107" s="358"/>
      <c r="AN107" s="358" t="s">
        <v>4272</v>
      </c>
      <c r="AO107" s="463">
        <v>45317</v>
      </c>
      <c r="AP107" s="597" t="s">
        <v>6092</v>
      </c>
      <c r="AQ107" s="597" t="s">
        <v>6093</v>
      </c>
      <c r="AR107" s="375" t="s">
        <v>4274</v>
      </c>
      <c r="AS107" s="375">
        <v>7690959615</v>
      </c>
      <c r="AT107" s="358"/>
      <c r="AU107" s="358"/>
      <c r="AV107" s="358" t="s">
        <v>4276</v>
      </c>
      <c r="AW107" s="358" t="s">
        <v>4276</v>
      </c>
      <c r="AX107" s="358" t="s">
        <v>4276</v>
      </c>
      <c r="AY107" s="358" t="s">
        <v>4276</v>
      </c>
      <c r="AZ107" s="358" t="s">
        <v>4276</v>
      </c>
      <c r="BA107" s="363" t="s">
        <v>5750</v>
      </c>
      <c r="BB107" s="460">
        <v>0</v>
      </c>
      <c r="BC107" s="363">
        <v>0</v>
      </c>
      <c r="BD107" s="363" t="s">
        <v>4277</v>
      </c>
      <c r="BE107" s="363">
        <v>0</v>
      </c>
      <c r="BF107" s="447"/>
      <c r="BG107" s="355"/>
      <c r="BH107" s="355"/>
      <c r="BI107" s="355"/>
    </row>
    <row r="108" spans="1:61">
      <c r="A108" s="355" t="s">
        <v>23</v>
      </c>
      <c r="B108" s="355" t="s">
        <v>2483</v>
      </c>
      <c r="C108" s="356" t="s">
        <v>2654</v>
      </c>
      <c r="D108" s="355" t="s">
        <v>2659</v>
      </c>
      <c r="E108" s="355" t="s">
        <v>2660</v>
      </c>
      <c r="F108" s="355">
        <v>619</v>
      </c>
      <c r="G108" s="355">
        <v>131</v>
      </c>
      <c r="H108" s="355">
        <v>670</v>
      </c>
      <c r="I108" s="355">
        <v>362</v>
      </c>
      <c r="J108" s="355">
        <v>308</v>
      </c>
      <c r="K108" s="355">
        <v>74</v>
      </c>
      <c r="L108" s="355">
        <v>38</v>
      </c>
      <c r="M108" s="355">
        <v>36</v>
      </c>
      <c r="N108" s="355">
        <v>7</v>
      </c>
      <c r="O108" s="355">
        <v>2</v>
      </c>
      <c r="P108" s="355">
        <v>5</v>
      </c>
      <c r="Q108" s="355">
        <v>0</v>
      </c>
      <c r="R108" s="355">
        <v>0</v>
      </c>
      <c r="S108" s="355">
        <v>0</v>
      </c>
      <c r="T108" s="355">
        <v>0</v>
      </c>
      <c r="U108" s="355">
        <v>86</v>
      </c>
      <c r="V108" s="355">
        <f t="shared" si="1"/>
        <v>86</v>
      </c>
      <c r="W108" s="355">
        <v>5</v>
      </c>
      <c r="X108" s="355">
        <v>86</v>
      </c>
      <c r="Y108" s="363"/>
      <c r="Z108" s="363">
        <v>0</v>
      </c>
      <c r="AA108" s="363">
        <v>0</v>
      </c>
      <c r="AB108" s="363">
        <v>0</v>
      </c>
      <c r="AC108" s="447">
        <v>0</v>
      </c>
      <c r="AD108" s="363">
        <v>0</v>
      </c>
      <c r="AE108" s="363">
        <v>0</v>
      </c>
      <c r="AF108" s="363">
        <v>0</v>
      </c>
      <c r="AG108" s="363">
        <v>0</v>
      </c>
      <c r="AH108" s="447">
        <v>0</v>
      </c>
      <c r="AI108" s="447">
        <v>0</v>
      </c>
      <c r="AJ108" s="355"/>
      <c r="AK108" s="447">
        <v>0</v>
      </c>
      <c r="AL108" s="447">
        <v>0</v>
      </c>
      <c r="AM108" s="358"/>
      <c r="AN108" s="358" t="s">
        <v>4272</v>
      </c>
      <c r="AO108" s="463">
        <v>45317</v>
      </c>
      <c r="AP108" s="597" t="s">
        <v>6094</v>
      </c>
      <c r="AQ108" s="597" t="s">
        <v>6095</v>
      </c>
      <c r="AR108" s="375" t="s">
        <v>4274</v>
      </c>
      <c r="AS108" s="375">
        <v>6350352271</v>
      </c>
      <c r="AT108" s="358"/>
      <c r="AU108" s="358"/>
      <c r="AV108" s="358" t="s">
        <v>4276</v>
      </c>
      <c r="AW108" s="358" t="s">
        <v>4276</v>
      </c>
      <c r="AX108" s="358" t="s">
        <v>4276</v>
      </c>
      <c r="AY108" s="358" t="s">
        <v>4276</v>
      </c>
      <c r="AZ108" s="358" t="s">
        <v>4276</v>
      </c>
      <c r="BA108" s="363" t="s">
        <v>5750</v>
      </c>
      <c r="BB108" s="460">
        <v>0</v>
      </c>
      <c r="BC108" s="363">
        <v>0</v>
      </c>
      <c r="BD108" s="363" t="s">
        <v>4277</v>
      </c>
      <c r="BE108" s="363">
        <v>0</v>
      </c>
      <c r="BF108" s="447"/>
      <c r="BG108" s="355"/>
      <c r="BH108" s="355"/>
      <c r="BI108" s="355"/>
    </row>
    <row r="109" spans="1:61">
      <c r="A109" s="355" t="s">
        <v>23</v>
      </c>
      <c r="B109" s="355" t="s">
        <v>2483</v>
      </c>
      <c r="C109" s="356" t="s">
        <v>2661</v>
      </c>
      <c r="D109" s="357" t="s">
        <v>2662</v>
      </c>
      <c r="E109" s="355" t="s">
        <v>2663</v>
      </c>
      <c r="F109" s="355">
        <v>0</v>
      </c>
      <c r="G109" s="355">
        <v>0</v>
      </c>
      <c r="H109" s="355">
        <v>0</v>
      </c>
      <c r="I109" s="355">
        <v>0</v>
      </c>
      <c r="J109" s="355">
        <v>0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5">
        <v>0</v>
      </c>
      <c r="V109" s="355">
        <f t="shared" si="1"/>
        <v>0</v>
      </c>
      <c r="W109" s="355">
        <v>0</v>
      </c>
      <c r="X109" s="355">
        <v>0</v>
      </c>
      <c r="Y109" s="284"/>
      <c r="Z109" s="359">
        <v>3.4423514412512301E+17</v>
      </c>
      <c r="AA109" s="358"/>
      <c r="AB109" s="358"/>
      <c r="AC109" s="358">
        <v>86.8416</v>
      </c>
      <c r="AD109" s="358"/>
      <c r="AE109" s="358">
        <v>86.8416</v>
      </c>
      <c r="AF109" s="358"/>
      <c r="AG109" s="358"/>
      <c r="AH109" s="361">
        <v>0</v>
      </c>
      <c r="AI109" s="451">
        <v>0</v>
      </c>
      <c r="AJ109" s="361"/>
      <c r="AK109" s="648">
        <v>0</v>
      </c>
      <c r="AL109" s="447">
        <v>0</v>
      </c>
      <c r="AM109" s="358"/>
      <c r="AN109" s="358" t="s">
        <v>4272</v>
      </c>
      <c r="AO109" s="463">
        <v>45201</v>
      </c>
      <c r="AP109" s="358" t="s">
        <v>7337</v>
      </c>
      <c r="AQ109" s="358" t="s">
        <v>7338</v>
      </c>
      <c r="AR109" s="358" t="s">
        <v>4274</v>
      </c>
      <c r="AS109" s="358">
        <v>8619035951</v>
      </c>
      <c r="AT109" s="358"/>
      <c r="AU109" s="358"/>
      <c r="AV109" s="358"/>
      <c r="AW109" s="358"/>
      <c r="AX109" s="358"/>
      <c r="AY109" s="358"/>
      <c r="AZ109" s="358"/>
      <c r="BA109" s="363" t="s">
        <v>4277</v>
      </c>
      <c r="BB109" s="363">
        <v>0</v>
      </c>
      <c r="BC109" s="363">
        <v>0</v>
      </c>
      <c r="BD109" s="363" t="s">
        <v>4277</v>
      </c>
      <c r="BE109" s="363">
        <v>86.8416</v>
      </c>
      <c r="BF109" s="447">
        <v>86.8416</v>
      </c>
      <c r="BG109" s="355"/>
      <c r="BH109" s="355"/>
      <c r="BI109" s="355"/>
    </row>
    <row r="110" spans="1:61">
      <c r="A110" s="355" t="s">
        <v>23</v>
      </c>
      <c r="B110" s="355" t="s">
        <v>2483</v>
      </c>
      <c r="C110" s="356" t="s">
        <v>2664</v>
      </c>
      <c r="D110" s="357" t="s">
        <v>2664</v>
      </c>
      <c r="E110" s="355" t="s">
        <v>2665</v>
      </c>
      <c r="F110" s="355">
        <v>1027.33</v>
      </c>
      <c r="G110" s="355">
        <v>533</v>
      </c>
      <c r="H110" s="355">
        <v>2902</v>
      </c>
      <c r="I110" s="355">
        <v>1521</v>
      </c>
      <c r="J110" s="355">
        <v>1381</v>
      </c>
      <c r="K110" s="355">
        <v>532</v>
      </c>
      <c r="L110" s="355">
        <v>273</v>
      </c>
      <c r="M110" s="355">
        <v>259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0</v>
      </c>
      <c r="T110" s="355">
        <v>13</v>
      </c>
      <c r="U110" s="355">
        <v>8</v>
      </c>
      <c r="V110" s="355">
        <f t="shared" si="1"/>
        <v>21</v>
      </c>
      <c r="W110" s="355">
        <v>11</v>
      </c>
      <c r="X110" s="355">
        <v>21</v>
      </c>
      <c r="Y110" s="284" t="s">
        <v>8325</v>
      </c>
      <c r="Z110" s="359">
        <v>169260540</v>
      </c>
      <c r="AA110" s="358"/>
      <c r="AB110" s="358"/>
      <c r="AC110" s="358">
        <v>47.663699999999999</v>
      </c>
      <c r="AD110" s="358">
        <v>28.473600000000001</v>
      </c>
      <c r="AE110" s="358">
        <v>19.190100000000001</v>
      </c>
      <c r="AF110" s="358"/>
      <c r="AG110" s="358"/>
      <c r="AH110" s="361" t="s">
        <v>4682</v>
      </c>
      <c r="AI110" s="451" t="s">
        <v>4007</v>
      </c>
      <c r="AJ110" s="361"/>
      <c r="AK110" s="648" t="s">
        <v>8327</v>
      </c>
      <c r="AL110" s="447">
        <v>19.37</v>
      </c>
      <c r="AM110" s="358"/>
      <c r="AN110" s="361" t="s">
        <v>4272</v>
      </c>
      <c r="AO110" s="479">
        <v>44879</v>
      </c>
      <c r="AP110" s="358" t="s">
        <v>8326</v>
      </c>
      <c r="AQ110" s="358" t="s">
        <v>8328</v>
      </c>
      <c r="AR110" s="358" t="s">
        <v>4274</v>
      </c>
      <c r="AS110" s="358">
        <v>9929120369</v>
      </c>
      <c r="AT110" s="358"/>
      <c r="AU110" s="358"/>
      <c r="AV110" s="358"/>
      <c r="AW110" s="358"/>
      <c r="AX110" s="358"/>
      <c r="AY110" s="358"/>
      <c r="AZ110" s="358"/>
      <c r="BA110" s="191" t="s">
        <v>5750</v>
      </c>
      <c r="BB110" s="363">
        <v>15</v>
      </c>
      <c r="BC110" s="191">
        <v>0</v>
      </c>
      <c r="BD110" s="363" t="s">
        <v>5750</v>
      </c>
      <c r="BE110" s="363">
        <v>47.663699999999999</v>
      </c>
      <c r="BF110" s="447">
        <v>22.663699999999999</v>
      </c>
      <c r="BG110" s="355"/>
      <c r="BH110" s="355"/>
      <c r="BI110" s="355"/>
    </row>
    <row r="111" spans="1:61">
      <c r="A111" s="355"/>
      <c r="B111" s="355"/>
      <c r="C111" s="356"/>
      <c r="D111" s="357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  <c r="T111" s="355"/>
      <c r="U111" s="355"/>
      <c r="V111" s="355"/>
      <c r="W111" s="355"/>
      <c r="X111" s="355"/>
      <c r="Y111" s="294" t="s">
        <v>8329</v>
      </c>
      <c r="Z111" s="368"/>
      <c r="AA111" s="367"/>
      <c r="AB111" s="367"/>
      <c r="AC111" s="367"/>
      <c r="AD111" s="367"/>
      <c r="AE111" s="367"/>
      <c r="AF111" s="367"/>
      <c r="AG111" s="367"/>
      <c r="AH111" s="367" t="s">
        <v>4682</v>
      </c>
      <c r="AI111" s="601" t="s">
        <v>4327</v>
      </c>
      <c r="AJ111" s="367"/>
      <c r="AK111" s="602" t="s">
        <v>8330</v>
      </c>
      <c r="AL111" s="601">
        <v>12.6</v>
      </c>
      <c r="AM111" s="367"/>
      <c r="AN111" s="367" t="s">
        <v>4272</v>
      </c>
      <c r="AO111" s="603"/>
      <c r="AP111" s="367"/>
      <c r="AQ111" s="367"/>
      <c r="AR111" s="367"/>
      <c r="AS111" s="367"/>
      <c r="AT111" s="367"/>
      <c r="AU111" s="367"/>
      <c r="AV111" s="367"/>
      <c r="AW111" s="367"/>
      <c r="AX111" s="367"/>
      <c r="AY111" s="367"/>
      <c r="AZ111" s="367"/>
      <c r="BA111" s="370" t="s">
        <v>5750</v>
      </c>
      <c r="BB111" s="413">
        <v>10</v>
      </c>
      <c r="BC111" s="413">
        <v>0</v>
      </c>
      <c r="BD111" s="413"/>
      <c r="BE111" s="413"/>
      <c r="BF111" s="601"/>
      <c r="BG111" s="355"/>
      <c r="BH111" s="355"/>
      <c r="BI111" s="355"/>
    </row>
    <row r="112" spans="1:61">
      <c r="A112" s="355" t="s">
        <v>23</v>
      </c>
      <c r="B112" s="355" t="s">
        <v>2483</v>
      </c>
      <c r="C112" s="356" t="s">
        <v>2664</v>
      </c>
      <c r="D112" s="355" t="s">
        <v>2666</v>
      </c>
      <c r="E112" s="355" t="s">
        <v>2667</v>
      </c>
      <c r="F112" s="355">
        <v>1289.8</v>
      </c>
      <c r="G112" s="355">
        <v>117</v>
      </c>
      <c r="H112" s="355">
        <v>683</v>
      </c>
      <c r="I112" s="355">
        <v>361</v>
      </c>
      <c r="J112" s="355">
        <v>322</v>
      </c>
      <c r="K112" s="355">
        <v>320</v>
      </c>
      <c r="L112" s="355">
        <v>168</v>
      </c>
      <c r="M112" s="355">
        <v>152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0</v>
      </c>
      <c r="T112" s="355">
        <v>0</v>
      </c>
      <c r="U112" s="355">
        <v>0</v>
      </c>
      <c r="V112" s="355">
        <f t="shared" si="1"/>
        <v>0</v>
      </c>
      <c r="W112" s="355">
        <v>0</v>
      </c>
      <c r="X112" s="355">
        <v>0</v>
      </c>
      <c r="Y112" s="284" t="s">
        <v>8331</v>
      </c>
      <c r="Z112" s="372" t="s">
        <v>8333</v>
      </c>
      <c r="AA112" s="358"/>
      <c r="AB112" s="358"/>
      <c r="AC112" s="358">
        <v>171.02799999999999</v>
      </c>
      <c r="AD112" s="358"/>
      <c r="AE112" s="358">
        <v>171.02799999999999</v>
      </c>
      <c r="AF112" s="358"/>
      <c r="AG112" s="358"/>
      <c r="AH112" s="361" t="s">
        <v>4682</v>
      </c>
      <c r="AI112" s="451" t="s">
        <v>4327</v>
      </c>
      <c r="AJ112" s="361"/>
      <c r="AK112" s="648" t="s">
        <v>8334</v>
      </c>
      <c r="AL112" s="447">
        <v>12.6</v>
      </c>
      <c r="AM112" s="358"/>
      <c r="AN112" s="361" t="s">
        <v>4272</v>
      </c>
      <c r="AO112" s="479">
        <v>44879</v>
      </c>
      <c r="AP112" s="358" t="s">
        <v>8332</v>
      </c>
      <c r="AQ112" s="358" t="s">
        <v>7473</v>
      </c>
      <c r="AR112" s="358" t="s">
        <v>4274</v>
      </c>
      <c r="AS112" s="358">
        <v>9928783771</v>
      </c>
      <c r="AT112" s="358"/>
      <c r="AU112" s="358"/>
      <c r="AV112" s="358"/>
      <c r="AW112" s="358"/>
      <c r="AX112" s="358"/>
      <c r="AY112" s="358"/>
      <c r="AZ112" s="358"/>
      <c r="BA112" s="191" t="s">
        <v>5750</v>
      </c>
      <c r="BB112" s="363">
        <v>10</v>
      </c>
      <c r="BC112" s="191">
        <v>0</v>
      </c>
      <c r="BD112" s="363" t="s">
        <v>4277</v>
      </c>
      <c r="BE112" s="363">
        <v>171.02799999999999</v>
      </c>
      <c r="BF112" s="447">
        <v>161.02799999999999</v>
      </c>
      <c r="BG112" s="355"/>
      <c r="BH112" s="355"/>
      <c r="BI112" s="355"/>
    </row>
    <row r="113" spans="1:61">
      <c r="A113" s="355" t="s">
        <v>23</v>
      </c>
      <c r="B113" s="355" t="s">
        <v>2483</v>
      </c>
      <c r="C113" s="356" t="s">
        <v>2664</v>
      </c>
      <c r="D113" s="355" t="s">
        <v>2668</v>
      </c>
      <c r="E113" s="355" t="s">
        <v>2669</v>
      </c>
      <c r="F113" s="355">
        <v>457.25</v>
      </c>
      <c r="G113" s="355">
        <v>95</v>
      </c>
      <c r="H113" s="355">
        <v>595</v>
      </c>
      <c r="I113" s="355">
        <v>310</v>
      </c>
      <c r="J113" s="355">
        <v>285</v>
      </c>
      <c r="K113" s="355">
        <v>12</v>
      </c>
      <c r="L113" s="355">
        <v>8</v>
      </c>
      <c r="M113" s="355">
        <v>4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0</v>
      </c>
      <c r="T113" s="355">
        <v>18</v>
      </c>
      <c r="U113" s="355">
        <v>13</v>
      </c>
      <c r="V113" s="355">
        <f t="shared" si="1"/>
        <v>31</v>
      </c>
      <c r="W113" s="355">
        <v>8</v>
      </c>
      <c r="X113" s="355">
        <v>31</v>
      </c>
      <c r="Y113" s="411">
        <v>0</v>
      </c>
      <c r="Z113" s="372">
        <v>0</v>
      </c>
      <c r="AA113" s="358">
        <v>0</v>
      </c>
      <c r="AB113" s="358">
        <v>0</v>
      </c>
      <c r="AC113" s="358">
        <v>0</v>
      </c>
      <c r="AD113" s="358">
        <v>0</v>
      </c>
      <c r="AE113" s="358">
        <v>0</v>
      </c>
      <c r="AF113" s="358">
        <v>0</v>
      </c>
      <c r="AG113" s="358">
        <v>0</v>
      </c>
      <c r="AH113" s="358">
        <v>0</v>
      </c>
      <c r="AI113" s="447">
        <v>0</v>
      </c>
      <c r="AJ113" s="358"/>
      <c r="AK113" s="447">
        <v>0</v>
      </c>
      <c r="AL113" s="447">
        <v>0</v>
      </c>
      <c r="AM113" s="358"/>
      <c r="AN113" s="358" t="s">
        <v>4272</v>
      </c>
      <c r="AO113" s="463">
        <v>44879</v>
      </c>
      <c r="AP113" s="358" t="s">
        <v>8338</v>
      </c>
      <c r="AQ113" s="358" t="s">
        <v>8339</v>
      </c>
      <c r="AR113" s="361" t="s">
        <v>4293</v>
      </c>
      <c r="AS113" s="358"/>
      <c r="AT113" s="358"/>
      <c r="AU113" s="358"/>
      <c r="AV113" s="358"/>
      <c r="AW113" s="358"/>
      <c r="AX113" s="358"/>
      <c r="AY113" s="358"/>
      <c r="AZ113" s="358"/>
      <c r="BA113" s="191"/>
      <c r="BB113" s="363"/>
      <c r="BC113" s="191">
        <v>0</v>
      </c>
      <c r="BD113" s="191">
        <v>0</v>
      </c>
      <c r="BE113" s="191">
        <v>0</v>
      </c>
      <c r="BF113" s="505">
        <v>0</v>
      </c>
      <c r="BG113" s="355"/>
      <c r="BH113" s="355"/>
      <c r="BI113" s="355"/>
    </row>
    <row r="114" spans="1:61">
      <c r="A114" s="355" t="s">
        <v>23</v>
      </c>
      <c r="B114" s="355" t="s">
        <v>2483</v>
      </c>
      <c r="C114" s="356" t="s">
        <v>2664</v>
      </c>
      <c r="D114" s="355" t="s">
        <v>2670</v>
      </c>
      <c r="E114" s="355" t="s">
        <v>2671</v>
      </c>
      <c r="F114" s="355">
        <v>843.82</v>
      </c>
      <c r="G114" s="355">
        <v>156</v>
      </c>
      <c r="H114" s="355">
        <v>789</v>
      </c>
      <c r="I114" s="355">
        <v>412</v>
      </c>
      <c r="J114" s="355">
        <v>377</v>
      </c>
      <c r="K114" s="355">
        <v>4</v>
      </c>
      <c r="L114" s="355">
        <v>2</v>
      </c>
      <c r="M114" s="355">
        <v>2</v>
      </c>
      <c r="N114" s="355">
        <v>274</v>
      </c>
      <c r="O114" s="355">
        <v>143</v>
      </c>
      <c r="P114" s="355">
        <v>131</v>
      </c>
      <c r="Q114" s="355">
        <v>0</v>
      </c>
      <c r="R114" s="355">
        <v>0</v>
      </c>
      <c r="S114" s="355">
        <v>0</v>
      </c>
      <c r="T114" s="355">
        <v>12</v>
      </c>
      <c r="U114" s="355">
        <v>8</v>
      </c>
      <c r="V114" s="355">
        <f t="shared" si="1"/>
        <v>20</v>
      </c>
      <c r="W114" s="355">
        <v>11</v>
      </c>
      <c r="X114" s="355">
        <v>20</v>
      </c>
      <c r="Y114" s="284" t="s">
        <v>8335</v>
      </c>
      <c r="Z114" s="359">
        <v>314439389</v>
      </c>
      <c r="AA114" s="358"/>
      <c r="AB114" s="358"/>
      <c r="AC114" s="358">
        <v>30.109400000000001</v>
      </c>
      <c r="AD114" s="358"/>
      <c r="AE114" s="358">
        <v>30.109400000000001</v>
      </c>
      <c r="AF114" s="358"/>
      <c r="AG114" s="358"/>
      <c r="AH114" s="361" t="s">
        <v>4682</v>
      </c>
      <c r="AI114" s="451" t="s">
        <v>4327</v>
      </c>
      <c r="AJ114" s="361"/>
      <c r="AK114" s="648" t="s">
        <v>8337</v>
      </c>
      <c r="AL114" s="447">
        <v>12.6</v>
      </c>
      <c r="AM114" s="358"/>
      <c r="AN114" s="361" t="s">
        <v>4272</v>
      </c>
      <c r="AO114" s="479">
        <v>44879</v>
      </c>
      <c r="AP114" s="358" t="s">
        <v>8336</v>
      </c>
      <c r="AQ114" s="358" t="s">
        <v>5559</v>
      </c>
      <c r="AR114" s="361" t="s">
        <v>4293</v>
      </c>
      <c r="AS114" s="358">
        <v>9160728596</v>
      </c>
      <c r="AT114" s="358"/>
      <c r="AU114" s="358"/>
      <c r="AV114" s="358"/>
      <c r="AW114" s="358"/>
      <c r="AX114" s="358"/>
      <c r="AY114" s="358"/>
      <c r="AZ114" s="358"/>
      <c r="BA114" s="191" t="s">
        <v>5750</v>
      </c>
      <c r="BB114" s="363">
        <v>10</v>
      </c>
      <c r="BC114" s="191">
        <v>0</v>
      </c>
      <c r="BD114" s="363" t="s">
        <v>5750</v>
      </c>
      <c r="BE114" s="363">
        <v>30.109400000000001</v>
      </c>
      <c r="BF114" s="447">
        <v>20.109400000000001</v>
      </c>
      <c r="BG114" s="355"/>
      <c r="BH114" s="355"/>
      <c r="BI114" s="355"/>
    </row>
    <row r="115" spans="1:61" ht="47.25">
      <c r="A115" s="355" t="s">
        <v>23</v>
      </c>
      <c r="B115" s="355" t="s">
        <v>2483</v>
      </c>
      <c r="C115" s="356" t="s">
        <v>2672</v>
      </c>
      <c r="D115" s="357" t="s">
        <v>2673</v>
      </c>
      <c r="E115" s="355" t="s">
        <v>2674</v>
      </c>
      <c r="F115" s="355">
        <v>1283.4000000000001</v>
      </c>
      <c r="G115" s="355">
        <v>267</v>
      </c>
      <c r="H115" s="355">
        <v>1447</v>
      </c>
      <c r="I115" s="355">
        <v>748</v>
      </c>
      <c r="J115" s="355">
        <v>699</v>
      </c>
      <c r="K115" s="355">
        <v>319</v>
      </c>
      <c r="L115" s="355">
        <v>170</v>
      </c>
      <c r="M115" s="355">
        <v>149</v>
      </c>
      <c r="N115" s="355">
        <v>83</v>
      </c>
      <c r="O115" s="355">
        <v>39</v>
      </c>
      <c r="P115" s="355">
        <v>44</v>
      </c>
      <c r="Q115" s="355">
        <v>0</v>
      </c>
      <c r="R115" s="355">
        <v>0</v>
      </c>
      <c r="S115" s="355">
        <v>35</v>
      </c>
      <c r="T115" s="355">
        <v>108</v>
      </c>
      <c r="U115" s="355">
        <v>0</v>
      </c>
      <c r="V115" s="355">
        <f t="shared" si="1"/>
        <v>108</v>
      </c>
      <c r="W115" s="355">
        <v>0</v>
      </c>
      <c r="X115" s="355">
        <v>143</v>
      </c>
      <c r="Y115" s="614" t="s">
        <v>6079</v>
      </c>
      <c r="Z115" s="347">
        <v>469</v>
      </c>
      <c r="AA115" s="347">
        <v>26.060255999999999</v>
      </c>
      <c r="AB115" s="347">
        <v>72.979336000000004</v>
      </c>
      <c r="AC115" s="451">
        <v>42.33</v>
      </c>
      <c r="AD115" s="347">
        <v>42.33</v>
      </c>
      <c r="AE115" s="347"/>
      <c r="AF115" s="347"/>
      <c r="AG115" s="347"/>
      <c r="AH115" s="451" t="s">
        <v>4682</v>
      </c>
      <c r="AI115" s="451" t="s">
        <v>4280</v>
      </c>
      <c r="AJ115" s="355"/>
      <c r="AK115" s="777" t="s">
        <v>4208</v>
      </c>
      <c r="AL115" s="451">
        <v>13</v>
      </c>
      <c r="AM115" s="361"/>
      <c r="AN115" s="358" t="s">
        <v>4272</v>
      </c>
      <c r="AO115" s="479">
        <v>44959</v>
      </c>
      <c r="AP115" s="451" t="s">
        <v>2672</v>
      </c>
      <c r="AQ115" s="451" t="s">
        <v>6080</v>
      </c>
      <c r="AR115" s="361" t="s">
        <v>4274</v>
      </c>
      <c r="AS115" s="361">
        <v>8107603629</v>
      </c>
      <c r="AT115" s="361"/>
      <c r="AU115" s="615"/>
      <c r="AV115" s="361" t="s">
        <v>4272</v>
      </c>
      <c r="AW115" s="361" t="s">
        <v>4276</v>
      </c>
      <c r="AX115" s="361" t="s">
        <v>4276</v>
      </c>
      <c r="AY115" s="361" t="s">
        <v>4276</v>
      </c>
      <c r="AZ115" s="361" t="s">
        <v>4276</v>
      </c>
      <c r="BA115" s="363" t="s">
        <v>5750</v>
      </c>
      <c r="BB115" s="323">
        <v>12</v>
      </c>
      <c r="BC115" s="347">
        <v>0</v>
      </c>
      <c r="BD115" s="363" t="s">
        <v>4277</v>
      </c>
      <c r="BE115" s="347">
        <v>42.33</v>
      </c>
      <c r="BF115" s="451">
        <v>20.329999999999998</v>
      </c>
      <c r="BG115" s="355"/>
      <c r="BH115" s="355"/>
      <c r="BI115" s="355"/>
    </row>
    <row r="116" spans="1:61" ht="31.5">
      <c r="A116" s="355"/>
      <c r="B116" s="355"/>
      <c r="C116" s="356"/>
      <c r="D116" s="357"/>
      <c r="E116" s="355"/>
      <c r="F116" s="355"/>
      <c r="G116" s="355"/>
      <c r="H116" s="355"/>
      <c r="I116" s="355"/>
      <c r="J116" s="355"/>
      <c r="K116" s="355"/>
      <c r="L116" s="355"/>
      <c r="M116" s="355"/>
      <c r="N116" s="355"/>
      <c r="O116" s="355"/>
      <c r="P116" s="355"/>
      <c r="Q116" s="355"/>
      <c r="R116" s="355"/>
      <c r="S116" s="355"/>
      <c r="T116" s="355"/>
      <c r="U116" s="355"/>
      <c r="V116" s="355"/>
      <c r="W116" s="355"/>
      <c r="X116" s="355"/>
      <c r="Y116" s="605" t="s">
        <v>4207</v>
      </c>
      <c r="Z116" s="413" t="s">
        <v>6081</v>
      </c>
      <c r="AA116" s="413">
        <v>26.070459</v>
      </c>
      <c r="AB116" s="413">
        <v>72.910370999999998</v>
      </c>
      <c r="AC116" s="601"/>
      <c r="AD116" s="413"/>
      <c r="AE116" s="413"/>
      <c r="AF116" s="413"/>
      <c r="AG116" s="413"/>
      <c r="AH116" s="601" t="s">
        <v>4682</v>
      </c>
      <c r="AI116" s="601" t="s">
        <v>4280</v>
      </c>
      <c r="AJ116" s="355"/>
      <c r="AK116" s="602" t="s">
        <v>4206</v>
      </c>
      <c r="AL116" s="601">
        <v>13</v>
      </c>
      <c r="AM116" s="367"/>
      <c r="AN116" s="367" t="s">
        <v>4272</v>
      </c>
      <c r="AO116" s="603"/>
      <c r="AP116" s="601"/>
      <c r="AQ116" s="601"/>
      <c r="AR116" s="367"/>
      <c r="AS116" s="367"/>
      <c r="AT116" s="367"/>
      <c r="AU116" s="367"/>
      <c r="AV116" s="367" t="s">
        <v>4272</v>
      </c>
      <c r="AW116" s="367" t="s">
        <v>4276</v>
      </c>
      <c r="AX116" s="367" t="s">
        <v>4276</v>
      </c>
      <c r="AY116" s="367" t="s">
        <v>4276</v>
      </c>
      <c r="AZ116" s="367" t="s">
        <v>4276</v>
      </c>
      <c r="BA116" s="363" t="s">
        <v>5750</v>
      </c>
      <c r="BB116" s="604">
        <v>10</v>
      </c>
      <c r="BC116" s="413">
        <v>0</v>
      </c>
      <c r="BD116" s="363" t="s">
        <v>4277</v>
      </c>
      <c r="BE116" s="413"/>
      <c r="BF116" s="601"/>
      <c r="BG116" s="355"/>
      <c r="BH116" s="355"/>
      <c r="BI116" s="355"/>
    </row>
    <row r="117" spans="1:61">
      <c r="A117" s="355" t="s">
        <v>23</v>
      </c>
      <c r="B117" s="355" t="s">
        <v>2483</v>
      </c>
      <c r="C117" s="356" t="s">
        <v>2672</v>
      </c>
      <c r="D117" s="355" t="s">
        <v>2675</v>
      </c>
      <c r="E117" s="355" t="s">
        <v>2676</v>
      </c>
      <c r="F117" s="355">
        <v>946.61</v>
      </c>
      <c r="G117" s="355">
        <v>263</v>
      </c>
      <c r="H117" s="355">
        <v>1221</v>
      </c>
      <c r="I117" s="355">
        <v>619</v>
      </c>
      <c r="J117" s="355">
        <v>602</v>
      </c>
      <c r="K117" s="355">
        <v>355</v>
      </c>
      <c r="L117" s="355">
        <v>180</v>
      </c>
      <c r="M117" s="355">
        <v>175</v>
      </c>
      <c r="N117" s="355">
        <v>93</v>
      </c>
      <c r="O117" s="355">
        <v>47</v>
      </c>
      <c r="P117" s="355">
        <v>46</v>
      </c>
      <c r="Q117" s="355">
        <v>0</v>
      </c>
      <c r="R117" s="355">
        <v>0</v>
      </c>
      <c r="S117" s="355">
        <v>0</v>
      </c>
      <c r="T117" s="355">
        <v>110</v>
      </c>
      <c r="U117" s="355">
        <v>0</v>
      </c>
      <c r="V117" s="355">
        <f t="shared" si="1"/>
        <v>110</v>
      </c>
      <c r="W117" s="355">
        <v>0</v>
      </c>
      <c r="X117" s="355">
        <v>110</v>
      </c>
      <c r="Y117" s="363"/>
      <c r="Z117" s="396" t="s">
        <v>6082</v>
      </c>
      <c r="AA117" s="363">
        <v>0</v>
      </c>
      <c r="AB117" s="363">
        <v>0</v>
      </c>
      <c r="AC117" s="447">
        <v>7.68</v>
      </c>
      <c r="AD117" s="363">
        <v>7.68</v>
      </c>
      <c r="AE117" s="363">
        <v>0</v>
      </c>
      <c r="AF117" s="363">
        <v>0</v>
      </c>
      <c r="AG117" s="363">
        <v>0</v>
      </c>
      <c r="AH117" s="447">
        <v>0</v>
      </c>
      <c r="AI117" s="447">
        <v>0</v>
      </c>
      <c r="AJ117" s="355"/>
      <c r="AK117" s="447">
        <v>0</v>
      </c>
      <c r="AL117" s="447">
        <v>0</v>
      </c>
      <c r="AM117" s="358"/>
      <c r="AN117" s="358" t="s">
        <v>4272</v>
      </c>
      <c r="AO117" s="463">
        <v>44959</v>
      </c>
      <c r="AP117" s="597" t="s">
        <v>6083</v>
      </c>
      <c r="AQ117" s="597" t="s">
        <v>6084</v>
      </c>
      <c r="AR117" s="375" t="s">
        <v>4274</v>
      </c>
      <c r="AS117" s="375">
        <v>9772837675</v>
      </c>
      <c r="AT117" s="358"/>
      <c r="AU117" s="358"/>
      <c r="AV117" s="358" t="s">
        <v>4276</v>
      </c>
      <c r="AW117" s="358" t="s">
        <v>4276</v>
      </c>
      <c r="AX117" s="358" t="s">
        <v>4276</v>
      </c>
      <c r="AY117" s="358" t="s">
        <v>4276</v>
      </c>
      <c r="AZ117" s="358" t="s">
        <v>4276</v>
      </c>
      <c r="BA117" s="363" t="s">
        <v>5750</v>
      </c>
      <c r="BB117" s="460">
        <v>0</v>
      </c>
      <c r="BC117" s="363">
        <v>0</v>
      </c>
      <c r="BD117" s="363" t="s">
        <v>4277</v>
      </c>
      <c r="BE117" s="363">
        <v>7.68</v>
      </c>
      <c r="BF117" s="447"/>
      <c r="BG117" s="355"/>
      <c r="BH117" s="355"/>
      <c r="BI117" s="355"/>
    </row>
    <row r="118" spans="1:61" ht="31.5">
      <c r="A118" s="355" t="s">
        <v>23</v>
      </c>
      <c r="B118" s="355" t="s">
        <v>2483</v>
      </c>
      <c r="C118" s="356" t="s">
        <v>2677</v>
      </c>
      <c r="D118" s="357" t="s">
        <v>2678</v>
      </c>
      <c r="E118" s="355" t="s">
        <v>2679</v>
      </c>
      <c r="F118" s="355">
        <v>2742</v>
      </c>
      <c r="G118" s="355">
        <v>448</v>
      </c>
      <c r="H118" s="355">
        <v>2508</v>
      </c>
      <c r="I118" s="355">
        <v>1279</v>
      </c>
      <c r="J118" s="355">
        <v>1229</v>
      </c>
      <c r="K118" s="355">
        <v>382</v>
      </c>
      <c r="L118" s="355">
        <v>193</v>
      </c>
      <c r="M118" s="355">
        <v>189</v>
      </c>
      <c r="N118" s="355">
        <v>28</v>
      </c>
      <c r="O118" s="355">
        <v>18</v>
      </c>
      <c r="P118" s="355">
        <v>10</v>
      </c>
      <c r="Q118" s="355">
        <v>0</v>
      </c>
      <c r="R118" s="355">
        <v>0</v>
      </c>
      <c r="S118" s="355">
        <v>0</v>
      </c>
      <c r="T118" s="355">
        <v>0</v>
      </c>
      <c r="U118" s="355">
        <v>0</v>
      </c>
      <c r="V118" s="355">
        <f t="shared" si="1"/>
        <v>0</v>
      </c>
      <c r="W118" s="355">
        <v>0</v>
      </c>
      <c r="X118" s="355">
        <v>0</v>
      </c>
      <c r="Y118" s="284" t="s">
        <v>8413</v>
      </c>
      <c r="Z118" s="372" t="s">
        <v>8415</v>
      </c>
      <c r="AA118" s="358"/>
      <c r="AB118" s="358"/>
      <c r="AC118" s="358">
        <v>24.962700000000002</v>
      </c>
      <c r="AD118" s="358">
        <v>2.6385000000000001</v>
      </c>
      <c r="AE118" s="358">
        <v>22.332419999999999</v>
      </c>
      <c r="AF118" s="358"/>
      <c r="AG118" s="358"/>
      <c r="AH118" s="361" t="s">
        <v>4682</v>
      </c>
      <c r="AI118" s="451" t="s">
        <v>4327</v>
      </c>
      <c r="AJ118" s="361"/>
      <c r="AK118" s="648" t="s">
        <v>8416</v>
      </c>
      <c r="AL118" s="447">
        <v>17.079999999999998</v>
      </c>
      <c r="AM118" s="358"/>
      <c r="AN118" s="358" t="s">
        <v>4272</v>
      </c>
      <c r="AO118" s="463">
        <v>44879</v>
      </c>
      <c r="AP118" s="358" t="s">
        <v>8414</v>
      </c>
      <c r="AQ118" s="358" t="s">
        <v>8417</v>
      </c>
      <c r="AR118" s="358" t="s">
        <v>4274</v>
      </c>
      <c r="AS118" s="358">
        <v>8949312728</v>
      </c>
      <c r="AT118" s="358"/>
      <c r="AU118" s="358"/>
      <c r="AV118" s="358"/>
      <c r="AW118" s="358"/>
      <c r="AX118" s="358"/>
      <c r="AY118" s="358"/>
      <c r="AZ118" s="358"/>
      <c r="BA118" s="191" t="s">
        <v>5750</v>
      </c>
      <c r="BB118" s="363">
        <v>10</v>
      </c>
      <c r="BC118" s="191">
        <v>0</v>
      </c>
      <c r="BD118" s="363" t="s">
        <v>5750</v>
      </c>
      <c r="BE118" s="363">
        <v>24.962700000000002</v>
      </c>
      <c r="BF118" s="447">
        <v>4.9626999999999999</v>
      </c>
      <c r="BG118" s="355"/>
      <c r="BH118" s="355"/>
      <c r="BI118" s="355"/>
    </row>
    <row r="119" spans="1:61">
      <c r="A119" s="355"/>
      <c r="B119" s="355"/>
      <c r="C119" s="356"/>
      <c r="D119" s="357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5"/>
      <c r="P119" s="355"/>
      <c r="Q119" s="355"/>
      <c r="R119" s="355"/>
      <c r="S119" s="355"/>
      <c r="T119" s="355"/>
      <c r="U119" s="355"/>
      <c r="V119" s="355"/>
      <c r="W119" s="355"/>
      <c r="X119" s="355"/>
      <c r="Y119" s="294" t="s">
        <v>8418</v>
      </c>
      <c r="Z119" s="368"/>
      <c r="AA119" s="367"/>
      <c r="AB119" s="367"/>
      <c r="AC119" s="367"/>
      <c r="AD119" s="367"/>
      <c r="AE119" s="367"/>
      <c r="AF119" s="367"/>
      <c r="AG119" s="367"/>
      <c r="AH119" s="367" t="s">
        <v>4682</v>
      </c>
      <c r="AI119" s="601" t="s">
        <v>4007</v>
      </c>
      <c r="AJ119" s="367"/>
      <c r="AK119" s="602" t="s">
        <v>8419</v>
      </c>
      <c r="AL119" s="601">
        <v>17.079999999999998</v>
      </c>
      <c r="AM119" s="367"/>
      <c r="AN119" s="367" t="s">
        <v>4272</v>
      </c>
      <c r="AO119" s="603">
        <v>44879</v>
      </c>
      <c r="AP119" s="367"/>
      <c r="AQ119" s="367"/>
      <c r="AR119" s="367"/>
      <c r="AS119" s="367"/>
      <c r="AT119" s="367"/>
      <c r="AU119" s="367"/>
      <c r="AV119" s="367"/>
      <c r="AW119" s="367"/>
      <c r="AX119" s="367"/>
      <c r="AY119" s="367"/>
      <c r="AZ119" s="367"/>
      <c r="BA119" s="370" t="s">
        <v>5750</v>
      </c>
      <c r="BB119" s="413">
        <v>10</v>
      </c>
      <c r="BC119" s="413">
        <v>0</v>
      </c>
      <c r="BD119" s="413"/>
      <c r="BE119" s="413"/>
      <c r="BF119" s="601"/>
      <c r="BG119" s="355"/>
      <c r="BH119" s="355"/>
      <c r="BI119" s="355"/>
    </row>
    <row r="120" spans="1:61">
      <c r="A120" s="355" t="s">
        <v>23</v>
      </c>
      <c r="B120" s="355" t="s">
        <v>2483</v>
      </c>
      <c r="C120" s="356" t="s">
        <v>2677</v>
      </c>
      <c r="D120" s="355" t="s">
        <v>2680</v>
      </c>
      <c r="E120" s="355" t="s">
        <v>2681</v>
      </c>
      <c r="F120" s="355">
        <v>679.52</v>
      </c>
      <c r="G120" s="355">
        <v>76</v>
      </c>
      <c r="H120" s="355">
        <v>382</v>
      </c>
      <c r="I120" s="355">
        <v>195</v>
      </c>
      <c r="J120" s="355">
        <v>187</v>
      </c>
      <c r="K120" s="355">
        <v>5</v>
      </c>
      <c r="L120" s="355">
        <v>3</v>
      </c>
      <c r="M120" s="355">
        <v>2</v>
      </c>
      <c r="N120" s="355">
        <v>0</v>
      </c>
      <c r="O120" s="355">
        <v>0</v>
      </c>
      <c r="P120" s="355">
        <v>0</v>
      </c>
      <c r="Q120" s="355">
        <v>0</v>
      </c>
      <c r="R120" s="355">
        <v>47.74</v>
      </c>
      <c r="S120" s="355">
        <v>0</v>
      </c>
      <c r="T120" s="355">
        <v>0</v>
      </c>
      <c r="U120" s="355">
        <v>0</v>
      </c>
      <c r="V120" s="355">
        <f t="shared" si="1"/>
        <v>47.74</v>
      </c>
      <c r="W120" s="355">
        <v>0</v>
      </c>
      <c r="X120" s="355">
        <v>47.74</v>
      </c>
      <c r="Y120" s="284">
        <v>0</v>
      </c>
      <c r="Z120" s="372">
        <v>0</v>
      </c>
      <c r="AA120" s="358">
        <v>0</v>
      </c>
      <c r="AB120" s="358">
        <v>0</v>
      </c>
      <c r="AC120" s="358">
        <v>0</v>
      </c>
      <c r="AD120" s="358">
        <v>0</v>
      </c>
      <c r="AE120" s="358">
        <v>0</v>
      </c>
      <c r="AF120" s="358">
        <v>0</v>
      </c>
      <c r="AG120" s="358">
        <v>0</v>
      </c>
      <c r="AH120" s="361">
        <v>0</v>
      </c>
      <c r="AI120" s="451">
        <v>0</v>
      </c>
      <c r="AJ120" s="361"/>
      <c r="AK120" s="648">
        <v>0</v>
      </c>
      <c r="AL120" s="447">
        <v>0</v>
      </c>
      <c r="AM120" s="358"/>
      <c r="AN120" s="358" t="s">
        <v>4272</v>
      </c>
      <c r="AO120" s="463">
        <v>44879</v>
      </c>
      <c r="AP120" s="358" t="s">
        <v>8449</v>
      </c>
      <c r="AQ120" s="358" t="s">
        <v>8450</v>
      </c>
      <c r="AR120" s="358" t="s">
        <v>4293</v>
      </c>
      <c r="AS120" s="358">
        <v>9950516934</v>
      </c>
      <c r="AT120" s="358"/>
      <c r="AU120" s="358"/>
      <c r="AV120" s="358"/>
      <c r="AW120" s="358"/>
      <c r="AX120" s="358"/>
      <c r="AY120" s="358"/>
      <c r="AZ120" s="358"/>
      <c r="BA120" s="191"/>
      <c r="BB120" s="363"/>
      <c r="BC120" s="191">
        <v>0</v>
      </c>
      <c r="BD120" s="191">
        <v>0</v>
      </c>
      <c r="BE120" s="191">
        <v>0</v>
      </c>
      <c r="BF120" s="505">
        <v>0</v>
      </c>
      <c r="BG120" s="355"/>
      <c r="BH120" s="355"/>
      <c r="BI120" s="355"/>
    </row>
    <row r="121" spans="1:61" ht="31.5">
      <c r="A121" s="355" t="s">
        <v>23</v>
      </c>
      <c r="B121" s="355" t="s">
        <v>2483</v>
      </c>
      <c r="C121" s="356" t="s">
        <v>2677</v>
      </c>
      <c r="D121" s="355" t="s">
        <v>2682</v>
      </c>
      <c r="E121" s="355" t="s">
        <v>2683</v>
      </c>
      <c r="F121" s="355">
        <v>1544.44</v>
      </c>
      <c r="G121" s="355">
        <v>203</v>
      </c>
      <c r="H121" s="355">
        <v>985</v>
      </c>
      <c r="I121" s="355">
        <v>504</v>
      </c>
      <c r="J121" s="355">
        <v>481</v>
      </c>
      <c r="K121" s="355">
        <v>84</v>
      </c>
      <c r="L121" s="355">
        <v>44</v>
      </c>
      <c r="M121" s="355">
        <v>40</v>
      </c>
      <c r="N121" s="355">
        <v>274</v>
      </c>
      <c r="O121" s="355">
        <v>138</v>
      </c>
      <c r="P121" s="355">
        <v>136</v>
      </c>
      <c r="Q121" s="355">
        <v>3.69</v>
      </c>
      <c r="R121" s="355">
        <v>0</v>
      </c>
      <c r="S121" s="355">
        <v>87.96</v>
      </c>
      <c r="T121" s="355">
        <v>0</v>
      </c>
      <c r="U121" s="355">
        <v>0</v>
      </c>
      <c r="V121" s="355">
        <f t="shared" si="1"/>
        <v>0</v>
      </c>
      <c r="W121" s="355">
        <v>98.1</v>
      </c>
      <c r="X121" s="355">
        <v>87.96</v>
      </c>
      <c r="Y121" s="284" t="s">
        <v>8420</v>
      </c>
      <c r="Z121" s="372" t="s">
        <v>8422</v>
      </c>
      <c r="AA121" s="358"/>
      <c r="AB121" s="358"/>
      <c r="AC121" s="358">
        <v>95.780799999999999</v>
      </c>
      <c r="AD121" s="358">
        <v>54.980499999999999</v>
      </c>
      <c r="AE121" s="358">
        <v>40.8003</v>
      </c>
      <c r="AF121" s="358"/>
      <c r="AG121" s="358"/>
      <c r="AH121" s="361" t="s">
        <v>4682</v>
      </c>
      <c r="AI121" s="451" t="s">
        <v>4007</v>
      </c>
      <c r="AJ121" s="361"/>
      <c r="AK121" s="648" t="s">
        <v>8423</v>
      </c>
      <c r="AL121" s="447">
        <v>11.42</v>
      </c>
      <c r="AM121" s="358"/>
      <c r="AN121" s="358" t="s">
        <v>4272</v>
      </c>
      <c r="AO121" s="463">
        <v>44879</v>
      </c>
      <c r="AP121" s="358" t="s">
        <v>8421</v>
      </c>
      <c r="AQ121" s="358" t="s">
        <v>8424</v>
      </c>
      <c r="AR121" s="358" t="s">
        <v>4274</v>
      </c>
      <c r="AS121" s="358">
        <v>6377287845</v>
      </c>
      <c r="AT121" s="358"/>
      <c r="AU121" s="358"/>
      <c r="AV121" s="358"/>
      <c r="AW121" s="358"/>
      <c r="AX121" s="358"/>
      <c r="AY121" s="358"/>
      <c r="AZ121" s="358"/>
      <c r="BA121" s="191" t="s">
        <v>5750</v>
      </c>
      <c r="BB121" s="363">
        <v>10</v>
      </c>
      <c r="BC121" s="191">
        <v>0</v>
      </c>
      <c r="BD121" s="363" t="s">
        <v>5750</v>
      </c>
      <c r="BE121" s="363">
        <v>95.780799999999999</v>
      </c>
      <c r="BF121" s="447">
        <v>40.780799999999999</v>
      </c>
      <c r="BG121" s="355"/>
      <c r="BH121" s="355"/>
      <c r="BI121" s="355"/>
    </row>
    <row r="122" spans="1:61">
      <c r="A122" s="355"/>
      <c r="B122" s="355"/>
      <c r="C122" s="356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294" t="s">
        <v>8425</v>
      </c>
      <c r="Z122" s="368"/>
      <c r="AA122" s="367"/>
      <c r="AB122" s="367"/>
      <c r="AC122" s="367"/>
      <c r="AD122" s="367"/>
      <c r="AE122" s="367"/>
      <c r="AF122" s="367"/>
      <c r="AG122" s="367"/>
      <c r="AH122" s="367" t="s">
        <v>4682</v>
      </c>
      <c r="AI122" s="601" t="s">
        <v>4007</v>
      </c>
      <c r="AJ122" s="367"/>
      <c r="AK122" s="602" t="s">
        <v>8426</v>
      </c>
      <c r="AL122" s="601">
        <v>18.57</v>
      </c>
      <c r="AM122" s="367"/>
      <c r="AN122" s="367" t="s">
        <v>4272</v>
      </c>
      <c r="AO122" s="603">
        <v>44879</v>
      </c>
      <c r="AP122" s="367"/>
      <c r="AQ122" s="367"/>
      <c r="AR122" s="367"/>
      <c r="AS122" s="367"/>
      <c r="AT122" s="367"/>
      <c r="AU122" s="367"/>
      <c r="AV122" s="367"/>
      <c r="AW122" s="367"/>
      <c r="AX122" s="367"/>
      <c r="AY122" s="367"/>
      <c r="AZ122" s="367"/>
      <c r="BA122" s="370" t="s">
        <v>5750</v>
      </c>
      <c r="BB122" s="413">
        <v>15</v>
      </c>
      <c r="BC122" s="413">
        <v>0</v>
      </c>
      <c r="BD122" s="413"/>
      <c r="BE122" s="413"/>
      <c r="BF122" s="601"/>
      <c r="BG122" s="355"/>
      <c r="BH122" s="355"/>
      <c r="BI122" s="355"/>
    </row>
    <row r="123" spans="1:61">
      <c r="A123" s="355"/>
      <c r="B123" s="355"/>
      <c r="C123" s="356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5"/>
      <c r="P123" s="355"/>
      <c r="Q123" s="355"/>
      <c r="R123" s="355"/>
      <c r="S123" s="355"/>
      <c r="T123" s="355"/>
      <c r="U123" s="355"/>
      <c r="V123" s="355"/>
      <c r="W123" s="355"/>
      <c r="X123" s="355"/>
      <c r="Y123" s="294" t="s">
        <v>8427</v>
      </c>
      <c r="Z123" s="368"/>
      <c r="AA123" s="367"/>
      <c r="AB123" s="367"/>
      <c r="AC123" s="367"/>
      <c r="AD123" s="367"/>
      <c r="AE123" s="367"/>
      <c r="AF123" s="367"/>
      <c r="AG123" s="367"/>
      <c r="AH123" s="367" t="s">
        <v>4682</v>
      </c>
      <c r="AI123" s="601" t="s">
        <v>4280</v>
      </c>
      <c r="AJ123" s="367"/>
      <c r="AK123" s="602" t="s">
        <v>8428</v>
      </c>
      <c r="AL123" s="601">
        <v>19.75</v>
      </c>
      <c r="AM123" s="367"/>
      <c r="AN123" s="367" t="s">
        <v>4272</v>
      </c>
      <c r="AO123" s="603">
        <v>44879</v>
      </c>
      <c r="AP123" s="367"/>
      <c r="AQ123" s="367"/>
      <c r="AR123" s="367"/>
      <c r="AS123" s="367"/>
      <c r="AT123" s="367"/>
      <c r="AU123" s="367"/>
      <c r="AV123" s="367"/>
      <c r="AW123" s="367"/>
      <c r="AX123" s="367"/>
      <c r="AY123" s="367"/>
      <c r="AZ123" s="367"/>
      <c r="BA123" s="370" t="s">
        <v>5750</v>
      </c>
      <c r="BB123" s="413">
        <v>15</v>
      </c>
      <c r="BC123" s="413">
        <v>0</v>
      </c>
      <c r="BD123" s="413"/>
      <c r="BE123" s="413"/>
      <c r="BF123" s="601"/>
      <c r="BG123" s="355"/>
      <c r="BH123" s="355"/>
      <c r="BI123" s="355"/>
    </row>
    <row r="124" spans="1:61">
      <c r="A124" s="355"/>
      <c r="B124" s="355"/>
      <c r="C124" s="356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294" t="s">
        <v>8429</v>
      </c>
      <c r="Z124" s="368"/>
      <c r="AA124" s="367"/>
      <c r="AB124" s="367"/>
      <c r="AC124" s="367"/>
      <c r="AD124" s="367"/>
      <c r="AE124" s="367"/>
      <c r="AF124" s="367"/>
      <c r="AG124" s="367"/>
      <c r="AH124" s="367" t="s">
        <v>4682</v>
      </c>
      <c r="AI124" s="601" t="s">
        <v>4007</v>
      </c>
      <c r="AJ124" s="367"/>
      <c r="AK124" s="602" t="s">
        <v>8430</v>
      </c>
      <c r="AL124" s="601">
        <v>20.34</v>
      </c>
      <c r="AM124" s="367"/>
      <c r="AN124" s="367" t="s">
        <v>4272</v>
      </c>
      <c r="AO124" s="603">
        <v>44879</v>
      </c>
      <c r="AP124" s="367"/>
      <c r="AQ124" s="367"/>
      <c r="AR124" s="367"/>
      <c r="AS124" s="367"/>
      <c r="AT124" s="367"/>
      <c r="AU124" s="367"/>
      <c r="AV124" s="367"/>
      <c r="AW124" s="367"/>
      <c r="AX124" s="367"/>
      <c r="AY124" s="367"/>
      <c r="AZ124" s="367"/>
      <c r="BA124" s="370" t="s">
        <v>5750</v>
      </c>
      <c r="BB124" s="413">
        <v>15</v>
      </c>
      <c r="BC124" s="413">
        <v>0</v>
      </c>
      <c r="BD124" s="413"/>
      <c r="BE124" s="413"/>
      <c r="BF124" s="601"/>
      <c r="BG124" s="355"/>
      <c r="BH124" s="355"/>
      <c r="BI124" s="355"/>
    </row>
    <row r="125" spans="1:61">
      <c r="A125" s="355" t="s">
        <v>23</v>
      </c>
      <c r="B125" s="355" t="s">
        <v>2483</v>
      </c>
      <c r="C125" s="356" t="s">
        <v>2677</v>
      </c>
      <c r="D125" s="355" t="s">
        <v>2684</v>
      </c>
      <c r="E125" s="355" t="s">
        <v>2685</v>
      </c>
      <c r="F125" s="355">
        <v>851</v>
      </c>
      <c r="G125" s="355">
        <v>74</v>
      </c>
      <c r="H125" s="355">
        <v>416</v>
      </c>
      <c r="I125" s="355">
        <v>231</v>
      </c>
      <c r="J125" s="355">
        <v>185</v>
      </c>
      <c r="K125" s="355">
        <v>49</v>
      </c>
      <c r="L125" s="355">
        <v>30</v>
      </c>
      <c r="M125" s="355">
        <v>19</v>
      </c>
      <c r="N125" s="355">
        <v>0</v>
      </c>
      <c r="O125" s="355">
        <v>0</v>
      </c>
      <c r="P125" s="355">
        <v>0</v>
      </c>
      <c r="Q125" s="355">
        <v>0</v>
      </c>
      <c r="R125" s="355">
        <v>0</v>
      </c>
      <c r="S125" s="355">
        <v>0</v>
      </c>
      <c r="T125" s="355">
        <v>0</v>
      </c>
      <c r="U125" s="355">
        <v>0</v>
      </c>
      <c r="V125" s="355">
        <f t="shared" si="1"/>
        <v>0</v>
      </c>
      <c r="W125" s="355">
        <v>0</v>
      </c>
      <c r="X125" s="355">
        <v>0</v>
      </c>
      <c r="Y125" s="284" t="s">
        <v>8442</v>
      </c>
      <c r="Z125" s="359">
        <v>788836</v>
      </c>
      <c r="AA125" s="358"/>
      <c r="AB125" s="358"/>
      <c r="AC125" s="358">
        <v>161.9469</v>
      </c>
      <c r="AD125" s="358"/>
      <c r="AE125" s="358">
        <v>161.9469</v>
      </c>
      <c r="AF125" s="358"/>
      <c r="AG125" s="358"/>
      <c r="AH125" s="361" t="s">
        <v>4682</v>
      </c>
      <c r="AI125" s="451" t="s">
        <v>4007</v>
      </c>
      <c r="AJ125" s="361"/>
      <c r="AK125" s="648" t="s">
        <v>8444</v>
      </c>
      <c r="AL125" s="447">
        <v>12.6</v>
      </c>
      <c r="AM125" s="358"/>
      <c r="AN125" s="358" t="s">
        <v>4272</v>
      </c>
      <c r="AO125" s="463">
        <v>44879</v>
      </c>
      <c r="AP125" s="358" t="s">
        <v>8443</v>
      </c>
      <c r="AQ125" s="358" t="s">
        <v>8058</v>
      </c>
      <c r="AR125" s="358" t="s">
        <v>4274</v>
      </c>
      <c r="AS125" s="358">
        <v>9610976465</v>
      </c>
      <c r="AT125" s="358"/>
      <c r="AU125" s="358"/>
      <c r="AV125" s="358"/>
      <c r="AW125" s="358"/>
      <c r="AX125" s="358"/>
      <c r="AY125" s="358"/>
      <c r="AZ125" s="358"/>
      <c r="BA125" s="191" t="s">
        <v>5750</v>
      </c>
      <c r="BB125" s="363">
        <v>10</v>
      </c>
      <c r="BC125" s="191">
        <v>0</v>
      </c>
      <c r="BD125" s="363" t="s">
        <v>5750</v>
      </c>
      <c r="BE125" s="363">
        <v>161.9469</v>
      </c>
      <c r="BF125" s="447">
        <v>151.9469</v>
      </c>
      <c r="BG125" s="355"/>
      <c r="BH125" s="355"/>
      <c r="BI125" s="355"/>
    </row>
    <row r="126" spans="1:61">
      <c r="A126" s="355" t="s">
        <v>23</v>
      </c>
      <c r="B126" s="355" t="s">
        <v>2483</v>
      </c>
      <c r="C126" s="356" t="s">
        <v>2677</v>
      </c>
      <c r="D126" s="355" t="s">
        <v>2686</v>
      </c>
      <c r="E126" s="355" t="s">
        <v>2687</v>
      </c>
      <c r="F126" s="355">
        <v>691.83</v>
      </c>
      <c r="G126" s="355">
        <v>235</v>
      </c>
      <c r="H126" s="355">
        <v>1098</v>
      </c>
      <c r="I126" s="355">
        <v>563</v>
      </c>
      <c r="J126" s="355">
        <v>535</v>
      </c>
      <c r="K126" s="355">
        <v>0</v>
      </c>
      <c r="L126" s="355">
        <v>0</v>
      </c>
      <c r="M126" s="355">
        <v>0</v>
      </c>
      <c r="N126" s="355">
        <v>0</v>
      </c>
      <c r="O126" s="355">
        <v>0</v>
      </c>
      <c r="P126" s="355">
        <v>0</v>
      </c>
      <c r="Q126" s="355">
        <v>0</v>
      </c>
      <c r="R126" s="355">
        <v>0</v>
      </c>
      <c r="S126" s="355">
        <v>0</v>
      </c>
      <c r="T126" s="355">
        <v>0</v>
      </c>
      <c r="U126" s="355">
        <v>0</v>
      </c>
      <c r="V126" s="355">
        <f t="shared" si="1"/>
        <v>0</v>
      </c>
      <c r="W126" s="355">
        <v>25.4</v>
      </c>
      <c r="X126" s="355">
        <v>0</v>
      </c>
      <c r="Y126" s="284" t="s">
        <v>8445</v>
      </c>
      <c r="Z126" s="359">
        <v>205206266267</v>
      </c>
      <c r="AA126" s="358"/>
      <c r="AB126" s="358"/>
      <c r="AC126" s="358">
        <v>12.642300000000001</v>
      </c>
      <c r="AD126" s="358"/>
      <c r="AE126" s="358">
        <v>12.642300000000001</v>
      </c>
      <c r="AF126" s="358"/>
      <c r="AG126" s="358"/>
      <c r="AH126" s="361" t="s">
        <v>4682</v>
      </c>
      <c r="AI126" s="451" t="s">
        <v>4280</v>
      </c>
      <c r="AJ126" s="361"/>
      <c r="AK126" s="780" t="s">
        <v>8447</v>
      </c>
      <c r="AL126" s="447">
        <v>12.6</v>
      </c>
      <c r="AM126" s="358"/>
      <c r="AN126" s="358" t="s">
        <v>4272</v>
      </c>
      <c r="AO126" s="463">
        <v>44879</v>
      </c>
      <c r="AP126" s="358" t="s">
        <v>8446</v>
      </c>
      <c r="AQ126" s="358" t="s">
        <v>8448</v>
      </c>
      <c r="AR126" s="361" t="s">
        <v>4293</v>
      </c>
      <c r="AS126" s="358">
        <v>9928486787</v>
      </c>
      <c r="AT126" s="358"/>
      <c r="AU126" s="358"/>
      <c r="AV126" s="358"/>
      <c r="AW126" s="358"/>
      <c r="AX126" s="358"/>
      <c r="AY126" s="358"/>
      <c r="AZ126" s="358"/>
      <c r="BA126" s="191" t="s">
        <v>5750</v>
      </c>
      <c r="BB126" s="363">
        <v>10</v>
      </c>
      <c r="BC126" s="191">
        <v>0</v>
      </c>
      <c r="BD126" s="363" t="s">
        <v>5750</v>
      </c>
      <c r="BE126" s="363">
        <v>12.642300000000001</v>
      </c>
      <c r="BF126" s="447">
        <v>2.6423000000000001</v>
      </c>
      <c r="BG126" s="355"/>
      <c r="BH126" s="355"/>
      <c r="BI126" s="355"/>
    </row>
    <row r="127" spans="1:61">
      <c r="A127" s="355" t="s">
        <v>23</v>
      </c>
      <c r="B127" s="355" t="s">
        <v>2483</v>
      </c>
      <c r="C127" s="356" t="s">
        <v>2677</v>
      </c>
      <c r="D127" s="355" t="s">
        <v>2688</v>
      </c>
      <c r="E127" s="355" t="s">
        <v>2689</v>
      </c>
      <c r="F127" s="355">
        <v>838.2</v>
      </c>
      <c r="G127" s="355">
        <v>80</v>
      </c>
      <c r="H127" s="355">
        <v>455</v>
      </c>
      <c r="I127" s="355">
        <v>223</v>
      </c>
      <c r="J127" s="355">
        <v>232</v>
      </c>
      <c r="K127" s="355">
        <v>0</v>
      </c>
      <c r="L127" s="355">
        <v>0</v>
      </c>
      <c r="M127" s="355">
        <v>0</v>
      </c>
      <c r="N127" s="355">
        <v>0</v>
      </c>
      <c r="O127" s="355">
        <v>0</v>
      </c>
      <c r="P127" s="355">
        <v>0</v>
      </c>
      <c r="Q127" s="355">
        <v>0</v>
      </c>
      <c r="R127" s="355">
        <v>0</v>
      </c>
      <c r="S127" s="355">
        <v>0</v>
      </c>
      <c r="T127" s="355">
        <v>0</v>
      </c>
      <c r="U127" s="355">
        <v>0</v>
      </c>
      <c r="V127" s="355">
        <f t="shared" si="1"/>
        <v>0</v>
      </c>
      <c r="W127" s="355">
        <v>1.44</v>
      </c>
      <c r="X127" s="355">
        <v>0</v>
      </c>
      <c r="Y127" s="284" t="s">
        <v>8431</v>
      </c>
      <c r="Z127" s="372" t="s">
        <v>8433</v>
      </c>
      <c r="AA127" s="358"/>
      <c r="AB127" s="358"/>
      <c r="AC127" s="358">
        <v>10.7889</v>
      </c>
      <c r="AD127" s="358">
        <v>8.5145999999999997</v>
      </c>
      <c r="AE127" s="358">
        <v>2.2743000000000002</v>
      </c>
      <c r="AF127" s="358"/>
      <c r="AG127" s="358"/>
      <c r="AH127" s="361" t="s">
        <v>4682</v>
      </c>
      <c r="AI127" s="451" t="s">
        <v>4007</v>
      </c>
      <c r="AJ127" s="361"/>
      <c r="AK127" s="780" t="s">
        <v>8434</v>
      </c>
      <c r="AL127" s="447">
        <v>12.39</v>
      </c>
      <c r="AM127" s="358"/>
      <c r="AN127" s="358" t="s">
        <v>4272</v>
      </c>
      <c r="AO127" s="463">
        <v>44879</v>
      </c>
      <c r="AP127" s="358" t="s">
        <v>8432</v>
      </c>
      <c r="AQ127" s="358" t="s">
        <v>8435</v>
      </c>
      <c r="AR127" s="358" t="s">
        <v>4274</v>
      </c>
      <c r="AS127" s="358">
        <v>9636169792</v>
      </c>
      <c r="AT127" s="358"/>
      <c r="AU127" s="358"/>
      <c r="AV127" s="358"/>
      <c r="AW127" s="358"/>
      <c r="AX127" s="358"/>
      <c r="AY127" s="358"/>
      <c r="AZ127" s="358"/>
      <c r="BA127" s="191" t="s">
        <v>5750</v>
      </c>
      <c r="BB127" s="363">
        <v>10</v>
      </c>
      <c r="BC127" s="191">
        <v>0</v>
      </c>
      <c r="BD127" s="363" t="s">
        <v>5750</v>
      </c>
      <c r="BE127" s="363">
        <v>10.7889</v>
      </c>
      <c r="BF127" s="447">
        <v>0.78890000000000005</v>
      </c>
      <c r="BG127" s="355"/>
      <c r="BH127" s="355"/>
      <c r="BI127" s="355"/>
    </row>
    <row r="128" spans="1:61">
      <c r="A128" s="355" t="s">
        <v>23</v>
      </c>
      <c r="B128" s="355" t="s">
        <v>2483</v>
      </c>
      <c r="C128" s="356" t="s">
        <v>2677</v>
      </c>
      <c r="D128" s="355" t="s">
        <v>2690</v>
      </c>
      <c r="E128" s="355" t="s">
        <v>2691</v>
      </c>
      <c r="F128" s="355">
        <v>1204.2</v>
      </c>
      <c r="G128" s="355">
        <v>340</v>
      </c>
      <c r="H128" s="355">
        <v>1787</v>
      </c>
      <c r="I128" s="355">
        <v>924</v>
      </c>
      <c r="J128" s="355">
        <v>863</v>
      </c>
      <c r="K128" s="355">
        <v>1314</v>
      </c>
      <c r="L128" s="355">
        <v>683</v>
      </c>
      <c r="M128" s="355">
        <v>631</v>
      </c>
      <c r="N128" s="355">
        <v>0</v>
      </c>
      <c r="O128" s="355">
        <v>0</v>
      </c>
      <c r="P128" s="355">
        <v>0</v>
      </c>
      <c r="Q128" s="355">
        <v>0</v>
      </c>
      <c r="R128" s="355">
        <v>0</v>
      </c>
      <c r="S128" s="355">
        <v>0</v>
      </c>
      <c r="T128" s="355">
        <v>0</v>
      </c>
      <c r="U128" s="355">
        <v>0</v>
      </c>
      <c r="V128" s="355">
        <f t="shared" si="1"/>
        <v>0</v>
      </c>
      <c r="W128" s="355">
        <v>0</v>
      </c>
      <c r="X128" s="355">
        <v>0</v>
      </c>
      <c r="Y128" s="284" t="s">
        <v>8436</v>
      </c>
      <c r="Z128" s="359">
        <v>430463476</v>
      </c>
      <c r="AA128" s="358"/>
      <c r="AB128" s="358"/>
      <c r="AC128" s="358">
        <v>31.165199999999999</v>
      </c>
      <c r="AD128" s="358"/>
      <c r="AE128" s="358">
        <v>31.165199999999999</v>
      </c>
      <c r="AF128" s="358"/>
      <c r="AG128" s="358"/>
      <c r="AH128" s="361" t="s">
        <v>4682</v>
      </c>
      <c r="AI128" s="451" t="s">
        <v>4327</v>
      </c>
      <c r="AJ128" s="361"/>
      <c r="AK128" s="648" t="s">
        <v>8438</v>
      </c>
      <c r="AL128" s="447">
        <v>12.6</v>
      </c>
      <c r="AM128" s="358"/>
      <c r="AN128" s="358" t="s">
        <v>4272</v>
      </c>
      <c r="AO128" s="463">
        <v>44879</v>
      </c>
      <c r="AP128" s="358" t="s">
        <v>8437</v>
      </c>
      <c r="AQ128" s="358" t="s">
        <v>8439</v>
      </c>
      <c r="AR128" s="358" t="s">
        <v>4274</v>
      </c>
      <c r="AS128" s="358">
        <v>9166289121</v>
      </c>
      <c r="AT128" s="358"/>
      <c r="AU128" s="358"/>
      <c r="AV128" s="358"/>
      <c r="AW128" s="358"/>
      <c r="AX128" s="358"/>
      <c r="AY128" s="358"/>
      <c r="AZ128" s="358"/>
      <c r="BA128" s="191" t="s">
        <v>5750</v>
      </c>
      <c r="BB128" s="363">
        <v>10</v>
      </c>
      <c r="BC128" s="191">
        <v>0</v>
      </c>
      <c r="BD128" s="363" t="s">
        <v>5750</v>
      </c>
      <c r="BE128" s="363">
        <v>31.165199999999999</v>
      </c>
      <c r="BF128" s="447">
        <v>11.1652</v>
      </c>
      <c r="BG128" s="355"/>
      <c r="BH128" s="355"/>
      <c r="BI128" s="355"/>
    </row>
    <row r="129" spans="1:61">
      <c r="A129" s="355"/>
      <c r="B129" s="355"/>
      <c r="C129" s="356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294" t="s">
        <v>8440</v>
      </c>
      <c r="Z129" s="368"/>
      <c r="AA129" s="367"/>
      <c r="AB129" s="367"/>
      <c r="AC129" s="367"/>
      <c r="AD129" s="367"/>
      <c r="AE129" s="367"/>
      <c r="AF129" s="367"/>
      <c r="AG129" s="367"/>
      <c r="AH129" s="367" t="s">
        <v>4682</v>
      </c>
      <c r="AI129" s="601" t="s">
        <v>4327</v>
      </c>
      <c r="AJ129" s="367"/>
      <c r="AK129" s="602" t="s">
        <v>8441</v>
      </c>
      <c r="AL129" s="601">
        <v>16.09</v>
      </c>
      <c r="AM129" s="367"/>
      <c r="AN129" s="367" t="s">
        <v>4272</v>
      </c>
      <c r="AO129" s="603">
        <v>44879</v>
      </c>
      <c r="AP129" s="367"/>
      <c r="AQ129" s="367"/>
      <c r="AR129" s="367"/>
      <c r="AS129" s="367"/>
      <c r="AT129" s="367"/>
      <c r="AU129" s="367"/>
      <c r="AV129" s="367"/>
      <c r="AW129" s="367"/>
      <c r="AX129" s="367"/>
      <c r="AY129" s="367"/>
      <c r="AZ129" s="367"/>
      <c r="BA129" s="370" t="s">
        <v>5750</v>
      </c>
      <c r="BB129" s="413">
        <v>10</v>
      </c>
      <c r="BC129" s="413">
        <v>0</v>
      </c>
      <c r="BD129" s="413"/>
      <c r="BE129" s="413"/>
      <c r="BF129" s="601"/>
      <c r="BG129" s="355"/>
      <c r="BH129" s="355"/>
      <c r="BI129" s="355"/>
    </row>
    <row r="130" spans="1:61" ht="31.5">
      <c r="A130" s="355" t="s">
        <v>23</v>
      </c>
      <c r="B130" s="355" t="s">
        <v>2483</v>
      </c>
      <c r="C130" s="356" t="s">
        <v>2692</v>
      </c>
      <c r="D130" s="357" t="s">
        <v>2693</v>
      </c>
      <c r="E130" s="355" t="s">
        <v>2694</v>
      </c>
      <c r="F130" s="355">
        <v>2222.3000000000002</v>
      </c>
      <c r="G130" s="355">
        <v>559</v>
      </c>
      <c r="H130" s="355">
        <v>2871</v>
      </c>
      <c r="I130" s="355">
        <v>1459</v>
      </c>
      <c r="J130" s="355">
        <v>1412</v>
      </c>
      <c r="K130" s="355">
        <v>537</v>
      </c>
      <c r="L130" s="355">
        <v>269</v>
      </c>
      <c r="M130" s="355">
        <v>268</v>
      </c>
      <c r="N130" s="355">
        <v>13</v>
      </c>
      <c r="O130" s="355">
        <v>8</v>
      </c>
      <c r="P130" s="355">
        <v>5</v>
      </c>
      <c r="Q130" s="355">
        <v>0</v>
      </c>
      <c r="R130" s="355">
        <v>0</v>
      </c>
      <c r="S130" s="355">
        <v>0</v>
      </c>
      <c r="T130" s="355">
        <v>0</v>
      </c>
      <c r="U130" s="355">
        <v>0</v>
      </c>
      <c r="V130" s="355">
        <f t="shared" si="1"/>
        <v>0</v>
      </c>
      <c r="W130" s="355">
        <v>233.7</v>
      </c>
      <c r="X130" s="355">
        <v>0</v>
      </c>
      <c r="Y130" s="284" t="s">
        <v>7332</v>
      </c>
      <c r="Z130" s="372" t="s">
        <v>7334</v>
      </c>
      <c r="AA130" s="358"/>
      <c r="AB130" s="358"/>
      <c r="AC130" s="358">
        <v>141.06139999999999</v>
      </c>
      <c r="AD130" s="358">
        <v>50.011000000000003</v>
      </c>
      <c r="AE130" s="358">
        <v>91.050399999999996</v>
      </c>
      <c r="AF130" s="358"/>
      <c r="AG130" s="358"/>
      <c r="AH130" s="358" t="s">
        <v>4682</v>
      </c>
      <c r="AI130" s="451" t="s">
        <v>4007</v>
      </c>
      <c r="AJ130" s="361"/>
      <c r="AK130" s="648" t="s">
        <v>4229</v>
      </c>
      <c r="AL130" s="447">
        <v>10</v>
      </c>
      <c r="AM130" s="358"/>
      <c r="AN130" s="358" t="s">
        <v>4272</v>
      </c>
      <c r="AO130" s="463">
        <v>45201</v>
      </c>
      <c r="AP130" s="358" t="s">
        <v>7333</v>
      </c>
      <c r="AQ130" s="358" t="s">
        <v>7335</v>
      </c>
      <c r="AR130" s="358" t="s">
        <v>4274</v>
      </c>
      <c r="AS130" s="358">
        <v>9571511758</v>
      </c>
      <c r="AT130" s="358"/>
      <c r="AU130" s="358"/>
      <c r="AV130" s="358"/>
      <c r="AW130" s="358"/>
      <c r="AX130" s="358"/>
      <c r="AY130" s="358"/>
      <c r="AZ130" s="358"/>
      <c r="BA130" s="363" t="s">
        <v>4277</v>
      </c>
      <c r="BB130" s="363">
        <v>8</v>
      </c>
      <c r="BC130" s="363">
        <v>0</v>
      </c>
      <c r="BD130" s="363" t="s">
        <v>4277</v>
      </c>
      <c r="BE130" s="363">
        <v>141.06139999999999</v>
      </c>
      <c r="BF130" s="597">
        <v>133</v>
      </c>
      <c r="BG130" s="355"/>
      <c r="BH130" s="355"/>
      <c r="BI130" s="355"/>
    </row>
    <row r="131" spans="1:61">
      <c r="A131" s="355" t="s">
        <v>23</v>
      </c>
      <c r="B131" s="355" t="s">
        <v>2483</v>
      </c>
      <c r="C131" s="356" t="s">
        <v>2692</v>
      </c>
      <c r="D131" s="355" t="s">
        <v>2695</v>
      </c>
      <c r="E131" s="355" t="s">
        <v>2696</v>
      </c>
      <c r="F131" s="355">
        <v>725.4</v>
      </c>
      <c r="G131" s="355">
        <v>66</v>
      </c>
      <c r="H131" s="355">
        <v>349</v>
      </c>
      <c r="I131" s="355">
        <v>182</v>
      </c>
      <c r="J131" s="355">
        <v>167</v>
      </c>
      <c r="K131" s="355">
        <v>0</v>
      </c>
      <c r="L131" s="355">
        <v>0</v>
      </c>
      <c r="M131" s="355">
        <v>0</v>
      </c>
      <c r="N131" s="355">
        <v>0</v>
      </c>
      <c r="O131" s="355">
        <v>0</v>
      </c>
      <c r="P131" s="355">
        <v>0</v>
      </c>
      <c r="Q131" s="355">
        <v>0</v>
      </c>
      <c r="R131" s="355">
        <v>27.1</v>
      </c>
      <c r="S131" s="355">
        <v>0</v>
      </c>
      <c r="T131" s="355">
        <v>0</v>
      </c>
      <c r="U131" s="355">
        <v>0</v>
      </c>
      <c r="V131" s="355">
        <f t="shared" si="1"/>
        <v>27.1</v>
      </c>
      <c r="W131" s="355">
        <v>65.400000000000006</v>
      </c>
      <c r="X131" s="355">
        <v>27.1</v>
      </c>
      <c r="Y131" s="284"/>
      <c r="Z131" s="372">
        <v>265</v>
      </c>
      <c r="AA131" s="358"/>
      <c r="AB131" s="358"/>
      <c r="AC131" s="358">
        <v>14.924799999999999</v>
      </c>
      <c r="AD131" s="358"/>
      <c r="AE131" s="358">
        <v>14.924799999999999</v>
      </c>
      <c r="AF131" s="358"/>
      <c r="AG131" s="358"/>
      <c r="AH131" s="361">
        <v>0</v>
      </c>
      <c r="AI131" s="451">
        <v>0</v>
      </c>
      <c r="AJ131" s="361"/>
      <c r="AK131" s="648">
        <v>0</v>
      </c>
      <c r="AL131" s="447">
        <v>0</v>
      </c>
      <c r="AM131" s="358"/>
      <c r="AN131" s="358" t="s">
        <v>4272</v>
      </c>
      <c r="AO131" s="463">
        <v>45201</v>
      </c>
      <c r="AP131" s="358" t="s">
        <v>7333</v>
      </c>
      <c r="AQ131" s="358" t="s">
        <v>7336</v>
      </c>
      <c r="AR131" s="358" t="s">
        <v>4274</v>
      </c>
      <c r="AS131" s="358">
        <v>9001324926</v>
      </c>
      <c r="AT131" s="358"/>
      <c r="AU131" s="358"/>
      <c r="AV131" s="358"/>
      <c r="AW131" s="358"/>
      <c r="AX131" s="358"/>
      <c r="AY131" s="358"/>
      <c r="AZ131" s="358"/>
      <c r="BA131" s="363" t="s">
        <v>4277</v>
      </c>
      <c r="BB131" s="363">
        <v>0</v>
      </c>
      <c r="BC131" s="363">
        <v>0</v>
      </c>
      <c r="BD131" s="363" t="s">
        <v>4277</v>
      </c>
      <c r="BE131" s="363">
        <v>14.924799999999999</v>
      </c>
      <c r="BF131" s="447">
        <v>14.924799999999999</v>
      </c>
      <c r="BG131" s="355"/>
      <c r="BH131" s="355"/>
      <c r="BI131" s="355"/>
    </row>
    <row r="132" spans="1:61">
      <c r="A132" s="355" t="s">
        <v>23</v>
      </c>
      <c r="B132" s="355" t="s">
        <v>2483</v>
      </c>
      <c r="C132" s="356" t="s">
        <v>2697</v>
      </c>
      <c r="D132" s="357" t="s">
        <v>2698</v>
      </c>
      <c r="E132" s="355" t="s">
        <v>2699</v>
      </c>
      <c r="F132" s="355">
        <v>1621</v>
      </c>
      <c r="G132" s="355">
        <v>491</v>
      </c>
      <c r="H132" s="355">
        <v>2844</v>
      </c>
      <c r="I132" s="355">
        <v>1480</v>
      </c>
      <c r="J132" s="355">
        <v>1364</v>
      </c>
      <c r="K132" s="355">
        <v>934</v>
      </c>
      <c r="L132" s="355">
        <v>494</v>
      </c>
      <c r="M132" s="355">
        <v>440</v>
      </c>
      <c r="N132" s="355">
        <v>78</v>
      </c>
      <c r="O132" s="355">
        <v>43</v>
      </c>
      <c r="P132" s="355">
        <v>35</v>
      </c>
      <c r="Q132" s="355">
        <v>0</v>
      </c>
      <c r="R132" s="355">
        <v>29</v>
      </c>
      <c r="S132" s="355">
        <v>50</v>
      </c>
      <c r="T132" s="355">
        <v>0</v>
      </c>
      <c r="U132" s="355">
        <v>404</v>
      </c>
      <c r="V132" s="355">
        <f t="shared" si="1"/>
        <v>433</v>
      </c>
      <c r="W132" s="355">
        <v>35</v>
      </c>
      <c r="X132" s="355">
        <v>483</v>
      </c>
      <c r="Y132" s="355"/>
      <c r="Z132" s="355"/>
      <c r="AA132" s="355"/>
      <c r="AB132" s="355"/>
      <c r="AC132" s="355"/>
      <c r="AD132" s="355"/>
      <c r="AE132" s="355"/>
      <c r="AF132" s="355"/>
      <c r="AG132" s="355"/>
      <c r="AH132" s="355"/>
      <c r="AI132" s="775"/>
      <c r="AJ132" s="355"/>
      <c r="AK132" s="775"/>
      <c r="AL132" s="775"/>
      <c r="AM132" s="355"/>
      <c r="AN132" s="355"/>
      <c r="AO132" s="775"/>
      <c r="AP132" s="355"/>
      <c r="AQ132" s="355"/>
      <c r="AR132" s="355"/>
      <c r="AS132" s="355"/>
      <c r="AT132" s="355"/>
      <c r="AU132" s="355"/>
      <c r="AV132" s="355"/>
      <c r="AW132" s="355"/>
      <c r="AX132" s="355"/>
      <c r="AY132" s="355"/>
      <c r="AZ132" s="355"/>
      <c r="BA132" s="772"/>
      <c r="BB132" s="772"/>
      <c r="BC132" s="772"/>
      <c r="BD132" s="772"/>
      <c r="BE132" s="772"/>
      <c r="BF132" s="775"/>
      <c r="BG132" s="355"/>
      <c r="BH132" s="355"/>
      <c r="BI132" s="355"/>
    </row>
    <row r="133" spans="1:61">
      <c r="A133" s="355" t="s">
        <v>23</v>
      </c>
      <c r="B133" s="355" t="s">
        <v>2483</v>
      </c>
      <c r="C133" s="356" t="s">
        <v>2697</v>
      </c>
      <c r="D133" s="355" t="s">
        <v>2700</v>
      </c>
      <c r="E133" s="355" t="s">
        <v>2701</v>
      </c>
      <c r="F133" s="355">
        <v>890</v>
      </c>
      <c r="G133" s="355">
        <v>258</v>
      </c>
      <c r="H133" s="355">
        <v>1561</v>
      </c>
      <c r="I133" s="355">
        <v>779</v>
      </c>
      <c r="J133" s="355">
        <v>782</v>
      </c>
      <c r="K133" s="355">
        <v>451</v>
      </c>
      <c r="L133" s="355">
        <v>226</v>
      </c>
      <c r="M133" s="355">
        <v>225</v>
      </c>
      <c r="N133" s="355">
        <v>233</v>
      </c>
      <c r="O133" s="355">
        <v>114</v>
      </c>
      <c r="P133" s="355">
        <v>119</v>
      </c>
      <c r="Q133" s="355">
        <v>0</v>
      </c>
      <c r="R133" s="355">
        <v>19</v>
      </c>
      <c r="S133" s="355">
        <v>14</v>
      </c>
      <c r="T133" s="355">
        <v>0</v>
      </c>
      <c r="U133" s="355">
        <v>245</v>
      </c>
      <c r="V133" s="355">
        <f t="shared" si="1"/>
        <v>264</v>
      </c>
      <c r="W133" s="355">
        <v>190</v>
      </c>
      <c r="X133" s="355">
        <v>278</v>
      </c>
      <c r="Y133" s="355"/>
      <c r="Z133" s="355"/>
      <c r="AA133" s="355"/>
      <c r="AB133" s="355"/>
      <c r="AC133" s="355"/>
      <c r="AD133" s="355"/>
      <c r="AE133" s="355"/>
      <c r="AF133" s="355"/>
      <c r="AG133" s="355"/>
      <c r="AH133" s="355"/>
      <c r="AI133" s="775"/>
      <c r="AJ133" s="355"/>
      <c r="AK133" s="775"/>
      <c r="AL133" s="775"/>
      <c r="AM133" s="355"/>
      <c r="AN133" s="355"/>
      <c r="AO133" s="775"/>
      <c r="AP133" s="355"/>
      <c r="AQ133" s="355"/>
      <c r="AR133" s="355"/>
      <c r="AS133" s="355"/>
      <c r="AT133" s="355"/>
      <c r="AU133" s="355"/>
      <c r="AV133" s="355"/>
      <c r="AW133" s="355"/>
      <c r="AX133" s="355"/>
      <c r="AY133" s="355"/>
      <c r="AZ133" s="355"/>
      <c r="BA133" s="772"/>
      <c r="BB133" s="772"/>
      <c r="BC133" s="772"/>
      <c r="BD133" s="772"/>
      <c r="BE133" s="772"/>
      <c r="BF133" s="775"/>
      <c r="BG133" s="355"/>
      <c r="BH133" s="355"/>
      <c r="BI133" s="355"/>
    </row>
    <row r="134" spans="1:61">
      <c r="F134" s="405">
        <f t="shared" ref="F134:X134" si="2">SUM(F3:F133)</f>
        <v>111570.72</v>
      </c>
      <c r="G134" s="405">
        <f t="shared" si="2"/>
        <v>27921</v>
      </c>
      <c r="H134" s="405">
        <f t="shared" si="2"/>
        <v>159336</v>
      </c>
      <c r="I134" s="405">
        <f t="shared" si="2"/>
        <v>82269</v>
      </c>
      <c r="J134" s="405">
        <f t="shared" si="2"/>
        <v>77067</v>
      </c>
      <c r="K134" s="405">
        <f t="shared" si="2"/>
        <v>28641</v>
      </c>
      <c r="L134" s="405">
        <f t="shared" si="2"/>
        <v>14842</v>
      </c>
      <c r="M134" s="405">
        <f t="shared" si="2"/>
        <v>13799</v>
      </c>
      <c r="N134" s="405">
        <f t="shared" si="2"/>
        <v>4902</v>
      </c>
      <c r="O134" s="405">
        <f t="shared" si="2"/>
        <v>2514</v>
      </c>
      <c r="P134" s="405">
        <f t="shared" si="2"/>
        <v>2388</v>
      </c>
      <c r="Q134" s="405">
        <f t="shared" si="2"/>
        <v>435.7</v>
      </c>
      <c r="R134" s="405">
        <f t="shared" si="2"/>
        <v>2384.9899999999998</v>
      </c>
      <c r="S134" s="405">
        <f t="shared" si="2"/>
        <v>4032.8600000000006</v>
      </c>
      <c r="T134" s="405">
        <f t="shared" si="2"/>
        <v>2783.14</v>
      </c>
      <c r="U134" s="405">
        <f t="shared" si="2"/>
        <v>6624.050000000002</v>
      </c>
      <c r="V134" s="406">
        <f t="shared" si="1"/>
        <v>11792.18</v>
      </c>
      <c r="W134" s="405">
        <f t="shared" si="2"/>
        <v>7862.9800000000005</v>
      </c>
      <c r="X134" s="405">
        <f t="shared" si="2"/>
        <v>15825.04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4" priority="1"/>
  </conditionalFormatting>
  <hyperlinks>
    <hyperlink ref="AK78" r:id="rId1" display="https://nregastrep.nic.in/netnrega/work_register_dtl.aspx?lflag=eng&amp;state_code=27&amp;panchayat_name=%e0%a4%ae%e0%a5%8b%e0%a4%97%e0%a4%a1%e0%a4%be%e0%a4%95%e0%a4%b2%e0%a4%be%e0%a4%82&amp;Panchayat_Code=2715005164&amp;fin_year=2022-2023&amp;work_code=2715005164%2fLD%2f112908398076&amp;state_name=RAJASTHAN&amp;district_name=JODHPUR&amp;block_name=LUNI&amp;dt_work_start=16%2f12%2f2020&amp;dt_work_status=&amp;work_name=CHARAGAAH+VIKAS+KARY+MOGRA+KALA+KHASRA+NO.+279&amp;Digest=7MXXS5hp8I2Jj/l5QRooMQ"/>
    <hyperlink ref="AK127" r:id="rId2" display="https://nregastrep.nic.in/netnrega/work_register_dtl.aspx?lflag=eng&amp;state_code=27&amp;panchayat_name=%e0%a4%b8%e0%a4%a4%e0%a4%b2%e0%a4%be%e0%a4%a8%e0%a4%be&amp;Panchayat_Code=2715005176&amp;fin_year=2022-2023&amp;work_code=2715005176%2fWC%2f112908340631&amp;state_name=RAJASTHAN&amp;district_name=JODHPUR&amp;block_name=LUNI&amp;dt_work_start=01%2f03%2f2021&amp;dt_work_status=&amp;work_name=+GAWAI+TALAB+KHUDAI+V+MODAL+KARY+MODI&amp;Digest=4DSb149nVp8evatMHaPwDw"/>
    <hyperlink ref="AK126" r:id="rId3" display="https://nregastrep.nic.in/netnrega/work_register_dtl.aspx?lflag=eng&amp;state_code=27&amp;panchayat_name=%e0%a4%b8%e0%a4%a4%e0%a4%b2%e0%a4%be%e0%a4%a8%e0%a4%be&amp;Panchayat_Code=2715005176&amp;fin_year=2022-2023&amp;work_code=2715005176%2fWC%2f112908511999&amp;state_name=RAJASTHAN&amp;district_name=JODHPUR&amp;block_name=LUNI&amp;dt_work_start=01%2f03%2f2023&amp;dt_work_status=&amp;work_name=gvai+talab+khudai+v+ghat+bndhai+kary+goliya+mgra+&amp;Digest=OWk2/myyWqlG89iCGCGbBA"/>
  </hyperlinks>
  <pageMargins left="0.7" right="0.7" top="0.75" bottom="0.75" header="0.3" footer="0.3"/>
  <pageSetup paperSize="9" orientation="portrait" verticalDpi="0"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71"/>
  <sheetViews>
    <sheetView zoomScale="70" zoomScaleNormal="70" workbookViewId="0">
      <pane xSplit="4" ySplit="1" topLeftCell="AY49" activePane="bottomRight" state="frozen"/>
      <selection pane="topRight" activeCell="E1" sqref="E1"/>
      <selection pane="bottomLeft" activeCell="A2" sqref="A2"/>
      <selection pane="bottomRight" activeCell="BL57" sqref="BL57"/>
    </sheetView>
  </sheetViews>
  <sheetFormatPr defaultRowHeight="18.75"/>
  <cols>
    <col min="1" max="1" width="10" style="561" bestFit="1" customWidth="1"/>
    <col min="2" max="2" width="9.85546875" style="561" bestFit="1" customWidth="1"/>
    <col min="3" max="3" width="19.85546875" style="561" bestFit="1" customWidth="1"/>
    <col min="4" max="4" width="21.42578125" style="561" customWidth="1"/>
    <col min="5" max="5" width="18.7109375" style="561" bestFit="1" customWidth="1"/>
    <col min="6" max="6" width="11.42578125" style="561" bestFit="1" customWidth="1"/>
    <col min="7" max="7" width="11.5703125" style="561" bestFit="1" customWidth="1"/>
    <col min="8" max="8" width="10.7109375" style="561" bestFit="1" customWidth="1"/>
    <col min="9" max="9" width="10.85546875" style="561" bestFit="1" customWidth="1"/>
    <col min="10" max="10" width="8.5703125" style="561" bestFit="1" customWidth="1"/>
    <col min="11" max="11" width="10.7109375" style="561" bestFit="1" customWidth="1"/>
    <col min="12" max="12" width="8.5703125" style="561" bestFit="1" customWidth="1"/>
    <col min="13" max="14" width="10.7109375" style="561" bestFit="1" customWidth="1"/>
    <col min="15" max="15" width="8.5703125" style="561" bestFit="1" customWidth="1"/>
    <col min="16" max="16" width="10.7109375" style="561" bestFit="1" customWidth="1"/>
    <col min="17" max="17" width="11.5703125" style="561" bestFit="1" customWidth="1"/>
    <col min="18" max="18" width="11.42578125" style="561" bestFit="1" customWidth="1"/>
    <col min="19" max="19" width="8.85546875" style="561" bestFit="1" customWidth="1"/>
    <col min="20" max="20" width="10.85546875" style="561" bestFit="1" customWidth="1"/>
    <col min="21" max="21" width="11.5703125" style="561" bestFit="1" customWidth="1"/>
    <col min="22" max="22" width="11.42578125" style="561" bestFit="1" customWidth="1"/>
    <col min="23" max="23" width="8.85546875" style="561" bestFit="1" customWidth="1"/>
    <col min="24" max="24" width="10" style="561" bestFit="1" customWidth="1"/>
    <col min="25" max="25" width="37" style="561" customWidth="1"/>
    <col min="26" max="26" width="37.140625" style="561" customWidth="1"/>
    <col min="27" max="27" width="12.140625" style="561" bestFit="1" customWidth="1"/>
    <col min="28" max="28" width="17.28515625" style="561" customWidth="1"/>
    <col min="29" max="29" width="14.85546875" style="561" customWidth="1"/>
    <col min="30" max="30" width="19.42578125" style="561" customWidth="1"/>
    <col min="31" max="31" width="16.28515625" style="561" customWidth="1"/>
    <col min="32" max="32" width="17.42578125" style="561" customWidth="1"/>
    <col min="33" max="33" width="12.7109375" style="561" customWidth="1"/>
    <col min="34" max="34" width="46.42578125" style="561" bestFit="1" customWidth="1"/>
    <col min="35" max="35" width="47.28515625" style="561" bestFit="1" customWidth="1"/>
    <col min="36" max="36" width="12.42578125" style="561" customWidth="1"/>
    <col min="37" max="37" width="38.28515625" style="561" customWidth="1"/>
    <col min="38" max="38" width="21.85546875" style="561" customWidth="1"/>
    <col min="39" max="39" width="18.42578125" style="561" customWidth="1"/>
    <col min="40" max="40" width="19.5703125" style="561" customWidth="1"/>
    <col min="41" max="41" width="40.42578125" style="561" bestFit="1" customWidth="1"/>
    <col min="42" max="42" width="18" style="561" bestFit="1" customWidth="1"/>
    <col min="43" max="43" width="31.42578125" style="561" bestFit="1" customWidth="1"/>
    <col min="44" max="44" width="11" style="561" bestFit="1" customWidth="1"/>
    <col min="45" max="45" width="38.28515625" style="561" bestFit="1" customWidth="1"/>
    <col min="46" max="46" width="7.7109375" style="561" bestFit="1" customWidth="1"/>
    <col min="47" max="47" width="22.42578125" style="561" bestFit="1" customWidth="1"/>
    <col min="48" max="48" width="41.85546875" style="561" bestFit="1" customWidth="1"/>
    <col min="49" max="49" width="40.7109375" style="561" bestFit="1" customWidth="1"/>
    <col min="50" max="50" width="29.28515625" style="561" bestFit="1" customWidth="1"/>
    <col min="51" max="51" width="25.7109375" style="561" bestFit="1" customWidth="1"/>
    <col min="52" max="52" width="27.28515625" style="561" bestFit="1" customWidth="1"/>
    <col min="53" max="53" width="14.28515625" style="769" bestFit="1" customWidth="1"/>
    <col min="54" max="54" width="30.85546875" style="769" bestFit="1" customWidth="1"/>
    <col min="55" max="55" width="28.7109375" style="769" bestFit="1" customWidth="1"/>
    <col min="56" max="56" width="11.5703125" style="769" bestFit="1" customWidth="1"/>
    <col min="57" max="57" width="13.140625" style="769" bestFit="1" customWidth="1"/>
    <col min="58" max="58" width="28.7109375" style="769" customWidth="1"/>
    <col min="59" max="16384" width="9.140625" style="561"/>
  </cols>
  <sheetData>
    <row r="1" spans="1:61" ht="105">
      <c r="A1" s="549" t="s">
        <v>0</v>
      </c>
      <c r="B1" s="549" t="s">
        <v>1</v>
      </c>
      <c r="C1" s="550" t="s">
        <v>2</v>
      </c>
      <c r="D1" s="550" t="s">
        <v>3</v>
      </c>
      <c r="E1" s="549" t="s">
        <v>4</v>
      </c>
      <c r="F1" s="550" t="s">
        <v>5</v>
      </c>
      <c r="G1" s="551" t="s">
        <v>6</v>
      </c>
      <c r="H1" s="551" t="s">
        <v>7</v>
      </c>
      <c r="I1" s="551" t="s">
        <v>8</v>
      </c>
      <c r="J1" s="551" t="s">
        <v>9</v>
      </c>
      <c r="K1" s="549" t="s">
        <v>10</v>
      </c>
      <c r="L1" s="549" t="s">
        <v>11</v>
      </c>
      <c r="M1" s="549" t="s">
        <v>12</v>
      </c>
      <c r="N1" s="549" t="s">
        <v>13</v>
      </c>
      <c r="O1" s="549" t="s">
        <v>14</v>
      </c>
      <c r="P1" s="549" t="s">
        <v>15</v>
      </c>
      <c r="Q1" s="550" t="s">
        <v>16</v>
      </c>
      <c r="R1" s="552" t="s">
        <v>17</v>
      </c>
      <c r="S1" s="553" t="s">
        <v>18</v>
      </c>
      <c r="T1" s="552" t="s">
        <v>19</v>
      </c>
      <c r="U1" s="552" t="s">
        <v>20</v>
      </c>
      <c r="V1" s="552" t="s">
        <v>3978</v>
      </c>
      <c r="W1" s="549" t="s">
        <v>21</v>
      </c>
      <c r="X1" s="549" t="s">
        <v>22</v>
      </c>
      <c r="Y1" s="554" t="s">
        <v>4230</v>
      </c>
      <c r="Z1" s="556" t="s">
        <v>4231</v>
      </c>
      <c r="AA1" s="944" t="s">
        <v>4232</v>
      </c>
      <c r="AB1" s="944"/>
      <c r="AC1" s="944" t="s">
        <v>4233</v>
      </c>
      <c r="AD1" s="944"/>
      <c r="AE1" s="944"/>
      <c r="AF1" s="944"/>
      <c r="AG1" s="944"/>
      <c r="AH1" s="557"/>
      <c r="AI1" s="558" t="s">
        <v>4234</v>
      </c>
      <c r="AJ1" s="559" t="s">
        <v>4234</v>
      </c>
      <c r="AK1" s="558" t="s">
        <v>4235</v>
      </c>
      <c r="AL1" s="558" t="s">
        <v>4236</v>
      </c>
      <c r="AM1" s="558" t="s">
        <v>4237</v>
      </c>
      <c r="AN1" s="558" t="s">
        <v>4238</v>
      </c>
      <c r="AO1" s="558" t="s">
        <v>4239</v>
      </c>
      <c r="AP1" s="558" t="s">
        <v>4240</v>
      </c>
      <c r="AQ1" s="558" t="s">
        <v>4241</v>
      </c>
      <c r="AR1" s="557" t="s">
        <v>4242</v>
      </c>
      <c r="AS1" s="558" t="s">
        <v>4243</v>
      </c>
      <c r="AT1" s="555" t="s">
        <v>4244</v>
      </c>
      <c r="AU1" s="555" t="s">
        <v>4245</v>
      </c>
      <c r="AV1" s="560" t="s">
        <v>4246</v>
      </c>
      <c r="AW1" s="560" t="s">
        <v>4247</v>
      </c>
      <c r="AX1" s="560" t="s">
        <v>4248</v>
      </c>
      <c r="AY1" s="560" t="s">
        <v>4249</v>
      </c>
      <c r="AZ1" s="560" t="s">
        <v>4250</v>
      </c>
      <c r="BA1" s="945" t="s">
        <v>4251</v>
      </c>
      <c r="BB1" s="945"/>
      <c r="BC1" s="770"/>
      <c r="BD1" s="946" t="s">
        <v>4252</v>
      </c>
      <c r="BE1" s="947"/>
      <c r="BF1" s="766" t="s">
        <v>4253</v>
      </c>
      <c r="BG1" s="148" t="s">
        <v>9393</v>
      </c>
      <c r="BH1" s="912" t="s">
        <v>9394</v>
      </c>
      <c r="BI1" s="59" t="s">
        <v>9395</v>
      </c>
    </row>
    <row r="2" spans="1:61" ht="56.25">
      <c r="A2" s="549"/>
      <c r="B2" s="549"/>
      <c r="C2" s="550"/>
      <c r="D2" s="550"/>
      <c r="E2" s="549"/>
      <c r="F2" s="550"/>
      <c r="G2" s="551"/>
      <c r="H2" s="551"/>
      <c r="I2" s="551"/>
      <c r="J2" s="551"/>
      <c r="K2" s="549"/>
      <c r="L2" s="549"/>
      <c r="M2" s="549"/>
      <c r="N2" s="549"/>
      <c r="O2" s="549"/>
      <c r="P2" s="549"/>
      <c r="Q2" s="550"/>
      <c r="R2" s="552"/>
      <c r="S2" s="553"/>
      <c r="T2" s="552"/>
      <c r="U2" s="552"/>
      <c r="V2" s="552"/>
      <c r="W2" s="549"/>
      <c r="X2" s="549"/>
      <c r="Y2" s="562"/>
      <c r="Z2" s="564"/>
      <c r="AA2" s="565" t="s">
        <v>4254</v>
      </c>
      <c r="AB2" s="565" t="s">
        <v>4255</v>
      </c>
      <c r="AC2" s="565" t="s">
        <v>4256</v>
      </c>
      <c r="AD2" s="565" t="s">
        <v>4257</v>
      </c>
      <c r="AE2" s="565" t="s">
        <v>4258</v>
      </c>
      <c r="AF2" s="565" t="s">
        <v>4259</v>
      </c>
      <c r="AG2" s="565" t="s">
        <v>4260</v>
      </c>
      <c r="AH2" s="566" t="s">
        <v>4261</v>
      </c>
      <c r="AI2" s="567"/>
      <c r="AJ2" s="568"/>
      <c r="AK2" s="567"/>
      <c r="AL2" s="567"/>
      <c r="AM2" s="567"/>
      <c r="AN2" s="567"/>
      <c r="AO2" s="567"/>
      <c r="AP2" s="567"/>
      <c r="AQ2" s="567"/>
      <c r="AR2" s="557"/>
      <c r="AS2" s="567"/>
      <c r="AT2" s="563"/>
      <c r="AU2" s="563"/>
      <c r="AV2" s="945" t="s">
        <v>4262</v>
      </c>
      <c r="AW2" s="945"/>
      <c r="AX2" s="945"/>
      <c r="AY2" s="945"/>
      <c r="AZ2" s="945"/>
      <c r="BA2" s="770" t="s">
        <v>4263</v>
      </c>
      <c r="BB2" s="770" t="s">
        <v>4264</v>
      </c>
      <c r="BC2" s="771" t="s">
        <v>4265</v>
      </c>
      <c r="BD2" s="770" t="s">
        <v>4266</v>
      </c>
      <c r="BE2" s="770" t="s">
        <v>4267</v>
      </c>
      <c r="BF2" s="766" t="s">
        <v>4267</v>
      </c>
      <c r="BG2" s="148"/>
      <c r="BH2" s="913"/>
      <c r="BI2" s="914" t="s">
        <v>9396</v>
      </c>
    </row>
    <row r="3" spans="1:61">
      <c r="A3" s="55" t="s">
        <v>23</v>
      </c>
      <c r="B3" s="55" t="s">
        <v>2702</v>
      </c>
      <c r="C3" s="56" t="s">
        <v>2703</v>
      </c>
      <c r="D3" s="58" t="s">
        <v>2703</v>
      </c>
      <c r="E3" s="55" t="s">
        <v>2704</v>
      </c>
      <c r="F3" s="55">
        <v>816</v>
      </c>
      <c r="G3" s="55">
        <v>259</v>
      </c>
      <c r="H3" s="55">
        <v>1424</v>
      </c>
      <c r="I3" s="55">
        <v>757</v>
      </c>
      <c r="J3" s="55">
        <v>667</v>
      </c>
      <c r="K3" s="55">
        <v>225</v>
      </c>
      <c r="L3" s="55">
        <v>125</v>
      </c>
      <c r="M3" s="55">
        <v>100</v>
      </c>
      <c r="N3" s="55">
        <v>196</v>
      </c>
      <c r="O3" s="55">
        <v>104</v>
      </c>
      <c r="P3" s="55">
        <v>92</v>
      </c>
      <c r="Q3" s="55">
        <v>0</v>
      </c>
      <c r="R3" s="55">
        <v>0</v>
      </c>
      <c r="S3" s="55">
        <v>43</v>
      </c>
      <c r="T3" s="55">
        <v>0</v>
      </c>
      <c r="U3" s="55">
        <v>125</v>
      </c>
      <c r="V3" s="55">
        <f>R3+T3+U3</f>
        <v>125</v>
      </c>
      <c r="W3" s="55">
        <v>108</v>
      </c>
      <c r="X3" s="55">
        <v>168</v>
      </c>
      <c r="Y3" s="243">
        <v>0</v>
      </c>
      <c r="Z3" s="243">
        <v>0</v>
      </c>
      <c r="AA3" s="243">
        <v>0</v>
      </c>
      <c r="AB3" s="243">
        <v>0</v>
      </c>
      <c r="AC3" s="243">
        <v>0</v>
      </c>
      <c r="AD3" s="243">
        <v>0</v>
      </c>
      <c r="AE3" s="243">
        <v>0</v>
      </c>
      <c r="AF3" s="243">
        <v>0</v>
      </c>
      <c r="AG3" s="243">
        <v>0</v>
      </c>
      <c r="AH3" s="243">
        <v>0</v>
      </c>
      <c r="AI3" s="243">
        <v>0</v>
      </c>
      <c r="AJ3" s="243"/>
      <c r="AK3" s="243">
        <v>0</v>
      </c>
      <c r="AL3" s="243">
        <v>0</v>
      </c>
      <c r="AM3" s="172"/>
      <c r="AN3" s="172" t="s">
        <v>4272</v>
      </c>
      <c r="AO3" s="569">
        <v>44897</v>
      </c>
      <c r="AP3" s="172" t="s">
        <v>8514</v>
      </c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234">
        <v>0</v>
      </c>
      <c r="BB3" s="234">
        <v>0</v>
      </c>
      <c r="BC3" s="234">
        <v>0</v>
      </c>
      <c r="BD3" s="234">
        <v>0</v>
      </c>
      <c r="BE3" s="234">
        <v>0</v>
      </c>
      <c r="BF3" s="234">
        <v>0</v>
      </c>
      <c r="BG3" s="55"/>
      <c r="BH3" s="55"/>
      <c r="BI3" s="55"/>
    </row>
    <row r="4" spans="1:61">
      <c r="A4" s="55" t="s">
        <v>23</v>
      </c>
      <c r="B4" s="55" t="s">
        <v>2702</v>
      </c>
      <c r="C4" s="56" t="s">
        <v>2703</v>
      </c>
      <c r="D4" s="55" t="s">
        <v>2705</v>
      </c>
      <c r="E4" s="55" t="s">
        <v>2706</v>
      </c>
      <c r="F4" s="55">
        <v>323</v>
      </c>
      <c r="G4" s="55">
        <v>36</v>
      </c>
      <c r="H4" s="55">
        <v>198</v>
      </c>
      <c r="I4" s="55">
        <v>95</v>
      </c>
      <c r="J4" s="55">
        <v>103</v>
      </c>
      <c r="K4" s="55">
        <v>61</v>
      </c>
      <c r="L4" s="55">
        <v>27</v>
      </c>
      <c r="M4" s="55">
        <v>34</v>
      </c>
      <c r="N4" s="55">
        <v>0</v>
      </c>
      <c r="O4" s="55">
        <v>0</v>
      </c>
      <c r="P4" s="55">
        <v>0</v>
      </c>
      <c r="Q4" s="55">
        <v>0</v>
      </c>
      <c r="R4" s="55">
        <v>0</v>
      </c>
      <c r="S4" s="55">
        <v>33</v>
      </c>
      <c r="T4" s="55">
        <v>0</v>
      </c>
      <c r="U4" s="55">
        <v>49</v>
      </c>
      <c r="V4" s="55">
        <f t="shared" ref="V4:V71" si="0">R4+T4+U4</f>
        <v>49</v>
      </c>
      <c r="W4" s="55">
        <v>42</v>
      </c>
      <c r="X4" s="55">
        <v>82</v>
      </c>
      <c r="Y4" s="243">
        <v>0</v>
      </c>
      <c r="Z4" s="243">
        <v>0</v>
      </c>
      <c r="AA4" s="243">
        <v>0</v>
      </c>
      <c r="AB4" s="243">
        <v>0</v>
      </c>
      <c r="AC4" s="243">
        <v>0</v>
      </c>
      <c r="AD4" s="243">
        <v>0</v>
      </c>
      <c r="AE4" s="243">
        <v>0</v>
      </c>
      <c r="AF4" s="243">
        <v>0</v>
      </c>
      <c r="AG4" s="243">
        <v>0</v>
      </c>
      <c r="AH4" s="243">
        <v>0</v>
      </c>
      <c r="AI4" s="243">
        <v>0</v>
      </c>
      <c r="AJ4" s="243"/>
      <c r="AK4" s="243">
        <v>0</v>
      </c>
      <c r="AL4" s="243">
        <v>0</v>
      </c>
      <c r="AM4" s="172"/>
      <c r="AN4" s="172" t="s">
        <v>4272</v>
      </c>
      <c r="AO4" s="569">
        <v>44897</v>
      </c>
      <c r="AP4" s="172" t="s">
        <v>8515</v>
      </c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234">
        <v>0</v>
      </c>
      <c r="BB4" s="234">
        <v>0</v>
      </c>
      <c r="BC4" s="234">
        <v>0</v>
      </c>
      <c r="BD4" s="234">
        <v>0</v>
      </c>
      <c r="BE4" s="234">
        <v>0</v>
      </c>
      <c r="BF4" s="234">
        <v>0</v>
      </c>
      <c r="BG4" s="55"/>
      <c r="BH4" s="55"/>
      <c r="BI4" s="55"/>
    </row>
    <row r="5" spans="1:61">
      <c r="A5" s="55" t="s">
        <v>23</v>
      </c>
      <c r="B5" s="55" t="s">
        <v>2702</v>
      </c>
      <c r="C5" s="56" t="s">
        <v>2703</v>
      </c>
      <c r="D5" s="55" t="s">
        <v>2707</v>
      </c>
      <c r="E5" s="55" t="s">
        <v>2708</v>
      </c>
      <c r="F5" s="55">
        <v>570.83000000000004</v>
      </c>
      <c r="G5" s="55">
        <v>80</v>
      </c>
      <c r="H5" s="55">
        <v>441</v>
      </c>
      <c r="I5" s="55">
        <v>227</v>
      </c>
      <c r="J5" s="55">
        <v>214</v>
      </c>
      <c r="K5" s="55">
        <v>45</v>
      </c>
      <c r="L5" s="55">
        <v>27</v>
      </c>
      <c r="M5" s="55">
        <v>18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5.75</v>
      </c>
      <c r="T5" s="55">
        <v>0</v>
      </c>
      <c r="U5" s="55">
        <v>18.45</v>
      </c>
      <c r="V5" s="55">
        <f t="shared" si="0"/>
        <v>18.45</v>
      </c>
      <c r="W5" s="55">
        <v>92.19</v>
      </c>
      <c r="X5" s="55">
        <v>24.2</v>
      </c>
      <c r="Y5" s="243">
        <v>0</v>
      </c>
      <c r="Z5" s="243">
        <v>0</v>
      </c>
      <c r="AA5" s="243">
        <v>0</v>
      </c>
      <c r="AB5" s="243">
        <v>0</v>
      </c>
      <c r="AC5" s="243">
        <v>0</v>
      </c>
      <c r="AD5" s="243">
        <v>0</v>
      </c>
      <c r="AE5" s="243">
        <v>0</v>
      </c>
      <c r="AF5" s="243">
        <v>0</v>
      </c>
      <c r="AG5" s="243">
        <v>0</v>
      </c>
      <c r="AH5" s="243">
        <v>0</v>
      </c>
      <c r="AI5" s="243">
        <v>0</v>
      </c>
      <c r="AJ5" s="243"/>
      <c r="AK5" s="243">
        <v>0</v>
      </c>
      <c r="AL5" s="243">
        <v>0</v>
      </c>
      <c r="AM5" s="172"/>
      <c r="AN5" s="172" t="s">
        <v>4272</v>
      </c>
      <c r="AO5" s="569">
        <v>44897</v>
      </c>
      <c r="AP5" s="172" t="s">
        <v>8516</v>
      </c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234">
        <v>0</v>
      </c>
      <c r="BB5" s="234">
        <v>0</v>
      </c>
      <c r="BC5" s="234">
        <v>0</v>
      </c>
      <c r="BD5" s="234">
        <v>0</v>
      </c>
      <c r="BE5" s="234">
        <v>0</v>
      </c>
      <c r="BF5" s="234">
        <v>0</v>
      </c>
      <c r="BG5" s="55"/>
      <c r="BH5" s="55"/>
      <c r="BI5" s="55"/>
    </row>
    <row r="6" spans="1:61">
      <c r="A6" s="55" t="s">
        <v>23</v>
      </c>
      <c r="B6" s="55" t="s">
        <v>2702</v>
      </c>
      <c r="C6" s="56" t="s">
        <v>2709</v>
      </c>
      <c r="D6" s="58" t="s">
        <v>2710</v>
      </c>
      <c r="E6" s="55" t="s">
        <v>2711</v>
      </c>
      <c r="F6" s="55">
        <v>2686</v>
      </c>
      <c r="G6" s="55">
        <v>749</v>
      </c>
      <c r="H6" s="55">
        <v>4341</v>
      </c>
      <c r="I6" s="55">
        <v>2254</v>
      </c>
      <c r="J6" s="55">
        <v>2087</v>
      </c>
      <c r="K6" s="55">
        <v>501</v>
      </c>
      <c r="L6" s="55">
        <v>266</v>
      </c>
      <c r="M6" s="55">
        <v>235</v>
      </c>
      <c r="N6" s="55">
        <v>351</v>
      </c>
      <c r="O6" s="55">
        <v>190</v>
      </c>
      <c r="P6" s="55">
        <v>161</v>
      </c>
      <c r="Q6" s="55">
        <v>0</v>
      </c>
      <c r="R6" s="55">
        <v>0</v>
      </c>
      <c r="S6" s="55">
        <v>2</v>
      </c>
      <c r="T6" s="55">
        <v>123</v>
      </c>
      <c r="U6" s="55">
        <v>492</v>
      </c>
      <c r="V6" s="55">
        <f t="shared" si="0"/>
        <v>615</v>
      </c>
      <c r="W6" s="55">
        <v>915</v>
      </c>
      <c r="X6" s="55">
        <v>617</v>
      </c>
      <c r="Y6" s="197">
        <v>0</v>
      </c>
      <c r="Z6" s="243">
        <v>0</v>
      </c>
      <c r="AA6" s="243">
        <v>0</v>
      </c>
      <c r="AB6" s="243">
        <v>0</v>
      </c>
      <c r="AC6" s="243">
        <v>0</v>
      </c>
      <c r="AD6" s="243">
        <v>0</v>
      </c>
      <c r="AE6" s="243">
        <v>0</v>
      </c>
      <c r="AF6" s="243">
        <v>0</v>
      </c>
      <c r="AG6" s="243">
        <v>0</v>
      </c>
      <c r="AH6" s="243">
        <v>0</v>
      </c>
      <c r="AI6" s="243">
        <v>0</v>
      </c>
      <c r="AJ6" s="243"/>
      <c r="AK6" s="243">
        <v>0</v>
      </c>
      <c r="AL6" s="243">
        <v>0</v>
      </c>
      <c r="AM6" s="172"/>
      <c r="AN6" s="172" t="s">
        <v>4272</v>
      </c>
      <c r="AO6" s="569">
        <v>44836</v>
      </c>
      <c r="AP6" s="172" t="s">
        <v>8511</v>
      </c>
      <c r="AQ6" s="172" t="s">
        <v>8512</v>
      </c>
      <c r="AR6" s="177" t="s">
        <v>4293</v>
      </c>
      <c r="AS6" s="172">
        <v>8005905032</v>
      </c>
      <c r="AT6" s="172"/>
      <c r="AU6" s="172"/>
      <c r="AV6" s="172"/>
      <c r="AW6" s="172"/>
      <c r="AX6" s="172"/>
      <c r="AY6" s="172"/>
      <c r="AZ6" s="172"/>
      <c r="BA6" s="234">
        <v>0</v>
      </c>
      <c r="BB6" s="234">
        <v>0</v>
      </c>
      <c r="BC6" s="234">
        <v>0</v>
      </c>
      <c r="BD6" s="234">
        <v>0</v>
      </c>
      <c r="BE6" s="234">
        <v>0</v>
      </c>
      <c r="BF6" s="234">
        <v>0</v>
      </c>
      <c r="BG6" s="55"/>
      <c r="BH6" s="55"/>
      <c r="BI6" s="55"/>
    </row>
    <row r="7" spans="1:61">
      <c r="A7" s="55" t="s">
        <v>23</v>
      </c>
      <c r="B7" s="55" t="s">
        <v>2702</v>
      </c>
      <c r="C7" s="56" t="s">
        <v>2709</v>
      </c>
      <c r="D7" s="55" t="s">
        <v>2712</v>
      </c>
      <c r="E7" s="55" t="s">
        <v>2713</v>
      </c>
      <c r="F7" s="55">
        <v>635</v>
      </c>
      <c r="G7" s="55">
        <v>77</v>
      </c>
      <c r="H7" s="55">
        <v>444</v>
      </c>
      <c r="I7" s="55">
        <v>224</v>
      </c>
      <c r="J7" s="55">
        <v>220</v>
      </c>
      <c r="K7" s="55">
        <v>109</v>
      </c>
      <c r="L7" s="55">
        <v>55</v>
      </c>
      <c r="M7" s="55">
        <v>54</v>
      </c>
      <c r="N7" s="55">
        <v>30</v>
      </c>
      <c r="O7" s="55">
        <v>17</v>
      </c>
      <c r="P7" s="55">
        <v>13</v>
      </c>
      <c r="Q7" s="55">
        <v>0</v>
      </c>
      <c r="R7" s="55">
        <v>0</v>
      </c>
      <c r="S7" s="55">
        <v>0</v>
      </c>
      <c r="T7" s="55">
        <v>185</v>
      </c>
      <c r="U7" s="55">
        <v>16</v>
      </c>
      <c r="V7" s="55">
        <f t="shared" si="0"/>
        <v>201</v>
      </c>
      <c r="W7" s="55">
        <v>9</v>
      </c>
      <c r="X7" s="55">
        <v>201</v>
      </c>
      <c r="Y7" s="197">
        <v>0</v>
      </c>
      <c r="Z7" s="243">
        <v>0</v>
      </c>
      <c r="AA7" s="243">
        <v>0</v>
      </c>
      <c r="AB7" s="243">
        <v>0</v>
      </c>
      <c r="AC7" s="243">
        <v>0</v>
      </c>
      <c r="AD7" s="243">
        <v>0</v>
      </c>
      <c r="AE7" s="243">
        <v>0</v>
      </c>
      <c r="AF7" s="243">
        <v>0</v>
      </c>
      <c r="AG7" s="243">
        <v>0</v>
      </c>
      <c r="AH7" s="243">
        <v>0</v>
      </c>
      <c r="AI7" s="243">
        <v>0</v>
      </c>
      <c r="AJ7" s="243"/>
      <c r="AK7" s="243">
        <v>0</v>
      </c>
      <c r="AL7" s="243">
        <v>0</v>
      </c>
      <c r="AM7" s="172"/>
      <c r="AN7" s="172" t="s">
        <v>4272</v>
      </c>
      <c r="AO7" s="569">
        <v>44836</v>
      </c>
      <c r="AP7" s="172" t="s">
        <v>8513</v>
      </c>
      <c r="AQ7" s="172" t="s">
        <v>8512</v>
      </c>
      <c r="AR7" s="177" t="s">
        <v>4293</v>
      </c>
      <c r="AS7" s="172">
        <v>8005905032</v>
      </c>
      <c r="AT7" s="172"/>
      <c r="AU7" s="172"/>
      <c r="AV7" s="172"/>
      <c r="AW7" s="172"/>
      <c r="AX7" s="172"/>
      <c r="AY7" s="172"/>
      <c r="AZ7" s="172"/>
      <c r="BA7" s="234">
        <v>0</v>
      </c>
      <c r="BB7" s="234">
        <v>0</v>
      </c>
      <c r="BC7" s="234">
        <v>0</v>
      </c>
      <c r="BD7" s="234">
        <v>0</v>
      </c>
      <c r="BE7" s="234">
        <v>0</v>
      </c>
      <c r="BF7" s="234">
        <v>0</v>
      </c>
      <c r="BG7" s="55"/>
      <c r="BH7" s="55"/>
      <c r="BI7" s="55"/>
    </row>
    <row r="8" spans="1:61">
      <c r="A8" s="55" t="s">
        <v>23</v>
      </c>
      <c r="B8" s="55" t="s">
        <v>2702</v>
      </c>
      <c r="C8" s="56" t="s">
        <v>2714</v>
      </c>
      <c r="D8" s="58" t="s">
        <v>2715</v>
      </c>
      <c r="E8" s="55" t="s">
        <v>2716</v>
      </c>
      <c r="F8" s="55">
        <v>1799</v>
      </c>
      <c r="G8" s="55">
        <v>471</v>
      </c>
      <c r="H8" s="55">
        <v>2772</v>
      </c>
      <c r="I8" s="55">
        <v>1468</v>
      </c>
      <c r="J8" s="55">
        <v>1304</v>
      </c>
      <c r="K8" s="55">
        <v>238</v>
      </c>
      <c r="L8" s="55">
        <v>123</v>
      </c>
      <c r="M8" s="55">
        <v>115</v>
      </c>
      <c r="N8" s="55">
        <v>284</v>
      </c>
      <c r="O8" s="55">
        <v>156</v>
      </c>
      <c r="P8" s="55">
        <v>128</v>
      </c>
      <c r="Q8" s="55">
        <v>0</v>
      </c>
      <c r="R8" s="55">
        <v>0</v>
      </c>
      <c r="S8" s="55">
        <v>167</v>
      </c>
      <c r="T8" s="55">
        <v>0</v>
      </c>
      <c r="U8" s="55">
        <v>258</v>
      </c>
      <c r="V8" s="55">
        <f t="shared" si="0"/>
        <v>258</v>
      </c>
      <c r="W8" s="55">
        <v>226</v>
      </c>
      <c r="X8" s="55">
        <v>425</v>
      </c>
      <c r="Y8" s="197" t="s">
        <v>7798</v>
      </c>
      <c r="Z8" s="242">
        <v>4.0166264318595502E+25</v>
      </c>
      <c r="AA8" s="172"/>
      <c r="AB8" s="172"/>
      <c r="AC8" s="172">
        <v>134.99199999999999</v>
      </c>
      <c r="AD8" s="172">
        <v>134.99199999999999</v>
      </c>
      <c r="AE8" s="172"/>
      <c r="AF8" s="172"/>
      <c r="AG8" s="172"/>
      <c r="AH8" s="570" t="s">
        <v>5879</v>
      </c>
      <c r="AI8" s="225" t="s">
        <v>4008</v>
      </c>
      <c r="AJ8" s="225"/>
      <c r="AK8" s="197" t="s">
        <v>4170</v>
      </c>
      <c r="AL8" s="172">
        <v>10</v>
      </c>
      <c r="AM8" s="172"/>
      <c r="AN8" s="172" t="s">
        <v>4272</v>
      </c>
      <c r="AO8" s="569">
        <v>44836</v>
      </c>
      <c r="AP8" s="172" t="s">
        <v>8466</v>
      </c>
      <c r="AQ8" s="172" t="s">
        <v>8467</v>
      </c>
      <c r="AR8" s="177" t="s">
        <v>4293</v>
      </c>
      <c r="AS8" s="172"/>
      <c r="AT8" s="172"/>
      <c r="AU8" s="172"/>
      <c r="AV8" s="172"/>
      <c r="AW8" s="172"/>
      <c r="AX8" s="172"/>
      <c r="AY8" s="172"/>
      <c r="AZ8" s="172"/>
      <c r="BA8" s="179" t="s">
        <v>5750</v>
      </c>
      <c r="BB8" s="174">
        <v>10</v>
      </c>
      <c r="BC8" s="179"/>
      <c r="BD8" s="179" t="s">
        <v>5750</v>
      </c>
      <c r="BE8" s="174">
        <v>134.99199999999999</v>
      </c>
      <c r="BF8" s="174">
        <v>114.992</v>
      </c>
      <c r="BG8" s="55"/>
      <c r="BH8" s="55"/>
      <c r="BI8" s="55"/>
    </row>
    <row r="9" spans="1:61">
      <c r="A9" s="55" t="s">
        <v>23</v>
      </c>
      <c r="B9" s="55" t="s">
        <v>2702</v>
      </c>
      <c r="C9" s="56" t="s">
        <v>2714</v>
      </c>
      <c r="D9" s="55" t="s">
        <v>86</v>
      </c>
      <c r="E9" s="55" t="s">
        <v>2717</v>
      </c>
      <c r="F9" s="55">
        <v>296.02999999999997</v>
      </c>
      <c r="G9" s="55">
        <v>52</v>
      </c>
      <c r="H9" s="55">
        <v>364</v>
      </c>
      <c r="I9" s="55">
        <v>190</v>
      </c>
      <c r="J9" s="55">
        <v>174</v>
      </c>
      <c r="K9" s="55">
        <v>14</v>
      </c>
      <c r="L9" s="55">
        <v>9</v>
      </c>
      <c r="M9" s="55">
        <v>5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3</v>
      </c>
      <c r="T9" s="55">
        <v>0</v>
      </c>
      <c r="U9" s="55">
        <v>32.07</v>
      </c>
      <c r="V9" s="55">
        <f t="shared" si="0"/>
        <v>32.07</v>
      </c>
      <c r="W9" s="55">
        <v>25.37</v>
      </c>
      <c r="X9" s="55">
        <v>35.07</v>
      </c>
      <c r="Y9" s="243">
        <v>0</v>
      </c>
      <c r="Z9" s="244">
        <v>0</v>
      </c>
      <c r="AA9" s="172">
        <v>0</v>
      </c>
      <c r="AB9" s="172">
        <v>0</v>
      </c>
      <c r="AC9" s="172">
        <v>0</v>
      </c>
      <c r="AD9" s="172">
        <v>0</v>
      </c>
      <c r="AE9" s="172">
        <v>0</v>
      </c>
      <c r="AF9" s="172">
        <v>0</v>
      </c>
      <c r="AG9" s="172">
        <v>0</v>
      </c>
      <c r="AH9" s="172">
        <v>0</v>
      </c>
      <c r="AI9" s="172">
        <v>0</v>
      </c>
      <c r="AJ9" s="172"/>
      <c r="AK9" s="172">
        <v>0</v>
      </c>
      <c r="AL9" s="172">
        <v>0</v>
      </c>
      <c r="AM9" s="172"/>
      <c r="AN9" s="172" t="s">
        <v>4272</v>
      </c>
      <c r="AO9" s="569">
        <v>44836</v>
      </c>
      <c r="AP9" s="172" t="s">
        <v>8468</v>
      </c>
      <c r="AQ9" s="172" t="s">
        <v>8469</v>
      </c>
      <c r="AR9" s="177" t="s">
        <v>4274</v>
      </c>
      <c r="AS9" s="172"/>
      <c r="AT9" s="172"/>
      <c r="AU9" s="172"/>
      <c r="AV9" s="172"/>
      <c r="AW9" s="172"/>
      <c r="AX9" s="172"/>
      <c r="AY9" s="172"/>
      <c r="AZ9" s="172"/>
      <c r="BA9" s="174">
        <v>0</v>
      </c>
      <c r="BB9" s="174">
        <v>0</v>
      </c>
      <c r="BC9" s="174">
        <v>0</v>
      </c>
      <c r="BD9" s="174">
        <v>0</v>
      </c>
      <c r="BE9" s="174">
        <v>0</v>
      </c>
      <c r="BF9" s="174">
        <v>0</v>
      </c>
      <c r="BG9" s="55"/>
      <c r="BH9" s="55"/>
      <c r="BI9" s="55"/>
    </row>
    <row r="10" spans="1:61">
      <c r="A10" s="55" t="s">
        <v>23</v>
      </c>
      <c r="B10" s="55" t="s">
        <v>2702</v>
      </c>
      <c r="C10" s="56" t="s">
        <v>2714</v>
      </c>
      <c r="D10" s="55" t="s">
        <v>1129</v>
      </c>
      <c r="E10" s="55" t="s">
        <v>2718</v>
      </c>
      <c r="F10" s="55">
        <v>730.68</v>
      </c>
      <c r="G10" s="55">
        <v>137</v>
      </c>
      <c r="H10" s="55">
        <v>771</v>
      </c>
      <c r="I10" s="55">
        <v>392</v>
      </c>
      <c r="J10" s="55">
        <v>379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8.23</v>
      </c>
      <c r="T10" s="55">
        <v>0</v>
      </c>
      <c r="U10" s="55">
        <v>70.12</v>
      </c>
      <c r="V10" s="55">
        <f t="shared" si="0"/>
        <v>70.12</v>
      </c>
      <c r="W10" s="55">
        <v>85.27</v>
      </c>
      <c r="X10" s="55">
        <v>78.349999999999994</v>
      </c>
      <c r="Y10" s="243">
        <v>0</v>
      </c>
      <c r="Z10" s="244">
        <v>0</v>
      </c>
      <c r="AA10" s="172">
        <v>0</v>
      </c>
      <c r="AB10" s="172">
        <v>0</v>
      </c>
      <c r="AC10" s="172">
        <v>0</v>
      </c>
      <c r="AD10" s="172">
        <v>0</v>
      </c>
      <c r="AE10" s="172">
        <v>0</v>
      </c>
      <c r="AF10" s="172">
        <v>0</v>
      </c>
      <c r="AG10" s="172"/>
      <c r="AH10" s="172">
        <v>0</v>
      </c>
      <c r="AI10" s="172">
        <v>0</v>
      </c>
      <c r="AJ10" s="172"/>
      <c r="AK10" s="172">
        <v>0</v>
      </c>
      <c r="AL10" s="172">
        <v>0</v>
      </c>
      <c r="AM10" s="172"/>
      <c r="AN10" s="172" t="s">
        <v>4272</v>
      </c>
      <c r="AO10" s="569">
        <v>44836</v>
      </c>
      <c r="AP10" s="172" t="s">
        <v>5610</v>
      </c>
      <c r="AQ10" s="172" t="s">
        <v>6873</v>
      </c>
      <c r="AR10" s="177" t="s">
        <v>4293</v>
      </c>
      <c r="AS10" s="172"/>
      <c r="AT10" s="172"/>
      <c r="AU10" s="172"/>
      <c r="AV10" s="172"/>
      <c r="AW10" s="172"/>
      <c r="AX10" s="172"/>
      <c r="AY10" s="172"/>
      <c r="AZ10" s="172"/>
      <c r="BA10" s="174">
        <v>0</v>
      </c>
      <c r="BB10" s="174">
        <v>0</v>
      </c>
      <c r="BC10" s="174">
        <v>0</v>
      </c>
      <c r="BD10" s="174">
        <v>0</v>
      </c>
      <c r="BE10" s="174">
        <v>0</v>
      </c>
      <c r="BF10" s="174">
        <v>0</v>
      </c>
      <c r="BG10" s="55"/>
      <c r="BH10" s="55"/>
      <c r="BI10" s="55"/>
    </row>
    <row r="11" spans="1:61" ht="37.5">
      <c r="A11" s="55" t="s">
        <v>23</v>
      </c>
      <c r="B11" s="55" t="s">
        <v>2702</v>
      </c>
      <c r="C11" s="56" t="s">
        <v>2719</v>
      </c>
      <c r="D11" s="58" t="s">
        <v>2720</v>
      </c>
      <c r="E11" s="55" t="s">
        <v>2721</v>
      </c>
      <c r="F11" s="55">
        <v>4801</v>
      </c>
      <c r="G11" s="55">
        <v>919</v>
      </c>
      <c r="H11" s="55">
        <v>5034</v>
      </c>
      <c r="I11" s="55">
        <v>2531</v>
      </c>
      <c r="J11" s="55">
        <v>2503</v>
      </c>
      <c r="K11" s="55">
        <v>1116</v>
      </c>
      <c r="L11" s="55">
        <v>590</v>
      </c>
      <c r="M11" s="55">
        <v>526</v>
      </c>
      <c r="N11" s="55">
        <v>4</v>
      </c>
      <c r="O11" s="55">
        <v>2</v>
      </c>
      <c r="P11" s="55">
        <v>2</v>
      </c>
      <c r="Q11" s="55">
        <v>0</v>
      </c>
      <c r="R11" s="55">
        <v>62</v>
      </c>
      <c r="S11" s="55">
        <v>601</v>
      </c>
      <c r="T11" s="55">
        <v>0</v>
      </c>
      <c r="U11" s="55">
        <v>833</v>
      </c>
      <c r="V11" s="55">
        <f t="shared" si="0"/>
        <v>895</v>
      </c>
      <c r="W11" s="55">
        <v>438</v>
      </c>
      <c r="X11" s="55">
        <v>1496</v>
      </c>
      <c r="Y11" s="206" t="s">
        <v>8571</v>
      </c>
      <c r="Z11" s="571" t="s">
        <v>8573</v>
      </c>
      <c r="AA11" s="177"/>
      <c r="AB11" s="177"/>
      <c r="AC11" s="177">
        <v>348.0224</v>
      </c>
      <c r="AD11" s="177">
        <v>275.38240000000002</v>
      </c>
      <c r="AE11" s="177">
        <v>72.64</v>
      </c>
      <c r="AF11" s="177"/>
      <c r="AG11" s="177"/>
      <c r="AH11" s="177" t="s">
        <v>4682</v>
      </c>
      <c r="AI11" s="177" t="s">
        <v>4327</v>
      </c>
      <c r="AJ11" s="177"/>
      <c r="AK11" s="206" t="s">
        <v>8574</v>
      </c>
      <c r="AL11" s="177">
        <v>23.62</v>
      </c>
      <c r="AM11" s="177"/>
      <c r="AN11" s="177" t="s">
        <v>4272</v>
      </c>
      <c r="AO11" s="572">
        <v>44836</v>
      </c>
      <c r="AP11" s="177" t="s">
        <v>8572</v>
      </c>
      <c r="AQ11" s="177" t="s">
        <v>8575</v>
      </c>
      <c r="AR11" s="172" t="s">
        <v>4274</v>
      </c>
      <c r="AS11" s="177">
        <v>9660902245</v>
      </c>
      <c r="AT11" s="172"/>
      <c r="AU11" s="172"/>
      <c r="AV11" s="172"/>
      <c r="AW11" s="172"/>
      <c r="AX11" s="172"/>
      <c r="AY11" s="172"/>
      <c r="AZ11" s="172"/>
      <c r="BA11" s="573" t="s">
        <v>5750</v>
      </c>
      <c r="BB11" s="179">
        <v>20</v>
      </c>
      <c r="BC11" s="573">
        <v>0</v>
      </c>
      <c r="BD11" s="174" t="s">
        <v>5750</v>
      </c>
      <c r="BE11" s="179">
        <v>348.0224</v>
      </c>
      <c r="BF11" s="174">
        <v>268.0224</v>
      </c>
      <c r="BG11" s="55"/>
      <c r="BH11" s="55"/>
      <c r="BI11" s="55"/>
    </row>
    <row r="12" spans="1:61">
      <c r="A12" s="55" t="s">
        <v>23</v>
      </c>
      <c r="B12" s="55" t="s">
        <v>2702</v>
      </c>
      <c r="C12" s="56" t="s">
        <v>2719</v>
      </c>
      <c r="D12" s="55" t="s">
        <v>2722</v>
      </c>
      <c r="E12" s="55" t="s">
        <v>2723</v>
      </c>
      <c r="F12" s="55">
        <v>1054</v>
      </c>
      <c r="G12" s="55">
        <v>135</v>
      </c>
      <c r="H12" s="55">
        <v>850</v>
      </c>
      <c r="I12" s="55">
        <v>436</v>
      </c>
      <c r="J12" s="55">
        <v>414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50</v>
      </c>
      <c r="S12" s="55">
        <v>0</v>
      </c>
      <c r="T12" s="55">
        <v>35</v>
      </c>
      <c r="U12" s="55">
        <v>43</v>
      </c>
      <c r="V12" s="55">
        <f t="shared" si="0"/>
        <v>128</v>
      </c>
      <c r="W12" s="55">
        <v>926</v>
      </c>
      <c r="X12" s="55">
        <v>128</v>
      </c>
      <c r="Y12" s="259">
        <v>0</v>
      </c>
      <c r="Z12" s="571">
        <v>0</v>
      </c>
      <c r="AA12" s="177">
        <v>0</v>
      </c>
      <c r="AB12" s="177">
        <v>0</v>
      </c>
      <c r="AC12" s="177">
        <v>0</v>
      </c>
      <c r="AD12" s="177">
        <v>0</v>
      </c>
      <c r="AE12" s="177">
        <v>0</v>
      </c>
      <c r="AF12" s="177">
        <v>0</v>
      </c>
      <c r="AG12" s="177">
        <v>0</v>
      </c>
      <c r="AH12" s="177">
        <v>0</v>
      </c>
      <c r="AI12" s="177">
        <v>0</v>
      </c>
      <c r="AJ12" s="177"/>
      <c r="AK12" s="177">
        <v>0</v>
      </c>
      <c r="AL12" s="177">
        <v>0</v>
      </c>
      <c r="AM12" s="177"/>
      <c r="AN12" s="177" t="s">
        <v>4272</v>
      </c>
      <c r="AO12" s="572">
        <v>44836</v>
      </c>
      <c r="AP12" s="177" t="s">
        <v>8476</v>
      </c>
      <c r="AQ12" s="177" t="s">
        <v>8477</v>
      </c>
      <c r="AR12" s="177" t="s">
        <v>4293</v>
      </c>
      <c r="AS12" s="177"/>
      <c r="AT12" s="177"/>
      <c r="AU12" s="177"/>
      <c r="AV12" s="177"/>
      <c r="AW12" s="177"/>
      <c r="AX12" s="177"/>
      <c r="AY12" s="177"/>
      <c r="AZ12" s="177"/>
      <c r="BA12" s="179">
        <v>0</v>
      </c>
      <c r="BB12" s="179">
        <v>0</v>
      </c>
      <c r="BC12" s="179">
        <v>0</v>
      </c>
      <c r="BD12" s="179">
        <v>0</v>
      </c>
      <c r="BE12" s="179">
        <v>0</v>
      </c>
      <c r="BF12" s="179">
        <v>0</v>
      </c>
      <c r="BG12" s="55"/>
      <c r="BH12" s="55"/>
      <c r="BI12" s="55"/>
    </row>
    <row r="13" spans="1:61">
      <c r="A13" s="55" t="s">
        <v>23</v>
      </c>
      <c r="B13" s="55" t="s">
        <v>2702</v>
      </c>
      <c r="C13" s="56" t="s">
        <v>2443</v>
      </c>
      <c r="D13" s="58" t="s">
        <v>2443</v>
      </c>
      <c r="E13" s="55" t="s">
        <v>2724</v>
      </c>
      <c r="F13" s="55">
        <v>694.91</v>
      </c>
      <c r="G13" s="55">
        <v>161</v>
      </c>
      <c r="H13" s="55">
        <v>1024</v>
      </c>
      <c r="I13" s="55">
        <v>539</v>
      </c>
      <c r="J13" s="55">
        <v>485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23.6</v>
      </c>
      <c r="T13" s="55">
        <v>0</v>
      </c>
      <c r="U13" s="55">
        <v>27.83</v>
      </c>
      <c r="V13" s="55">
        <f t="shared" si="0"/>
        <v>27.83</v>
      </c>
      <c r="W13" s="55">
        <v>61.19</v>
      </c>
      <c r="X13" s="55">
        <v>51.43</v>
      </c>
      <c r="Y13" s="259" t="s">
        <v>7695</v>
      </c>
      <c r="Z13" s="574">
        <v>9081031</v>
      </c>
      <c r="AA13" s="177"/>
      <c r="AB13" s="177"/>
      <c r="AC13" s="177">
        <v>23.06</v>
      </c>
      <c r="AD13" s="177">
        <v>23.06</v>
      </c>
      <c r="AE13" s="177"/>
      <c r="AF13" s="177"/>
      <c r="AG13" s="177"/>
      <c r="AH13" s="177" t="s">
        <v>6087</v>
      </c>
      <c r="AI13" s="177" t="s">
        <v>4007</v>
      </c>
      <c r="AJ13" s="177"/>
      <c r="AK13" s="206" t="s">
        <v>8493</v>
      </c>
      <c r="AL13" s="177">
        <v>22</v>
      </c>
      <c r="AM13" s="177"/>
      <c r="AN13" s="177" t="s">
        <v>4272</v>
      </c>
      <c r="AO13" s="572">
        <v>44712</v>
      </c>
      <c r="AP13" s="177" t="s">
        <v>8492</v>
      </c>
      <c r="AQ13" s="177" t="s">
        <v>7251</v>
      </c>
      <c r="AR13" s="172" t="s">
        <v>4274</v>
      </c>
      <c r="AS13" s="177">
        <v>9461441929</v>
      </c>
      <c r="AT13" s="177"/>
      <c r="AU13" s="177"/>
      <c r="AV13" s="177"/>
      <c r="AW13" s="177"/>
      <c r="AX13" s="177"/>
      <c r="AY13" s="177"/>
      <c r="AZ13" s="177"/>
      <c r="BA13" s="179" t="s">
        <v>5750</v>
      </c>
      <c r="BB13" s="179">
        <v>15</v>
      </c>
      <c r="BC13" s="179"/>
      <c r="BD13" s="179" t="s">
        <v>5750</v>
      </c>
      <c r="BE13" s="179">
        <v>23.06</v>
      </c>
      <c r="BF13" s="179">
        <v>8.06</v>
      </c>
      <c r="BG13" s="55"/>
      <c r="BH13" s="55"/>
      <c r="BI13" s="55"/>
    </row>
    <row r="14" spans="1:61">
      <c r="A14" s="55" t="s">
        <v>23</v>
      </c>
      <c r="B14" s="55" t="s">
        <v>2702</v>
      </c>
      <c r="C14" s="56" t="s">
        <v>2443</v>
      </c>
      <c r="D14" s="55" t="s">
        <v>2725</v>
      </c>
      <c r="E14" s="55" t="s">
        <v>2726</v>
      </c>
      <c r="F14" s="55">
        <v>635.73</v>
      </c>
      <c r="G14" s="55">
        <v>67</v>
      </c>
      <c r="H14" s="55">
        <v>272</v>
      </c>
      <c r="I14" s="55">
        <v>141</v>
      </c>
      <c r="J14" s="55">
        <v>131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38</v>
      </c>
      <c r="V14" s="55">
        <f t="shared" si="0"/>
        <v>38</v>
      </c>
      <c r="W14" s="55">
        <v>99</v>
      </c>
      <c r="X14" s="55">
        <v>38</v>
      </c>
      <c r="Y14" s="259" t="s">
        <v>7695</v>
      </c>
      <c r="Z14" s="571" t="s">
        <v>8494</v>
      </c>
      <c r="AA14" s="177"/>
      <c r="AB14" s="177"/>
      <c r="AC14" s="177">
        <v>12.32</v>
      </c>
      <c r="AD14" s="177"/>
      <c r="AE14" s="177">
        <v>12.32</v>
      </c>
      <c r="AF14" s="177"/>
      <c r="AG14" s="177"/>
      <c r="AH14" s="177" t="s">
        <v>6087</v>
      </c>
      <c r="AI14" s="177" t="s">
        <v>4007</v>
      </c>
      <c r="AJ14" s="177"/>
      <c r="AK14" s="206" t="s">
        <v>8495</v>
      </c>
      <c r="AL14" s="177">
        <v>12.52</v>
      </c>
      <c r="AM14" s="177"/>
      <c r="AN14" s="177" t="s">
        <v>4272</v>
      </c>
      <c r="AO14" s="572">
        <v>44712</v>
      </c>
      <c r="AP14" s="177" t="s">
        <v>8496</v>
      </c>
      <c r="AQ14" s="177" t="s">
        <v>4994</v>
      </c>
      <c r="AR14" s="172" t="s">
        <v>4274</v>
      </c>
      <c r="AS14" s="177">
        <v>9351132929</v>
      </c>
      <c r="AT14" s="177"/>
      <c r="AU14" s="177"/>
      <c r="AV14" s="177"/>
      <c r="AW14" s="177"/>
      <c r="AX14" s="177"/>
      <c r="AY14" s="177"/>
      <c r="AZ14" s="177"/>
      <c r="BA14" s="179" t="s">
        <v>5750</v>
      </c>
      <c r="BB14" s="179">
        <v>5</v>
      </c>
      <c r="BC14" s="179"/>
      <c r="BD14" s="179" t="s">
        <v>5750</v>
      </c>
      <c r="BE14" s="179">
        <v>12.32</v>
      </c>
      <c r="BF14" s="179">
        <v>7.32</v>
      </c>
      <c r="BG14" s="55"/>
      <c r="BH14" s="55"/>
      <c r="BI14" s="55"/>
    </row>
    <row r="15" spans="1:61">
      <c r="A15" s="55" t="s">
        <v>23</v>
      </c>
      <c r="B15" s="55" t="s">
        <v>2702</v>
      </c>
      <c r="C15" s="56" t="s">
        <v>2727</v>
      </c>
      <c r="D15" s="58" t="s">
        <v>2728</v>
      </c>
      <c r="E15" s="55" t="s">
        <v>2729</v>
      </c>
      <c r="F15" s="55">
        <v>2659.06</v>
      </c>
      <c r="G15" s="55">
        <v>633</v>
      </c>
      <c r="H15" s="55">
        <v>3513</v>
      </c>
      <c r="I15" s="55">
        <v>1782</v>
      </c>
      <c r="J15" s="55">
        <v>1731</v>
      </c>
      <c r="K15" s="55">
        <v>512</v>
      </c>
      <c r="L15" s="55">
        <v>253</v>
      </c>
      <c r="M15" s="55">
        <v>259</v>
      </c>
      <c r="N15" s="55">
        <v>280</v>
      </c>
      <c r="O15" s="55">
        <v>137</v>
      </c>
      <c r="P15" s="55">
        <v>143</v>
      </c>
      <c r="Q15" s="55">
        <v>0</v>
      </c>
      <c r="R15" s="55">
        <v>0</v>
      </c>
      <c r="S15" s="55">
        <v>271.19</v>
      </c>
      <c r="T15" s="55">
        <v>0</v>
      </c>
      <c r="U15" s="55">
        <v>59.6</v>
      </c>
      <c r="V15" s="55">
        <f t="shared" si="0"/>
        <v>59.6</v>
      </c>
      <c r="W15" s="55">
        <v>81.3</v>
      </c>
      <c r="X15" s="55">
        <v>330.79</v>
      </c>
      <c r="Y15" s="102" t="s">
        <v>5564</v>
      </c>
      <c r="Z15" s="101">
        <v>149154167512</v>
      </c>
      <c r="AA15" s="99">
        <v>26.460089</v>
      </c>
      <c r="AB15" s="99">
        <v>73.229167000000004</v>
      </c>
      <c r="AC15" s="99">
        <v>266.49</v>
      </c>
      <c r="AD15" s="99" t="s">
        <v>5566</v>
      </c>
      <c r="AE15" s="99">
        <v>10.25</v>
      </c>
      <c r="AF15" s="99"/>
      <c r="AG15" s="99"/>
      <c r="AH15" s="99" t="s">
        <v>4269</v>
      </c>
      <c r="AI15" s="99" t="s">
        <v>4479</v>
      </c>
      <c r="AJ15" s="99"/>
      <c r="AK15" s="102" t="s">
        <v>5567</v>
      </c>
      <c r="AL15" s="99">
        <v>12.46</v>
      </c>
      <c r="AM15" s="99"/>
      <c r="AN15" s="103" t="s">
        <v>4272</v>
      </c>
      <c r="AO15" s="103">
        <v>45771</v>
      </c>
      <c r="AP15" s="99" t="s">
        <v>5565</v>
      </c>
      <c r="AQ15" s="99" t="s">
        <v>4574</v>
      </c>
      <c r="AR15" s="99" t="s">
        <v>4274</v>
      </c>
      <c r="AS15" s="99">
        <v>9649517319</v>
      </c>
      <c r="AT15" s="99"/>
      <c r="AU15" s="99" t="s">
        <v>4275</v>
      </c>
      <c r="AV15" s="99" t="s">
        <v>4272</v>
      </c>
      <c r="AW15" s="99" t="s">
        <v>4276</v>
      </c>
      <c r="AX15" s="99" t="s">
        <v>4276</v>
      </c>
      <c r="AY15" s="99" t="s">
        <v>4276</v>
      </c>
      <c r="AZ15" s="99" t="s">
        <v>4276</v>
      </c>
      <c r="BA15" s="573" t="s">
        <v>4277</v>
      </c>
      <c r="BB15" s="573">
        <v>7</v>
      </c>
      <c r="BC15" s="573">
        <v>0</v>
      </c>
      <c r="BD15" s="573" t="s">
        <v>4277</v>
      </c>
      <c r="BE15" s="573">
        <v>266.49</v>
      </c>
      <c r="BF15" s="573">
        <v>244.5</v>
      </c>
      <c r="BG15" s="55"/>
      <c r="BH15" s="55"/>
      <c r="BI15" s="55"/>
    </row>
    <row r="16" spans="1:61">
      <c r="A16" s="55"/>
      <c r="B16" s="55"/>
      <c r="C16" s="56"/>
      <c r="D16" s="58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75" t="s">
        <v>5568</v>
      </c>
      <c r="Z16" s="576"/>
      <c r="AA16" s="170">
        <v>26.462682000000001</v>
      </c>
      <c r="AB16" s="170">
        <v>73.236519999999999</v>
      </c>
      <c r="AC16" s="170"/>
      <c r="AD16" s="170"/>
      <c r="AE16" s="170"/>
      <c r="AF16" s="170"/>
      <c r="AG16" s="170"/>
      <c r="AH16" s="170" t="s">
        <v>4269</v>
      </c>
      <c r="AI16" s="170" t="s">
        <v>4479</v>
      </c>
      <c r="AJ16" s="170"/>
      <c r="AK16" s="575" t="s">
        <v>5569</v>
      </c>
      <c r="AL16" s="170">
        <v>12.46</v>
      </c>
      <c r="AM16" s="170"/>
      <c r="AN16" s="577" t="s">
        <v>4272</v>
      </c>
      <c r="AO16" s="577">
        <v>45771</v>
      </c>
      <c r="AP16" s="170" t="s">
        <v>5565</v>
      </c>
      <c r="AQ16" s="170"/>
      <c r="AR16" s="170" t="s">
        <v>4274</v>
      </c>
      <c r="AS16" s="170">
        <v>9649517319</v>
      </c>
      <c r="AT16" s="170"/>
      <c r="AU16" s="170" t="s">
        <v>4275</v>
      </c>
      <c r="AV16" s="170" t="s">
        <v>4272</v>
      </c>
      <c r="AW16" s="170" t="s">
        <v>4276</v>
      </c>
      <c r="AX16" s="170" t="s">
        <v>4276</v>
      </c>
      <c r="AY16" s="170" t="s">
        <v>4276</v>
      </c>
      <c r="AZ16" s="170" t="s">
        <v>4276</v>
      </c>
      <c r="BA16" s="767" t="s">
        <v>4277</v>
      </c>
      <c r="BB16" s="767">
        <v>5</v>
      </c>
      <c r="BC16" s="767">
        <v>0</v>
      </c>
      <c r="BD16" s="767" t="s">
        <v>4277</v>
      </c>
      <c r="BE16" s="767"/>
      <c r="BF16" s="767"/>
      <c r="BG16" s="55"/>
      <c r="BH16" s="55"/>
      <c r="BI16" s="55"/>
    </row>
    <row r="17" spans="1:61">
      <c r="A17" s="55"/>
      <c r="B17" s="55"/>
      <c r="C17" s="56"/>
      <c r="D17" s="58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75" t="s">
        <v>5570</v>
      </c>
      <c r="Z17" s="576"/>
      <c r="AA17" s="170">
        <v>26.467573999999999</v>
      </c>
      <c r="AB17" s="170">
        <v>73.226769000000004</v>
      </c>
      <c r="AC17" s="170"/>
      <c r="AD17" s="170"/>
      <c r="AE17" s="170"/>
      <c r="AF17" s="170"/>
      <c r="AG17" s="170"/>
      <c r="AH17" s="170" t="s">
        <v>4269</v>
      </c>
      <c r="AI17" s="170" t="s">
        <v>4270</v>
      </c>
      <c r="AJ17" s="170"/>
      <c r="AK17" s="575" t="s">
        <v>5571</v>
      </c>
      <c r="AL17" s="170">
        <v>12.54</v>
      </c>
      <c r="AM17" s="170"/>
      <c r="AN17" s="577" t="s">
        <v>4272</v>
      </c>
      <c r="AO17" s="577">
        <v>45771</v>
      </c>
      <c r="AP17" s="170" t="s">
        <v>5565</v>
      </c>
      <c r="AQ17" s="170"/>
      <c r="AR17" s="170" t="s">
        <v>4274</v>
      </c>
      <c r="AS17" s="170">
        <v>9649517319</v>
      </c>
      <c r="AT17" s="170"/>
      <c r="AU17" s="170" t="s">
        <v>4275</v>
      </c>
      <c r="AV17" s="170" t="s">
        <v>4272</v>
      </c>
      <c r="AW17" s="170" t="s">
        <v>4276</v>
      </c>
      <c r="AX17" s="170" t="s">
        <v>4276</v>
      </c>
      <c r="AY17" s="170" t="s">
        <v>4276</v>
      </c>
      <c r="AZ17" s="170" t="s">
        <v>4276</v>
      </c>
      <c r="BA17" s="767" t="s">
        <v>4277</v>
      </c>
      <c r="BB17" s="767">
        <v>3</v>
      </c>
      <c r="BC17" s="767">
        <v>0</v>
      </c>
      <c r="BD17" s="767" t="s">
        <v>4277</v>
      </c>
      <c r="BE17" s="767"/>
      <c r="BF17" s="767"/>
      <c r="BG17" s="55"/>
      <c r="BH17" s="55"/>
      <c r="BI17" s="55"/>
    </row>
    <row r="18" spans="1:61">
      <c r="A18" s="55"/>
      <c r="B18" s="55"/>
      <c r="C18" s="56"/>
      <c r="D18" s="58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75" t="s">
        <v>5572</v>
      </c>
      <c r="Z18" s="576"/>
      <c r="AA18" s="170">
        <v>26.459796999999998</v>
      </c>
      <c r="AB18" s="170">
        <v>73.223303000000001</v>
      </c>
      <c r="AC18" s="170"/>
      <c r="AD18" s="170"/>
      <c r="AE18" s="170"/>
      <c r="AF18" s="170"/>
      <c r="AG18" s="170"/>
      <c r="AH18" s="170" t="s">
        <v>4269</v>
      </c>
      <c r="AI18" s="170" t="s">
        <v>4479</v>
      </c>
      <c r="AJ18" s="170"/>
      <c r="AK18" s="575" t="s">
        <v>5573</v>
      </c>
      <c r="AL18" s="170">
        <v>12.46</v>
      </c>
      <c r="AM18" s="170"/>
      <c r="AN18" s="577" t="s">
        <v>4272</v>
      </c>
      <c r="AO18" s="577">
        <v>45771</v>
      </c>
      <c r="AP18" s="170" t="s">
        <v>5565</v>
      </c>
      <c r="AQ18" s="170"/>
      <c r="AR18" s="170" t="s">
        <v>4274</v>
      </c>
      <c r="AS18" s="170">
        <v>9649517319</v>
      </c>
      <c r="AT18" s="170"/>
      <c r="AU18" s="170" t="s">
        <v>4275</v>
      </c>
      <c r="AV18" s="170" t="s">
        <v>4272</v>
      </c>
      <c r="AW18" s="170" t="s">
        <v>4276</v>
      </c>
      <c r="AX18" s="170" t="s">
        <v>4276</v>
      </c>
      <c r="AY18" s="170" t="s">
        <v>4276</v>
      </c>
      <c r="AZ18" s="170" t="s">
        <v>4276</v>
      </c>
      <c r="BA18" s="767" t="s">
        <v>4277</v>
      </c>
      <c r="BB18" s="767">
        <v>7</v>
      </c>
      <c r="BC18" s="767">
        <v>0</v>
      </c>
      <c r="BD18" s="767" t="s">
        <v>4277</v>
      </c>
      <c r="BE18" s="767"/>
      <c r="BF18" s="767"/>
      <c r="BG18" s="55"/>
      <c r="BH18" s="55"/>
      <c r="BI18" s="55"/>
    </row>
    <row r="19" spans="1:61">
      <c r="A19" s="55" t="s">
        <v>23</v>
      </c>
      <c r="B19" s="55" t="s">
        <v>2702</v>
      </c>
      <c r="C19" s="56" t="s">
        <v>2727</v>
      </c>
      <c r="D19" s="55" t="s">
        <v>2730</v>
      </c>
      <c r="E19" s="55" t="s">
        <v>2731</v>
      </c>
      <c r="F19" s="55">
        <v>657.35</v>
      </c>
      <c r="G19" s="55">
        <v>49</v>
      </c>
      <c r="H19" s="55">
        <v>308</v>
      </c>
      <c r="I19" s="55">
        <v>164</v>
      </c>
      <c r="J19" s="55">
        <v>144</v>
      </c>
      <c r="K19" s="55">
        <v>1</v>
      </c>
      <c r="L19" s="55">
        <v>0</v>
      </c>
      <c r="M19" s="55">
        <v>1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13.05</v>
      </c>
      <c r="T19" s="55">
        <v>0</v>
      </c>
      <c r="U19" s="55">
        <v>39.04</v>
      </c>
      <c r="V19" s="55">
        <f t="shared" si="0"/>
        <v>39.04</v>
      </c>
      <c r="W19" s="55">
        <v>63.11</v>
      </c>
      <c r="X19" s="55">
        <v>52.09</v>
      </c>
      <c r="Y19" s="171" t="s">
        <v>5574</v>
      </c>
      <c r="Z19" s="101">
        <v>785815865</v>
      </c>
      <c r="AA19" s="99">
        <v>26.450319</v>
      </c>
      <c r="AB19" s="99">
        <v>73.207323000000002</v>
      </c>
      <c r="AC19" s="99">
        <v>136.25</v>
      </c>
      <c r="AD19" s="99">
        <v>79.05</v>
      </c>
      <c r="AE19" s="99">
        <v>57.2</v>
      </c>
      <c r="AF19" s="99"/>
      <c r="AG19" s="99"/>
      <c r="AH19" s="99" t="s">
        <v>4269</v>
      </c>
      <c r="AI19" s="99" t="s">
        <v>4479</v>
      </c>
      <c r="AJ19" s="99"/>
      <c r="AK19" s="171" t="s">
        <v>5576</v>
      </c>
      <c r="AL19" s="99">
        <v>12.56</v>
      </c>
      <c r="AM19" s="99"/>
      <c r="AN19" s="103" t="s">
        <v>4272</v>
      </c>
      <c r="AO19" s="103">
        <v>45771</v>
      </c>
      <c r="AP19" s="99" t="s">
        <v>5575</v>
      </c>
      <c r="AQ19" s="99" t="s">
        <v>5577</v>
      </c>
      <c r="AR19" s="99" t="s">
        <v>4293</v>
      </c>
      <c r="AS19" s="99">
        <v>6376805249</v>
      </c>
      <c r="AT19" s="99"/>
      <c r="AU19" s="99"/>
      <c r="AV19" s="99" t="s">
        <v>4272</v>
      </c>
      <c r="AW19" s="99" t="s">
        <v>4276</v>
      </c>
      <c r="AX19" s="99" t="s">
        <v>4276</v>
      </c>
      <c r="AY19" s="99" t="s">
        <v>4276</v>
      </c>
      <c r="AZ19" s="99" t="s">
        <v>4276</v>
      </c>
      <c r="BA19" s="573" t="s">
        <v>4277</v>
      </c>
      <c r="BB19" s="573">
        <v>7</v>
      </c>
      <c r="BC19" s="573">
        <v>0</v>
      </c>
      <c r="BD19" s="573" t="s">
        <v>4277</v>
      </c>
      <c r="BE19" s="573">
        <v>119.25</v>
      </c>
      <c r="BF19" s="573">
        <v>119.3</v>
      </c>
      <c r="BG19" s="55"/>
      <c r="BH19" s="55"/>
      <c r="BI19" s="55"/>
    </row>
    <row r="20" spans="1:61">
      <c r="A20" s="55"/>
      <c r="B20" s="55"/>
      <c r="C20" s="56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75" t="s">
        <v>5578</v>
      </c>
      <c r="Z20" s="576"/>
      <c r="AA20" s="170">
        <v>26.445656</v>
      </c>
      <c r="AB20" s="170">
        <v>73.209539000000007</v>
      </c>
      <c r="AC20" s="170"/>
      <c r="AD20" s="170"/>
      <c r="AE20" s="170"/>
      <c r="AF20" s="170"/>
      <c r="AG20" s="170"/>
      <c r="AH20" s="170" t="s">
        <v>4269</v>
      </c>
      <c r="AI20" s="170" t="s">
        <v>4270</v>
      </c>
      <c r="AJ20" s="170"/>
      <c r="AK20" s="575" t="s">
        <v>5579</v>
      </c>
      <c r="AL20" s="170">
        <v>12.33</v>
      </c>
      <c r="AM20" s="170"/>
      <c r="AN20" s="577" t="s">
        <v>4272</v>
      </c>
      <c r="AO20" s="577">
        <v>45771</v>
      </c>
      <c r="AP20" s="170" t="s">
        <v>5575</v>
      </c>
      <c r="AQ20" s="170"/>
      <c r="AR20" s="170"/>
      <c r="AS20" s="170">
        <v>6376805249</v>
      </c>
      <c r="AT20" s="170"/>
      <c r="AU20" s="170" t="s">
        <v>4275</v>
      </c>
      <c r="AV20" s="170" t="s">
        <v>4272</v>
      </c>
      <c r="AW20" s="170" t="s">
        <v>4276</v>
      </c>
      <c r="AX20" s="170" t="s">
        <v>4276</v>
      </c>
      <c r="AY20" s="170" t="s">
        <v>4276</v>
      </c>
      <c r="AZ20" s="170" t="s">
        <v>4276</v>
      </c>
      <c r="BA20" s="767" t="s">
        <v>4277</v>
      </c>
      <c r="BB20" s="767">
        <v>10</v>
      </c>
      <c r="BC20" s="767">
        <v>0</v>
      </c>
      <c r="BD20" s="767" t="s">
        <v>4277</v>
      </c>
      <c r="BE20" s="767"/>
      <c r="BF20" s="767"/>
      <c r="BG20" s="55"/>
      <c r="BH20" s="55"/>
      <c r="BI20" s="55"/>
    </row>
    <row r="21" spans="1:61" ht="37.5">
      <c r="A21" s="55" t="s">
        <v>23</v>
      </c>
      <c r="B21" s="55" t="s">
        <v>2702</v>
      </c>
      <c r="C21" s="56" t="s">
        <v>2732</v>
      </c>
      <c r="D21" s="58" t="s">
        <v>2733</v>
      </c>
      <c r="E21" s="55" t="s">
        <v>2734</v>
      </c>
      <c r="F21" s="55">
        <v>2498.25</v>
      </c>
      <c r="G21" s="55">
        <v>616</v>
      </c>
      <c r="H21" s="55">
        <v>3886</v>
      </c>
      <c r="I21" s="55">
        <v>1979</v>
      </c>
      <c r="J21" s="55">
        <v>1907</v>
      </c>
      <c r="K21" s="55">
        <v>779</v>
      </c>
      <c r="L21" s="55">
        <v>392</v>
      </c>
      <c r="M21" s="55">
        <v>387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76.06</v>
      </c>
      <c r="T21" s="55">
        <v>0</v>
      </c>
      <c r="U21" s="55">
        <v>95.05</v>
      </c>
      <c r="V21" s="55">
        <f t="shared" si="0"/>
        <v>95.05</v>
      </c>
      <c r="W21" s="55">
        <v>232.05</v>
      </c>
      <c r="X21" s="55">
        <v>171.11</v>
      </c>
      <c r="Y21" s="259" t="s">
        <v>7695</v>
      </c>
      <c r="Z21" s="571" t="s">
        <v>8508</v>
      </c>
      <c r="AA21" s="177"/>
      <c r="AB21" s="177"/>
      <c r="AC21" s="177">
        <v>47.936</v>
      </c>
      <c r="AD21" s="177">
        <v>39.428800000000003</v>
      </c>
      <c r="AE21" s="177">
        <v>8.5071999999999992</v>
      </c>
      <c r="AF21" s="177"/>
      <c r="AG21" s="177"/>
      <c r="AH21" s="177" t="s">
        <v>6087</v>
      </c>
      <c r="AI21" s="177" t="s">
        <v>4007</v>
      </c>
      <c r="AJ21" s="177"/>
      <c r="AK21" s="206" t="s">
        <v>8509</v>
      </c>
      <c r="AL21" s="177">
        <v>23.78</v>
      </c>
      <c r="AM21" s="177"/>
      <c r="AN21" s="177" t="s">
        <v>4272</v>
      </c>
      <c r="AO21" s="572">
        <v>44837</v>
      </c>
      <c r="AP21" s="177" t="s">
        <v>8507</v>
      </c>
      <c r="AQ21" s="177" t="s">
        <v>8510</v>
      </c>
      <c r="AR21" s="177" t="s">
        <v>4293</v>
      </c>
      <c r="AS21" s="177">
        <v>9414079620</v>
      </c>
      <c r="AT21" s="177"/>
      <c r="AU21" s="177"/>
      <c r="AV21" s="177"/>
      <c r="AW21" s="177"/>
      <c r="AX21" s="177"/>
      <c r="AY21" s="177"/>
      <c r="AZ21" s="177"/>
      <c r="BA21" s="179" t="s">
        <v>5750</v>
      </c>
      <c r="BB21" s="179">
        <v>15</v>
      </c>
      <c r="BC21" s="179"/>
      <c r="BD21" s="179" t="s">
        <v>5750</v>
      </c>
      <c r="BE21" s="179">
        <v>47.936</v>
      </c>
      <c r="BF21" s="179">
        <v>17.936</v>
      </c>
      <c r="BG21" s="55"/>
      <c r="BH21" s="55"/>
      <c r="BI21" s="55"/>
    </row>
    <row r="22" spans="1:61" ht="20.25">
      <c r="A22" s="55" t="s">
        <v>23</v>
      </c>
      <c r="B22" s="55" t="s">
        <v>2702</v>
      </c>
      <c r="C22" s="56" t="s">
        <v>2735</v>
      </c>
      <c r="D22" s="58" t="s">
        <v>2735</v>
      </c>
      <c r="E22" s="55" t="s">
        <v>2736</v>
      </c>
      <c r="F22" s="55">
        <v>2329.06</v>
      </c>
      <c r="G22" s="55">
        <v>459</v>
      </c>
      <c r="H22" s="55">
        <v>2563</v>
      </c>
      <c r="I22" s="55">
        <v>1343</v>
      </c>
      <c r="J22" s="55">
        <v>1220</v>
      </c>
      <c r="K22" s="55">
        <v>549</v>
      </c>
      <c r="L22" s="55">
        <v>279</v>
      </c>
      <c r="M22" s="55">
        <v>270</v>
      </c>
      <c r="N22" s="55">
        <v>0</v>
      </c>
      <c r="O22" s="55">
        <v>0</v>
      </c>
      <c r="P22" s="55">
        <v>0</v>
      </c>
      <c r="Q22" s="55">
        <v>0</v>
      </c>
      <c r="R22" s="55">
        <v>86.21</v>
      </c>
      <c r="S22" s="55">
        <v>88.06</v>
      </c>
      <c r="T22" s="55">
        <v>0</v>
      </c>
      <c r="U22" s="55">
        <v>196.01</v>
      </c>
      <c r="V22" s="55">
        <f t="shared" si="0"/>
        <v>282.21999999999997</v>
      </c>
      <c r="W22" s="55">
        <v>253.09</v>
      </c>
      <c r="X22" s="55">
        <v>370.28</v>
      </c>
      <c r="Y22" s="579"/>
      <c r="Z22" s="580">
        <v>356469</v>
      </c>
      <c r="AA22" s="578"/>
      <c r="AB22" s="578"/>
      <c r="AC22" s="578">
        <v>71.19</v>
      </c>
      <c r="AD22" s="578">
        <v>71.19</v>
      </c>
      <c r="AE22" s="578"/>
      <c r="AF22" s="578"/>
      <c r="AG22" s="578"/>
      <c r="AH22" s="581">
        <v>0</v>
      </c>
      <c r="AI22" s="578">
        <v>0</v>
      </c>
      <c r="AJ22" s="578">
        <v>0</v>
      </c>
      <c r="AK22" s="578">
        <v>0</v>
      </c>
      <c r="AL22" s="578">
        <v>0</v>
      </c>
      <c r="AM22" s="578">
        <v>0</v>
      </c>
      <c r="AN22" s="578" t="s">
        <v>4272</v>
      </c>
      <c r="AO22" s="582">
        <v>45698</v>
      </c>
      <c r="AP22" s="578" t="s">
        <v>5589</v>
      </c>
      <c r="AQ22" s="578" t="s">
        <v>5590</v>
      </c>
      <c r="AR22" s="578" t="s">
        <v>4293</v>
      </c>
      <c r="AS22" s="578">
        <v>8875976562</v>
      </c>
      <c r="AT22" s="578"/>
      <c r="AU22" s="578">
        <v>0</v>
      </c>
      <c r="AV22" s="578">
        <v>0</v>
      </c>
      <c r="AW22" s="578">
        <v>0</v>
      </c>
      <c r="AX22" s="578">
        <v>0</v>
      </c>
      <c r="AY22" s="578">
        <v>0</v>
      </c>
      <c r="AZ22" s="578">
        <v>0</v>
      </c>
      <c r="BA22" s="583" t="s">
        <v>4277</v>
      </c>
      <c r="BB22" s="583">
        <v>0</v>
      </c>
      <c r="BC22" s="583">
        <v>0</v>
      </c>
      <c r="BD22" s="583" t="s">
        <v>4277</v>
      </c>
      <c r="BE22" s="583">
        <v>71.19</v>
      </c>
      <c r="BF22" s="583">
        <v>71.19</v>
      </c>
      <c r="BG22" s="55"/>
      <c r="BH22" s="55"/>
      <c r="BI22" s="55"/>
    </row>
    <row r="23" spans="1:61">
      <c r="A23" s="55" t="s">
        <v>23</v>
      </c>
      <c r="B23" s="55" t="s">
        <v>2702</v>
      </c>
      <c r="C23" s="56" t="s">
        <v>2735</v>
      </c>
      <c r="D23" s="55" t="s">
        <v>2737</v>
      </c>
      <c r="E23" s="55" t="s">
        <v>2738</v>
      </c>
      <c r="F23" s="55">
        <v>409</v>
      </c>
      <c r="G23" s="55">
        <v>130</v>
      </c>
      <c r="H23" s="55">
        <v>701</v>
      </c>
      <c r="I23" s="55">
        <v>370</v>
      </c>
      <c r="J23" s="55">
        <v>331</v>
      </c>
      <c r="K23" s="55">
        <v>142</v>
      </c>
      <c r="L23" s="55">
        <v>79</v>
      </c>
      <c r="M23" s="55">
        <v>63</v>
      </c>
      <c r="N23" s="55">
        <v>18</v>
      </c>
      <c r="O23" s="55">
        <v>10</v>
      </c>
      <c r="P23" s="55">
        <v>8</v>
      </c>
      <c r="Q23" s="55">
        <v>0</v>
      </c>
      <c r="R23" s="55">
        <v>73</v>
      </c>
      <c r="S23" s="55">
        <v>32</v>
      </c>
      <c r="T23" s="55">
        <v>0</v>
      </c>
      <c r="U23" s="55">
        <v>5</v>
      </c>
      <c r="V23" s="55">
        <f t="shared" si="0"/>
        <v>78</v>
      </c>
      <c r="W23" s="55">
        <v>3</v>
      </c>
      <c r="X23" s="55">
        <v>110</v>
      </c>
      <c r="Y23" s="579"/>
      <c r="Z23" s="578" t="s">
        <v>5592</v>
      </c>
      <c r="AA23" s="578"/>
      <c r="AB23" s="578"/>
      <c r="AC23" s="578">
        <v>32.29</v>
      </c>
      <c r="AD23" s="578">
        <v>32.29</v>
      </c>
      <c r="AE23" s="578"/>
      <c r="AF23" s="578"/>
      <c r="AG23" s="578"/>
      <c r="AH23" s="578">
        <v>0</v>
      </c>
      <c r="AI23" s="578">
        <v>0</v>
      </c>
      <c r="AJ23" s="578">
        <v>0</v>
      </c>
      <c r="AK23" s="578">
        <v>0</v>
      </c>
      <c r="AL23" s="578">
        <v>0</v>
      </c>
      <c r="AM23" s="578">
        <v>0</v>
      </c>
      <c r="AN23" s="578" t="s">
        <v>4272</v>
      </c>
      <c r="AO23" s="582">
        <v>45698</v>
      </c>
      <c r="AP23" s="578" t="s">
        <v>5591</v>
      </c>
      <c r="AQ23" s="578" t="s">
        <v>5041</v>
      </c>
      <c r="AR23" s="578" t="s">
        <v>4293</v>
      </c>
      <c r="AS23" s="578">
        <v>7568947707</v>
      </c>
      <c r="AT23" s="578"/>
      <c r="AU23" s="578">
        <v>0</v>
      </c>
      <c r="AV23" s="578">
        <v>0</v>
      </c>
      <c r="AW23" s="578">
        <v>0</v>
      </c>
      <c r="AX23" s="578">
        <v>0</v>
      </c>
      <c r="AY23" s="578">
        <v>0</v>
      </c>
      <c r="AZ23" s="578">
        <v>0</v>
      </c>
      <c r="BA23" s="583" t="s">
        <v>4277</v>
      </c>
      <c r="BB23" s="583">
        <v>0</v>
      </c>
      <c r="BC23" s="583">
        <v>0</v>
      </c>
      <c r="BD23" s="583" t="s">
        <v>4277</v>
      </c>
      <c r="BE23" s="583">
        <v>32.29</v>
      </c>
      <c r="BF23" s="583">
        <v>32.29</v>
      </c>
      <c r="BG23" s="55"/>
      <c r="BH23" s="55"/>
      <c r="BI23" s="55"/>
    </row>
    <row r="24" spans="1:61">
      <c r="A24" s="55" t="s">
        <v>23</v>
      </c>
      <c r="B24" s="55" t="s">
        <v>2702</v>
      </c>
      <c r="C24" s="56" t="s">
        <v>2739</v>
      </c>
      <c r="D24" s="58" t="s">
        <v>2740</v>
      </c>
      <c r="E24" s="55" t="s">
        <v>2741</v>
      </c>
      <c r="F24" s="55">
        <v>851.11</v>
      </c>
      <c r="G24" s="55">
        <v>224</v>
      </c>
      <c r="H24" s="55">
        <v>1446</v>
      </c>
      <c r="I24" s="55">
        <v>718</v>
      </c>
      <c r="J24" s="55">
        <v>728</v>
      </c>
      <c r="K24" s="55">
        <v>747</v>
      </c>
      <c r="L24" s="55">
        <v>381</v>
      </c>
      <c r="M24" s="55">
        <v>366</v>
      </c>
      <c r="N24" s="55">
        <v>1</v>
      </c>
      <c r="O24" s="55">
        <v>1</v>
      </c>
      <c r="P24" s="55">
        <v>0</v>
      </c>
      <c r="Q24" s="55">
        <v>0</v>
      </c>
      <c r="R24" s="55">
        <v>42.11</v>
      </c>
      <c r="S24" s="55">
        <v>14</v>
      </c>
      <c r="T24" s="55">
        <v>0</v>
      </c>
      <c r="U24" s="55">
        <v>40</v>
      </c>
      <c r="V24" s="55">
        <f t="shared" si="0"/>
        <v>82.11</v>
      </c>
      <c r="W24" s="55">
        <v>44</v>
      </c>
      <c r="X24" s="55">
        <v>96.11</v>
      </c>
      <c r="Y24" s="259" t="s">
        <v>7695</v>
      </c>
      <c r="Z24" s="574">
        <v>1212423000000000</v>
      </c>
      <c r="AA24" s="177"/>
      <c r="AB24" s="177"/>
      <c r="AC24" s="177">
        <v>13.134399999999999</v>
      </c>
      <c r="AD24" s="177">
        <v>13.134399999999999</v>
      </c>
      <c r="AE24" s="177"/>
      <c r="AF24" s="177"/>
      <c r="AG24" s="177"/>
      <c r="AH24" s="177" t="s">
        <v>6087</v>
      </c>
      <c r="AI24" s="177" t="s">
        <v>4007</v>
      </c>
      <c r="AJ24" s="177"/>
      <c r="AK24" s="206" t="s">
        <v>8486</v>
      </c>
      <c r="AL24" s="177">
        <v>12.49</v>
      </c>
      <c r="AM24" s="177"/>
      <c r="AN24" s="177" t="s">
        <v>4272</v>
      </c>
      <c r="AO24" s="572">
        <v>44907</v>
      </c>
      <c r="AP24" s="177" t="s">
        <v>8485</v>
      </c>
      <c r="AQ24" s="177" t="s">
        <v>8487</v>
      </c>
      <c r="AR24" s="172" t="s">
        <v>4274</v>
      </c>
      <c r="AS24" s="177">
        <v>8107961403</v>
      </c>
      <c r="AT24" s="177"/>
      <c r="AU24" s="177"/>
      <c r="AV24" s="177"/>
      <c r="AW24" s="177"/>
      <c r="AX24" s="177"/>
      <c r="AY24" s="177"/>
      <c r="AZ24" s="177"/>
      <c r="BA24" s="179" t="s">
        <v>5750</v>
      </c>
      <c r="BB24" s="179">
        <v>10</v>
      </c>
      <c r="BC24" s="179"/>
      <c r="BD24" s="179" t="s">
        <v>5750</v>
      </c>
      <c r="BE24" s="179">
        <v>13.134399999999999</v>
      </c>
      <c r="BF24" s="179">
        <v>3.1343999999999999</v>
      </c>
      <c r="BG24" s="55"/>
      <c r="BH24" s="55"/>
      <c r="BI24" s="55"/>
    </row>
    <row r="25" spans="1:61">
      <c r="A25" s="55" t="s">
        <v>23</v>
      </c>
      <c r="B25" s="55" t="s">
        <v>2702</v>
      </c>
      <c r="C25" s="56" t="s">
        <v>2739</v>
      </c>
      <c r="D25" s="55" t="s">
        <v>2742</v>
      </c>
      <c r="E25" s="55" t="s">
        <v>2743</v>
      </c>
      <c r="F25" s="55">
        <v>925</v>
      </c>
      <c r="G25" s="55">
        <v>213</v>
      </c>
      <c r="H25" s="55">
        <v>1288</v>
      </c>
      <c r="I25" s="55">
        <v>672</v>
      </c>
      <c r="J25" s="55">
        <v>616</v>
      </c>
      <c r="K25" s="55">
        <v>362</v>
      </c>
      <c r="L25" s="55">
        <v>187</v>
      </c>
      <c r="M25" s="55">
        <v>175</v>
      </c>
      <c r="N25" s="55">
        <v>0</v>
      </c>
      <c r="O25" s="55">
        <v>0</v>
      </c>
      <c r="P25" s="55">
        <v>0</v>
      </c>
      <c r="Q25" s="55">
        <v>0</v>
      </c>
      <c r="R25" s="55">
        <v>45</v>
      </c>
      <c r="S25" s="55">
        <v>50</v>
      </c>
      <c r="T25" s="55">
        <v>54</v>
      </c>
      <c r="U25" s="55">
        <v>61</v>
      </c>
      <c r="V25" s="55">
        <f t="shared" si="0"/>
        <v>160</v>
      </c>
      <c r="W25" s="55">
        <v>51</v>
      </c>
      <c r="X25" s="55">
        <v>210</v>
      </c>
      <c r="Y25" s="259" t="s">
        <v>7695</v>
      </c>
      <c r="Z25" s="571" t="s">
        <v>8489</v>
      </c>
      <c r="AA25" s="177"/>
      <c r="AB25" s="177"/>
      <c r="AC25" s="177">
        <v>49.783999999999999</v>
      </c>
      <c r="AD25" s="177">
        <v>49.783999999999999</v>
      </c>
      <c r="AE25" s="177"/>
      <c r="AF25" s="177"/>
      <c r="AG25" s="177"/>
      <c r="AH25" s="177" t="s">
        <v>6087</v>
      </c>
      <c r="AI25" s="177" t="s">
        <v>4007</v>
      </c>
      <c r="AJ25" s="177"/>
      <c r="AK25" s="206" t="s">
        <v>8490</v>
      </c>
      <c r="AL25" s="177">
        <v>23.62</v>
      </c>
      <c r="AM25" s="177"/>
      <c r="AN25" s="177" t="s">
        <v>4272</v>
      </c>
      <c r="AO25" s="572">
        <v>44907</v>
      </c>
      <c r="AP25" s="177" t="s">
        <v>8488</v>
      </c>
      <c r="AQ25" s="177" t="s">
        <v>8491</v>
      </c>
      <c r="AR25" s="172" t="s">
        <v>4274</v>
      </c>
      <c r="AS25" s="177">
        <v>8890172779</v>
      </c>
      <c r="AT25" s="177"/>
      <c r="AU25" s="177"/>
      <c r="AV25" s="177"/>
      <c r="AW25" s="177"/>
      <c r="AX25" s="177"/>
      <c r="AY25" s="177"/>
      <c r="AZ25" s="177"/>
      <c r="BA25" s="179" t="s">
        <v>5750</v>
      </c>
      <c r="BB25" s="179">
        <v>15</v>
      </c>
      <c r="BC25" s="179"/>
      <c r="BD25" s="179" t="s">
        <v>5750</v>
      </c>
      <c r="BE25" s="179">
        <v>49.783999999999999</v>
      </c>
      <c r="BF25" s="179">
        <v>34.783999999999999</v>
      </c>
      <c r="BG25" s="55"/>
      <c r="BH25" s="55"/>
      <c r="BI25" s="55"/>
    </row>
    <row r="26" spans="1:61" ht="37.5">
      <c r="A26" s="55" t="s">
        <v>23</v>
      </c>
      <c r="B26" s="55" t="s">
        <v>2702</v>
      </c>
      <c r="C26" s="56" t="s">
        <v>2744</v>
      </c>
      <c r="D26" s="58" t="s">
        <v>2744</v>
      </c>
      <c r="E26" s="55" t="s">
        <v>2745</v>
      </c>
      <c r="F26" s="55">
        <v>1800</v>
      </c>
      <c r="G26" s="55">
        <v>320</v>
      </c>
      <c r="H26" s="55">
        <v>1824</v>
      </c>
      <c r="I26" s="55">
        <v>901</v>
      </c>
      <c r="J26" s="55">
        <v>923</v>
      </c>
      <c r="K26" s="55">
        <v>105</v>
      </c>
      <c r="L26" s="55">
        <v>51</v>
      </c>
      <c r="M26" s="55">
        <v>54</v>
      </c>
      <c r="N26" s="55">
        <v>73</v>
      </c>
      <c r="O26" s="55">
        <v>36</v>
      </c>
      <c r="P26" s="55">
        <v>37</v>
      </c>
      <c r="Q26" s="55">
        <v>0</v>
      </c>
      <c r="R26" s="55">
        <v>0</v>
      </c>
      <c r="S26" s="55">
        <v>71</v>
      </c>
      <c r="T26" s="55">
        <v>0</v>
      </c>
      <c r="U26" s="55">
        <v>54</v>
      </c>
      <c r="V26" s="55">
        <f t="shared" si="0"/>
        <v>54</v>
      </c>
      <c r="W26" s="55">
        <v>119</v>
      </c>
      <c r="X26" s="55">
        <v>125</v>
      </c>
      <c r="Y26" s="206" t="s">
        <v>4102</v>
      </c>
      <c r="Z26" s="584" t="s">
        <v>8541</v>
      </c>
      <c r="AA26" s="177"/>
      <c r="AB26" s="177"/>
      <c r="AC26" s="177">
        <v>157.36080000000001</v>
      </c>
      <c r="AD26" s="177">
        <v>70.348799999999997</v>
      </c>
      <c r="AE26" s="177">
        <v>87.012</v>
      </c>
      <c r="AF26" s="177"/>
      <c r="AG26" s="177"/>
      <c r="AH26" s="585" t="s">
        <v>5879</v>
      </c>
      <c r="AI26" s="177" t="s">
        <v>4008</v>
      </c>
      <c r="AJ26" s="177"/>
      <c r="AK26" s="206" t="s">
        <v>4101</v>
      </c>
      <c r="AL26" s="177">
        <v>10</v>
      </c>
      <c r="AM26" s="177"/>
      <c r="AN26" s="177" t="s">
        <v>4442</v>
      </c>
      <c r="AO26" s="572">
        <v>44900</v>
      </c>
      <c r="AP26" s="177" t="s">
        <v>8540</v>
      </c>
      <c r="AQ26" s="177" t="s">
        <v>8542</v>
      </c>
      <c r="AR26" s="172" t="s">
        <v>4293</v>
      </c>
      <c r="AS26" s="177"/>
      <c r="AT26" s="172"/>
      <c r="AU26" s="172"/>
      <c r="AV26" s="172"/>
      <c r="AW26" s="172"/>
      <c r="AX26" s="172"/>
      <c r="AY26" s="172"/>
      <c r="AZ26" s="172"/>
      <c r="BA26" s="573" t="s">
        <v>5750</v>
      </c>
      <c r="BB26" s="179">
        <v>10</v>
      </c>
      <c r="BC26" s="573">
        <v>0</v>
      </c>
      <c r="BD26" s="174" t="s">
        <v>5750</v>
      </c>
      <c r="BE26" s="179">
        <v>157.36080000000001</v>
      </c>
      <c r="BF26" s="174">
        <v>127.3608</v>
      </c>
      <c r="BG26" s="55"/>
      <c r="BH26" s="55"/>
      <c r="BI26" s="55"/>
    </row>
    <row r="27" spans="1:61">
      <c r="A27" s="55" t="s">
        <v>23</v>
      </c>
      <c r="B27" s="55" t="s">
        <v>2702</v>
      </c>
      <c r="C27" s="56" t="s">
        <v>2744</v>
      </c>
      <c r="D27" s="55" t="s">
        <v>2746</v>
      </c>
      <c r="E27" s="55" t="s">
        <v>2747</v>
      </c>
      <c r="F27" s="55">
        <v>435</v>
      </c>
      <c r="G27" s="55">
        <v>78</v>
      </c>
      <c r="H27" s="55">
        <v>459</v>
      </c>
      <c r="I27" s="55">
        <v>254</v>
      </c>
      <c r="J27" s="55">
        <v>205</v>
      </c>
      <c r="K27" s="55">
        <v>13</v>
      </c>
      <c r="L27" s="55">
        <v>5</v>
      </c>
      <c r="M27" s="55">
        <v>8</v>
      </c>
      <c r="N27" s="55">
        <v>177</v>
      </c>
      <c r="O27" s="55">
        <v>95</v>
      </c>
      <c r="P27" s="55">
        <v>82</v>
      </c>
      <c r="Q27" s="55">
        <v>34</v>
      </c>
      <c r="R27" s="55">
        <v>0</v>
      </c>
      <c r="S27" s="55">
        <v>0</v>
      </c>
      <c r="T27" s="55">
        <v>8</v>
      </c>
      <c r="U27" s="55">
        <v>39</v>
      </c>
      <c r="V27" s="55">
        <f t="shared" si="0"/>
        <v>47</v>
      </c>
      <c r="W27" s="55">
        <v>76</v>
      </c>
      <c r="X27" s="55">
        <v>47</v>
      </c>
      <c r="Y27" s="177">
        <v>0</v>
      </c>
      <c r="Z27" s="574">
        <v>36206225</v>
      </c>
      <c r="AA27" s="177"/>
      <c r="AB27" s="177"/>
      <c r="AC27" s="177">
        <v>3.7376</v>
      </c>
      <c r="AD27" s="177"/>
      <c r="AE27" s="177">
        <v>3.7376</v>
      </c>
      <c r="AF27" s="177"/>
      <c r="AG27" s="177"/>
      <c r="AH27" s="177">
        <v>0</v>
      </c>
      <c r="AI27" s="177">
        <v>0</v>
      </c>
      <c r="AJ27" s="177"/>
      <c r="AK27" s="177">
        <v>0</v>
      </c>
      <c r="AL27" s="177">
        <v>0</v>
      </c>
      <c r="AM27" s="177"/>
      <c r="AN27" s="177" t="s">
        <v>4272</v>
      </c>
      <c r="AO27" s="572">
        <v>44901</v>
      </c>
      <c r="AP27" s="177" t="s">
        <v>8543</v>
      </c>
      <c r="AQ27" s="177" t="s">
        <v>7212</v>
      </c>
      <c r="AR27" s="172" t="s">
        <v>4274</v>
      </c>
      <c r="AS27" s="177"/>
      <c r="AT27" s="172"/>
      <c r="AU27" s="172"/>
      <c r="AV27" s="172"/>
      <c r="AW27" s="172"/>
      <c r="AX27" s="172"/>
      <c r="AY27" s="172"/>
      <c r="AZ27" s="172"/>
      <c r="BA27" s="573"/>
      <c r="BB27" s="179"/>
      <c r="BC27" s="573">
        <v>0</v>
      </c>
      <c r="BD27" s="174" t="s">
        <v>5750</v>
      </c>
      <c r="BE27" s="179">
        <v>3.7376</v>
      </c>
      <c r="BF27" s="174"/>
      <c r="BG27" s="55"/>
      <c r="BH27" s="55"/>
      <c r="BI27" s="55"/>
    </row>
    <row r="28" spans="1:61">
      <c r="A28" s="55" t="s">
        <v>23</v>
      </c>
      <c r="B28" s="55" t="s">
        <v>2702</v>
      </c>
      <c r="C28" s="56" t="s">
        <v>2744</v>
      </c>
      <c r="D28" s="55" t="s">
        <v>2748</v>
      </c>
      <c r="E28" s="55" t="s">
        <v>2749</v>
      </c>
      <c r="F28" s="55">
        <v>362</v>
      </c>
      <c r="G28" s="55">
        <v>60</v>
      </c>
      <c r="H28" s="55">
        <v>344</v>
      </c>
      <c r="I28" s="55">
        <v>174</v>
      </c>
      <c r="J28" s="55">
        <v>170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21</v>
      </c>
      <c r="R28" s="55">
        <v>3</v>
      </c>
      <c r="S28" s="55">
        <v>0</v>
      </c>
      <c r="T28" s="55">
        <v>0</v>
      </c>
      <c r="U28" s="55">
        <v>34</v>
      </c>
      <c r="V28" s="55">
        <f t="shared" si="0"/>
        <v>37</v>
      </c>
      <c r="W28" s="55">
        <v>32</v>
      </c>
      <c r="X28" s="55">
        <v>37</v>
      </c>
      <c r="Y28" s="206" t="s">
        <v>8544</v>
      </c>
      <c r="Z28" s="571" t="s">
        <v>8546</v>
      </c>
      <c r="AA28" s="177"/>
      <c r="AB28" s="177"/>
      <c r="AC28" s="177">
        <v>6.5183999999999997</v>
      </c>
      <c r="AD28" s="177">
        <v>2.7888000000000002</v>
      </c>
      <c r="AE28" s="177">
        <v>3.7296</v>
      </c>
      <c r="AF28" s="177"/>
      <c r="AG28" s="177"/>
      <c r="AH28" s="177" t="s">
        <v>6087</v>
      </c>
      <c r="AI28" s="177" t="s">
        <v>4007</v>
      </c>
      <c r="AJ28" s="177"/>
      <c r="AK28" s="206" t="s">
        <v>8547</v>
      </c>
      <c r="AL28" s="177">
        <v>12.49</v>
      </c>
      <c r="AM28" s="177"/>
      <c r="AN28" s="177" t="s">
        <v>4272</v>
      </c>
      <c r="AO28" s="572">
        <v>44900</v>
      </c>
      <c r="AP28" s="177" t="s">
        <v>8545</v>
      </c>
      <c r="AQ28" s="177"/>
      <c r="AR28" s="177"/>
      <c r="AS28" s="177"/>
      <c r="AT28" s="172"/>
      <c r="AU28" s="172"/>
      <c r="AV28" s="172"/>
      <c r="AW28" s="172"/>
      <c r="AX28" s="172"/>
      <c r="AY28" s="172"/>
      <c r="AZ28" s="172"/>
      <c r="BA28" s="573" t="s">
        <v>5750</v>
      </c>
      <c r="BB28" s="179">
        <v>2</v>
      </c>
      <c r="BC28" s="573">
        <v>0</v>
      </c>
      <c r="BD28" s="174" t="s">
        <v>5750</v>
      </c>
      <c r="BE28" s="179">
        <v>6.5183999999999997</v>
      </c>
      <c r="BF28" s="174">
        <v>4.5183999999999997</v>
      </c>
      <c r="BG28" s="55"/>
      <c r="BH28" s="55"/>
      <c r="BI28" s="55"/>
    </row>
    <row r="29" spans="1:61">
      <c r="A29" s="55" t="s">
        <v>23</v>
      </c>
      <c r="B29" s="55" t="s">
        <v>2702</v>
      </c>
      <c r="C29" s="56" t="s">
        <v>2750</v>
      </c>
      <c r="D29" s="58" t="s">
        <v>2751</v>
      </c>
      <c r="E29" s="55" t="s">
        <v>2752</v>
      </c>
      <c r="F29" s="55">
        <v>618.86</v>
      </c>
      <c r="G29" s="55">
        <v>241</v>
      </c>
      <c r="H29" s="55">
        <v>1329</v>
      </c>
      <c r="I29" s="55">
        <v>705</v>
      </c>
      <c r="J29" s="55">
        <v>624</v>
      </c>
      <c r="K29" s="55">
        <v>304</v>
      </c>
      <c r="L29" s="55">
        <v>161</v>
      </c>
      <c r="M29" s="55">
        <v>143</v>
      </c>
      <c r="N29" s="55">
        <v>74</v>
      </c>
      <c r="O29" s="55">
        <v>46</v>
      </c>
      <c r="P29" s="55">
        <v>28</v>
      </c>
      <c r="Q29" s="55">
        <v>0</v>
      </c>
      <c r="R29" s="55">
        <v>0</v>
      </c>
      <c r="S29" s="55">
        <v>3.07</v>
      </c>
      <c r="T29" s="55">
        <v>15.1</v>
      </c>
      <c r="U29" s="55">
        <v>142.16999999999999</v>
      </c>
      <c r="V29" s="55">
        <f t="shared" si="0"/>
        <v>157.26999999999998</v>
      </c>
      <c r="W29" s="55">
        <v>201.75</v>
      </c>
      <c r="X29" s="55">
        <v>160.34</v>
      </c>
      <c r="Y29" s="197" t="s">
        <v>7798</v>
      </c>
      <c r="Z29" s="244" t="s">
        <v>8499</v>
      </c>
      <c r="AA29" s="172"/>
      <c r="AB29" s="172"/>
      <c r="AC29" s="172">
        <v>36.558399999999999</v>
      </c>
      <c r="AD29" s="172">
        <v>2.0960000000000001</v>
      </c>
      <c r="AE29" s="172">
        <v>34.462400000000002</v>
      </c>
      <c r="AF29" s="172"/>
      <c r="AG29" s="172"/>
      <c r="AH29" s="172" t="s">
        <v>6087</v>
      </c>
      <c r="AI29" s="172" t="s">
        <v>4007</v>
      </c>
      <c r="AJ29" s="172"/>
      <c r="AK29" s="197" t="s">
        <v>4099</v>
      </c>
      <c r="AL29" s="172">
        <v>10</v>
      </c>
      <c r="AM29" s="172"/>
      <c r="AN29" s="172" t="s">
        <v>4272</v>
      </c>
      <c r="AO29" s="569">
        <v>44625</v>
      </c>
      <c r="AP29" s="172" t="s">
        <v>8498</v>
      </c>
      <c r="AQ29" s="172" t="s">
        <v>8500</v>
      </c>
      <c r="AR29" s="172" t="s">
        <v>4274</v>
      </c>
      <c r="AS29" s="172">
        <v>9950127723</v>
      </c>
      <c r="AT29" s="172"/>
      <c r="AU29" s="172"/>
      <c r="AV29" s="172"/>
      <c r="AW29" s="172"/>
      <c r="AX29" s="172"/>
      <c r="AY29" s="172"/>
      <c r="AZ29" s="172"/>
      <c r="BA29" s="179" t="s">
        <v>5750</v>
      </c>
      <c r="BB29" s="174">
        <v>10</v>
      </c>
      <c r="BC29" s="179"/>
      <c r="BD29" s="179" t="s">
        <v>5750</v>
      </c>
      <c r="BE29" s="174">
        <v>36.558399999999999</v>
      </c>
      <c r="BF29" s="174">
        <v>11.558400000000001</v>
      </c>
      <c r="BG29" s="55"/>
      <c r="BH29" s="55"/>
      <c r="BI29" s="55"/>
    </row>
    <row r="30" spans="1:61">
      <c r="A30" s="55" t="s">
        <v>23</v>
      </c>
      <c r="B30" s="55" t="s">
        <v>2702</v>
      </c>
      <c r="C30" s="56" t="s">
        <v>2750</v>
      </c>
      <c r="D30" s="55" t="s">
        <v>2753</v>
      </c>
      <c r="E30" s="55" t="s">
        <v>2754</v>
      </c>
      <c r="F30" s="55">
        <v>243.08</v>
      </c>
      <c r="G30" s="55">
        <v>179</v>
      </c>
      <c r="H30" s="55">
        <v>887</v>
      </c>
      <c r="I30" s="55">
        <v>456</v>
      </c>
      <c r="J30" s="55">
        <v>431</v>
      </c>
      <c r="K30" s="55">
        <v>290</v>
      </c>
      <c r="L30" s="55">
        <v>150</v>
      </c>
      <c r="M30" s="55">
        <v>140</v>
      </c>
      <c r="N30" s="55">
        <v>94</v>
      </c>
      <c r="O30" s="55">
        <v>51</v>
      </c>
      <c r="P30" s="55">
        <v>43</v>
      </c>
      <c r="Q30" s="55">
        <v>0</v>
      </c>
      <c r="R30" s="55">
        <v>0</v>
      </c>
      <c r="S30" s="55">
        <v>9.0500000000000007</v>
      </c>
      <c r="T30" s="55">
        <v>0</v>
      </c>
      <c r="U30" s="55">
        <v>47.88</v>
      </c>
      <c r="V30" s="55">
        <f t="shared" si="0"/>
        <v>47.88</v>
      </c>
      <c r="W30" s="55">
        <v>18.329999999999998</v>
      </c>
      <c r="X30" s="55">
        <v>56.93</v>
      </c>
      <c r="Y30" s="259" t="s">
        <v>7695</v>
      </c>
      <c r="Z30" s="571" t="s">
        <v>8505</v>
      </c>
      <c r="AA30" s="177"/>
      <c r="AB30" s="177"/>
      <c r="AC30" s="177">
        <v>9.7728000000000002</v>
      </c>
      <c r="AD30" s="177">
        <v>8.0047999999999995</v>
      </c>
      <c r="AE30" s="177">
        <v>1.768</v>
      </c>
      <c r="AF30" s="177"/>
      <c r="AG30" s="177"/>
      <c r="AH30" s="177" t="s">
        <v>6087</v>
      </c>
      <c r="AI30" s="177" t="s">
        <v>4327</v>
      </c>
      <c r="AJ30" s="177"/>
      <c r="AK30" s="206" t="s">
        <v>8506</v>
      </c>
      <c r="AL30" s="177">
        <v>23.62</v>
      </c>
      <c r="AM30" s="177"/>
      <c r="AN30" s="177" t="s">
        <v>4272</v>
      </c>
      <c r="AO30" s="572">
        <v>44625</v>
      </c>
      <c r="AP30" s="177" t="s">
        <v>8504</v>
      </c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9" t="s">
        <v>5750</v>
      </c>
      <c r="BB30" s="179">
        <v>5</v>
      </c>
      <c r="BC30" s="179"/>
      <c r="BD30" s="179" t="s">
        <v>5750</v>
      </c>
      <c r="BE30" s="179">
        <v>9.7728000000000002</v>
      </c>
      <c r="BF30" s="179">
        <v>4.7728000000000002</v>
      </c>
      <c r="BG30" s="55"/>
      <c r="BH30" s="55"/>
      <c r="BI30" s="55"/>
    </row>
    <row r="31" spans="1:61">
      <c r="A31" s="55" t="s">
        <v>23</v>
      </c>
      <c r="B31" s="55" t="s">
        <v>2702</v>
      </c>
      <c r="C31" s="56" t="s">
        <v>2750</v>
      </c>
      <c r="D31" s="55" t="s">
        <v>2755</v>
      </c>
      <c r="E31" s="55" t="s">
        <v>2756</v>
      </c>
      <c r="F31" s="55">
        <v>231.09</v>
      </c>
      <c r="G31" s="55">
        <v>53</v>
      </c>
      <c r="H31" s="55">
        <v>298</v>
      </c>
      <c r="I31" s="55">
        <v>148</v>
      </c>
      <c r="J31" s="55">
        <v>150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6.05</v>
      </c>
      <c r="V31" s="55">
        <f t="shared" si="0"/>
        <v>6.05</v>
      </c>
      <c r="W31" s="55">
        <v>9.11</v>
      </c>
      <c r="X31" s="55">
        <v>6.05</v>
      </c>
      <c r="Y31" s="259" t="s">
        <v>7695</v>
      </c>
      <c r="Z31" s="571" t="s">
        <v>8502</v>
      </c>
      <c r="AA31" s="177"/>
      <c r="AB31" s="177"/>
      <c r="AC31" s="177">
        <v>12.201599999999999</v>
      </c>
      <c r="AD31" s="177"/>
      <c r="AE31" s="177">
        <v>12.201599999999999</v>
      </c>
      <c r="AF31" s="177"/>
      <c r="AG31" s="177"/>
      <c r="AH31" s="177" t="s">
        <v>6087</v>
      </c>
      <c r="AI31" s="177" t="s">
        <v>4007</v>
      </c>
      <c r="AJ31" s="177"/>
      <c r="AK31" s="206" t="s">
        <v>8503</v>
      </c>
      <c r="AL31" s="177">
        <v>12.49</v>
      </c>
      <c r="AM31" s="177"/>
      <c r="AN31" s="177" t="s">
        <v>4272</v>
      </c>
      <c r="AO31" s="572">
        <v>44625</v>
      </c>
      <c r="AP31" s="177" t="s">
        <v>8501</v>
      </c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9" t="s">
        <v>5750</v>
      </c>
      <c r="BB31" s="179">
        <v>5</v>
      </c>
      <c r="BC31" s="179"/>
      <c r="BD31" s="179" t="s">
        <v>5750</v>
      </c>
      <c r="BE31" s="179">
        <v>12.201599999999999</v>
      </c>
      <c r="BF31" s="179">
        <v>7.2016</v>
      </c>
      <c r="BG31" s="55"/>
      <c r="BH31" s="55"/>
      <c r="BI31" s="55"/>
    </row>
    <row r="32" spans="1:61">
      <c r="A32" s="55" t="s">
        <v>23</v>
      </c>
      <c r="B32" s="55" t="s">
        <v>2702</v>
      </c>
      <c r="C32" s="56" t="s">
        <v>2757</v>
      </c>
      <c r="D32" s="58" t="s">
        <v>2757</v>
      </c>
      <c r="E32" s="55" t="s">
        <v>2758</v>
      </c>
      <c r="F32" s="55">
        <v>1217.01</v>
      </c>
      <c r="G32" s="55">
        <v>307</v>
      </c>
      <c r="H32" s="55">
        <v>1593</v>
      </c>
      <c r="I32" s="55">
        <v>804</v>
      </c>
      <c r="J32" s="55">
        <v>789</v>
      </c>
      <c r="K32" s="55">
        <v>241</v>
      </c>
      <c r="L32" s="55">
        <v>124</v>
      </c>
      <c r="M32" s="55">
        <v>117</v>
      </c>
      <c r="N32" s="55">
        <v>24</v>
      </c>
      <c r="O32" s="55">
        <v>11</v>
      </c>
      <c r="P32" s="55">
        <v>13</v>
      </c>
      <c r="Q32" s="55">
        <v>0</v>
      </c>
      <c r="R32" s="55">
        <v>0</v>
      </c>
      <c r="S32" s="55">
        <v>17</v>
      </c>
      <c r="T32" s="55">
        <v>6</v>
      </c>
      <c r="U32" s="55">
        <v>70</v>
      </c>
      <c r="V32" s="55">
        <f t="shared" si="0"/>
        <v>76</v>
      </c>
      <c r="W32" s="55">
        <v>224.01</v>
      </c>
      <c r="X32" s="55">
        <v>93</v>
      </c>
      <c r="Y32" s="197" t="s">
        <v>8553</v>
      </c>
      <c r="Z32" s="99" t="s">
        <v>8555</v>
      </c>
      <c r="AA32" s="259">
        <v>0</v>
      </c>
      <c r="AB32" s="259">
        <v>0</v>
      </c>
      <c r="AC32" s="259">
        <v>78.881600000000006</v>
      </c>
      <c r="AD32" s="259">
        <v>18.750399999999999</v>
      </c>
      <c r="AE32" s="259">
        <v>60.1312</v>
      </c>
      <c r="AF32" s="259">
        <v>0</v>
      </c>
      <c r="AG32" s="259">
        <v>0</v>
      </c>
      <c r="AH32" s="177" t="s">
        <v>6087</v>
      </c>
      <c r="AI32" s="177" t="s">
        <v>4007</v>
      </c>
      <c r="AJ32" s="177"/>
      <c r="AK32" s="197" t="s">
        <v>8556</v>
      </c>
      <c r="AL32" s="259">
        <v>12.49</v>
      </c>
      <c r="AM32" s="177"/>
      <c r="AN32" s="177" t="s">
        <v>4272</v>
      </c>
      <c r="AO32" s="572">
        <v>44836</v>
      </c>
      <c r="AP32" s="177" t="s">
        <v>8554</v>
      </c>
      <c r="AQ32" s="177" t="s">
        <v>8557</v>
      </c>
      <c r="AR32" s="172" t="s">
        <v>4293</v>
      </c>
      <c r="AS32" s="177">
        <v>6375742430</v>
      </c>
      <c r="AT32" s="172"/>
      <c r="AU32" s="172"/>
      <c r="AV32" s="172"/>
      <c r="AW32" s="172"/>
      <c r="AX32" s="172"/>
      <c r="AY32" s="172"/>
      <c r="AZ32" s="172"/>
      <c r="BA32" s="573" t="s">
        <v>5750</v>
      </c>
      <c r="BB32" s="586">
        <v>10</v>
      </c>
      <c r="BC32" s="573">
        <v>0</v>
      </c>
      <c r="BD32" s="174" t="s">
        <v>5750</v>
      </c>
      <c r="BE32" s="586">
        <v>78.881600000000006</v>
      </c>
      <c r="BF32" s="174">
        <v>33.881599999999999</v>
      </c>
      <c r="BG32" s="55"/>
      <c r="BH32" s="55"/>
      <c r="BI32" s="55"/>
    </row>
    <row r="33" spans="1:61" ht="37.5">
      <c r="A33" s="55" t="s">
        <v>23</v>
      </c>
      <c r="B33" s="55" t="s">
        <v>2702</v>
      </c>
      <c r="C33" s="56" t="s">
        <v>2757</v>
      </c>
      <c r="D33" s="55" t="s">
        <v>2759</v>
      </c>
      <c r="E33" s="55" t="s">
        <v>2760</v>
      </c>
      <c r="F33" s="55">
        <v>444.21</v>
      </c>
      <c r="G33" s="55">
        <v>114</v>
      </c>
      <c r="H33" s="55">
        <v>574</v>
      </c>
      <c r="I33" s="55">
        <v>298</v>
      </c>
      <c r="J33" s="55">
        <v>276</v>
      </c>
      <c r="K33" s="55">
        <v>109</v>
      </c>
      <c r="L33" s="55">
        <v>59</v>
      </c>
      <c r="M33" s="55">
        <v>50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11.25</v>
      </c>
      <c r="T33" s="55">
        <v>0</v>
      </c>
      <c r="U33" s="55">
        <v>24.55</v>
      </c>
      <c r="V33" s="55">
        <f t="shared" si="0"/>
        <v>24.55</v>
      </c>
      <c r="W33" s="55">
        <v>78.19</v>
      </c>
      <c r="X33" s="55">
        <v>35.799999999999997</v>
      </c>
      <c r="Y33" s="197" t="s">
        <v>8558</v>
      </c>
      <c r="Z33" s="259" t="s">
        <v>8560</v>
      </c>
      <c r="AA33" s="587">
        <v>0</v>
      </c>
      <c r="AB33" s="259">
        <v>0</v>
      </c>
      <c r="AC33" s="259">
        <v>42.726799999999997</v>
      </c>
      <c r="AD33" s="259">
        <v>20.918399999999998</v>
      </c>
      <c r="AE33" s="259">
        <v>21.8048</v>
      </c>
      <c r="AF33" s="259">
        <v>0</v>
      </c>
      <c r="AG33" s="259">
        <v>0</v>
      </c>
      <c r="AH33" s="177" t="s">
        <v>6087</v>
      </c>
      <c r="AI33" s="177" t="s">
        <v>4327</v>
      </c>
      <c r="AJ33" s="177"/>
      <c r="AK33" s="197" t="s">
        <v>8561</v>
      </c>
      <c r="AL33" s="259">
        <v>24.74</v>
      </c>
      <c r="AM33" s="177"/>
      <c r="AN33" s="177" t="s">
        <v>4272</v>
      </c>
      <c r="AO33" s="572">
        <v>44836</v>
      </c>
      <c r="AP33" s="177" t="s">
        <v>8559</v>
      </c>
      <c r="AQ33" s="177" t="s">
        <v>8562</v>
      </c>
      <c r="AR33" s="172" t="s">
        <v>4274</v>
      </c>
      <c r="AS33" s="177">
        <v>9680382743</v>
      </c>
      <c r="AT33" s="172"/>
      <c r="AU33" s="172"/>
      <c r="AV33" s="172"/>
      <c r="AW33" s="172"/>
      <c r="AX33" s="172"/>
      <c r="AY33" s="172"/>
      <c r="AZ33" s="172"/>
      <c r="BA33" s="573" t="s">
        <v>5750</v>
      </c>
      <c r="BB33" s="586">
        <v>20</v>
      </c>
      <c r="BC33" s="573">
        <v>0</v>
      </c>
      <c r="BD33" s="174" t="s">
        <v>5750</v>
      </c>
      <c r="BE33" s="586">
        <v>42.726799999999997</v>
      </c>
      <c r="BF33" s="174">
        <v>22.726800000000001</v>
      </c>
      <c r="BG33" s="55"/>
      <c r="BH33" s="55"/>
      <c r="BI33" s="55"/>
    </row>
    <row r="34" spans="1:61">
      <c r="A34" s="55" t="s">
        <v>23</v>
      </c>
      <c r="B34" s="55" t="s">
        <v>2702</v>
      </c>
      <c r="C34" s="56" t="s">
        <v>2757</v>
      </c>
      <c r="D34" s="55" t="s">
        <v>2761</v>
      </c>
      <c r="E34" s="55" t="s">
        <v>2762</v>
      </c>
      <c r="F34" s="55">
        <v>266.26</v>
      </c>
      <c r="G34" s="55">
        <v>112</v>
      </c>
      <c r="H34" s="55">
        <v>602</v>
      </c>
      <c r="I34" s="55">
        <v>315</v>
      </c>
      <c r="J34" s="55">
        <v>287</v>
      </c>
      <c r="K34" s="55">
        <v>206</v>
      </c>
      <c r="L34" s="55">
        <v>115</v>
      </c>
      <c r="M34" s="55">
        <v>91</v>
      </c>
      <c r="N34" s="55">
        <v>86</v>
      </c>
      <c r="O34" s="55">
        <v>44</v>
      </c>
      <c r="P34" s="55">
        <v>42</v>
      </c>
      <c r="Q34" s="55">
        <v>0</v>
      </c>
      <c r="R34" s="55">
        <v>0</v>
      </c>
      <c r="S34" s="55">
        <v>9</v>
      </c>
      <c r="T34" s="55">
        <v>0</v>
      </c>
      <c r="U34" s="55">
        <v>21</v>
      </c>
      <c r="V34" s="55">
        <f t="shared" si="0"/>
        <v>21</v>
      </c>
      <c r="W34" s="55">
        <v>45</v>
      </c>
      <c r="X34" s="55">
        <v>30</v>
      </c>
      <c r="Y34" s="197" t="s">
        <v>8563</v>
      </c>
      <c r="Z34" s="586" t="s">
        <v>8565</v>
      </c>
      <c r="AA34" s="259">
        <v>0</v>
      </c>
      <c r="AB34" s="259">
        <v>0</v>
      </c>
      <c r="AC34" s="259">
        <v>32.702399999999997</v>
      </c>
      <c r="AD34" s="259">
        <v>8.3344000000000005</v>
      </c>
      <c r="AE34" s="259">
        <v>24.367999999999999</v>
      </c>
      <c r="AF34" s="259">
        <v>0</v>
      </c>
      <c r="AG34" s="259">
        <v>0</v>
      </c>
      <c r="AH34" s="177" t="s">
        <v>6087</v>
      </c>
      <c r="AI34" s="177" t="s">
        <v>4327</v>
      </c>
      <c r="AJ34" s="177"/>
      <c r="AK34" s="197" t="s">
        <v>8566</v>
      </c>
      <c r="AL34" s="259">
        <v>24.74</v>
      </c>
      <c r="AM34" s="177"/>
      <c r="AN34" s="177" t="s">
        <v>4272</v>
      </c>
      <c r="AO34" s="572">
        <v>44836</v>
      </c>
      <c r="AP34" s="177" t="s">
        <v>8564</v>
      </c>
      <c r="AQ34" s="177" t="s">
        <v>8567</v>
      </c>
      <c r="AR34" s="172" t="s">
        <v>4293</v>
      </c>
      <c r="AS34" s="177">
        <v>8890172291</v>
      </c>
      <c r="AT34" s="172"/>
      <c r="AU34" s="172"/>
      <c r="AV34" s="172"/>
      <c r="AW34" s="172"/>
      <c r="AX34" s="172"/>
      <c r="AY34" s="172"/>
      <c r="AZ34" s="172"/>
      <c r="BA34" s="573" t="s">
        <v>5750</v>
      </c>
      <c r="BB34" s="586">
        <v>20</v>
      </c>
      <c r="BC34" s="573">
        <v>0</v>
      </c>
      <c r="BD34" s="174" t="s">
        <v>5750</v>
      </c>
      <c r="BE34" s="586">
        <v>32.702399999999997</v>
      </c>
      <c r="BF34" s="174">
        <v>12.702400000000001</v>
      </c>
      <c r="BG34" s="55"/>
      <c r="BH34" s="55"/>
      <c r="BI34" s="55"/>
    </row>
    <row r="35" spans="1:61" ht="40.5">
      <c r="A35" s="55" t="s">
        <v>23</v>
      </c>
      <c r="B35" s="55" t="s">
        <v>2702</v>
      </c>
      <c r="C35" s="56" t="s">
        <v>2763</v>
      </c>
      <c r="D35" s="58" t="s">
        <v>2763</v>
      </c>
      <c r="E35" s="55" t="s">
        <v>2764</v>
      </c>
      <c r="F35" s="55">
        <v>1681.05</v>
      </c>
      <c r="G35" s="55">
        <v>361</v>
      </c>
      <c r="H35" s="55">
        <v>2175</v>
      </c>
      <c r="I35" s="55">
        <v>1086</v>
      </c>
      <c r="J35" s="55">
        <v>1089</v>
      </c>
      <c r="K35" s="55">
        <v>8</v>
      </c>
      <c r="L35" s="55">
        <v>4</v>
      </c>
      <c r="M35" s="55">
        <v>4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35.19</v>
      </c>
      <c r="T35" s="55">
        <v>0</v>
      </c>
      <c r="U35" s="55">
        <v>40.700000000000003</v>
      </c>
      <c r="V35" s="55">
        <f t="shared" si="0"/>
        <v>40.700000000000003</v>
      </c>
      <c r="W35" s="55">
        <v>101.11</v>
      </c>
      <c r="X35" s="55">
        <v>75.89</v>
      </c>
      <c r="Y35" s="588" t="s">
        <v>8996</v>
      </c>
      <c r="Z35" s="210">
        <v>491492359</v>
      </c>
      <c r="AA35" s="589">
        <v>26.325685</v>
      </c>
      <c r="AB35" s="178">
        <v>73.216117999999994</v>
      </c>
      <c r="AC35" s="207">
        <v>56.37</v>
      </c>
      <c r="AD35" s="207">
        <v>34.979999999999997</v>
      </c>
      <c r="AE35" s="207">
        <v>21.39</v>
      </c>
      <c r="AF35" s="179"/>
      <c r="AG35" s="179"/>
      <c r="AH35" s="207" t="s">
        <v>5320</v>
      </c>
      <c r="AI35" s="207" t="s">
        <v>8800</v>
      </c>
      <c r="AJ35" s="207"/>
      <c r="AK35" s="214" t="s">
        <v>8997</v>
      </c>
      <c r="AL35" s="207">
        <v>20.99</v>
      </c>
      <c r="AM35" s="177">
        <v>5.9</v>
      </c>
      <c r="AN35" s="177" t="s">
        <v>4272</v>
      </c>
      <c r="AO35" s="208" t="s">
        <v>8998</v>
      </c>
      <c r="AP35" s="207" t="s">
        <v>8999</v>
      </c>
      <c r="AQ35" s="207" t="s">
        <v>9000</v>
      </c>
      <c r="AR35" s="179" t="s">
        <v>4293</v>
      </c>
      <c r="AS35" s="177">
        <v>8104887639</v>
      </c>
      <c r="AT35" s="177"/>
      <c r="AU35" s="177" t="s">
        <v>4307</v>
      </c>
      <c r="AV35" s="177" t="s">
        <v>4276</v>
      </c>
      <c r="AW35" s="177" t="s">
        <v>4276</v>
      </c>
      <c r="AX35" s="177" t="s">
        <v>4272</v>
      </c>
      <c r="AY35" s="177" t="s">
        <v>4276</v>
      </c>
      <c r="AZ35" s="177"/>
      <c r="BA35" s="179" t="s">
        <v>4277</v>
      </c>
      <c r="BB35" s="179">
        <v>5</v>
      </c>
      <c r="BC35" s="179">
        <v>0</v>
      </c>
      <c r="BD35" s="179" t="s">
        <v>4277</v>
      </c>
      <c r="BE35" s="179">
        <v>56.37</v>
      </c>
      <c r="BF35" s="179">
        <v>38.369999999999997</v>
      </c>
      <c r="BG35" s="55"/>
      <c r="BH35" s="55"/>
      <c r="BI35" s="55"/>
    </row>
    <row r="36" spans="1:61" ht="40.5">
      <c r="A36" s="55"/>
      <c r="B36" s="55"/>
      <c r="C36" s="56"/>
      <c r="D36" s="58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90" t="s">
        <v>9001</v>
      </c>
      <c r="Z36" s="256">
        <v>49</v>
      </c>
      <c r="AA36" s="241">
        <v>26.325735999999999</v>
      </c>
      <c r="AB36" s="241">
        <v>73.214084</v>
      </c>
      <c r="AC36" s="238"/>
      <c r="AD36" s="238"/>
      <c r="AE36" s="238"/>
      <c r="AF36" s="239"/>
      <c r="AG36" s="239"/>
      <c r="AH36" s="238" t="s">
        <v>4269</v>
      </c>
      <c r="AI36" s="238" t="s">
        <v>8800</v>
      </c>
      <c r="AJ36" s="238"/>
      <c r="AK36" s="591" t="s">
        <v>9002</v>
      </c>
      <c r="AL36" s="238">
        <v>14.85</v>
      </c>
      <c r="AM36" s="236">
        <v>12.99</v>
      </c>
      <c r="AN36" s="236"/>
      <c r="AO36" s="240"/>
      <c r="AP36" s="238"/>
      <c r="AQ36" s="238"/>
      <c r="AR36" s="239"/>
      <c r="AS36" s="236"/>
      <c r="AT36" s="236"/>
      <c r="AU36" s="236" t="s">
        <v>4307</v>
      </c>
      <c r="AV36" s="236" t="s">
        <v>4276</v>
      </c>
      <c r="AW36" s="236" t="s">
        <v>4276</v>
      </c>
      <c r="AX36" s="236" t="s">
        <v>4272</v>
      </c>
      <c r="AY36" s="236" t="s">
        <v>4276</v>
      </c>
      <c r="AZ36" s="236"/>
      <c r="BA36" s="239" t="s">
        <v>4277</v>
      </c>
      <c r="BB36" s="239">
        <v>8</v>
      </c>
      <c r="BC36" s="239">
        <v>0</v>
      </c>
      <c r="BD36" s="239" t="s">
        <v>4277</v>
      </c>
      <c r="BE36" s="239"/>
      <c r="BF36" s="239"/>
      <c r="BG36" s="55"/>
      <c r="BH36" s="55"/>
      <c r="BI36" s="55"/>
    </row>
    <row r="37" spans="1:61" ht="40.5">
      <c r="A37" s="55"/>
      <c r="B37" s="55"/>
      <c r="C37" s="56"/>
      <c r="D37" s="58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92" t="s">
        <v>9003</v>
      </c>
      <c r="Z37" s="256">
        <v>14</v>
      </c>
      <c r="AA37" s="241">
        <v>26.327856000000001</v>
      </c>
      <c r="AB37" s="241">
        <v>73.212404000000006</v>
      </c>
      <c r="AC37" s="238"/>
      <c r="AD37" s="238"/>
      <c r="AE37" s="238"/>
      <c r="AF37" s="239"/>
      <c r="AG37" s="239"/>
      <c r="AH37" s="238" t="s">
        <v>4269</v>
      </c>
      <c r="AI37" s="238" t="s">
        <v>8800</v>
      </c>
      <c r="AJ37" s="238"/>
      <c r="AK37" s="591" t="s">
        <v>9004</v>
      </c>
      <c r="AL37" s="238">
        <v>14.9</v>
      </c>
      <c r="AM37" s="236">
        <v>9.83</v>
      </c>
      <c r="AN37" s="236"/>
      <c r="AO37" s="240"/>
      <c r="AP37" s="238"/>
      <c r="AQ37" s="238"/>
      <c r="AR37" s="239"/>
      <c r="AS37" s="236"/>
      <c r="AT37" s="236"/>
      <c r="AU37" s="236" t="s">
        <v>4307</v>
      </c>
      <c r="AV37" s="236" t="s">
        <v>4276</v>
      </c>
      <c r="AW37" s="236" t="s">
        <v>4276</v>
      </c>
      <c r="AX37" s="236" t="s">
        <v>4272</v>
      </c>
      <c r="AY37" s="236" t="s">
        <v>4276</v>
      </c>
      <c r="AZ37" s="236"/>
      <c r="BA37" s="239" t="s">
        <v>4277</v>
      </c>
      <c r="BB37" s="239">
        <v>5</v>
      </c>
      <c r="BC37" s="239">
        <v>0</v>
      </c>
      <c r="BD37" s="239" t="s">
        <v>4277</v>
      </c>
      <c r="BE37" s="239"/>
      <c r="BF37" s="239"/>
      <c r="BG37" s="55"/>
      <c r="BH37" s="55"/>
      <c r="BI37" s="55"/>
    </row>
    <row r="38" spans="1:61">
      <c r="A38" s="55" t="s">
        <v>23</v>
      </c>
      <c r="B38" s="55" t="s">
        <v>2702</v>
      </c>
      <c r="C38" s="56" t="s">
        <v>2763</v>
      </c>
      <c r="D38" s="55" t="s">
        <v>2765</v>
      </c>
      <c r="E38" s="55" t="s">
        <v>2766</v>
      </c>
      <c r="F38" s="55">
        <v>926</v>
      </c>
      <c r="G38" s="55">
        <v>97</v>
      </c>
      <c r="H38" s="55">
        <v>630</v>
      </c>
      <c r="I38" s="55">
        <v>333</v>
      </c>
      <c r="J38" s="55">
        <v>297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13</v>
      </c>
      <c r="T38" s="55">
        <v>41</v>
      </c>
      <c r="U38" s="55">
        <v>40</v>
      </c>
      <c r="V38" s="55">
        <f t="shared" si="0"/>
        <v>81</v>
      </c>
      <c r="W38" s="55">
        <v>103</v>
      </c>
      <c r="X38" s="55">
        <v>94</v>
      </c>
      <c r="Y38" s="247"/>
      <c r="Z38" s="571">
        <v>0</v>
      </c>
      <c r="AA38" s="178"/>
      <c r="AB38" s="178"/>
      <c r="AC38" s="207">
        <v>0</v>
      </c>
      <c r="AD38" s="207">
        <v>0</v>
      </c>
      <c r="AE38" s="207">
        <v>0</v>
      </c>
      <c r="AF38" s="179"/>
      <c r="AG38" s="179"/>
      <c r="AH38" s="207"/>
      <c r="AI38" s="207"/>
      <c r="AJ38" s="207"/>
      <c r="AK38" s="206"/>
      <c r="AL38" s="207"/>
      <c r="AM38" s="177"/>
      <c r="AN38" s="177" t="s">
        <v>4272</v>
      </c>
      <c r="AO38" s="208">
        <v>45986</v>
      </c>
      <c r="AP38" s="207" t="s">
        <v>9005</v>
      </c>
      <c r="AQ38" s="207" t="s">
        <v>9000</v>
      </c>
      <c r="AR38" s="179" t="s">
        <v>4293</v>
      </c>
      <c r="AS38" s="177">
        <v>8104887639</v>
      </c>
      <c r="AT38" s="177"/>
      <c r="AU38" s="177"/>
      <c r="AV38" s="177"/>
      <c r="AW38" s="177"/>
      <c r="AX38" s="177"/>
      <c r="AY38" s="177"/>
      <c r="AZ38" s="177"/>
      <c r="BA38" s="179" t="s">
        <v>4277</v>
      </c>
      <c r="BB38" s="179"/>
      <c r="BC38" s="179">
        <v>0</v>
      </c>
      <c r="BD38" s="179" t="s">
        <v>4277</v>
      </c>
      <c r="BE38" s="179">
        <v>0</v>
      </c>
      <c r="BF38" s="179">
        <v>0</v>
      </c>
      <c r="BG38" s="55"/>
      <c r="BH38" s="55"/>
      <c r="BI38" s="55"/>
    </row>
    <row r="39" spans="1:61" ht="40.5">
      <c r="A39" s="55" t="s">
        <v>23</v>
      </c>
      <c r="B39" s="55" t="s">
        <v>2702</v>
      </c>
      <c r="C39" s="56" t="s">
        <v>2767</v>
      </c>
      <c r="D39" s="58" t="s">
        <v>2768</v>
      </c>
      <c r="E39" s="55" t="s">
        <v>2769</v>
      </c>
      <c r="F39" s="55">
        <v>1425.56</v>
      </c>
      <c r="G39" s="55">
        <v>387</v>
      </c>
      <c r="H39" s="55">
        <v>2211</v>
      </c>
      <c r="I39" s="55">
        <v>1111</v>
      </c>
      <c r="J39" s="55">
        <v>1100</v>
      </c>
      <c r="K39" s="55">
        <v>434</v>
      </c>
      <c r="L39" s="55">
        <v>217</v>
      </c>
      <c r="M39" s="55">
        <v>217</v>
      </c>
      <c r="N39" s="55">
        <v>0</v>
      </c>
      <c r="O39" s="55">
        <v>0</v>
      </c>
      <c r="P39" s="55">
        <v>0</v>
      </c>
      <c r="Q39" s="55">
        <v>0</v>
      </c>
      <c r="R39" s="55">
        <v>19.3</v>
      </c>
      <c r="S39" s="55">
        <v>66.260000000000005</v>
      </c>
      <c r="T39" s="55">
        <v>0</v>
      </c>
      <c r="U39" s="55">
        <v>135.43</v>
      </c>
      <c r="V39" s="55">
        <f t="shared" si="0"/>
        <v>154.73000000000002</v>
      </c>
      <c r="W39" s="55">
        <v>240.57</v>
      </c>
      <c r="X39" s="55">
        <v>220.99</v>
      </c>
      <c r="Y39" s="588" t="s">
        <v>9006</v>
      </c>
      <c r="Z39" s="571" t="s">
        <v>9008</v>
      </c>
      <c r="AA39" s="178">
        <v>26.378136000000001</v>
      </c>
      <c r="AB39" s="178">
        <v>73.280337000000003</v>
      </c>
      <c r="AC39" s="207">
        <v>87.36</v>
      </c>
      <c r="AD39" s="207">
        <v>42.18</v>
      </c>
      <c r="AE39" s="207">
        <v>45.18</v>
      </c>
      <c r="AF39" s="179"/>
      <c r="AG39" s="179"/>
      <c r="AH39" s="207" t="s">
        <v>4269</v>
      </c>
      <c r="AI39" s="207" t="s">
        <v>8800</v>
      </c>
      <c r="AJ39" s="207"/>
      <c r="AK39" s="214" t="s">
        <v>9009</v>
      </c>
      <c r="AL39" s="207">
        <v>20.99</v>
      </c>
      <c r="AM39" s="177">
        <v>0.59</v>
      </c>
      <c r="AN39" s="177" t="s">
        <v>4272</v>
      </c>
      <c r="AO39" s="208">
        <v>45932</v>
      </c>
      <c r="AP39" s="207" t="s">
        <v>9007</v>
      </c>
      <c r="AQ39" s="207" t="s">
        <v>9010</v>
      </c>
      <c r="AR39" s="179" t="s">
        <v>4274</v>
      </c>
      <c r="AS39" s="177">
        <v>9413325689</v>
      </c>
      <c r="AT39" s="177"/>
      <c r="AU39" s="177" t="s">
        <v>4307</v>
      </c>
      <c r="AV39" s="177" t="s">
        <v>4276</v>
      </c>
      <c r="AW39" s="177" t="s">
        <v>4276</v>
      </c>
      <c r="AX39" s="177" t="s">
        <v>4272</v>
      </c>
      <c r="AY39" s="177" t="s">
        <v>4276</v>
      </c>
      <c r="AZ39" s="177"/>
      <c r="BA39" s="179" t="s">
        <v>4277</v>
      </c>
      <c r="BB39" s="179">
        <v>1</v>
      </c>
      <c r="BC39" s="179">
        <v>0</v>
      </c>
      <c r="BD39" s="179" t="s">
        <v>4277</v>
      </c>
      <c r="BE39" s="179">
        <v>87.36</v>
      </c>
      <c r="BF39" s="179">
        <v>84.36</v>
      </c>
      <c r="BG39" s="55"/>
      <c r="BH39" s="55"/>
      <c r="BI39" s="55"/>
    </row>
    <row r="40" spans="1:61" ht="60.75">
      <c r="A40" s="55"/>
      <c r="B40" s="55"/>
      <c r="C40" s="56"/>
      <c r="D40" s="58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92" t="s">
        <v>9011</v>
      </c>
      <c r="Z40" s="593">
        <v>67</v>
      </c>
      <c r="AA40" s="241">
        <v>26.379207999999998</v>
      </c>
      <c r="AB40" s="241">
        <v>73.289471000000006</v>
      </c>
      <c r="AC40" s="238"/>
      <c r="AD40" s="238"/>
      <c r="AE40" s="238"/>
      <c r="AF40" s="239"/>
      <c r="AG40" s="239"/>
      <c r="AH40" s="238" t="s">
        <v>4269</v>
      </c>
      <c r="AI40" s="238" t="s">
        <v>8795</v>
      </c>
      <c r="AJ40" s="238"/>
      <c r="AK40" s="591" t="s">
        <v>9012</v>
      </c>
      <c r="AL40" s="238">
        <v>3.28</v>
      </c>
      <c r="AM40" s="236">
        <v>2.06</v>
      </c>
      <c r="AN40" s="236"/>
      <c r="AO40" s="240"/>
      <c r="AP40" s="238"/>
      <c r="AQ40" s="238"/>
      <c r="AR40" s="239"/>
      <c r="AS40" s="236"/>
      <c r="AT40" s="236"/>
      <c r="AU40" s="236" t="s">
        <v>4307</v>
      </c>
      <c r="AV40" s="236" t="s">
        <v>4276</v>
      </c>
      <c r="AW40" s="236" t="s">
        <v>4276</v>
      </c>
      <c r="AX40" s="236" t="s">
        <v>4272</v>
      </c>
      <c r="AY40" s="236" t="s">
        <v>4276</v>
      </c>
      <c r="AZ40" s="236"/>
      <c r="BA40" s="239" t="s">
        <v>4277</v>
      </c>
      <c r="BB40" s="239">
        <v>2</v>
      </c>
      <c r="BC40" s="239">
        <v>0</v>
      </c>
      <c r="BD40" s="239" t="s">
        <v>4277</v>
      </c>
      <c r="BE40" s="239"/>
      <c r="BF40" s="239"/>
      <c r="BG40" s="55"/>
      <c r="BH40" s="55"/>
      <c r="BI40" s="55"/>
    </row>
    <row r="41" spans="1:61">
      <c r="A41" s="55" t="s">
        <v>23</v>
      </c>
      <c r="B41" s="55" t="s">
        <v>2702</v>
      </c>
      <c r="C41" s="56" t="s">
        <v>2770</v>
      </c>
      <c r="D41" s="58" t="s">
        <v>2771</v>
      </c>
      <c r="E41" s="55" t="s">
        <v>2772</v>
      </c>
      <c r="F41" s="55">
        <v>1036</v>
      </c>
      <c r="G41" s="55">
        <v>387</v>
      </c>
      <c r="H41" s="55">
        <v>2331</v>
      </c>
      <c r="I41" s="55">
        <v>1228</v>
      </c>
      <c r="J41" s="55">
        <v>1103</v>
      </c>
      <c r="K41" s="55">
        <v>212</v>
      </c>
      <c r="L41" s="55">
        <v>120</v>
      </c>
      <c r="M41" s="55">
        <v>92</v>
      </c>
      <c r="N41" s="55">
        <v>172</v>
      </c>
      <c r="O41" s="55">
        <v>87</v>
      </c>
      <c r="P41" s="55">
        <v>85</v>
      </c>
      <c r="Q41" s="55">
        <v>0</v>
      </c>
      <c r="R41" s="55">
        <v>32</v>
      </c>
      <c r="S41" s="55">
        <v>0</v>
      </c>
      <c r="T41" s="55">
        <v>0</v>
      </c>
      <c r="U41" s="55">
        <v>158</v>
      </c>
      <c r="V41" s="55">
        <f t="shared" si="0"/>
        <v>190</v>
      </c>
      <c r="W41" s="55">
        <v>198</v>
      </c>
      <c r="X41" s="55">
        <v>190</v>
      </c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768"/>
      <c r="BB41" s="768"/>
      <c r="BC41" s="768"/>
      <c r="BD41" s="768"/>
      <c r="BE41" s="768"/>
      <c r="BF41" s="768"/>
      <c r="BG41" s="55"/>
      <c r="BH41" s="55"/>
      <c r="BI41" s="55"/>
    </row>
    <row r="42" spans="1:61">
      <c r="A42" s="55" t="s">
        <v>23</v>
      </c>
      <c r="B42" s="55" t="s">
        <v>2702</v>
      </c>
      <c r="C42" s="56" t="s">
        <v>2770</v>
      </c>
      <c r="D42" s="55" t="s">
        <v>2773</v>
      </c>
      <c r="E42" s="55" t="s">
        <v>2774</v>
      </c>
      <c r="F42" s="55">
        <v>265</v>
      </c>
      <c r="G42" s="55">
        <v>115</v>
      </c>
      <c r="H42" s="55">
        <v>727</v>
      </c>
      <c r="I42" s="55">
        <v>384</v>
      </c>
      <c r="J42" s="55">
        <v>343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3</v>
      </c>
      <c r="S42" s="55">
        <v>0</v>
      </c>
      <c r="T42" s="55">
        <v>0</v>
      </c>
      <c r="U42" s="55">
        <v>30</v>
      </c>
      <c r="V42" s="55">
        <f t="shared" si="0"/>
        <v>33</v>
      </c>
      <c r="W42" s="55">
        <v>23</v>
      </c>
      <c r="X42" s="55">
        <v>33</v>
      </c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768"/>
      <c r="BB42" s="768"/>
      <c r="BC42" s="768"/>
      <c r="BD42" s="768"/>
      <c r="BE42" s="768"/>
      <c r="BF42" s="768"/>
      <c r="BG42" s="55"/>
      <c r="BH42" s="55"/>
      <c r="BI42" s="55"/>
    </row>
    <row r="43" spans="1:61">
      <c r="A43" s="55" t="s">
        <v>23</v>
      </c>
      <c r="B43" s="55" t="s">
        <v>2702</v>
      </c>
      <c r="C43" s="56" t="s">
        <v>2770</v>
      </c>
      <c r="D43" s="55" t="s">
        <v>2775</v>
      </c>
      <c r="E43" s="55" t="s">
        <v>2776</v>
      </c>
      <c r="F43" s="55">
        <v>318</v>
      </c>
      <c r="G43" s="55">
        <v>191</v>
      </c>
      <c r="H43" s="55">
        <v>1233</v>
      </c>
      <c r="I43" s="55">
        <v>645</v>
      </c>
      <c r="J43" s="55">
        <v>588</v>
      </c>
      <c r="K43" s="55">
        <v>175</v>
      </c>
      <c r="L43" s="55">
        <v>91</v>
      </c>
      <c r="M43" s="55">
        <v>84</v>
      </c>
      <c r="N43" s="55">
        <v>0</v>
      </c>
      <c r="O43" s="55">
        <v>0</v>
      </c>
      <c r="P43" s="55">
        <v>0</v>
      </c>
      <c r="Q43" s="55">
        <v>0</v>
      </c>
      <c r="R43" s="55">
        <v>7</v>
      </c>
      <c r="S43" s="55">
        <v>0</v>
      </c>
      <c r="T43" s="55">
        <v>0</v>
      </c>
      <c r="U43" s="55">
        <v>16</v>
      </c>
      <c r="V43" s="55">
        <f t="shared" si="0"/>
        <v>23</v>
      </c>
      <c r="W43" s="55">
        <v>21</v>
      </c>
      <c r="X43" s="55">
        <v>23</v>
      </c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768"/>
      <c r="BB43" s="768"/>
      <c r="BC43" s="768"/>
      <c r="BD43" s="768"/>
      <c r="BE43" s="768"/>
      <c r="BF43" s="768"/>
      <c r="BG43" s="55"/>
      <c r="BH43" s="55"/>
      <c r="BI43" s="55"/>
    </row>
    <row r="44" spans="1:61">
      <c r="A44" s="55" t="s">
        <v>23</v>
      </c>
      <c r="B44" s="55" t="s">
        <v>2702</v>
      </c>
      <c r="C44" s="56" t="s">
        <v>2777</v>
      </c>
      <c r="D44" s="58" t="s">
        <v>2778</v>
      </c>
      <c r="E44" s="55" t="s">
        <v>2779</v>
      </c>
      <c r="F44" s="55">
        <v>1516.53</v>
      </c>
      <c r="G44" s="55">
        <v>360</v>
      </c>
      <c r="H44" s="55">
        <v>1997</v>
      </c>
      <c r="I44" s="55">
        <v>1000</v>
      </c>
      <c r="J44" s="55">
        <v>997</v>
      </c>
      <c r="K44" s="55">
        <v>284</v>
      </c>
      <c r="L44" s="55">
        <v>130</v>
      </c>
      <c r="M44" s="55">
        <v>154</v>
      </c>
      <c r="N44" s="55">
        <v>0</v>
      </c>
      <c r="O44" s="55">
        <v>0</v>
      </c>
      <c r="P44" s="55">
        <v>0</v>
      </c>
      <c r="Q44" s="55">
        <v>0</v>
      </c>
      <c r="R44" s="55">
        <v>53.25</v>
      </c>
      <c r="S44" s="55">
        <v>69</v>
      </c>
      <c r="T44" s="55">
        <v>0</v>
      </c>
      <c r="U44" s="55">
        <v>84.4</v>
      </c>
      <c r="V44" s="55">
        <f t="shared" si="0"/>
        <v>137.65</v>
      </c>
      <c r="W44" s="55">
        <v>127.6</v>
      </c>
      <c r="X44" s="55">
        <v>206.65</v>
      </c>
      <c r="Y44" s="259" t="s">
        <v>7695</v>
      </c>
      <c r="Z44" s="574">
        <v>6.01821861901943E+22</v>
      </c>
      <c r="AA44" s="177"/>
      <c r="AB44" s="177"/>
      <c r="AC44" s="177">
        <v>75.523200000000003</v>
      </c>
      <c r="AD44" s="177">
        <v>75.523200000000003</v>
      </c>
      <c r="AE44" s="177"/>
      <c r="AF44" s="177"/>
      <c r="AG44" s="177"/>
      <c r="AH44" s="177" t="s">
        <v>4682</v>
      </c>
      <c r="AI44" s="177" t="s">
        <v>4327</v>
      </c>
      <c r="AJ44" s="177"/>
      <c r="AK44" s="206" t="s">
        <v>8471</v>
      </c>
      <c r="AL44" s="177">
        <v>23.62</v>
      </c>
      <c r="AM44" s="177"/>
      <c r="AN44" s="177" t="s">
        <v>4272</v>
      </c>
      <c r="AO44" s="572">
        <v>44836</v>
      </c>
      <c r="AP44" s="177" t="s">
        <v>8470</v>
      </c>
      <c r="AQ44" s="177" t="s">
        <v>8472</v>
      </c>
      <c r="AR44" s="177" t="s">
        <v>4293</v>
      </c>
      <c r="AS44" s="177"/>
      <c r="AT44" s="177"/>
      <c r="AU44" s="177"/>
      <c r="AV44" s="177"/>
      <c r="AW44" s="177"/>
      <c r="AX44" s="177"/>
      <c r="AY44" s="177"/>
      <c r="AZ44" s="177"/>
      <c r="BA44" s="179" t="s">
        <v>5750</v>
      </c>
      <c r="BB44" s="179">
        <v>15</v>
      </c>
      <c r="BC44" s="179"/>
      <c r="BD44" s="179" t="s">
        <v>5750</v>
      </c>
      <c r="BE44" s="179">
        <v>75.523200000000003</v>
      </c>
      <c r="BF44" s="179">
        <v>30.523199999999999</v>
      </c>
      <c r="BG44" s="55"/>
      <c r="BH44" s="55"/>
      <c r="BI44" s="55"/>
    </row>
    <row r="45" spans="1:61">
      <c r="A45" s="55" t="s">
        <v>23</v>
      </c>
      <c r="B45" s="55" t="s">
        <v>2702</v>
      </c>
      <c r="C45" s="56" t="s">
        <v>2777</v>
      </c>
      <c r="D45" s="55" t="s">
        <v>1024</v>
      </c>
      <c r="E45" s="55" t="s">
        <v>2780</v>
      </c>
      <c r="F45" s="55">
        <v>748.26</v>
      </c>
      <c r="G45" s="55">
        <v>91</v>
      </c>
      <c r="H45" s="55">
        <v>577</v>
      </c>
      <c r="I45" s="55">
        <v>306</v>
      </c>
      <c r="J45" s="55">
        <v>271</v>
      </c>
      <c r="K45" s="55">
        <v>52</v>
      </c>
      <c r="L45" s="55">
        <v>26</v>
      </c>
      <c r="M45" s="55">
        <v>26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29.85</v>
      </c>
      <c r="T45" s="55">
        <v>0</v>
      </c>
      <c r="U45" s="55">
        <v>36.5</v>
      </c>
      <c r="V45" s="55">
        <f t="shared" si="0"/>
        <v>36.5</v>
      </c>
      <c r="W45" s="55">
        <v>74.5</v>
      </c>
      <c r="X45" s="55">
        <v>66.349999999999994</v>
      </c>
      <c r="Y45" s="259" t="s">
        <v>7695</v>
      </c>
      <c r="Z45" s="574">
        <v>4.7135198221379297E+22</v>
      </c>
      <c r="AA45" s="177"/>
      <c r="AB45" s="177"/>
      <c r="AC45" s="177">
        <v>29.638400000000001</v>
      </c>
      <c r="AD45" s="177">
        <v>24.982399999999998</v>
      </c>
      <c r="AE45" s="177">
        <v>4.6559999999999997</v>
      </c>
      <c r="AF45" s="177"/>
      <c r="AG45" s="177"/>
      <c r="AH45" s="177" t="s">
        <v>4682</v>
      </c>
      <c r="AI45" s="177" t="s">
        <v>4327</v>
      </c>
      <c r="AJ45" s="177"/>
      <c r="AK45" s="206" t="s">
        <v>8474</v>
      </c>
      <c r="AL45" s="177">
        <v>12.49</v>
      </c>
      <c r="AM45" s="177"/>
      <c r="AN45" s="177" t="s">
        <v>4272</v>
      </c>
      <c r="AO45" s="572">
        <v>44836</v>
      </c>
      <c r="AP45" s="177" t="s">
        <v>8473</v>
      </c>
      <c r="AQ45" s="177" t="s">
        <v>8475</v>
      </c>
      <c r="AR45" s="177" t="s">
        <v>4293</v>
      </c>
      <c r="AS45" s="177"/>
      <c r="AT45" s="177"/>
      <c r="AU45" s="177"/>
      <c r="AV45" s="177"/>
      <c r="AW45" s="177"/>
      <c r="AX45" s="177"/>
      <c r="AY45" s="177"/>
      <c r="AZ45" s="177"/>
      <c r="BA45" s="179" t="s">
        <v>5750</v>
      </c>
      <c r="BB45" s="179">
        <v>10</v>
      </c>
      <c r="BC45" s="179"/>
      <c r="BD45" s="179" t="s">
        <v>5750</v>
      </c>
      <c r="BE45" s="179">
        <v>29.638400000000001</v>
      </c>
      <c r="BF45" s="179">
        <v>19.638400000000001</v>
      </c>
      <c r="BG45" s="55"/>
      <c r="BH45" s="55"/>
      <c r="BI45" s="55"/>
    </row>
    <row r="46" spans="1:61" ht="37.5">
      <c r="A46" s="55" t="s">
        <v>23</v>
      </c>
      <c r="B46" s="55" t="s">
        <v>2702</v>
      </c>
      <c r="C46" s="56" t="s">
        <v>2781</v>
      </c>
      <c r="D46" s="58" t="s">
        <v>2782</v>
      </c>
      <c r="E46" s="55" t="s">
        <v>2783</v>
      </c>
      <c r="F46" s="55">
        <v>715</v>
      </c>
      <c r="G46" s="55">
        <v>628</v>
      </c>
      <c r="H46" s="55">
        <v>3400</v>
      </c>
      <c r="I46" s="55">
        <v>1744</v>
      </c>
      <c r="J46" s="55">
        <v>1656</v>
      </c>
      <c r="K46" s="55">
        <v>1252</v>
      </c>
      <c r="L46" s="55">
        <v>623</v>
      </c>
      <c r="M46" s="55">
        <v>629</v>
      </c>
      <c r="N46" s="55">
        <v>294</v>
      </c>
      <c r="O46" s="55">
        <v>153</v>
      </c>
      <c r="P46" s="55">
        <v>141</v>
      </c>
      <c r="Q46" s="55">
        <v>0</v>
      </c>
      <c r="R46" s="55">
        <v>93</v>
      </c>
      <c r="S46" s="55">
        <v>31</v>
      </c>
      <c r="T46" s="55">
        <v>0</v>
      </c>
      <c r="U46" s="55">
        <v>52</v>
      </c>
      <c r="V46" s="55">
        <f t="shared" si="0"/>
        <v>145</v>
      </c>
      <c r="W46" s="55">
        <v>32</v>
      </c>
      <c r="X46" s="55">
        <v>176</v>
      </c>
      <c r="Y46" s="197" t="s">
        <v>7798</v>
      </c>
      <c r="Z46" s="244" t="s">
        <v>8481</v>
      </c>
      <c r="AA46" s="172"/>
      <c r="AB46" s="172"/>
      <c r="AC46" s="172">
        <v>43.590400000000002</v>
      </c>
      <c r="AD46" s="172">
        <v>30.263999999999999</v>
      </c>
      <c r="AE46" s="172">
        <v>13.3264</v>
      </c>
      <c r="AF46" s="172"/>
      <c r="AG46" s="172"/>
      <c r="AH46" s="570" t="s">
        <v>5879</v>
      </c>
      <c r="AI46" s="225" t="s">
        <v>4008</v>
      </c>
      <c r="AJ46" s="225"/>
      <c r="AK46" s="197" t="s">
        <v>4071</v>
      </c>
      <c r="AL46" s="172">
        <v>12</v>
      </c>
      <c r="AM46" s="172"/>
      <c r="AN46" s="172" t="s">
        <v>4272</v>
      </c>
      <c r="AO46" s="569">
        <v>44836</v>
      </c>
      <c r="AP46" s="172" t="s">
        <v>6326</v>
      </c>
      <c r="AQ46" s="172" t="s">
        <v>7475</v>
      </c>
      <c r="AR46" s="177" t="s">
        <v>4293</v>
      </c>
      <c r="AS46" s="172"/>
      <c r="AT46" s="172"/>
      <c r="AU46" s="172"/>
      <c r="AV46" s="172"/>
      <c r="AW46" s="172"/>
      <c r="AX46" s="172"/>
      <c r="AY46" s="172"/>
      <c r="AZ46" s="172"/>
      <c r="BA46" s="179" t="s">
        <v>5750</v>
      </c>
      <c r="BB46" s="174">
        <v>5</v>
      </c>
      <c r="BC46" s="179"/>
      <c r="BD46" s="179" t="s">
        <v>5750</v>
      </c>
      <c r="BE46" s="174">
        <v>43.590400000000002</v>
      </c>
      <c r="BF46" s="174">
        <v>3.5903999999999998</v>
      </c>
      <c r="BG46" s="55"/>
      <c r="BH46" s="55"/>
      <c r="BI46" s="55"/>
    </row>
    <row r="47" spans="1:61">
      <c r="A47" s="55" t="s">
        <v>23</v>
      </c>
      <c r="B47" s="55" t="s">
        <v>2702</v>
      </c>
      <c r="C47" s="56" t="s">
        <v>2784</v>
      </c>
      <c r="D47" s="58" t="s">
        <v>2784</v>
      </c>
      <c r="E47" s="55" t="s">
        <v>2785</v>
      </c>
      <c r="F47" s="55">
        <v>1703.31</v>
      </c>
      <c r="G47" s="55">
        <v>344</v>
      </c>
      <c r="H47" s="55">
        <v>1843</v>
      </c>
      <c r="I47" s="55">
        <v>955</v>
      </c>
      <c r="J47" s="55">
        <v>888</v>
      </c>
      <c r="K47" s="55">
        <v>202</v>
      </c>
      <c r="L47" s="55">
        <v>98</v>
      </c>
      <c r="M47" s="55">
        <v>104</v>
      </c>
      <c r="N47" s="55">
        <v>44</v>
      </c>
      <c r="O47" s="55">
        <v>27</v>
      </c>
      <c r="P47" s="55">
        <v>17</v>
      </c>
      <c r="Q47" s="55">
        <v>0</v>
      </c>
      <c r="R47" s="55">
        <v>30.72</v>
      </c>
      <c r="S47" s="55">
        <v>21.1</v>
      </c>
      <c r="T47" s="55">
        <v>0</v>
      </c>
      <c r="U47" s="55">
        <v>148.46</v>
      </c>
      <c r="V47" s="55">
        <f t="shared" si="0"/>
        <v>179.18</v>
      </c>
      <c r="W47" s="55">
        <v>223.54</v>
      </c>
      <c r="X47" s="55">
        <v>200.28</v>
      </c>
      <c r="Y47" s="243">
        <v>0</v>
      </c>
      <c r="Z47" s="242">
        <v>8.1912732913313597E+18</v>
      </c>
      <c r="AA47" s="172"/>
      <c r="AB47" s="172"/>
      <c r="AC47" s="172">
        <v>35.276800000000001</v>
      </c>
      <c r="AD47" s="172">
        <v>5</v>
      </c>
      <c r="AE47" s="172">
        <v>30.276800000000001</v>
      </c>
      <c r="AF47" s="172"/>
      <c r="AG47" s="172"/>
      <c r="AH47" s="172">
        <v>0</v>
      </c>
      <c r="AI47" s="172">
        <v>0</v>
      </c>
      <c r="AJ47" s="172"/>
      <c r="AK47" s="172">
        <v>0</v>
      </c>
      <c r="AL47" s="172">
        <v>0</v>
      </c>
      <c r="AM47" s="172"/>
      <c r="AN47" s="172" t="s">
        <v>4272</v>
      </c>
      <c r="AO47" s="569">
        <v>44836</v>
      </c>
      <c r="AP47" s="172" t="s">
        <v>8497</v>
      </c>
      <c r="AQ47" s="172" t="s">
        <v>8155</v>
      </c>
      <c r="AR47" s="172" t="s">
        <v>4274</v>
      </c>
      <c r="AS47" s="172">
        <v>6367919404</v>
      </c>
      <c r="AT47" s="172"/>
      <c r="AU47" s="172"/>
      <c r="AV47" s="172"/>
      <c r="AW47" s="172"/>
      <c r="AX47" s="172"/>
      <c r="AY47" s="172"/>
      <c r="AZ47" s="172"/>
      <c r="BA47" s="174"/>
      <c r="BB47" s="174">
        <v>0</v>
      </c>
      <c r="BC47" s="179"/>
      <c r="BD47" s="179" t="s">
        <v>5750</v>
      </c>
      <c r="BE47" s="174">
        <v>35.276800000000001</v>
      </c>
      <c r="BF47" s="174">
        <v>35.276800000000001</v>
      </c>
      <c r="BG47" s="55"/>
      <c r="BH47" s="55"/>
      <c r="BI47" s="55"/>
    </row>
    <row r="48" spans="1:61" ht="60.75">
      <c r="A48" s="55" t="s">
        <v>23</v>
      </c>
      <c r="B48" s="55" t="s">
        <v>2702</v>
      </c>
      <c r="C48" s="56" t="s">
        <v>2786</v>
      </c>
      <c r="D48" s="58" t="s">
        <v>2787</v>
      </c>
      <c r="E48" s="55" t="s">
        <v>2788</v>
      </c>
      <c r="F48" s="55">
        <v>1628</v>
      </c>
      <c r="G48" s="55">
        <v>309</v>
      </c>
      <c r="H48" s="55">
        <v>1859</v>
      </c>
      <c r="I48" s="55">
        <v>921</v>
      </c>
      <c r="J48" s="55">
        <v>938</v>
      </c>
      <c r="K48" s="55">
        <v>355</v>
      </c>
      <c r="L48" s="55">
        <v>181</v>
      </c>
      <c r="M48" s="55">
        <v>174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69</v>
      </c>
      <c r="T48" s="55">
        <v>15</v>
      </c>
      <c r="U48" s="55">
        <v>78</v>
      </c>
      <c r="V48" s="55">
        <f t="shared" si="0"/>
        <v>93</v>
      </c>
      <c r="W48" s="55">
        <v>214</v>
      </c>
      <c r="X48" s="55">
        <v>162</v>
      </c>
      <c r="Y48" s="588" t="s">
        <v>9013</v>
      </c>
      <c r="Z48" s="571" t="s">
        <v>9014</v>
      </c>
      <c r="AA48" s="178">
        <v>26.441424000000001</v>
      </c>
      <c r="AB48" s="178">
        <v>73.116545000000002</v>
      </c>
      <c r="AC48" s="207">
        <v>77.959999999999994</v>
      </c>
      <c r="AD48" s="207">
        <v>68.989999999999995</v>
      </c>
      <c r="AE48" s="207">
        <v>8.9700000000000006</v>
      </c>
      <c r="AF48" s="179"/>
      <c r="AG48" s="179"/>
      <c r="AH48" s="207" t="s">
        <v>4269</v>
      </c>
      <c r="AI48" s="207" t="s">
        <v>8878</v>
      </c>
      <c r="AJ48" s="207"/>
      <c r="AK48" s="214" t="s">
        <v>9015</v>
      </c>
      <c r="AL48" s="207">
        <v>14.85</v>
      </c>
      <c r="AM48" s="177">
        <v>7.62</v>
      </c>
      <c r="AN48" s="177" t="s">
        <v>4272</v>
      </c>
      <c r="AO48" s="208">
        <v>45932</v>
      </c>
      <c r="AP48" s="207" t="s">
        <v>2786</v>
      </c>
      <c r="AQ48" s="207" t="s">
        <v>9016</v>
      </c>
      <c r="AR48" s="179" t="s">
        <v>4274</v>
      </c>
      <c r="AS48" s="177">
        <v>8003713573</v>
      </c>
      <c r="AT48" s="177"/>
      <c r="AU48" s="177" t="s">
        <v>4307</v>
      </c>
      <c r="AV48" s="177" t="s">
        <v>4276</v>
      </c>
      <c r="AW48" s="177" t="s">
        <v>4276</v>
      </c>
      <c r="AX48" s="177" t="s">
        <v>4272</v>
      </c>
      <c r="AY48" s="177" t="s">
        <v>4276</v>
      </c>
      <c r="AZ48" s="177"/>
      <c r="BA48" s="179" t="s">
        <v>4277</v>
      </c>
      <c r="BB48" s="179">
        <v>5</v>
      </c>
      <c r="BC48" s="179">
        <v>0</v>
      </c>
      <c r="BD48" s="179" t="s">
        <v>4277</v>
      </c>
      <c r="BE48" s="179">
        <v>77.959999999999994</v>
      </c>
      <c r="BF48" s="179">
        <v>72.959999999999994</v>
      </c>
      <c r="BG48" s="55"/>
      <c r="BH48" s="55"/>
      <c r="BI48" s="55"/>
    </row>
    <row r="49" spans="1:61" ht="20.25">
      <c r="A49" s="55" t="s">
        <v>23</v>
      </c>
      <c r="B49" s="55" t="s">
        <v>2702</v>
      </c>
      <c r="C49" s="56" t="s">
        <v>2786</v>
      </c>
      <c r="D49" s="55" t="s">
        <v>2789</v>
      </c>
      <c r="E49" s="55" t="s">
        <v>2790</v>
      </c>
      <c r="F49" s="55">
        <v>506</v>
      </c>
      <c r="G49" s="55">
        <v>419</v>
      </c>
      <c r="H49" s="55">
        <v>2138</v>
      </c>
      <c r="I49" s="55">
        <v>1439</v>
      </c>
      <c r="J49" s="55">
        <v>699</v>
      </c>
      <c r="K49" s="55">
        <v>4</v>
      </c>
      <c r="L49" s="55">
        <v>2</v>
      </c>
      <c r="M49" s="55">
        <v>2</v>
      </c>
      <c r="N49" s="55">
        <v>0</v>
      </c>
      <c r="O49" s="55">
        <v>0</v>
      </c>
      <c r="P49" s="55">
        <v>0</v>
      </c>
      <c r="Q49" s="55">
        <v>0</v>
      </c>
      <c r="R49" s="55">
        <v>86</v>
      </c>
      <c r="S49" s="55">
        <v>42</v>
      </c>
      <c r="T49" s="55">
        <v>30</v>
      </c>
      <c r="U49" s="55">
        <v>40</v>
      </c>
      <c r="V49" s="55">
        <f t="shared" si="0"/>
        <v>156</v>
      </c>
      <c r="W49" s="55">
        <v>42</v>
      </c>
      <c r="X49" s="55">
        <v>198</v>
      </c>
      <c r="Y49" s="588" t="s">
        <v>9017</v>
      </c>
      <c r="Z49" s="574">
        <v>118156</v>
      </c>
      <c r="AA49" s="178">
        <v>26.423473999999999</v>
      </c>
      <c r="AB49" s="178">
        <v>73.123379999999997</v>
      </c>
      <c r="AC49" s="207">
        <v>32.14</v>
      </c>
      <c r="AD49" s="207">
        <v>31.16</v>
      </c>
      <c r="AE49" s="207">
        <v>0.98</v>
      </c>
      <c r="AF49" s="179"/>
      <c r="AG49" s="179"/>
      <c r="AH49" s="207" t="s">
        <v>8811</v>
      </c>
      <c r="AI49" s="207" t="s">
        <v>8814</v>
      </c>
      <c r="AJ49" s="207"/>
      <c r="AK49" s="214" t="s">
        <v>9019</v>
      </c>
      <c r="AL49" s="207">
        <v>5.66</v>
      </c>
      <c r="AM49" s="177">
        <v>4.71</v>
      </c>
      <c r="AN49" s="177" t="s">
        <v>4272</v>
      </c>
      <c r="AO49" s="208">
        <v>45932</v>
      </c>
      <c r="AP49" s="207" t="s">
        <v>9018</v>
      </c>
      <c r="AQ49" s="207" t="s">
        <v>9020</v>
      </c>
      <c r="AR49" s="179" t="s">
        <v>4274</v>
      </c>
      <c r="AS49" s="177">
        <v>8107793976</v>
      </c>
      <c r="AT49" s="177"/>
      <c r="AU49" s="177" t="s">
        <v>4307</v>
      </c>
      <c r="AV49" s="177" t="s">
        <v>4272</v>
      </c>
      <c r="AW49" s="177" t="s">
        <v>4276</v>
      </c>
      <c r="AX49" s="177" t="s">
        <v>4276</v>
      </c>
      <c r="AY49" s="177" t="s">
        <v>4276</v>
      </c>
      <c r="AZ49" s="177"/>
      <c r="BA49" s="179" t="s">
        <v>4277</v>
      </c>
      <c r="BB49" s="179">
        <v>4</v>
      </c>
      <c r="BC49" s="179">
        <v>0</v>
      </c>
      <c r="BD49" s="179" t="s">
        <v>4277</v>
      </c>
      <c r="BE49" s="179">
        <v>32.14</v>
      </c>
      <c r="BF49" s="179">
        <v>28.14</v>
      </c>
      <c r="BG49" s="55"/>
      <c r="BH49" s="55"/>
      <c r="BI49" s="55"/>
    </row>
    <row r="50" spans="1:61">
      <c r="A50" s="55" t="s">
        <v>23</v>
      </c>
      <c r="B50" s="55" t="s">
        <v>2702</v>
      </c>
      <c r="C50" s="56" t="s">
        <v>2791</v>
      </c>
      <c r="D50" s="58" t="s">
        <v>2792</v>
      </c>
      <c r="E50" s="55" t="s">
        <v>2793</v>
      </c>
      <c r="F50" s="55">
        <v>1283</v>
      </c>
      <c r="G50" s="55">
        <v>330</v>
      </c>
      <c r="H50" s="55">
        <v>1963</v>
      </c>
      <c r="I50" s="55">
        <v>1045</v>
      </c>
      <c r="J50" s="55">
        <v>918</v>
      </c>
      <c r="K50" s="55">
        <v>506</v>
      </c>
      <c r="L50" s="55">
        <v>277</v>
      </c>
      <c r="M50" s="55">
        <v>229</v>
      </c>
      <c r="N50" s="55">
        <v>0</v>
      </c>
      <c r="O50" s="55">
        <v>0</v>
      </c>
      <c r="P50" s="55">
        <v>0</v>
      </c>
      <c r="Q50" s="55">
        <v>0</v>
      </c>
      <c r="R50" s="55">
        <v>0</v>
      </c>
      <c r="S50" s="55">
        <v>0</v>
      </c>
      <c r="T50" s="55">
        <v>6</v>
      </c>
      <c r="U50" s="55">
        <v>18</v>
      </c>
      <c r="V50" s="55">
        <f t="shared" si="0"/>
        <v>24</v>
      </c>
      <c r="W50" s="55">
        <v>209</v>
      </c>
      <c r="X50" s="55">
        <v>24</v>
      </c>
      <c r="Y50" s="206">
        <v>0</v>
      </c>
      <c r="Z50" s="571">
        <v>0</v>
      </c>
      <c r="AA50" s="177">
        <v>0</v>
      </c>
      <c r="AB50" s="177">
        <v>0</v>
      </c>
      <c r="AC50" s="177">
        <v>0</v>
      </c>
      <c r="AD50" s="177">
        <v>0</v>
      </c>
      <c r="AE50" s="177">
        <v>0</v>
      </c>
      <c r="AF50" s="177">
        <v>0</v>
      </c>
      <c r="AG50" s="177">
        <v>0</v>
      </c>
      <c r="AH50" s="177">
        <v>0</v>
      </c>
      <c r="AI50" s="177">
        <v>0</v>
      </c>
      <c r="AJ50" s="177"/>
      <c r="AK50" s="206">
        <v>0</v>
      </c>
      <c r="AL50" s="177">
        <v>0</v>
      </c>
      <c r="AM50" s="177"/>
      <c r="AN50" s="177" t="s">
        <v>4272</v>
      </c>
      <c r="AO50" s="572">
        <v>44712</v>
      </c>
      <c r="AP50" s="177" t="s">
        <v>8568</v>
      </c>
      <c r="AQ50" s="177" t="s">
        <v>6505</v>
      </c>
      <c r="AR50" s="172" t="s">
        <v>4274</v>
      </c>
      <c r="AS50" s="177">
        <v>9079477079</v>
      </c>
      <c r="AT50" s="172"/>
      <c r="AU50" s="172"/>
      <c r="AV50" s="172"/>
      <c r="AW50" s="172"/>
      <c r="AX50" s="172"/>
      <c r="AY50" s="172"/>
      <c r="AZ50" s="172"/>
      <c r="BA50" s="573"/>
      <c r="BB50" s="179"/>
      <c r="BC50" s="573">
        <v>0</v>
      </c>
      <c r="BD50" s="573">
        <v>0</v>
      </c>
      <c r="BE50" s="573">
        <v>0</v>
      </c>
      <c r="BF50" s="573">
        <v>0</v>
      </c>
      <c r="BG50" s="55"/>
      <c r="BH50" s="55"/>
      <c r="BI50" s="55"/>
    </row>
    <row r="51" spans="1:61">
      <c r="A51" s="55" t="s">
        <v>23</v>
      </c>
      <c r="B51" s="55" t="s">
        <v>2702</v>
      </c>
      <c r="C51" s="56" t="s">
        <v>2791</v>
      </c>
      <c r="D51" s="55" t="s">
        <v>2794</v>
      </c>
      <c r="E51" s="55" t="s">
        <v>2795</v>
      </c>
      <c r="F51" s="55">
        <v>541</v>
      </c>
      <c r="G51" s="55">
        <v>316</v>
      </c>
      <c r="H51" s="55">
        <v>2015</v>
      </c>
      <c r="I51" s="55">
        <v>1043</v>
      </c>
      <c r="J51" s="55">
        <v>972</v>
      </c>
      <c r="K51" s="55">
        <v>3</v>
      </c>
      <c r="L51" s="55">
        <v>1</v>
      </c>
      <c r="M51" s="55">
        <v>2</v>
      </c>
      <c r="N51" s="55">
        <v>0</v>
      </c>
      <c r="O51" s="55">
        <v>0</v>
      </c>
      <c r="P51" s="55">
        <v>0</v>
      </c>
      <c r="Q51" s="55">
        <v>0</v>
      </c>
      <c r="R51" s="55">
        <v>0</v>
      </c>
      <c r="S51" s="55">
        <v>0</v>
      </c>
      <c r="T51" s="55">
        <v>130</v>
      </c>
      <c r="U51" s="55">
        <v>83</v>
      </c>
      <c r="V51" s="55">
        <f t="shared" si="0"/>
        <v>213</v>
      </c>
      <c r="W51" s="55">
        <v>55</v>
      </c>
      <c r="X51" s="55">
        <v>213</v>
      </c>
      <c r="Y51" s="259">
        <v>0</v>
      </c>
      <c r="Z51" s="571">
        <v>0</v>
      </c>
      <c r="AA51" s="177">
        <v>0</v>
      </c>
      <c r="AB51" s="177">
        <v>0</v>
      </c>
      <c r="AC51" s="177">
        <v>0</v>
      </c>
      <c r="AD51" s="177">
        <v>0</v>
      </c>
      <c r="AE51" s="177">
        <v>0</v>
      </c>
      <c r="AF51" s="177">
        <v>0</v>
      </c>
      <c r="AG51" s="177">
        <v>0</v>
      </c>
      <c r="AH51" s="177">
        <v>0</v>
      </c>
      <c r="AI51" s="177">
        <v>0</v>
      </c>
      <c r="AJ51" s="177"/>
      <c r="AK51" s="177">
        <v>0</v>
      </c>
      <c r="AL51" s="177">
        <v>0</v>
      </c>
      <c r="AM51" s="177"/>
      <c r="AN51" s="177" t="s">
        <v>4272</v>
      </c>
      <c r="AO51" s="572">
        <v>44712</v>
      </c>
      <c r="AP51" s="177" t="s">
        <v>8569</v>
      </c>
      <c r="AQ51" s="177" t="s">
        <v>8570</v>
      </c>
      <c r="AR51" s="172" t="s">
        <v>4274</v>
      </c>
      <c r="AS51" s="177">
        <v>9928555053</v>
      </c>
      <c r="AT51" s="172"/>
      <c r="AU51" s="172"/>
      <c r="AV51" s="172"/>
      <c r="AW51" s="172"/>
      <c r="AX51" s="172"/>
      <c r="AY51" s="172"/>
      <c r="AZ51" s="172"/>
      <c r="BA51" s="573"/>
      <c r="BB51" s="179"/>
      <c r="BC51" s="573">
        <v>0</v>
      </c>
      <c r="BD51" s="573">
        <v>0</v>
      </c>
      <c r="BE51" s="573">
        <v>0</v>
      </c>
      <c r="BF51" s="573">
        <v>0</v>
      </c>
      <c r="BG51" s="55"/>
      <c r="BH51" s="55"/>
      <c r="BI51" s="55"/>
    </row>
    <row r="52" spans="1:61">
      <c r="A52" s="55" t="s">
        <v>23</v>
      </c>
      <c r="B52" s="55" t="s">
        <v>2702</v>
      </c>
      <c r="C52" s="56" t="s">
        <v>2796</v>
      </c>
      <c r="D52" s="58" t="s">
        <v>2797</v>
      </c>
      <c r="E52" s="55" t="s">
        <v>2798</v>
      </c>
      <c r="F52" s="55">
        <v>0</v>
      </c>
      <c r="G52" s="55">
        <v>0</v>
      </c>
      <c r="H52" s="55">
        <v>0</v>
      </c>
      <c r="I52" s="55">
        <v>0</v>
      </c>
      <c r="J52" s="55">
        <v>0</v>
      </c>
      <c r="K52" s="55">
        <v>0</v>
      </c>
      <c r="L52" s="55">
        <v>0</v>
      </c>
      <c r="M52" s="55">
        <v>0</v>
      </c>
      <c r="N52" s="55">
        <v>0</v>
      </c>
      <c r="O52" s="55">
        <v>0</v>
      </c>
      <c r="P52" s="55">
        <v>0</v>
      </c>
      <c r="Q52" s="55">
        <v>0</v>
      </c>
      <c r="R52" s="55">
        <v>0</v>
      </c>
      <c r="S52" s="55">
        <v>0</v>
      </c>
      <c r="T52" s="55">
        <v>0</v>
      </c>
      <c r="U52" s="55">
        <v>0</v>
      </c>
      <c r="V52" s="55">
        <f t="shared" si="0"/>
        <v>0</v>
      </c>
      <c r="W52" s="55">
        <v>0</v>
      </c>
      <c r="X52" s="55">
        <v>0</v>
      </c>
      <c r="Y52" s="243">
        <v>0</v>
      </c>
      <c r="Z52" s="243">
        <v>0</v>
      </c>
      <c r="AA52" s="243">
        <v>0</v>
      </c>
      <c r="AB52" s="243">
        <v>0</v>
      </c>
      <c r="AC52" s="243">
        <v>0</v>
      </c>
      <c r="AD52" s="243">
        <v>0</v>
      </c>
      <c r="AE52" s="243">
        <v>0</v>
      </c>
      <c r="AF52" s="243">
        <v>0</v>
      </c>
      <c r="AG52" s="243">
        <v>0</v>
      </c>
      <c r="AH52" s="243">
        <v>0</v>
      </c>
      <c r="AI52" s="243">
        <v>0</v>
      </c>
      <c r="AJ52" s="243"/>
      <c r="AK52" s="243">
        <v>0</v>
      </c>
      <c r="AL52" s="243">
        <v>0</v>
      </c>
      <c r="AM52" s="172"/>
      <c r="AN52" s="172" t="s">
        <v>4272</v>
      </c>
      <c r="AO52" s="569">
        <v>44836</v>
      </c>
      <c r="AP52" s="172" t="s">
        <v>8517</v>
      </c>
      <c r="AQ52" s="172" t="s">
        <v>8518</v>
      </c>
      <c r="AR52" s="172" t="s">
        <v>4274</v>
      </c>
      <c r="AS52" s="172">
        <v>9413489717</v>
      </c>
      <c r="AT52" s="172"/>
      <c r="AU52" s="172"/>
      <c r="AV52" s="172"/>
      <c r="AW52" s="172"/>
      <c r="AX52" s="172"/>
      <c r="AY52" s="172"/>
      <c r="AZ52" s="172"/>
      <c r="BA52" s="234">
        <v>0</v>
      </c>
      <c r="BB52" s="234">
        <v>0</v>
      </c>
      <c r="BC52" s="234">
        <v>0</v>
      </c>
      <c r="BD52" s="234">
        <v>0</v>
      </c>
      <c r="BE52" s="234">
        <v>0</v>
      </c>
      <c r="BF52" s="234">
        <v>0</v>
      </c>
      <c r="BG52" s="55"/>
      <c r="BH52" s="55"/>
      <c r="BI52" s="55"/>
    </row>
    <row r="53" spans="1:61">
      <c r="A53" s="55" t="s">
        <v>23</v>
      </c>
      <c r="B53" s="55" t="s">
        <v>2702</v>
      </c>
      <c r="C53" s="56" t="s">
        <v>2799</v>
      </c>
      <c r="D53" s="58" t="s">
        <v>2800</v>
      </c>
      <c r="E53" s="55" t="s">
        <v>2801</v>
      </c>
      <c r="F53" s="55">
        <v>1026</v>
      </c>
      <c r="G53" s="55">
        <v>305</v>
      </c>
      <c r="H53" s="55">
        <v>1883</v>
      </c>
      <c r="I53" s="55">
        <v>983</v>
      </c>
      <c r="J53" s="55">
        <v>900</v>
      </c>
      <c r="K53" s="55">
        <v>233</v>
      </c>
      <c r="L53" s="55">
        <v>124</v>
      </c>
      <c r="M53" s="55">
        <v>109</v>
      </c>
      <c r="N53" s="55">
        <v>0</v>
      </c>
      <c r="O53" s="55">
        <v>0</v>
      </c>
      <c r="P53" s="55">
        <v>0</v>
      </c>
      <c r="Q53" s="55">
        <v>0</v>
      </c>
      <c r="R53" s="55">
        <v>42</v>
      </c>
      <c r="S53" s="55">
        <v>36</v>
      </c>
      <c r="T53" s="55">
        <v>0</v>
      </c>
      <c r="U53" s="55">
        <v>78</v>
      </c>
      <c r="V53" s="55">
        <f t="shared" si="0"/>
        <v>120</v>
      </c>
      <c r="W53" s="55">
        <v>82</v>
      </c>
      <c r="X53" s="55">
        <v>156</v>
      </c>
      <c r="Y53" s="206" t="s">
        <v>8528</v>
      </c>
      <c r="Z53" s="574">
        <v>5.1116198216226197E+25</v>
      </c>
      <c r="AA53" s="177"/>
      <c r="AB53" s="177"/>
      <c r="AC53" s="177">
        <v>32.758400000000002</v>
      </c>
      <c r="AD53" s="177">
        <v>32.758400000000002</v>
      </c>
      <c r="AE53" s="177"/>
      <c r="AF53" s="177"/>
      <c r="AG53" s="177"/>
      <c r="AH53" s="177" t="s">
        <v>6087</v>
      </c>
      <c r="AI53" s="177" t="s">
        <v>4007</v>
      </c>
      <c r="AJ53" s="177"/>
      <c r="AK53" s="206" t="s">
        <v>8530</v>
      </c>
      <c r="AL53" s="177">
        <v>24.74</v>
      </c>
      <c r="AM53" s="177"/>
      <c r="AN53" s="177" t="s">
        <v>4272</v>
      </c>
      <c r="AO53" s="572">
        <v>44836</v>
      </c>
      <c r="AP53" s="177" t="s">
        <v>8529</v>
      </c>
      <c r="AQ53" s="177" t="s">
        <v>8531</v>
      </c>
      <c r="AR53" s="172" t="s">
        <v>4293</v>
      </c>
      <c r="AS53" s="177"/>
      <c r="AT53" s="172"/>
      <c r="AU53" s="172"/>
      <c r="AV53" s="172"/>
      <c r="AW53" s="172"/>
      <c r="AX53" s="172"/>
      <c r="AY53" s="172"/>
      <c r="AZ53" s="172"/>
      <c r="BA53" s="573" t="s">
        <v>5750</v>
      </c>
      <c r="BB53" s="179">
        <v>15</v>
      </c>
      <c r="BC53" s="573">
        <v>0</v>
      </c>
      <c r="BD53" s="174" t="s">
        <v>5750</v>
      </c>
      <c r="BE53" s="179">
        <v>32.758400000000002</v>
      </c>
      <c r="BF53" s="174">
        <v>7.7584</v>
      </c>
      <c r="BG53" s="55"/>
      <c r="BH53" s="55"/>
      <c r="BI53" s="55"/>
    </row>
    <row r="54" spans="1:61" ht="37.5">
      <c r="A54" s="55" t="s">
        <v>23</v>
      </c>
      <c r="B54" s="55" t="s">
        <v>2702</v>
      </c>
      <c r="C54" s="56" t="s">
        <v>2799</v>
      </c>
      <c r="D54" s="55" t="s">
        <v>2802</v>
      </c>
      <c r="E54" s="55" t="s">
        <v>2803</v>
      </c>
      <c r="F54" s="55">
        <v>639</v>
      </c>
      <c r="G54" s="55">
        <v>216</v>
      </c>
      <c r="H54" s="55">
        <v>1120</v>
      </c>
      <c r="I54" s="55">
        <v>608</v>
      </c>
      <c r="J54" s="55">
        <v>512</v>
      </c>
      <c r="K54" s="55">
        <v>317</v>
      </c>
      <c r="L54" s="55">
        <v>170</v>
      </c>
      <c r="M54" s="55">
        <v>147</v>
      </c>
      <c r="N54" s="55">
        <v>0</v>
      </c>
      <c r="O54" s="55">
        <v>0</v>
      </c>
      <c r="P54" s="55">
        <v>0</v>
      </c>
      <c r="Q54" s="55">
        <v>0</v>
      </c>
      <c r="R54" s="55">
        <v>45</v>
      </c>
      <c r="S54" s="55">
        <v>48</v>
      </c>
      <c r="T54" s="55">
        <v>0</v>
      </c>
      <c r="U54" s="55">
        <v>16</v>
      </c>
      <c r="V54" s="55">
        <f t="shared" si="0"/>
        <v>61</v>
      </c>
      <c r="W54" s="55">
        <v>22</v>
      </c>
      <c r="X54" s="55">
        <v>109</v>
      </c>
      <c r="Y54" s="259">
        <v>0</v>
      </c>
      <c r="Z54" s="571" t="s">
        <v>8538</v>
      </c>
      <c r="AA54" s="177"/>
      <c r="AB54" s="177"/>
      <c r="AC54" s="177">
        <v>57.742400000000004</v>
      </c>
      <c r="AD54" s="177">
        <v>57.742400000000004</v>
      </c>
      <c r="AE54" s="177"/>
      <c r="AF54" s="177"/>
      <c r="AG54" s="177"/>
      <c r="AH54" s="177">
        <v>0</v>
      </c>
      <c r="AI54" s="177">
        <v>0</v>
      </c>
      <c r="AJ54" s="177"/>
      <c r="AK54" s="177">
        <v>0</v>
      </c>
      <c r="AL54" s="177">
        <v>0</v>
      </c>
      <c r="AM54" s="177"/>
      <c r="AN54" s="177" t="s">
        <v>4272</v>
      </c>
      <c r="AO54" s="572">
        <v>44836</v>
      </c>
      <c r="AP54" s="177" t="s">
        <v>8537</v>
      </c>
      <c r="AQ54" s="177" t="s">
        <v>8539</v>
      </c>
      <c r="AR54" s="172" t="s">
        <v>4274</v>
      </c>
      <c r="AS54" s="177"/>
      <c r="AT54" s="172"/>
      <c r="AU54" s="172"/>
      <c r="AV54" s="172"/>
      <c r="AW54" s="172"/>
      <c r="AX54" s="172"/>
      <c r="AY54" s="172"/>
      <c r="AZ54" s="172"/>
      <c r="BA54" s="573"/>
      <c r="BB54" s="179"/>
      <c r="BC54" s="573">
        <v>0</v>
      </c>
      <c r="BD54" s="174" t="s">
        <v>4277</v>
      </c>
      <c r="BE54" s="179">
        <v>57.742400000000004</v>
      </c>
      <c r="BF54" s="179">
        <v>57.742400000000004</v>
      </c>
      <c r="BG54" s="55"/>
      <c r="BH54" s="55"/>
      <c r="BI54" s="55"/>
    </row>
    <row r="55" spans="1:61">
      <c r="A55" s="55" t="s">
        <v>23</v>
      </c>
      <c r="B55" s="55" t="s">
        <v>2702</v>
      </c>
      <c r="C55" s="56" t="s">
        <v>2799</v>
      </c>
      <c r="D55" s="55" t="s">
        <v>2804</v>
      </c>
      <c r="E55" s="55" t="s">
        <v>2805</v>
      </c>
      <c r="F55" s="55">
        <v>677</v>
      </c>
      <c r="G55" s="55">
        <v>109</v>
      </c>
      <c r="H55" s="55">
        <v>555</v>
      </c>
      <c r="I55" s="55">
        <v>281</v>
      </c>
      <c r="J55" s="55">
        <v>274</v>
      </c>
      <c r="K55" s="55">
        <v>9</v>
      </c>
      <c r="L55" s="55">
        <v>2</v>
      </c>
      <c r="M55" s="55">
        <v>7</v>
      </c>
      <c r="N55" s="55">
        <v>342</v>
      </c>
      <c r="O55" s="55">
        <v>175</v>
      </c>
      <c r="P55" s="55">
        <v>167</v>
      </c>
      <c r="Q55" s="55">
        <v>0</v>
      </c>
      <c r="R55" s="55">
        <v>10</v>
      </c>
      <c r="S55" s="55">
        <v>17</v>
      </c>
      <c r="T55" s="55">
        <v>0</v>
      </c>
      <c r="U55" s="55">
        <v>69</v>
      </c>
      <c r="V55" s="55">
        <f t="shared" si="0"/>
        <v>79</v>
      </c>
      <c r="W55" s="55">
        <v>134</v>
      </c>
      <c r="X55" s="55">
        <v>96</v>
      </c>
      <c r="Y55" s="206" t="s">
        <v>8532</v>
      </c>
      <c r="Z55" s="574">
        <v>139158171</v>
      </c>
      <c r="AA55" s="177"/>
      <c r="AB55" s="177"/>
      <c r="AC55" s="177">
        <v>15.8592</v>
      </c>
      <c r="AD55" s="177">
        <v>15.8592</v>
      </c>
      <c r="AE55" s="177"/>
      <c r="AF55" s="177"/>
      <c r="AG55" s="177"/>
      <c r="AH55" s="177" t="s">
        <v>6087</v>
      </c>
      <c r="AI55" s="177" t="s">
        <v>4327</v>
      </c>
      <c r="AJ55" s="177"/>
      <c r="AK55" s="206" t="s">
        <v>8534</v>
      </c>
      <c r="AL55" s="177">
        <v>12.49</v>
      </c>
      <c r="AM55" s="177"/>
      <c r="AN55" s="177" t="s">
        <v>4272</v>
      </c>
      <c r="AO55" s="572">
        <v>44836</v>
      </c>
      <c r="AP55" s="177" t="s">
        <v>8533</v>
      </c>
      <c r="AQ55" s="177" t="s">
        <v>8535</v>
      </c>
      <c r="AR55" s="172" t="s">
        <v>4274</v>
      </c>
      <c r="AS55" s="177"/>
      <c r="AT55" s="172"/>
      <c r="AU55" s="172"/>
      <c r="AV55" s="172"/>
      <c r="AW55" s="172"/>
      <c r="AX55" s="172"/>
      <c r="AY55" s="172"/>
      <c r="AZ55" s="172"/>
      <c r="BA55" s="573" t="s">
        <v>5750</v>
      </c>
      <c r="BB55" s="179">
        <v>10</v>
      </c>
      <c r="BC55" s="573">
        <v>0</v>
      </c>
      <c r="BD55" s="174" t="s">
        <v>5750</v>
      </c>
      <c r="BE55" s="179">
        <v>15.8592</v>
      </c>
      <c r="BF55" s="174">
        <v>5.8592000000000004</v>
      </c>
      <c r="BG55" s="55"/>
      <c r="BH55" s="55"/>
      <c r="BI55" s="55"/>
    </row>
    <row r="56" spans="1:61">
      <c r="A56" s="55" t="s">
        <v>23</v>
      </c>
      <c r="B56" s="55" t="s">
        <v>2702</v>
      </c>
      <c r="C56" s="56" t="s">
        <v>2799</v>
      </c>
      <c r="D56" s="55" t="s">
        <v>2806</v>
      </c>
      <c r="E56" s="55" t="s">
        <v>2807</v>
      </c>
      <c r="F56" s="55">
        <v>846</v>
      </c>
      <c r="G56" s="55">
        <v>175</v>
      </c>
      <c r="H56" s="55">
        <v>1085</v>
      </c>
      <c r="I56" s="55">
        <v>574</v>
      </c>
      <c r="J56" s="55">
        <v>511</v>
      </c>
      <c r="K56" s="55">
        <v>142</v>
      </c>
      <c r="L56" s="55">
        <v>80</v>
      </c>
      <c r="M56" s="55">
        <v>62</v>
      </c>
      <c r="N56" s="55">
        <v>0</v>
      </c>
      <c r="O56" s="55">
        <v>0</v>
      </c>
      <c r="P56" s="55">
        <v>0</v>
      </c>
      <c r="Q56" s="55">
        <v>0</v>
      </c>
      <c r="R56" s="55">
        <v>16</v>
      </c>
      <c r="S56" s="55">
        <v>31</v>
      </c>
      <c r="T56" s="55">
        <v>0</v>
      </c>
      <c r="U56" s="55">
        <v>46</v>
      </c>
      <c r="V56" s="55">
        <f t="shared" si="0"/>
        <v>62</v>
      </c>
      <c r="W56" s="55">
        <v>77</v>
      </c>
      <c r="X56" s="55">
        <v>93</v>
      </c>
      <c r="Y56" s="243">
        <v>0</v>
      </c>
      <c r="Z56" s="242">
        <v>100101</v>
      </c>
      <c r="AA56" s="172"/>
      <c r="AB56" s="172"/>
      <c r="AC56" s="177">
        <v>31</v>
      </c>
      <c r="AD56" s="177">
        <v>31</v>
      </c>
      <c r="AE56" s="172"/>
      <c r="AF56" s="172"/>
      <c r="AG56" s="172"/>
      <c r="AH56" s="177">
        <v>0</v>
      </c>
      <c r="AI56" s="177">
        <v>0</v>
      </c>
      <c r="AJ56" s="177"/>
      <c r="AK56" s="177">
        <v>0</v>
      </c>
      <c r="AL56" s="177">
        <v>0</v>
      </c>
      <c r="AM56" s="172"/>
      <c r="AN56" s="177" t="s">
        <v>4272</v>
      </c>
      <c r="AO56" s="572">
        <v>44836</v>
      </c>
      <c r="AP56" s="177" t="s">
        <v>8536</v>
      </c>
      <c r="AQ56" s="177"/>
      <c r="AR56" s="177"/>
      <c r="AS56" s="177"/>
      <c r="AT56" s="172"/>
      <c r="AU56" s="172"/>
      <c r="AV56" s="172"/>
      <c r="AW56" s="172"/>
      <c r="AX56" s="172"/>
      <c r="AY56" s="172"/>
      <c r="AZ56" s="172"/>
      <c r="BA56" s="573"/>
      <c r="BB56" s="179"/>
      <c r="BC56" s="573">
        <v>0</v>
      </c>
      <c r="BD56" s="174" t="s">
        <v>5750</v>
      </c>
      <c r="BE56" s="179">
        <v>31</v>
      </c>
      <c r="BF56" s="179">
        <v>31</v>
      </c>
      <c r="BG56" s="55"/>
      <c r="BH56" s="55"/>
      <c r="BI56" s="55"/>
    </row>
    <row r="57" spans="1:61">
      <c r="A57" s="55" t="s">
        <v>23</v>
      </c>
      <c r="B57" s="55" t="s">
        <v>2702</v>
      </c>
      <c r="C57" s="56" t="s">
        <v>2808</v>
      </c>
      <c r="D57" s="58" t="s">
        <v>2808</v>
      </c>
      <c r="E57" s="55" t="s">
        <v>2809</v>
      </c>
      <c r="F57" s="55">
        <v>1517</v>
      </c>
      <c r="G57" s="55">
        <v>401</v>
      </c>
      <c r="H57" s="55">
        <v>2414</v>
      </c>
      <c r="I57" s="55">
        <v>1287</v>
      </c>
      <c r="J57" s="55">
        <v>1127</v>
      </c>
      <c r="K57" s="55">
        <v>807</v>
      </c>
      <c r="L57" s="55">
        <v>424</v>
      </c>
      <c r="M57" s="55">
        <v>383</v>
      </c>
      <c r="N57" s="55">
        <v>0</v>
      </c>
      <c r="O57" s="55">
        <v>0</v>
      </c>
      <c r="P57" s="55">
        <v>0</v>
      </c>
      <c r="Q57" s="55">
        <v>0</v>
      </c>
      <c r="R57" s="55">
        <v>84</v>
      </c>
      <c r="S57" s="55">
        <v>87</v>
      </c>
      <c r="T57" s="55">
        <v>14</v>
      </c>
      <c r="U57" s="55">
        <v>97</v>
      </c>
      <c r="V57" s="55">
        <f t="shared" si="0"/>
        <v>195</v>
      </c>
      <c r="W57" s="55">
        <v>116</v>
      </c>
      <c r="X57" s="55">
        <v>282</v>
      </c>
      <c r="Y57" s="259" t="s">
        <v>7695</v>
      </c>
      <c r="Z57" s="574">
        <v>1.1024128328548099E+17</v>
      </c>
      <c r="AA57" s="177"/>
      <c r="AB57" s="177"/>
      <c r="AC57" s="177">
        <v>83.0608</v>
      </c>
      <c r="AD57" s="177">
        <v>83.0608</v>
      </c>
      <c r="AE57" s="177"/>
      <c r="AF57" s="177"/>
      <c r="AG57" s="177"/>
      <c r="AH57" s="177" t="s">
        <v>4682</v>
      </c>
      <c r="AI57" s="177" t="s">
        <v>4327</v>
      </c>
      <c r="AJ57" s="177"/>
      <c r="AK57" s="206" t="s">
        <v>8479</v>
      </c>
      <c r="AL57" s="177">
        <v>23.62</v>
      </c>
      <c r="AM57" s="177"/>
      <c r="AN57" s="177" t="s">
        <v>4272</v>
      </c>
      <c r="AO57" s="572">
        <v>44901</v>
      </c>
      <c r="AP57" s="177" t="s">
        <v>8478</v>
      </c>
      <c r="AQ57" s="177" t="s">
        <v>8480</v>
      </c>
      <c r="AR57" s="177" t="s">
        <v>4293</v>
      </c>
      <c r="AS57" s="177"/>
      <c r="AT57" s="177"/>
      <c r="AU57" s="177"/>
      <c r="AV57" s="177"/>
      <c r="AW57" s="177"/>
      <c r="AX57" s="177"/>
      <c r="AY57" s="177"/>
      <c r="AZ57" s="177"/>
      <c r="BA57" s="179" t="s">
        <v>5750</v>
      </c>
      <c r="BB57" s="179">
        <v>15</v>
      </c>
      <c r="BC57" s="179"/>
      <c r="BD57" s="179" t="s">
        <v>5750</v>
      </c>
      <c r="BE57" s="179">
        <v>83.0608</v>
      </c>
      <c r="BF57" s="179">
        <v>53.0608</v>
      </c>
      <c r="BG57" s="55"/>
      <c r="BH57" s="55"/>
      <c r="BI57" s="55"/>
    </row>
    <row r="58" spans="1:61">
      <c r="A58" s="55" t="s">
        <v>23</v>
      </c>
      <c r="B58" s="55" t="s">
        <v>2702</v>
      </c>
      <c r="C58" s="56" t="s">
        <v>2810</v>
      </c>
      <c r="D58" s="58" t="s">
        <v>2811</v>
      </c>
      <c r="E58" s="55" t="s">
        <v>2812</v>
      </c>
      <c r="F58" s="55">
        <v>3161.86</v>
      </c>
      <c r="G58" s="55">
        <v>969</v>
      </c>
      <c r="H58" s="55">
        <v>5319</v>
      </c>
      <c r="I58" s="55">
        <v>2742</v>
      </c>
      <c r="J58" s="55">
        <v>2577</v>
      </c>
      <c r="K58" s="55">
        <v>1027</v>
      </c>
      <c r="L58" s="55">
        <v>536</v>
      </c>
      <c r="M58" s="55">
        <v>491</v>
      </c>
      <c r="N58" s="55">
        <v>99</v>
      </c>
      <c r="O58" s="55">
        <v>57</v>
      </c>
      <c r="P58" s="55">
        <v>42</v>
      </c>
      <c r="Q58" s="55">
        <v>0</v>
      </c>
      <c r="R58" s="55">
        <v>15.21</v>
      </c>
      <c r="S58" s="55">
        <v>287.14999999999998</v>
      </c>
      <c r="T58" s="55">
        <v>0</v>
      </c>
      <c r="U58" s="55">
        <v>128.08000000000001</v>
      </c>
      <c r="V58" s="55">
        <f t="shared" si="0"/>
        <v>143.29000000000002</v>
      </c>
      <c r="W58" s="55">
        <v>184.18</v>
      </c>
      <c r="X58" s="55">
        <v>430.44</v>
      </c>
      <c r="Y58" s="594" t="s">
        <v>7798</v>
      </c>
      <c r="Z58" s="244">
        <v>327</v>
      </c>
      <c r="AA58" s="172">
        <v>26.438669999999998</v>
      </c>
      <c r="AB58" s="172">
        <v>73.284205</v>
      </c>
      <c r="AC58" s="172">
        <v>128.16</v>
      </c>
      <c r="AD58" s="172">
        <v>128.16</v>
      </c>
      <c r="AE58" s="172">
        <v>128.16</v>
      </c>
      <c r="AF58" s="172"/>
      <c r="AG58" s="172"/>
      <c r="AH58" s="172" t="s">
        <v>4682</v>
      </c>
      <c r="AI58" s="172" t="s">
        <v>4008</v>
      </c>
      <c r="AJ58" s="172"/>
      <c r="AK58" s="172" t="s">
        <v>8463</v>
      </c>
      <c r="AL58" s="172">
        <v>10</v>
      </c>
      <c r="AM58" s="172"/>
      <c r="AN58" s="172" t="s">
        <v>4272</v>
      </c>
      <c r="AO58" s="569">
        <v>44762</v>
      </c>
      <c r="AP58" s="172" t="s">
        <v>8464</v>
      </c>
      <c r="AQ58" s="172" t="s">
        <v>8465</v>
      </c>
      <c r="AR58" s="177" t="s">
        <v>4274</v>
      </c>
      <c r="AS58" s="172">
        <v>9799312050</v>
      </c>
      <c r="AT58" s="172"/>
      <c r="AU58" s="172"/>
      <c r="AV58" s="172"/>
      <c r="AW58" s="172"/>
      <c r="AX58" s="172"/>
      <c r="AY58" s="172"/>
      <c r="AZ58" s="172"/>
      <c r="BA58" s="174" t="s">
        <v>4277</v>
      </c>
      <c r="BB58" s="174">
        <v>2</v>
      </c>
      <c r="BC58" s="174"/>
      <c r="BD58" s="174" t="s">
        <v>5750</v>
      </c>
      <c r="BE58" s="174">
        <v>128.16</v>
      </c>
      <c r="BF58" s="174">
        <v>126.16</v>
      </c>
      <c r="BG58" s="55"/>
      <c r="BH58" s="55"/>
      <c r="BI58" s="55"/>
    </row>
    <row r="59" spans="1:61">
      <c r="A59" s="55" t="s">
        <v>23</v>
      </c>
      <c r="B59" s="55" t="s">
        <v>2702</v>
      </c>
      <c r="C59" s="56" t="s">
        <v>2810</v>
      </c>
      <c r="D59" s="55" t="s">
        <v>1016</v>
      </c>
      <c r="E59" s="55" t="s">
        <v>2813</v>
      </c>
      <c r="F59" s="55">
        <v>1139.8900000000001</v>
      </c>
      <c r="G59" s="55">
        <v>261</v>
      </c>
      <c r="H59" s="55">
        <v>1388</v>
      </c>
      <c r="I59" s="55">
        <v>693</v>
      </c>
      <c r="J59" s="55">
        <v>695</v>
      </c>
      <c r="K59" s="55">
        <v>80</v>
      </c>
      <c r="L59" s="55">
        <v>44</v>
      </c>
      <c r="M59" s="55">
        <v>36</v>
      </c>
      <c r="N59" s="55">
        <v>10</v>
      </c>
      <c r="O59" s="55">
        <v>3</v>
      </c>
      <c r="P59" s="55">
        <v>7</v>
      </c>
      <c r="Q59" s="55">
        <v>0</v>
      </c>
      <c r="R59" s="55">
        <v>0</v>
      </c>
      <c r="S59" s="55">
        <v>0</v>
      </c>
      <c r="T59" s="55">
        <v>0</v>
      </c>
      <c r="U59" s="55">
        <v>51.12</v>
      </c>
      <c r="V59" s="55">
        <f t="shared" si="0"/>
        <v>51.12</v>
      </c>
      <c r="W59" s="55">
        <v>177.52</v>
      </c>
      <c r="X59" s="55">
        <v>51.12</v>
      </c>
      <c r="Y59" s="259" t="s">
        <v>7695</v>
      </c>
      <c r="Z59" s="571">
        <v>518</v>
      </c>
      <c r="AA59" s="177"/>
      <c r="AB59" s="177"/>
      <c r="AC59" s="177">
        <v>2.2400000000000002</v>
      </c>
      <c r="AD59" s="177"/>
      <c r="AE59" s="177">
        <v>2.2400000000000002</v>
      </c>
      <c r="AF59" s="177"/>
      <c r="AG59" s="177"/>
      <c r="AH59" s="177" t="s">
        <v>6087</v>
      </c>
      <c r="AI59" s="177" t="s">
        <v>4327</v>
      </c>
      <c r="AJ59" s="177"/>
      <c r="AK59" s="206" t="s">
        <v>8482</v>
      </c>
      <c r="AL59" s="177">
        <v>24.02</v>
      </c>
      <c r="AM59" s="177"/>
      <c r="AN59" s="177" t="s">
        <v>4272</v>
      </c>
      <c r="AO59" s="572">
        <v>44879</v>
      </c>
      <c r="AP59" s="177" t="s">
        <v>5077</v>
      </c>
      <c r="AQ59" s="177"/>
      <c r="AR59" s="177"/>
      <c r="AS59" s="177"/>
      <c r="AT59" s="177"/>
      <c r="AU59" s="177"/>
      <c r="AV59" s="177"/>
      <c r="AW59" s="177"/>
      <c r="AX59" s="177"/>
      <c r="AY59" s="177"/>
      <c r="AZ59" s="177"/>
      <c r="BA59" s="179" t="s">
        <v>5750</v>
      </c>
      <c r="BB59" s="179">
        <v>2</v>
      </c>
      <c r="BC59" s="179"/>
      <c r="BD59" s="179" t="s">
        <v>5750</v>
      </c>
      <c r="BE59" s="179">
        <v>2.2400000000000002</v>
      </c>
      <c r="BF59" s="179">
        <v>0.24</v>
      </c>
      <c r="BG59" s="55"/>
      <c r="BH59" s="55"/>
      <c r="BI59" s="55"/>
    </row>
    <row r="60" spans="1:61">
      <c r="A60" s="55" t="s">
        <v>23</v>
      </c>
      <c r="B60" s="55" t="s">
        <v>2702</v>
      </c>
      <c r="C60" s="56" t="s">
        <v>2810</v>
      </c>
      <c r="D60" s="55" t="s">
        <v>2814</v>
      </c>
      <c r="E60" s="55" t="s">
        <v>2815</v>
      </c>
      <c r="F60" s="55">
        <v>879.97</v>
      </c>
      <c r="G60" s="55">
        <v>122</v>
      </c>
      <c r="H60" s="55">
        <v>748</v>
      </c>
      <c r="I60" s="55">
        <v>381</v>
      </c>
      <c r="J60" s="55">
        <v>367</v>
      </c>
      <c r="K60" s="55">
        <v>49</v>
      </c>
      <c r="L60" s="55">
        <v>28</v>
      </c>
      <c r="M60" s="55">
        <v>21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36.369999999999997</v>
      </c>
      <c r="V60" s="55">
        <f t="shared" si="0"/>
        <v>36.369999999999997</v>
      </c>
      <c r="W60" s="55">
        <v>52.25</v>
      </c>
      <c r="X60" s="55">
        <v>36.369999999999997</v>
      </c>
      <c r="Y60" s="259" t="s">
        <v>7695</v>
      </c>
      <c r="Z60" s="574">
        <v>125150153</v>
      </c>
      <c r="AA60" s="177"/>
      <c r="AB60" s="177"/>
      <c r="AC60" s="177">
        <v>15.070399999999999</v>
      </c>
      <c r="AD60" s="177"/>
      <c r="AE60" s="177">
        <v>15.070399999999999</v>
      </c>
      <c r="AF60" s="177"/>
      <c r="AG60" s="177"/>
      <c r="AH60" s="177" t="s">
        <v>6087</v>
      </c>
      <c r="AI60" s="177" t="s">
        <v>4007</v>
      </c>
      <c r="AJ60" s="177"/>
      <c r="AK60" s="206" t="s">
        <v>8484</v>
      </c>
      <c r="AL60" s="177">
        <v>23.62</v>
      </c>
      <c r="AM60" s="177"/>
      <c r="AN60" s="177" t="s">
        <v>4272</v>
      </c>
      <c r="AO60" s="572">
        <v>44879</v>
      </c>
      <c r="AP60" s="177" t="s">
        <v>8483</v>
      </c>
      <c r="AQ60" s="177"/>
      <c r="AR60" s="177"/>
      <c r="AS60" s="177"/>
      <c r="AT60" s="177"/>
      <c r="AU60" s="177"/>
      <c r="AV60" s="177"/>
      <c r="AW60" s="177"/>
      <c r="AX60" s="177"/>
      <c r="AY60" s="177"/>
      <c r="AZ60" s="177"/>
      <c r="BA60" s="179" t="s">
        <v>5750</v>
      </c>
      <c r="BB60" s="179">
        <v>10</v>
      </c>
      <c r="BC60" s="179"/>
      <c r="BD60" s="179" t="s">
        <v>5750</v>
      </c>
      <c r="BE60" s="179">
        <v>15.070399999999999</v>
      </c>
      <c r="BF60" s="179">
        <v>5.0704000000000002</v>
      </c>
      <c r="BG60" s="55"/>
      <c r="BH60" s="55"/>
      <c r="BI60" s="55"/>
    </row>
    <row r="61" spans="1:61">
      <c r="A61" s="55" t="s">
        <v>23</v>
      </c>
      <c r="B61" s="55" t="s">
        <v>2702</v>
      </c>
      <c r="C61" s="56" t="s">
        <v>2816</v>
      </c>
      <c r="D61" s="58" t="s">
        <v>2816</v>
      </c>
      <c r="E61" s="55" t="s">
        <v>2817</v>
      </c>
      <c r="F61" s="55">
        <v>722</v>
      </c>
      <c r="G61" s="55">
        <v>165</v>
      </c>
      <c r="H61" s="55">
        <v>1019</v>
      </c>
      <c r="I61" s="55">
        <v>520</v>
      </c>
      <c r="J61" s="55">
        <v>499</v>
      </c>
      <c r="K61" s="55">
        <v>111</v>
      </c>
      <c r="L61" s="55">
        <v>56</v>
      </c>
      <c r="M61" s="55">
        <v>55</v>
      </c>
      <c r="N61" s="55">
        <v>314</v>
      </c>
      <c r="O61" s="55">
        <v>162</v>
      </c>
      <c r="P61" s="55">
        <v>152</v>
      </c>
      <c r="Q61" s="55">
        <v>0</v>
      </c>
      <c r="R61" s="55">
        <v>0</v>
      </c>
      <c r="S61" s="55">
        <v>0</v>
      </c>
      <c r="T61" s="55">
        <v>210</v>
      </c>
      <c r="U61" s="55">
        <v>10</v>
      </c>
      <c r="V61" s="55">
        <f t="shared" si="0"/>
        <v>220</v>
      </c>
      <c r="W61" s="55">
        <v>40</v>
      </c>
      <c r="X61" s="55">
        <v>220</v>
      </c>
      <c r="Y61" s="171" t="s">
        <v>5580</v>
      </c>
      <c r="Z61" s="101">
        <v>1.7918418619319501E+17</v>
      </c>
      <c r="AA61" s="99">
        <v>26.296181000000001</v>
      </c>
      <c r="AB61" s="99">
        <v>73.133944</v>
      </c>
      <c r="AC61" s="99">
        <v>22.8</v>
      </c>
      <c r="AD61" s="99">
        <v>0</v>
      </c>
      <c r="AE61" s="99">
        <v>22.8</v>
      </c>
      <c r="AF61" s="99"/>
      <c r="AG61" s="99"/>
      <c r="AH61" s="99" t="s">
        <v>4269</v>
      </c>
      <c r="AI61" s="102" t="s">
        <v>4270</v>
      </c>
      <c r="AJ61" s="102"/>
      <c r="AK61" s="171" t="s">
        <v>5582</v>
      </c>
      <c r="AL61" s="99">
        <v>12.37</v>
      </c>
      <c r="AM61" s="99"/>
      <c r="AN61" s="103" t="s">
        <v>4272</v>
      </c>
      <c r="AO61" s="103">
        <v>45770</v>
      </c>
      <c r="AP61" s="99" t="s">
        <v>5581</v>
      </c>
      <c r="AQ61" s="99" t="s">
        <v>5583</v>
      </c>
      <c r="AR61" s="99" t="s">
        <v>4274</v>
      </c>
      <c r="AS61" s="99">
        <v>9950650172</v>
      </c>
      <c r="AT61" s="99"/>
      <c r="AU61" s="99" t="s">
        <v>4275</v>
      </c>
      <c r="AV61" s="99" t="s">
        <v>4272</v>
      </c>
      <c r="AW61" s="99" t="s">
        <v>4276</v>
      </c>
      <c r="AX61" s="99" t="s">
        <v>4276</v>
      </c>
      <c r="AY61" s="99" t="s">
        <v>4276</v>
      </c>
      <c r="AZ61" s="99" t="s">
        <v>4276</v>
      </c>
      <c r="BA61" s="573" t="s">
        <v>4277</v>
      </c>
      <c r="BB61" s="573">
        <v>7</v>
      </c>
      <c r="BC61" s="573">
        <v>0</v>
      </c>
      <c r="BD61" s="573" t="s">
        <v>4277</v>
      </c>
      <c r="BE61" s="573">
        <v>22.8</v>
      </c>
      <c r="BF61" s="573">
        <v>15.8</v>
      </c>
      <c r="BG61" s="55"/>
      <c r="BH61" s="55"/>
      <c r="BI61" s="55"/>
    </row>
    <row r="62" spans="1:61">
      <c r="A62" s="55" t="s">
        <v>23</v>
      </c>
      <c r="B62" s="55" t="s">
        <v>2702</v>
      </c>
      <c r="C62" s="56" t="s">
        <v>2816</v>
      </c>
      <c r="D62" s="55" t="s">
        <v>2818</v>
      </c>
      <c r="E62" s="55" t="s">
        <v>2819</v>
      </c>
      <c r="F62" s="55">
        <v>597</v>
      </c>
      <c r="G62" s="55">
        <v>181</v>
      </c>
      <c r="H62" s="55">
        <v>964</v>
      </c>
      <c r="I62" s="55">
        <v>510</v>
      </c>
      <c r="J62" s="55">
        <v>454</v>
      </c>
      <c r="K62" s="55">
        <v>151</v>
      </c>
      <c r="L62" s="55">
        <v>84</v>
      </c>
      <c r="M62" s="55">
        <v>67</v>
      </c>
      <c r="N62" s="55">
        <v>0</v>
      </c>
      <c r="O62" s="55">
        <v>0</v>
      </c>
      <c r="P62" s="55">
        <v>0</v>
      </c>
      <c r="Q62" s="55">
        <v>0</v>
      </c>
      <c r="R62" s="55">
        <v>0</v>
      </c>
      <c r="S62" s="55">
        <v>0</v>
      </c>
      <c r="T62" s="55">
        <v>30</v>
      </c>
      <c r="U62" s="55">
        <v>48</v>
      </c>
      <c r="V62" s="55">
        <f t="shared" si="0"/>
        <v>78</v>
      </c>
      <c r="W62" s="55">
        <v>70</v>
      </c>
      <c r="X62" s="55">
        <v>78</v>
      </c>
      <c r="Y62" s="102"/>
      <c r="Z62" s="99">
        <v>2</v>
      </c>
      <c r="AA62" s="99"/>
      <c r="AB62" s="99"/>
      <c r="AC62" s="99">
        <v>14.73</v>
      </c>
      <c r="AD62" s="99">
        <v>14.73</v>
      </c>
      <c r="AE62" s="99">
        <v>0</v>
      </c>
      <c r="AF62" s="99"/>
      <c r="AG62" s="99"/>
      <c r="AH62" s="99"/>
      <c r="AI62" s="102"/>
      <c r="AJ62" s="102"/>
      <c r="AK62" s="99"/>
      <c r="AL62" s="99"/>
      <c r="AM62" s="99"/>
      <c r="AN62" s="103" t="s">
        <v>4272</v>
      </c>
      <c r="AO62" s="103">
        <v>45770</v>
      </c>
      <c r="AP62" s="99" t="s">
        <v>5584</v>
      </c>
      <c r="AQ62" s="99" t="s">
        <v>5585</v>
      </c>
      <c r="AR62" s="99" t="s">
        <v>4293</v>
      </c>
      <c r="AS62" s="99">
        <v>9950168009</v>
      </c>
      <c r="AT62" s="99"/>
      <c r="AU62" s="99"/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573" t="s">
        <v>4277</v>
      </c>
      <c r="BB62" s="573"/>
      <c r="BC62" s="573">
        <v>0</v>
      </c>
      <c r="BD62" s="573" t="s">
        <v>4277</v>
      </c>
      <c r="BE62" s="573">
        <v>14.73</v>
      </c>
      <c r="BF62" s="573">
        <v>14.73</v>
      </c>
      <c r="BG62" s="55"/>
      <c r="BH62" s="55"/>
      <c r="BI62" s="55"/>
    </row>
    <row r="63" spans="1:61">
      <c r="A63" s="55" t="s">
        <v>23</v>
      </c>
      <c r="B63" s="55" t="s">
        <v>2702</v>
      </c>
      <c r="C63" s="56" t="s">
        <v>2816</v>
      </c>
      <c r="D63" s="55" t="s">
        <v>2820</v>
      </c>
      <c r="E63" s="55" t="s">
        <v>2821</v>
      </c>
      <c r="F63" s="55">
        <v>828</v>
      </c>
      <c r="G63" s="55">
        <v>123</v>
      </c>
      <c r="H63" s="55">
        <v>666</v>
      </c>
      <c r="I63" s="55">
        <v>335</v>
      </c>
      <c r="J63" s="55">
        <v>331</v>
      </c>
      <c r="K63" s="55">
        <v>79</v>
      </c>
      <c r="L63" s="55">
        <v>42</v>
      </c>
      <c r="M63" s="55">
        <v>37</v>
      </c>
      <c r="N63" s="55">
        <v>68</v>
      </c>
      <c r="O63" s="55">
        <v>37</v>
      </c>
      <c r="P63" s="55">
        <v>31</v>
      </c>
      <c r="Q63" s="55">
        <v>0</v>
      </c>
      <c r="R63" s="55">
        <v>0</v>
      </c>
      <c r="S63" s="55">
        <v>0</v>
      </c>
      <c r="T63" s="55">
        <v>104</v>
      </c>
      <c r="U63" s="55">
        <v>150</v>
      </c>
      <c r="V63" s="55">
        <f t="shared" si="0"/>
        <v>254</v>
      </c>
      <c r="W63" s="55">
        <v>170</v>
      </c>
      <c r="X63" s="55">
        <v>254</v>
      </c>
      <c r="Y63" s="102"/>
      <c r="Z63" s="99" t="s">
        <v>5587</v>
      </c>
      <c r="AA63" s="99"/>
      <c r="AB63" s="99"/>
      <c r="AC63" s="99">
        <v>48.22</v>
      </c>
      <c r="AD63" s="99">
        <v>1.1399999999999999</v>
      </c>
      <c r="AE63" s="99">
        <v>47.08</v>
      </c>
      <c r="AF63" s="99"/>
      <c r="AG63" s="99"/>
      <c r="AH63" s="99"/>
      <c r="AI63" s="102"/>
      <c r="AJ63" s="102"/>
      <c r="AK63" s="99"/>
      <c r="AL63" s="99"/>
      <c r="AM63" s="99"/>
      <c r="AN63" s="103" t="s">
        <v>4272</v>
      </c>
      <c r="AO63" s="103">
        <v>45770</v>
      </c>
      <c r="AP63" s="99" t="s">
        <v>5586</v>
      </c>
      <c r="AQ63" s="99" t="s">
        <v>5588</v>
      </c>
      <c r="AR63" s="99" t="s">
        <v>4274</v>
      </c>
      <c r="AS63" s="99">
        <v>9982145871</v>
      </c>
      <c r="AT63" s="99"/>
      <c r="AU63" s="99"/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573" t="s">
        <v>4277</v>
      </c>
      <c r="BB63" s="573"/>
      <c r="BC63" s="573">
        <v>0</v>
      </c>
      <c r="BD63" s="573" t="s">
        <v>4277</v>
      </c>
      <c r="BE63" s="573">
        <v>48.22</v>
      </c>
      <c r="BF63" s="573">
        <v>48.22</v>
      </c>
      <c r="BG63" s="55"/>
      <c r="BH63" s="55"/>
      <c r="BI63" s="55"/>
    </row>
    <row r="64" spans="1:61">
      <c r="A64" s="55" t="s">
        <v>23</v>
      </c>
      <c r="B64" s="55" t="s">
        <v>2702</v>
      </c>
      <c r="C64" s="56" t="s">
        <v>2822</v>
      </c>
      <c r="D64" s="58" t="s">
        <v>669</v>
      </c>
      <c r="E64" s="55" t="s">
        <v>2823</v>
      </c>
      <c r="F64" s="55">
        <v>912</v>
      </c>
      <c r="G64" s="55">
        <v>289</v>
      </c>
      <c r="H64" s="55">
        <v>1788</v>
      </c>
      <c r="I64" s="55">
        <v>937</v>
      </c>
      <c r="J64" s="55">
        <v>851</v>
      </c>
      <c r="K64" s="55">
        <v>615</v>
      </c>
      <c r="L64" s="55">
        <v>321</v>
      </c>
      <c r="M64" s="55">
        <v>294</v>
      </c>
      <c r="N64" s="55">
        <v>4</v>
      </c>
      <c r="O64" s="55">
        <v>2</v>
      </c>
      <c r="P64" s="55">
        <v>2</v>
      </c>
      <c r="Q64" s="55">
        <v>2</v>
      </c>
      <c r="R64" s="55">
        <v>0</v>
      </c>
      <c r="S64" s="55">
        <v>82</v>
      </c>
      <c r="T64" s="55">
        <v>186</v>
      </c>
      <c r="U64" s="55">
        <v>14</v>
      </c>
      <c r="V64" s="55">
        <f t="shared" si="0"/>
        <v>200</v>
      </c>
      <c r="W64" s="55">
        <v>51</v>
      </c>
      <c r="X64" s="55">
        <v>282</v>
      </c>
      <c r="Y64" s="206" t="s">
        <v>8548</v>
      </c>
      <c r="Z64" s="571" t="s">
        <v>8549</v>
      </c>
      <c r="AA64" s="177"/>
      <c r="AB64" s="177"/>
      <c r="AC64" s="177">
        <v>77.769599999999997</v>
      </c>
      <c r="AD64" s="177">
        <v>56.64</v>
      </c>
      <c r="AE64" s="177">
        <v>21.1296</v>
      </c>
      <c r="AF64" s="177"/>
      <c r="AG64" s="177"/>
      <c r="AH64" s="177" t="s">
        <v>6087</v>
      </c>
      <c r="AI64" s="177" t="s">
        <v>4327</v>
      </c>
      <c r="AJ64" s="177"/>
      <c r="AK64" s="206" t="s">
        <v>8550</v>
      </c>
      <c r="AL64" s="177">
        <v>23.62</v>
      </c>
      <c r="AM64" s="177"/>
      <c r="AN64" s="177" t="s">
        <v>4272</v>
      </c>
      <c r="AO64" s="572">
        <v>44901</v>
      </c>
      <c r="AP64" s="177" t="s">
        <v>6497</v>
      </c>
      <c r="AQ64" s="177" t="s">
        <v>8551</v>
      </c>
      <c r="AR64" s="172" t="s">
        <v>4293</v>
      </c>
      <c r="AS64" s="177"/>
      <c r="AT64" s="172"/>
      <c r="AU64" s="172"/>
      <c r="AV64" s="172"/>
      <c r="AW64" s="172"/>
      <c r="AX64" s="172"/>
      <c r="AY64" s="172"/>
      <c r="AZ64" s="172"/>
      <c r="BA64" s="573" t="s">
        <v>5750</v>
      </c>
      <c r="BB64" s="179">
        <v>20</v>
      </c>
      <c r="BC64" s="573">
        <v>0</v>
      </c>
      <c r="BD64" s="174" t="s">
        <v>5750</v>
      </c>
      <c r="BE64" s="179">
        <v>77.769599999999997</v>
      </c>
      <c r="BF64" s="174">
        <v>27.769600000000001</v>
      </c>
      <c r="BG64" s="55"/>
      <c r="BH64" s="55"/>
      <c r="BI64" s="55"/>
    </row>
    <row r="65" spans="1:61">
      <c r="A65" s="55" t="s">
        <v>23</v>
      </c>
      <c r="B65" s="55" t="s">
        <v>2702</v>
      </c>
      <c r="C65" s="56" t="s">
        <v>2822</v>
      </c>
      <c r="D65" s="55" t="s">
        <v>2824</v>
      </c>
      <c r="E65" s="55" t="s">
        <v>2825</v>
      </c>
      <c r="F65" s="55">
        <v>817</v>
      </c>
      <c r="G65" s="55">
        <v>204</v>
      </c>
      <c r="H65" s="55">
        <v>1242</v>
      </c>
      <c r="I65" s="55">
        <v>655</v>
      </c>
      <c r="J65" s="55">
        <v>587</v>
      </c>
      <c r="K65" s="55">
        <v>226</v>
      </c>
      <c r="L65" s="55">
        <v>120</v>
      </c>
      <c r="M65" s="55">
        <v>106</v>
      </c>
      <c r="N65" s="55">
        <v>153</v>
      </c>
      <c r="O65" s="55">
        <v>82</v>
      </c>
      <c r="P65" s="55">
        <v>71</v>
      </c>
      <c r="Q65" s="55">
        <v>78</v>
      </c>
      <c r="R65" s="55">
        <v>36</v>
      </c>
      <c r="S65" s="55">
        <v>0</v>
      </c>
      <c r="T65" s="55">
        <v>194</v>
      </c>
      <c r="U65" s="55">
        <v>36</v>
      </c>
      <c r="V65" s="55">
        <f t="shared" si="0"/>
        <v>266</v>
      </c>
      <c r="W65" s="55">
        <v>38</v>
      </c>
      <c r="X65" s="55">
        <v>266</v>
      </c>
      <c r="Y65" s="206">
        <v>0</v>
      </c>
      <c r="Z65" s="571">
        <v>0</v>
      </c>
      <c r="AA65" s="177">
        <v>0</v>
      </c>
      <c r="AB65" s="177">
        <v>0</v>
      </c>
      <c r="AC65" s="177">
        <v>0</v>
      </c>
      <c r="AD65" s="177">
        <v>0</v>
      </c>
      <c r="AE65" s="177">
        <v>0</v>
      </c>
      <c r="AF65" s="177">
        <v>0</v>
      </c>
      <c r="AG65" s="177">
        <v>0</v>
      </c>
      <c r="AH65" s="177">
        <v>0</v>
      </c>
      <c r="AI65" s="177">
        <v>0</v>
      </c>
      <c r="AJ65" s="177"/>
      <c r="AK65" s="177">
        <v>0</v>
      </c>
      <c r="AL65" s="177">
        <v>0</v>
      </c>
      <c r="AM65" s="177"/>
      <c r="AN65" s="177" t="s">
        <v>4272</v>
      </c>
      <c r="AO65" s="572">
        <v>44901</v>
      </c>
      <c r="AP65" s="177" t="s">
        <v>8552</v>
      </c>
      <c r="AQ65" s="177"/>
      <c r="AR65" s="177"/>
      <c r="AS65" s="177"/>
      <c r="AT65" s="172"/>
      <c r="AU65" s="172"/>
      <c r="AV65" s="172"/>
      <c r="AW65" s="172"/>
      <c r="AX65" s="172"/>
      <c r="AY65" s="172"/>
      <c r="AZ65" s="172"/>
      <c r="BA65" s="573"/>
      <c r="BB65" s="179"/>
      <c r="BC65" s="573">
        <v>0</v>
      </c>
      <c r="BD65" s="573">
        <v>0</v>
      </c>
      <c r="BE65" s="573">
        <v>0</v>
      </c>
      <c r="BF65" s="573">
        <v>0</v>
      </c>
      <c r="BG65" s="55"/>
      <c r="BH65" s="55"/>
      <c r="BI65" s="55"/>
    </row>
    <row r="66" spans="1:61" ht="37.5">
      <c r="A66" s="55" t="s">
        <v>23</v>
      </c>
      <c r="B66" s="55" t="s">
        <v>2702</v>
      </c>
      <c r="C66" s="56" t="s">
        <v>2826</v>
      </c>
      <c r="D66" s="58" t="s">
        <v>2826</v>
      </c>
      <c r="E66" s="55" t="s">
        <v>2827</v>
      </c>
      <c r="F66" s="55">
        <v>2162</v>
      </c>
      <c r="G66" s="55">
        <v>414</v>
      </c>
      <c r="H66" s="55">
        <v>2410</v>
      </c>
      <c r="I66" s="55">
        <v>1250</v>
      </c>
      <c r="J66" s="55">
        <v>1160</v>
      </c>
      <c r="K66" s="55">
        <v>306</v>
      </c>
      <c r="L66" s="55">
        <v>149</v>
      </c>
      <c r="M66" s="55">
        <v>157</v>
      </c>
      <c r="N66" s="55">
        <v>129</v>
      </c>
      <c r="O66" s="55">
        <v>69</v>
      </c>
      <c r="P66" s="55">
        <v>60</v>
      </c>
      <c r="Q66" s="55">
        <v>0</v>
      </c>
      <c r="R66" s="55">
        <v>11</v>
      </c>
      <c r="S66" s="55">
        <v>78</v>
      </c>
      <c r="T66" s="55">
        <v>0</v>
      </c>
      <c r="U66" s="55">
        <v>74</v>
      </c>
      <c r="V66" s="55">
        <f t="shared" si="0"/>
        <v>85</v>
      </c>
      <c r="W66" s="55">
        <v>146</v>
      </c>
      <c r="X66" s="55">
        <v>163</v>
      </c>
      <c r="Y66" s="206" t="s">
        <v>8519</v>
      </c>
      <c r="Z66" s="571" t="s">
        <v>8521</v>
      </c>
      <c r="AA66" s="177"/>
      <c r="AB66" s="177"/>
      <c r="AC66" s="177">
        <v>199.84639999999999</v>
      </c>
      <c r="AD66" s="177">
        <v>94.9328</v>
      </c>
      <c r="AE66" s="177">
        <v>104.9136</v>
      </c>
      <c r="AF66" s="177"/>
      <c r="AG66" s="177"/>
      <c r="AH66" s="177" t="s">
        <v>6087</v>
      </c>
      <c r="AI66" s="177" t="s">
        <v>4327</v>
      </c>
      <c r="AJ66" s="177"/>
      <c r="AK66" s="206" t="s">
        <v>8522</v>
      </c>
      <c r="AL66" s="177">
        <v>12.52</v>
      </c>
      <c r="AM66" s="177"/>
      <c r="AN66" s="177" t="s">
        <v>4272</v>
      </c>
      <c r="AO66" s="572">
        <v>44879</v>
      </c>
      <c r="AP66" s="177" t="s">
        <v>8520</v>
      </c>
      <c r="AQ66" s="177" t="s">
        <v>8523</v>
      </c>
      <c r="AR66" s="172" t="s">
        <v>4274</v>
      </c>
      <c r="AS66" s="177">
        <v>9414131372</v>
      </c>
      <c r="AT66" s="172"/>
      <c r="AU66" s="172"/>
      <c r="AV66" s="172"/>
      <c r="AW66" s="172"/>
      <c r="AX66" s="172"/>
      <c r="AY66" s="172"/>
      <c r="AZ66" s="172"/>
      <c r="BA66" s="573" t="s">
        <v>5750</v>
      </c>
      <c r="BB66" s="179">
        <v>10</v>
      </c>
      <c r="BC66" s="573">
        <v>0</v>
      </c>
      <c r="BD66" s="174" t="s">
        <v>5750</v>
      </c>
      <c r="BE66" s="179">
        <v>199.84639999999999</v>
      </c>
      <c r="BF66" s="174">
        <v>164</v>
      </c>
      <c r="BG66" s="55"/>
      <c r="BH66" s="55"/>
      <c r="BI66" s="55"/>
    </row>
    <row r="67" spans="1:61" ht="37.5">
      <c r="A67" s="55" t="s">
        <v>23</v>
      </c>
      <c r="B67" s="55" t="s">
        <v>2702</v>
      </c>
      <c r="C67" s="56" t="s">
        <v>2826</v>
      </c>
      <c r="D67" s="55" t="s">
        <v>2828</v>
      </c>
      <c r="E67" s="55" t="s">
        <v>2829</v>
      </c>
      <c r="F67" s="55">
        <v>1697</v>
      </c>
      <c r="G67" s="55">
        <v>384</v>
      </c>
      <c r="H67" s="55">
        <v>2081</v>
      </c>
      <c r="I67" s="55">
        <v>1065</v>
      </c>
      <c r="J67" s="55">
        <v>1016</v>
      </c>
      <c r="K67" s="55">
        <v>414</v>
      </c>
      <c r="L67" s="55">
        <v>212</v>
      </c>
      <c r="M67" s="55">
        <v>202</v>
      </c>
      <c r="N67" s="55">
        <v>1</v>
      </c>
      <c r="O67" s="55">
        <v>0</v>
      </c>
      <c r="P67" s="55">
        <v>1</v>
      </c>
      <c r="Q67" s="55">
        <v>0</v>
      </c>
      <c r="R67" s="55">
        <v>0</v>
      </c>
      <c r="S67" s="55">
        <v>245</v>
      </c>
      <c r="T67" s="55">
        <v>0</v>
      </c>
      <c r="U67" s="55">
        <v>0</v>
      </c>
      <c r="V67" s="55">
        <f t="shared" si="0"/>
        <v>0</v>
      </c>
      <c r="W67" s="55">
        <v>0</v>
      </c>
      <c r="X67" s="55">
        <v>245</v>
      </c>
      <c r="Y67" s="206" t="s">
        <v>8524</v>
      </c>
      <c r="Z67" s="571" t="s">
        <v>8526</v>
      </c>
      <c r="AA67" s="177"/>
      <c r="AB67" s="177"/>
      <c r="AC67" s="177">
        <v>260.29610000000002</v>
      </c>
      <c r="AD67" s="177">
        <v>236.84960000000001</v>
      </c>
      <c r="AE67" s="177">
        <v>23.4465</v>
      </c>
      <c r="AF67" s="177"/>
      <c r="AG67" s="177"/>
      <c r="AH67" s="177" t="s">
        <v>6087</v>
      </c>
      <c r="AI67" s="177" t="s">
        <v>4007</v>
      </c>
      <c r="AJ67" s="177"/>
      <c r="AK67" s="206" t="s">
        <v>8527</v>
      </c>
      <c r="AL67" s="177">
        <v>12.52</v>
      </c>
      <c r="AM67" s="177"/>
      <c r="AN67" s="177" t="s">
        <v>4272</v>
      </c>
      <c r="AO67" s="572">
        <v>44879</v>
      </c>
      <c r="AP67" s="177" t="s">
        <v>8525</v>
      </c>
      <c r="AQ67" s="177" t="s">
        <v>8523</v>
      </c>
      <c r="AR67" s="172" t="s">
        <v>4274</v>
      </c>
      <c r="AS67" s="177">
        <v>9414131372</v>
      </c>
      <c r="AT67" s="172"/>
      <c r="AU67" s="172"/>
      <c r="AV67" s="172"/>
      <c r="AW67" s="172"/>
      <c r="AX67" s="172"/>
      <c r="AY67" s="172"/>
      <c r="AZ67" s="172"/>
      <c r="BA67" s="573" t="s">
        <v>5750</v>
      </c>
      <c r="BB67" s="179">
        <v>10</v>
      </c>
      <c r="BC67" s="573">
        <v>0</v>
      </c>
      <c r="BD67" s="174" t="s">
        <v>5750</v>
      </c>
      <c r="BE67" s="179">
        <v>260.29610000000002</v>
      </c>
      <c r="BF67" s="174">
        <v>240.2961</v>
      </c>
      <c r="BG67" s="55"/>
      <c r="BH67" s="55"/>
      <c r="BI67" s="55"/>
    </row>
    <row r="68" spans="1:61">
      <c r="A68" s="55" t="s">
        <v>23</v>
      </c>
      <c r="B68" s="55" t="s">
        <v>2702</v>
      </c>
      <c r="C68" s="56" t="s">
        <v>2830</v>
      </c>
      <c r="D68" s="58" t="s">
        <v>2830</v>
      </c>
      <c r="E68" s="55" t="s">
        <v>2831</v>
      </c>
      <c r="F68" s="55">
        <v>663</v>
      </c>
      <c r="G68" s="55">
        <v>230</v>
      </c>
      <c r="H68" s="55">
        <v>1438</v>
      </c>
      <c r="I68" s="55">
        <v>753</v>
      </c>
      <c r="J68" s="55">
        <v>685</v>
      </c>
      <c r="K68" s="55">
        <v>257</v>
      </c>
      <c r="L68" s="55">
        <v>133</v>
      </c>
      <c r="M68" s="55">
        <v>124</v>
      </c>
      <c r="N68" s="55">
        <v>317</v>
      </c>
      <c r="O68" s="55">
        <v>173</v>
      </c>
      <c r="P68" s="55">
        <v>144</v>
      </c>
      <c r="Q68" s="55">
        <v>0</v>
      </c>
      <c r="R68" s="55">
        <v>0</v>
      </c>
      <c r="S68" s="55">
        <v>0</v>
      </c>
      <c r="T68" s="55">
        <v>36</v>
      </c>
      <c r="U68" s="55">
        <v>148</v>
      </c>
      <c r="V68" s="55">
        <f t="shared" si="0"/>
        <v>184</v>
      </c>
      <c r="W68" s="55">
        <v>160</v>
      </c>
      <c r="X68" s="55">
        <v>184</v>
      </c>
      <c r="Y68" s="197" t="s">
        <v>7350</v>
      </c>
      <c r="Z68" s="244" t="s">
        <v>7352</v>
      </c>
      <c r="AA68" s="174">
        <v>26.27</v>
      </c>
      <c r="AB68" s="174">
        <v>73.11</v>
      </c>
      <c r="AC68" s="172">
        <v>45.08</v>
      </c>
      <c r="AD68" s="172"/>
      <c r="AE68" s="216">
        <v>45.08</v>
      </c>
      <c r="AF68" s="172"/>
      <c r="AG68" s="172"/>
      <c r="AH68" s="177" t="s">
        <v>4682</v>
      </c>
      <c r="AI68" s="177" t="s">
        <v>4007</v>
      </c>
      <c r="AJ68" s="177"/>
      <c r="AK68" s="197" t="s">
        <v>7353</v>
      </c>
      <c r="AL68" s="172">
        <v>18.739999999999998</v>
      </c>
      <c r="AM68" s="172"/>
      <c r="AN68" s="172" t="s">
        <v>4272</v>
      </c>
      <c r="AO68" s="569">
        <v>44879</v>
      </c>
      <c r="AP68" s="172" t="s">
        <v>7351</v>
      </c>
      <c r="AQ68" s="172" t="s">
        <v>7354</v>
      </c>
      <c r="AR68" s="172" t="s">
        <v>4274</v>
      </c>
      <c r="AS68" s="172">
        <v>9602235975</v>
      </c>
      <c r="AT68" s="172"/>
      <c r="AU68" s="172"/>
      <c r="AV68" s="172"/>
      <c r="AW68" s="172"/>
      <c r="AX68" s="172"/>
      <c r="AY68" s="172"/>
      <c r="AZ68" s="172"/>
      <c r="BA68" s="573" t="s">
        <v>5750</v>
      </c>
      <c r="BB68" s="174">
        <v>6</v>
      </c>
      <c r="BC68" s="573">
        <v>0</v>
      </c>
      <c r="BD68" s="573" t="s">
        <v>5750</v>
      </c>
      <c r="BE68" s="174">
        <v>45.08</v>
      </c>
      <c r="BF68" s="174">
        <v>39.08</v>
      </c>
      <c r="BG68" s="55"/>
      <c r="BH68" s="55"/>
      <c r="BI68" s="55"/>
    </row>
    <row r="69" spans="1:61">
      <c r="A69" s="55" t="s">
        <v>23</v>
      </c>
      <c r="B69" s="55" t="s">
        <v>2702</v>
      </c>
      <c r="C69" s="56" t="s">
        <v>2830</v>
      </c>
      <c r="D69" s="55" t="s">
        <v>2832</v>
      </c>
      <c r="E69" s="55" t="s">
        <v>2833</v>
      </c>
      <c r="F69" s="55">
        <v>540</v>
      </c>
      <c r="G69" s="55">
        <v>165</v>
      </c>
      <c r="H69" s="55">
        <v>1075</v>
      </c>
      <c r="I69" s="55">
        <v>566</v>
      </c>
      <c r="J69" s="55">
        <v>509</v>
      </c>
      <c r="K69" s="55">
        <v>246</v>
      </c>
      <c r="L69" s="55">
        <v>122</v>
      </c>
      <c r="M69" s="55">
        <v>124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19</v>
      </c>
      <c r="U69" s="55">
        <v>75</v>
      </c>
      <c r="V69" s="55">
        <f t="shared" si="0"/>
        <v>94</v>
      </c>
      <c r="W69" s="55">
        <v>106</v>
      </c>
      <c r="X69" s="55">
        <v>94</v>
      </c>
      <c r="Y69" s="243">
        <v>0</v>
      </c>
      <c r="Z69" s="244"/>
      <c r="AA69" s="174"/>
      <c r="AB69" s="174"/>
      <c r="AC69" s="172"/>
      <c r="AD69" s="172"/>
      <c r="AE69" s="216"/>
      <c r="AF69" s="172"/>
      <c r="AG69" s="172"/>
      <c r="AH69" s="172"/>
      <c r="AI69" s="172"/>
      <c r="AJ69" s="172"/>
      <c r="AK69" s="172"/>
      <c r="AL69" s="172"/>
      <c r="AM69" s="172"/>
      <c r="AN69" s="172" t="s">
        <v>4272</v>
      </c>
      <c r="AO69" s="569">
        <v>44879</v>
      </c>
      <c r="AP69" s="172" t="s">
        <v>7355</v>
      </c>
      <c r="AQ69" s="172" t="s">
        <v>7356</v>
      </c>
      <c r="AR69" s="172" t="s">
        <v>4274</v>
      </c>
      <c r="AS69" s="172">
        <v>9269528461</v>
      </c>
      <c r="AT69" s="172"/>
      <c r="AU69" s="172"/>
      <c r="AV69" s="172"/>
      <c r="AW69" s="172"/>
      <c r="AX69" s="172"/>
      <c r="AY69" s="172"/>
      <c r="AZ69" s="172"/>
      <c r="BA69" s="573" t="s">
        <v>5750</v>
      </c>
      <c r="BB69" s="174">
        <v>0</v>
      </c>
      <c r="BC69" s="573">
        <v>0</v>
      </c>
      <c r="BD69" s="573" t="s">
        <v>5750</v>
      </c>
      <c r="BE69" s="174">
        <v>0</v>
      </c>
      <c r="BF69" s="174">
        <v>0</v>
      </c>
      <c r="BG69" s="55"/>
      <c r="BH69" s="55"/>
      <c r="BI69" s="55"/>
    </row>
    <row r="70" spans="1:61">
      <c r="A70" s="55" t="s">
        <v>23</v>
      </c>
      <c r="B70" s="55" t="s">
        <v>2702</v>
      </c>
      <c r="C70" s="56" t="s">
        <v>2830</v>
      </c>
      <c r="D70" s="55" t="s">
        <v>2834</v>
      </c>
      <c r="E70" s="55" t="s">
        <v>2835</v>
      </c>
      <c r="F70" s="55">
        <v>41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18</v>
      </c>
      <c r="V70" s="55">
        <f t="shared" si="0"/>
        <v>18</v>
      </c>
      <c r="W70" s="55">
        <v>10</v>
      </c>
      <c r="X70" s="55">
        <v>18</v>
      </c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768"/>
      <c r="BB70" s="768"/>
      <c r="BC70" s="768"/>
      <c r="BD70" s="768"/>
      <c r="BE70" s="768"/>
      <c r="BF70" s="768"/>
      <c r="BG70" s="55"/>
      <c r="BH70" s="55"/>
      <c r="BI70" s="55"/>
    </row>
    <row r="71" spans="1:61">
      <c r="F71" s="561">
        <f t="shared" ref="F71:X71" si="1">SUM(F3:F70)</f>
        <v>64146.95</v>
      </c>
      <c r="G71" s="561">
        <f t="shared" si="1"/>
        <v>15979</v>
      </c>
      <c r="H71" s="561">
        <f t="shared" si="1"/>
        <v>91844</v>
      </c>
      <c r="I71" s="561">
        <f t="shared" si="1"/>
        <v>47717</v>
      </c>
      <c r="J71" s="561">
        <f t="shared" si="1"/>
        <v>44127</v>
      </c>
      <c r="K71" s="561">
        <f t="shared" si="1"/>
        <v>15225</v>
      </c>
      <c r="L71" s="561">
        <f t="shared" si="1"/>
        <v>7875</v>
      </c>
      <c r="M71" s="561">
        <f t="shared" si="1"/>
        <v>7350</v>
      </c>
      <c r="N71" s="561">
        <f t="shared" si="1"/>
        <v>3639</v>
      </c>
      <c r="O71" s="561">
        <f t="shared" si="1"/>
        <v>1927</v>
      </c>
      <c r="P71" s="561">
        <f t="shared" si="1"/>
        <v>1712</v>
      </c>
      <c r="Q71" s="561">
        <f t="shared" si="1"/>
        <v>135</v>
      </c>
      <c r="R71" s="561">
        <f t="shared" si="1"/>
        <v>944.80000000000007</v>
      </c>
      <c r="S71" s="561">
        <f t="shared" si="1"/>
        <v>2838.8599999999997</v>
      </c>
      <c r="T71" s="561">
        <f t="shared" si="1"/>
        <v>1441.1</v>
      </c>
      <c r="U71" s="561">
        <f t="shared" si="1"/>
        <v>4991.88</v>
      </c>
      <c r="V71" s="595">
        <f t="shared" si="0"/>
        <v>7377.7800000000007</v>
      </c>
      <c r="W71" s="561">
        <f t="shared" si="1"/>
        <v>7858.2300000000005</v>
      </c>
      <c r="X71" s="561">
        <f t="shared" si="1"/>
        <v>10216.640000000001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3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5"/>
  <sheetViews>
    <sheetView zoomScale="90" zoomScaleNormal="90" workbookViewId="0">
      <pane xSplit="4" ySplit="1" topLeftCell="AZ116" activePane="bottomRight" state="frozen"/>
      <selection activeCell="T8" sqref="T8"/>
      <selection pane="topRight" activeCell="T8" sqref="T8"/>
      <selection pane="bottomLeft" activeCell="T8" sqref="T8"/>
      <selection pane="bottomRight" activeCell="BL122" sqref="BL122"/>
    </sheetView>
  </sheetViews>
  <sheetFormatPr defaultRowHeight="15.75"/>
  <cols>
    <col min="1" max="1" width="9.28515625" style="64" bestFit="1" customWidth="1"/>
    <col min="2" max="2" width="6.7109375" style="64" bestFit="1" customWidth="1"/>
    <col min="3" max="3" width="28.140625" style="64" bestFit="1" customWidth="1"/>
    <col min="4" max="4" width="22.7109375" style="64" bestFit="1" customWidth="1"/>
    <col min="5" max="5" width="19.140625" style="64" bestFit="1" customWidth="1"/>
    <col min="6" max="6" width="12.28515625" style="64" bestFit="1" customWidth="1"/>
    <col min="7" max="7" width="7.7109375" style="64" bestFit="1" customWidth="1"/>
    <col min="8" max="8" width="9.42578125" style="64" bestFit="1" customWidth="1"/>
    <col min="9" max="9" width="10.28515625" style="64" bestFit="1" customWidth="1"/>
    <col min="10" max="10" width="7.7109375" style="64" bestFit="1" customWidth="1"/>
    <col min="11" max="11" width="9.42578125" style="64" bestFit="1" customWidth="1"/>
    <col min="12" max="12" width="8.28515625" style="64" bestFit="1" customWidth="1"/>
    <col min="13" max="13" width="10.140625" style="64" bestFit="1" customWidth="1"/>
    <col min="14" max="14" width="9.42578125" style="64" bestFit="1" customWidth="1"/>
    <col min="15" max="15" width="8.140625" style="64" bestFit="1" customWidth="1"/>
    <col min="16" max="16" width="10" style="64" bestFit="1" customWidth="1"/>
    <col min="17" max="17" width="7.85546875" style="64" bestFit="1" customWidth="1"/>
    <col min="18" max="18" width="10.7109375" style="64" bestFit="1" customWidth="1"/>
    <col min="19" max="19" width="9" style="64" bestFit="1" customWidth="1"/>
    <col min="20" max="20" width="10.7109375" style="64" bestFit="1" customWidth="1"/>
    <col min="21" max="22" width="10.85546875" style="64" bestFit="1" customWidth="1"/>
    <col min="23" max="24" width="10.140625" style="64" bestFit="1" customWidth="1"/>
    <col min="25" max="25" width="42.140625" style="64" customWidth="1"/>
    <col min="26" max="26" width="35.5703125" style="64" bestFit="1" customWidth="1"/>
    <col min="27" max="27" width="10.7109375" style="64" bestFit="1" customWidth="1"/>
    <col min="28" max="28" width="11.85546875" style="64" bestFit="1" customWidth="1"/>
    <col min="29" max="29" width="15.140625" style="64" bestFit="1" customWidth="1"/>
    <col min="30" max="30" width="16.28515625" style="64" customWidth="1"/>
    <col min="31" max="31" width="21.5703125" style="64" customWidth="1"/>
    <col min="32" max="32" width="13.42578125" style="64" customWidth="1"/>
    <col min="33" max="33" width="12.28515625" style="64" customWidth="1"/>
    <col min="34" max="34" width="26.5703125" style="758" bestFit="1" customWidth="1"/>
    <col min="35" max="35" width="23.28515625" style="758" customWidth="1"/>
    <col min="36" max="36" width="32.7109375" style="64" bestFit="1" customWidth="1"/>
    <col min="37" max="37" width="14" style="64" bestFit="1" customWidth="1"/>
    <col min="38" max="38" width="25.42578125" style="64" bestFit="1" customWidth="1"/>
    <col min="39" max="39" width="29.7109375" style="64" bestFit="1" customWidth="1"/>
    <col min="40" max="40" width="25.42578125" style="64" bestFit="1" customWidth="1"/>
    <col min="41" max="41" width="39.28515625" style="64" bestFit="1" customWidth="1"/>
    <col min="42" max="42" width="12.85546875" style="64" bestFit="1" customWidth="1"/>
    <col min="43" max="43" width="22" style="64" bestFit="1" customWidth="1"/>
    <col min="44" max="44" width="7.85546875" style="64" bestFit="1" customWidth="1"/>
    <col min="45" max="45" width="27.28515625" style="64" bestFit="1" customWidth="1"/>
    <col min="46" max="46" width="5.5703125" style="64" bestFit="1" customWidth="1"/>
    <col min="47" max="47" width="15.7109375" style="64" bestFit="1" customWidth="1"/>
    <col min="48" max="48" width="32.5703125" style="64" bestFit="1" customWidth="1"/>
    <col min="49" max="49" width="27.42578125" style="64" bestFit="1" customWidth="1"/>
    <col min="50" max="50" width="21.140625" style="64" bestFit="1" customWidth="1"/>
    <col min="51" max="51" width="17.7109375" style="64" bestFit="1" customWidth="1"/>
    <col min="52" max="52" width="19.7109375" style="64" bestFit="1" customWidth="1"/>
    <col min="53" max="53" width="10.7109375" style="740" bestFit="1" customWidth="1"/>
    <col min="54" max="54" width="22.140625" style="740" bestFit="1" customWidth="1"/>
    <col min="55" max="55" width="20.28515625" style="740" bestFit="1" customWidth="1"/>
    <col min="56" max="56" width="8.42578125" style="740" bestFit="1" customWidth="1"/>
    <col min="57" max="57" width="9.7109375" style="740" bestFit="1" customWidth="1"/>
    <col min="58" max="58" width="20.42578125" style="740" customWidth="1"/>
    <col min="59" max="16384" width="9.140625" style="64"/>
  </cols>
  <sheetData>
    <row r="1" spans="1:61" ht="105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749"/>
      <c r="AI1" s="759" t="s">
        <v>4234</v>
      </c>
      <c r="AJ1" s="147" t="s">
        <v>4234</v>
      </c>
      <c r="AK1" s="353" t="s">
        <v>4235</v>
      </c>
      <c r="AL1" s="353" t="s">
        <v>4236</v>
      </c>
      <c r="AM1" s="353" t="s">
        <v>4237</v>
      </c>
      <c r="AN1" s="353" t="s">
        <v>4238</v>
      </c>
      <c r="AO1" s="353" t="s">
        <v>4239</v>
      </c>
      <c r="AP1" s="353" t="s">
        <v>4240</v>
      </c>
      <c r="AQ1" s="353" t="s">
        <v>4241</v>
      </c>
      <c r="AR1" s="354" t="s">
        <v>4242</v>
      </c>
      <c r="AS1" s="353" t="s">
        <v>4243</v>
      </c>
      <c r="AT1" s="352" t="s">
        <v>4244</v>
      </c>
      <c r="AU1" s="352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697"/>
      <c r="BD1" s="933" t="s">
        <v>4252</v>
      </c>
      <c r="BE1" s="934"/>
      <c r="BF1" s="733" t="s">
        <v>4253</v>
      </c>
      <c r="BG1" s="148" t="s">
        <v>9393</v>
      </c>
      <c r="BH1" s="912" t="s">
        <v>9394</v>
      </c>
      <c r="BI1" s="59" t="s">
        <v>9395</v>
      </c>
    </row>
    <row r="2" spans="1:61" ht="47.2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750" t="s">
        <v>4261</v>
      </c>
      <c r="AI2" s="760"/>
      <c r="AJ2" s="154"/>
      <c r="AK2" s="153"/>
      <c r="AL2" s="153"/>
      <c r="AM2" s="153"/>
      <c r="AN2" s="153"/>
      <c r="AO2" s="153"/>
      <c r="AP2" s="153"/>
      <c r="AQ2" s="153"/>
      <c r="AR2" s="354"/>
      <c r="AS2" s="153"/>
      <c r="AT2" s="150"/>
      <c r="AU2" s="150"/>
      <c r="AV2" s="932" t="s">
        <v>4262</v>
      </c>
      <c r="AW2" s="932"/>
      <c r="AX2" s="932"/>
      <c r="AY2" s="932"/>
      <c r="AZ2" s="932"/>
      <c r="BA2" s="697" t="s">
        <v>4263</v>
      </c>
      <c r="BB2" s="697" t="s">
        <v>4264</v>
      </c>
      <c r="BC2" s="741" t="s">
        <v>4265</v>
      </c>
      <c r="BD2" s="697" t="s">
        <v>4266</v>
      </c>
      <c r="BE2" s="697" t="s">
        <v>4267</v>
      </c>
      <c r="BF2" s="733" t="s">
        <v>4267</v>
      </c>
      <c r="BG2" s="148"/>
      <c r="BH2" s="913"/>
      <c r="BI2" s="914" t="s">
        <v>9396</v>
      </c>
    </row>
    <row r="3" spans="1:61">
      <c r="A3" s="355" t="s">
        <v>23</v>
      </c>
      <c r="B3" s="355" t="s">
        <v>2836</v>
      </c>
      <c r="C3" s="356" t="s">
        <v>2837</v>
      </c>
      <c r="D3" s="357" t="s">
        <v>2838</v>
      </c>
      <c r="E3" s="355" t="s">
        <v>2839</v>
      </c>
      <c r="F3" s="355">
        <v>2773.76</v>
      </c>
      <c r="G3" s="355">
        <v>654</v>
      </c>
      <c r="H3" s="355">
        <v>3694</v>
      </c>
      <c r="I3" s="355">
        <v>1887</v>
      </c>
      <c r="J3" s="355">
        <v>1807</v>
      </c>
      <c r="K3" s="355">
        <v>861</v>
      </c>
      <c r="L3" s="355">
        <v>424</v>
      </c>
      <c r="M3" s="355">
        <v>437</v>
      </c>
      <c r="N3" s="355">
        <v>159</v>
      </c>
      <c r="O3" s="355">
        <v>78</v>
      </c>
      <c r="P3" s="355">
        <v>81</v>
      </c>
      <c r="Q3" s="355">
        <v>0</v>
      </c>
      <c r="R3" s="355">
        <v>214.25</v>
      </c>
      <c r="S3" s="355">
        <v>87.07</v>
      </c>
      <c r="T3" s="355">
        <v>0</v>
      </c>
      <c r="U3" s="355">
        <v>170.08</v>
      </c>
      <c r="V3" s="355">
        <f>R3+T3+U3</f>
        <v>384.33000000000004</v>
      </c>
      <c r="W3" s="355">
        <v>256.2</v>
      </c>
      <c r="X3" s="355">
        <v>471.4</v>
      </c>
      <c r="Y3" s="427"/>
      <c r="Z3" s="426">
        <v>1965191518801910</v>
      </c>
      <c r="AA3" s="128"/>
      <c r="AB3" s="128"/>
      <c r="AC3" s="128">
        <v>87.68</v>
      </c>
      <c r="AD3" s="128">
        <v>85</v>
      </c>
      <c r="AE3" s="128">
        <v>2.68</v>
      </c>
      <c r="AF3" s="128"/>
      <c r="AG3" s="128"/>
      <c r="AH3" s="505"/>
      <c r="AI3" s="505"/>
      <c r="AJ3" s="128"/>
      <c r="AK3" s="427"/>
      <c r="AL3" s="128"/>
      <c r="AM3" s="128"/>
      <c r="AN3" s="128" t="s">
        <v>4272</v>
      </c>
      <c r="AO3" s="190">
        <v>45201</v>
      </c>
      <c r="AP3" s="128" t="s">
        <v>5593</v>
      </c>
      <c r="AQ3" s="128" t="s">
        <v>5594</v>
      </c>
      <c r="AR3" s="128" t="s">
        <v>4274</v>
      </c>
      <c r="AS3" s="128">
        <v>7726977153</v>
      </c>
      <c r="AT3" s="128"/>
      <c r="AU3" s="128"/>
      <c r="AV3" s="128"/>
      <c r="AW3" s="128"/>
      <c r="AX3" s="128"/>
      <c r="AY3" s="128"/>
      <c r="AZ3" s="128"/>
      <c r="BA3" s="191" t="s">
        <v>4277</v>
      </c>
      <c r="BB3" s="191">
        <v>0</v>
      </c>
      <c r="BC3" s="191">
        <v>0</v>
      </c>
      <c r="BD3" s="191" t="s">
        <v>4277</v>
      </c>
      <c r="BE3" s="191">
        <v>87.68</v>
      </c>
      <c r="BF3" s="191">
        <v>87.68</v>
      </c>
      <c r="BG3" s="358"/>
      <c r="BH3" s="358"/>
      <c r="BI3" s="358"/>
    </row>
    <row r="4" spans="1:61">
      <c r="A4" s="355" t="s">
        <v>23</v>
      </c>
      <c r="B4" s="355" t="s">
        <v>2836</v>
      </c>
      <c r="C4" s="356" t="s">
        <v>2837</v>
      </c>
      <c r="D4" s="355" t="s">
        <v>2840</v>
      </c>
      <c r="E4" s="355" t="s">
        <v>2841</v>
      </c>
      <c r="F4" s="355">
        <v>1909.38</v>
      </c>
      <c r="G4" s="355">
        <v>241</v>
      </c>
      <c r="H4" s="355">
        <v>1403</v>
      </c>
      <c r="I4" s="355">
        <v>731</v>
      </c>
      <c r="J4" s="355">
        <v>672</v>
      </c>
      <c r="K4" s="355">
        <v>235</v>
      </c>
      <c r="L4" s="355">
        <v>110</v>
      </c>
      <c r="M4" s="355">
        <v>125</v>
      </c>
      <c r="N4" s="355">
        <v>111</v>
      </c>
      <c r="O4" s="355">
        <v>64</v>
      </c>
      <c r="P4" s="355">
        <v>47</v>
      </c>
      <c r="Q4" s="355">
        <v>0</v>
      </c>
      <c r="R4" s="355">
        <v>235.5</v>
      </c>
      <c r="S4" s="355">
        <v>98.42</v>
      </c>
      <c r="T4" s="355">
        <v>0</v>
      </c>
      <c r="U4" s="355">
        <v>244.54</v>
      </c>
      <c r="V4" s="355">
        <f t="shared" ref="V4:V77" si="0">R4+T4+U4</f>
        <v>480.03999999999996</v>
      </c>
      <c r="W4" s="355">
        <v>294.14999999999998</v>
      </c>
      <c r="X4" s="355">
        <v>578.46</v>
      </c>
      <c r="Y4" s="128"/>
      <c r="Z4" s="426">
        <v>2263218121412390</v>
      </c>
      <c r="AA4" s="128"/>
      <c r="AB4" s="128"/>
      <c r="AC4" s="128">
        <v>113.48</v>
      </c>
      <c r="AD4" s="128">
        <v>98.09</v>
      </c>
      <c r="AE4" s="128">
        <v>15.39</v>
      </c>
      <c r="AF4" s="128"/>
      <c r="AG4" s="128"/>
      <c r="AH4" s="505"/>
      <c r="AI4" s="505"/>
      <c r="AJ4" s="128"/>
      <c r="AK4" s="128"/>
      <c r="AL4" s="128"/>
      <c r="AM4" s="128"/>
      <c r="AN4" s="190" t="s">
        <v>4272</v>
      </c>
      <c r="AO4" s="190">
        <v>45201</v>
      </c>
      <c r="AP4" s="128" t="s">
        <v>5595</v>
      </c>
      <c r="AQ4" s="128" t="s">
        <v>5596</v>
      </c>
      <c r="AR4" s="128" t="s">
        <v>4274</v>
      </c>
      <c r="AS4" s="128">
        <v>9982187342</v>
      </c>
      <c r="AT4" s="128"/>
      <c r="AU4" s="128"/>
      <c r="AV4" s="128"/>
      <c r="AW4" s="128"/>
      <c r="AX4" s="128"/>
      <c r="AY4" s="128"/>
      <c r="AZ4" s="128"/>
      <c r="BA4" s="191" t="s">
        <v>4277</v>
      </c>
      <c r="BB4" s="191">
        <v>0</v>
      </c>
      <c r="BC4" s="191">
        <v>0</v>
      </c>
      <c r="BD4" s="191" t="s">
        <v>4277</v>
      </c>
      <c r="BE4" s="191">
        <v>113.48</v>
      </c>
      <c r="BF4" s="191">
        <v>113.48</v>
      </c>
      <c r="BG4" s="358"/>
      <c r="BH4" s="358"/>
      <c r="BI4" s="358"/>
    </row>
    <row r="5" spans="1:61">
      <c r="A5" s="355" t="s">
        <v>23</v>
      </c>
      <c r="B5" s="355" t="s">
        <v>2836</v>
      </c>
      <c r="C5" s="356" t="s">
        <v>2837</v>
      </c>
      <c r="D5" s="355" t="s">
        <v>2842</v>
      </c>
      <c r="E5" s="355" t="s">
        <v>2843</v>
      </c>
      <c r="F5" s="355">
        <v>979.5</v>
      </c>
      <c r="G5" s="355">
        <v>132</v>
      </c>
      <c r="H5" s="355">
        <v>977</v>
      </c>
      <c r="I5" s="355">
        <v>524</v>
      </c>
      <c r="J5" s="355">
        <v>453</v>
      </c>
      <c r="K5" s="355">
        <v>75</v>
      </c>
      <c r="L5" s="355">
        <v>42</v>
      </c>
      <c r="M5" s="355">
        <v>33</v>
      </c>
      <c r="N5" s="355">
        <v>20</v>
      </c>
      <c r="O5" s="355">
        <v>12</v>
      </c>
      <c r="P5" s="355">
        <v>8</v>
      </c>
      <c r="Q5" s="355">
        <v>0</v>
      </c>
      <c r="R5" s="355">
        <v>96.5</v>
      </c>
      <c r="S5" s="355">
        <v>1.1100000000000001</v>
      </c>
      <c r="T5" s="355">
        <v>0</v>
      </c>
      <c r="U5" s="355">
        <v>125.41</v>
      </c>
      <c r="V5" s="355">
        <f t="shared" si="0"/>
        <v>221.91</v>
      </c>
      <c r="W5" s="355">
        <v>261.39999999999998</v>
      </c>
      <c r="X5" s="355">
        <v>223.02</v>
      </c>
      <c r="Y5" s="128"/>
      <c r="Z5" s="426">
        <v>25292344</v>
      </c>
      <c r="AA5" s="128"/>
      <c r="AB5" s="128"/>
      <c r="AC5" s="128">
        <v>53.97</v>
      </c>
      <c r="AD5" s="128">
        <v>1.1000000000000001</v>
      </c>
      <c r="AE5" s="128">
        <v>52.87</v>
      </c>
      <c r="AF5" s="128"/>
      <c r="AG5" s="128"/>
      <c r="AH5" s="505"/>
      <c r="AI5" s="505"/>
      <c r="AJ5" s="128"/>
      <c r="AK5" s="128"/>
      <c r="AL5" s="128"/>
      <c r="AM5" s="128"/>
      <c r="AN5" s="190" t="s">
        <v>4272</v>
      </c>
      <c r="AO5" s="190">
        <v>45201</v>
      </c>
      <c r="AP5" s="128" t="s">
        <v>5597</v>
      </c>
      <c r="AQ5" s="128" t="s">
        <v>5598</v>
      </c>
      <c r="AR5" s="128" t="s">
        <v>4274</v>
      </c>
      <c r="AS5" s="128">
        <v>8107905604</v>
      </c>
      <c r="AT5" s="128"/>
      <c r="AU5" s="128"/>
      <c r="AV5" s="128"/>
      <c r="AW5" s="128"/>
      <c r="AX5" s="128"/>
      <c r="AY5" s="128"/>
      <c r="AZ5" s="128"/>
      <c r="BA5" s="191" t="s">
        <v>4277</v>
      </c>
      <c r="BB5" s="191">
        <v>0</v>
      </c>
      <c r="BC5" s="191">
        <v>0</v>
      </c>
      <c r="BD5" s="191" t="s">
        <v>4277</v>
      </c>
      <c r="BE5" s="191">
        <v>53.97</v>
      </c>
      <c r="BF5" s="191">
        <v>53.97</v>
      </c>
      <c r="BG5" s="358"/>
      <c r="BH5" s="358"/>
      <c r="BI5" s="358"/>
    </row>
    <row r="6" spans="1:61">
      <c r="A6" s="355" t="s">
        <v>23</v>
      </c>
      <c r="B6" s="355" t="s">
        <v>2836</v>
      </c>
      <c r="C6" s="356" t="s">
        <v>2844</v>
      </c>
      <c r="D6" s="357" t="s">
        <v>2845</v>
      </c>
      <c r="E6" s="355" t="s">
        <v>2846</v>
      </c>
      <c r="F6" s="355">
        <v>2491.62</v>
      </c>
      <c r="G6" s="355">
        <v>591</v>
      </c>
      <c r="H6" s="355">
        <v>3843</v>
      </c>
      <c r="I6" s="355">
        <v>1987</v>
      </c>
      <c r="J6" s="355">
        <v>1856</v>
      </c>
      <c r="K6" s="355">
        <v>310</v>
      </c>
      <c r="L6" s="355">
        <v>164</v>
      </c>
      <c r="M6" s="355">
        <v>146</v>
      </c>
      <c r="N6" s="355">
        <v>720</v>
      </c>
      <c r="O6" s="355">
        <v>368</v>
      </c>
      <c r="P6" s="355">
        <v>352</v>
      </c>
      <c r="Q6" s="355">
        <v>0</v>
      </c>
      <c r="R6" s="355">
        <v>0</v>
      </c>
      <c r="S6" s="355">
        <v>107.17</v>
      </c>
      <c r="T6" s="355">
        <v>41.24</v>
      </c>
      <c r="U6" s="355">
        <v>378.85</v>
      </c>
      <c r="V6" s="355">
        <f t="shared" si="0"/>
        <v>420.09000000000003</v>
      </c>
      <c r="W6" s="355">
        <v>203.16</v>
      </c>
      <c r="X6" s="355">
        <v>527.26</v>
      </c>
      <c r="Y6" s="252" t="s">
        <v>7357</v>
      </c>
      <c r="Z6" s="324" t="s">
        <v>7359</v>
      </c>
      <c r="AA6" s="347">
        <v>26.82</v>
      </c>
      <c r="AB6" s="347">
        <v>73.05</v>
      </c>
      <c r="AC6" s="361">
        <v>95.966999999999999</v>
      </c>
      <c r="AD6" s="361"/>
      <c r="AE6" s="510">
        <v>95.966999999999999</v>
      </c>
      <c r="AF6" s="361"/>
      <c r="AG6" s="361"/>
      <c r="AH6" s="451" t="s">
        <v>4682</v>
      </c>
      <c r="AI6" s="451" t="s">
        <v>4280</v>
      </c>
      <c r="AJ6" s="361"/>
      <c r="AK6" s="252" t="s">
        <v>7360</v>
      </c>
      <c r="AL6" s="361">
        <v>10.86</v>
      </c>
      <c r="AM6" s="361"/>
      <c r="AN6" s="361" t="s">
        <v>4272</v>
      </c>
      <c r="AO6" s="365">
        <v>44836</v>
      </c>
      <c r="AP6" s="361" t="s">
        <v>7358</v>
      </c>
      <c r="AQ6" s="361" t="s">
        <v>7254</v>
      </c>
      <c r="AR6" s="361" t="s">
        <v>4274</v>
      </c>
      <c r="AS6" s="361">
        <v>9869464238</v>
      </c>
      <c r="AT6" s="361"/>
      <c r="AU6" s="361"/>
      <c r="AV6" s="361"/>
      <c r="AW6" s="361"/>
      <c r="AX6" s="361"/>
      <c r="AY6" s="361"/>
      <c r="AZ6" s="361"/>
      <c r="BA6" s="191" t="s">
        <v>5750</v>
      </c>
      <c r="BB6" s="347">
        <v>9</v>
      </c>
      <c r="BC6" s="191">
        <v>0</v>
      </c>
      <c r="BD6" s="191" t="s">
        <v>5750</v>
      </c>
      <c r="BE6" s="347">
        <v>95.966999999999999</v>
      </c>
      <c r="BF6" s="347">
        <v>76.966999999999999</v>
      </c>
      <c r="BG6" s="358"/>
      <c r="BH6" s="358"/>
      <c r="BI6" s="358"/>
    </row>
    <row r="7" spans="1:61">
      <c r="A7" s="355"/>
      <c r="B7" s="355"/>
      <c r="C7" s="356"/>
      <c r="D7" s="357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294" t="s">
        <v>7361</v>
      </c>
      <c r="Z7" s="368"/>
      <c r="AA7" s="413">
        <v>26.76</v>
      </c>
      <c r="AB7" s="413">
        <v>73.05</v>
      </c>
      <c r="AC7" s="367"/>
      <c r="AD7" s="367"/>
      <c r="AE7" s="529"/>
      <c r="AF7" s="367"/>
      <c r="AG7" s="367"/>
      <c r="AH7" s="601" t="s">
        <v>4682</v>
      </c>
      <c r="AI7" s="601" t="s">
        <v>4327</v>
      </c>
      <c r="AJ7" s="367"/>
      <c r="AK7" s="294" t="s">
        <v>7362</v>
      </c>
      <c r="AL7" s="367">
        <v>11.33</v>
      </c>
      <c r="AM7" s="367"/>
      <c r="AN7" s="367" t="s">
        <v>4272</v>
      </c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70" t="s">
        <v>5750</v>
      </c>
      <c r="BB7" s="413">
        <v>10</v>
      </c>
      <c r="BC7" s="370">
        <v>0</v>
      </c>
      <c r="BD7" s="370" t="s">
        <v>5750</v>
      </c>
      <c r="BE7" s="413"/>
      <c r="BF7" s="413"/>
      <c r="BG7" s="358"/>
      <c r="BH7" s="358"/>
      <c r="BI7" s="358"/>
    </row>
    <row r="8" spans="1:61">
      <c r="A8" s="355" t="s">
        <v>23</v>
      </c>
      <c r="B8" s="355" t="s">
        <v>2836</v>
      </c>
      <c r="C8" s="356" t="s">
        <v>2844</v>
      </c>
      <c r="D8" s="355" t="s">
        <v>2847</v>
      </c>
      <c r="E8" s="355" t="s">
        <v>2848</v>
      </c>
      <c r="F8" s="355">
        <v>1542.41</v>
      </c>
      <c r="G8" s="355">
        <v>397</v>
      </c>
      <c r="H8" s="355">
        <v>2287</v>
      </c>
      <c r="I8" s="355">
        <v>1190</v>
      </c>
      <c r="J8" s="355">
        <v>1097</v>
      </c>
      <c r="K8" s="355">
        <v>277</v>
      </c>
      <c r="L8" s="355">
        <v>154</v>
      </c>
      <c r="M8" s="355">
        <v>123</v>
      </c>
      <c r="N8" s="355">
        <v>230</v>
      </c>
      <c r="O8" s="355">
        <v>124</v>
      </c>
      <c r="P8" s="355">
        <v>106</v>
      </c>
      <c r="Q8" s="355">
        <v>0</v>
      </c>
      <c r="R8" s="355">
        <v>1.96</v>
      </c>
      <c r="S8" s="355">
        <v>94.29</v>
      </c>
      <c r="T8" s="355">
        <v>81.84</v>
      </c>
      <c r="U8" s="355">
        <v>183.7</v>
      </c>
      <c r="V8" s="355">
        <f t="shared" si="0"/>
        <v>267.5</v>
      </c>
      <c r="W8" s="355">
        <v>93.84</v>
      </c>
      <c r="X8" s="355">
        <v>361.79</v>
      </c>
      <c r="Y8" s="252" t="s">
        <v>5049</v>
      </c>
      <c r="Z8" s="326">
        <v>1.01971121163193E+16</v>
      </c>
      <c r="AA8" s="347">
        <v>26.77</v>
      </c>
      <c r="AB8" s="347">
        <v>73.06</v>
      </c>
      <c r="AC8" s="361">
        <v>88.091800000000006</v>
      </c>
      <c r="AD8" s="361">
        <v>40.023299999999999</v>
      </c>
      <c r="AE8" s="510">
        <v>48.8947</v>
      </c>
      <c r="AF8" s="361"/>
      <c r="AG8" s="361"/>
      <c r="AH8" s="451" t="s">
        <v>4682</v>
      </c>
      <c r="AI8" s="451" t="s">
        <v>4327</v>
      </c>
      <c r="AJ8" s="361"/>
      <c r="AK8" s="252" t="s">
        <v>7364</v>
      </c>
      <c r="AL8" s="361">
        <v>12.29</v>
      </c>
      <c r="AM8" s="361"/>
      <c r="AN8" s="361" t="s">
        <v>4272</v>
      </c>
      <c r="AO8" s="365">
        <v>44836</v>
      </c>
      <c r="AP8" s="361" t="s">
        <v>7363</v>
      </c>
      <c r="AQ8" s="361" t="s">
        <v>5869</v>
      </c>
      <c r="AR8" s="361" t="s">
        <v>4274</v>
      </c>
      <c r="AS8" s="361">
        <v>9001467944</v>
      </c>
      <c r="AT8" s="361"/>
      <c r="AU8" s="361"/>
      <c r="AV8" s="361"/>
      <c r="AW8" s="361"/>
      <c r="AX8" s="361"/>
      <c r="AY8" s="361"/>
      <c r="AZ8" s="361"/>
      <c r="BA8" s="191" t="s">
        <v>5750</v>
      </c>
      <c r="BB8" s="347">
        <v>5</v>
      </c>
      <c r="BC8" s="191">
        <v>0</v>
      </c>
      <c r="BD8" s="191" t="s">
        <v>5750</v>
      </c>
      <c r="BE8" s="347">
        <v>88.091800000000006</v>
      </c>
      <c r="BF8" s="347">
        <v>66.091800000000006</v>
      </c>
      <c r="BG8" s="358"/>
      <c r="BH8" s="358"/>
      <c r="BI8" s="358"/>
    </row>
    <row r="9" spans="1:61">
      <c r="A9" s="355"/>
      <c r="B9" s="355"/>
      <c r="C9" s="356"/>
      <c r="D9" s="355"/>
      <c r="E9" s="355"/>
      <c r="F9" s="355"/>
      <c r="G9" s="355"/>
      <c r="H9" s="355"/>
      <c r="I9" s="355"/>
      <c r="J9" s="355"/>
      <c r="K9" s="355"/>
      <c r="L9" s="355"/>
      <c r="M9" s="355"/>
      <c r="N9" s="355"/>
      <c r="O9" s="355"/>
      <c r="P9" s="355"/>
      <c r="Q9" s="355"/>
      <c r="R9" s="355"/>
      <c r="S9" s="355"/>
      <c r="T9" s="355"/>
      <c r="U9" s="355"/>
      <c r="V9" s="355"/>
      <c r="W9" s="355"/>
      <c r="X9" s="355"/>
      <c r="Y9" s="294" t="s">
        <v>7365</v>
      </c>
      <c r="Z9" s="368"/>
      <c r="AA9" s="413">
        <v>26.78</v>
      </c>
      <c r="AB9" s="413">
        <v>73.05</v>
      </c>
      <c r="AC9" s="367"/>
      <c r="AD9" s="367"/>
      <c r="AE9" s="529"/>
      <c r="AF9" s="367"/>
      <c r="AG9" s="367"/>
      <c r="AH9" s="601" t="s">
        <v>4682</v>
      </c>
      <c r="AI9" s="601" t="s">
        <v>4280</v>
      </c>
      <c r="AJ9" s="367"/>
      <c r="AK9" s="294" t="s">
        <v>7366</v>
      </c>
      <c r="AL9" s="367">
        <v>12.29</v>
      </c>
      <c r="AM9" s="367"/>
      <c r="AN9" s="367" t="s">
        <v>4272</v>
      </c>
      <c r="AO9" s="367"/>
      <c r="AP9" s="367"/>
      <c r="AQ9" s="367"/>
      <c r="AR9" s="367"/>
      <c r="AS9" s="367"/>
      <c r="AT9" s="367"/>
      <c r="AU9" s="367"/>
      <c r="AV9" s="367"/>
      <c r="AW9" s="367"/>
      <c r="AX9" s="367"/>
      <c r="AY9" s="367"/>
      <c r="AZ9" s="367"/>
      <c r="BA9" s="413"/>
      <c r="BB9" s="413">
        <v>5</v>
      </c>
      <c r="BC9" s="413"/>
      <c r="BD9" s="413"/>
      <c r="BE9" s="413"/>
      <c r="BF9" s="413"/>
      <c r="BG9" s="358"/>
      <c r="BH9" s="358"/>
      <c r="BI9" s="358"/>
    </row>
    <row r="10" spans="1:61">
      <c r="A10" s="355"/>
      <c r="B10" s="355"/>
      <c r="C10" s="356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294" t="s">
        <v>7367</v>
      </c>
      <c r="Z10" s="368"/>
      <c r="AA10" s="413">
        <v>26.78</v>
      </c>
      <c r="AB10" s="413">
        <v>73.05</v>
      </c>
      <c r="AC10" s="367"/>
      <c r="AD10" s="367"/>
      <c r="AE10" s="529"/>
      <c r="AF10" s="367"/>
      <c r="AG10" s="367"/>
      <c r="AH10" s="601" t="s">
        <v>4682</v>
      </c>
      <c r="AI10" s="601" t="s">
        <v>4007</v>
      </c>
      <c r="AJ10" s="367"/>
      <c r="AK10" s="294" t="s">
        <v>7368</v>
      </c>
      <c r="AL10" s="367">
        <v>17.46</v>
      </c>
      <c r="AM10" s="367"/>
      <c r="AN10" s="367" t="s">
        <v>4272</v>
      </c>
      <c r="AO10" s="367"/>
      <c r="AP10" s="367"/>
      <c r="AQ10" s="367"/>
      <c r="AR10" s="367"/>
      <c r="AS10" s="367"/>
      <c r="AT10" s="367"/>
      <c r="AU10" s="367"/>
      <c r="AV10" s="367"/>
      <c r="AW10" s="367"/>
      <c r="AX10" s="367"/>
      <c r="AY10" s="367"/>
      <c r="AZ10" s="367"/>
      <c r="BA10" s="413"/>
      <c r="BB10" s="413">
        <v>12</v>
      </c>
      <c r="BC10" s="413"/>
      <c r="BD10" s="413"/>
      <c r="BE10" s="413"/>
      <c r="BF10" s="413"/>
      <c r="BG10" s="358"/>
      <c r="BH10" s="358"/>
      <c r="BI10" s="358"/>
    </row>
    <row r="11" spans="1:61">
      <c r="A11" s="355" t="s">
        <v>23</v>
      </c>
      <c r="B11" s="355" t="s">
        <v>2836</v>
      </c>
      <c r="C11" s="356" t="s">
        <v>2849</v>
      </c>
      <c r="D11" s="357" t="s">
        <v>2850</v>
      </c>
      <c r="E11" s="355" t="s">
        <v>2851</v>
      </c>
      <c r="F11" s="355">
        <v>682.07</v>
      </c>
      <c r="G11" s="355">
        <v>199</v>
      </c>
      <c r="H11" s="355">
        <v>1225</v>
      </c>
      <c r="I11" s="355">
        <v>624</v>
      </c>
      <c r="J11" s="355">
        <v>601</v>
      </c>
      <c r="K11" s="355">
        <v>301</v>
      </c>
      <c r="L11" s="355">
        <v>138</v>
      </c>
      <c r="M11" s="355">
        <v>163</v>
      </c>
      <c r="N11" s="355">
        <v>177</v>
      </c>
      <c r="O11" s="355">
        <v>78</v>
      </c>
      <c r="P11" s="355">
        <v>99</v>
      </c>
      <c r="Q11" s="355">
        <v>0</v>
      </c>
      <c r="R11" s="355">
        <v>19</v>
      </c>
      <c r="S11" s="355">
        <v>167</v>
      </c>
      <c r="T11" s="355">
        <v>0</v>
      </c>
      <c r="U11" s="355">
        <v>94</v>
      </c>
      <c r="V11" s="355">
        <f t="shared" si="0"/>
        <v>113</v>
      </c>
      <c r="W11" s="355">
        <v>76.069999999999993</v>
      </c>
      <c r="X11" s="355">
        <v>280</v>
      </c>
      <c r="Y11" s="358"/>
      <c r="Z11" s="358"/>
      <c r="AA11" s="358"/>
      <c r="AB11" s="358"/>
      <c r="AC11" s="358"/>
      <c r="AD11" s="358"/>
      <c r="AE11" s="358"/>
      <c r="AF11" s="358"/>
      <c r="AG11" s="358"/>
      <c r="AH11" s="447"/>
      <c r="AI11" s="447"/>
      <c r="AJ11" s="358"/>
      <c r="AK11" s="358"/>
      <c r="AL11" s="358"/>
      <c r="AM11" s="358"/>
      <c r="AN11" s="358"/>
      <c r="AO11" s="358"/>
      <c r="AP11" s="358"/>
      <c r="AQ11" s="358"/>
      <c r="AR11" s="358"/>
      <c r="AS11" s="358"/>
      <c r="AT11" s="358"/>
      <c r="AU11" s="358"/>
      <c r="AV11" s="358"/>
      <c r="AW11" s="358"/>
      <c r="AX11" s="358"/>
      <c r="AY11" s="358"/>
      <c r="AZ11" s="358"/>
      <c r="BA11" s="363"/>
      <c r="BB11" s="363"/>
      <c r="BC11" s="363"/>
      <c r="BD11" s="363"/>
      <c r="BE11" s="363"/>
      <c r="BF11" s="363"/>
      <c r="BG11" s="358"/>
      <c r="BH11" s="358"/>
      <c r="BI11" s="358"/>
    </row>
    <row r="12" spans="1:61">
      <c r="A12" s="355" t="s">
        <v>23</v>
      </c>
      <c r="B12" s="355" t="s">
        <v>2836</v>
      </c>
      <c r="C12" s="356" t="s">
        <v>2849</v>
      </c>
      <c r="D12" s="355" t="s">
        <v>2852</v>
      </c>
      <c r="E12" s="355" t="s">
        <v>2853</v>
      </c>
      <c r="F12" s="355">
        <v>1064.46</v>
      </c>
      <c r="G12" s="355">
        <v>197</v>
      </c>
      <c r="H12" s="355">
        <v>1228</v>
      </c>
      <c r="I12" s="355">
        <v>636</v>
      </c>
      <c r="J12" s="355">
        <v>592</v>
      </c>
      <c r="K12" s="355">
        <v>88</v>
      </c>
      <c r="L12" s="355">
        <v>45</v>
      </c>
      <c r="M12" s="355">
        <v>43</v>
      </c>
      <c r="N12" s="355">
        <v>26</v>
      </c>
      <c r="O12" s="355">
        <v>12</v>
      </c>
      <c r="P12" s="355">
        <v>14</v>
      </c>
      <c r="Q12" s="355">
        <v>0</v>
      </c>
      <c r="R12" s="355">
        <v>16.149999999999999</v>
      </c>
      <c r="S12" s="355">
        <v>173.02</v>
      </c>
      <c r="T12" s="355">
        <v>0</v>
      </c>
      <c r="U12" s="355">
        <v>156.03</v>
      </c>
      <c r="V12" s="355">
        <f t="shared" si="0"/>
        <v>172.18</v>
      </c>
      <c r="W12" s="355">
        <v>141.04</v>
      </c>
      <c r="X12" s="355">
        <v>345.2</v>
      </c>
      <c r="Y12" s="358"/>
      <c r="Z12" s="358"/>
      <c r="AA12" s="358"/>
      <c r="AB12" s="358"/>
      <c r="AC12" s="358"/>
      <c r="AD12" s="358"/>
      <c r="AE12" s="358"/>
      <c r="AF12" s="358"/>
      <c r="AG12" s="358"/>
      <c r="AH12" s="447"/>
      <c r="AI12" s="447"/>
      <c r="AJ12" s="358"/>
      <c r="AK12" s="358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8"/>
      <c r="AZ12" s="358"/>
      <c r="BA12" s="363"/>
      <c r="BB12" s="363"/>
      <c r="BC12" s="363"/>
      <c r="BD12" s="363"/>
      <c r="BE12" s="363"/>
      <c r="BF12" s="363"/>
      <c r="BG12" s="358"/>
      <c r="BH12" s="358"/>
      <c r="BI12" s="358"/>
    </row>
    <row r="13" spans="1:61">
      <c r="A13" s="355" t="s">
        <v>23</v>
      </c>
      <c r="B13" s="355" t="s">
        <v>2836</v>
      </c>
      <c r="C13" s="356" t="s">
        <v>2849</v>
      </c>
      <c r="D13" s="355" t="s">
        <v>2107</v>
      </c>
      <c r="E13" s="355" t="s">
        <v>2854</v>
      </c>
      <c r="F13" s="355">
        <v>692.97</v>
      </c>
      <c r="G13" s="355">
        <v>181</v>
      </c>
      <c r="H13" s="355">
        <v>1108</v>
      </c>
      <c r="I13" s="355">
        <v>569</v>
      </c>
      <c r="J13" s="355">
        <v>539</v>
      </c>
      <c r="K13" s="355">
        <v>1</v>
      </c>
      <c r="L13" s="355">
        <v>1</v>
      </c>
      <c r="M13" s="355">
        <v>0</v>
      </c>
      <c r="N13" s="355">
        <v>191</v>
      </c>
      <c r="O13" s="355">
        <v>102</v>
      </c>
      <c r="P13" s="355">
        <v>89</v>
      </c>
      <c r="Q13" s="355">
        <v>0</v>
      </c>
      <c r="R13" s="355">
        <v>0</v>
      </c>
      <c r="S13" s="355">
        <v>0</v>
      </c>
      <c r="T13" s="355">
        <v>0</v>
      </c>
      <c r="U13" s="355">
        <v>0</v>
      </c>
      <c r="V13" s="355">
        <f t="shared" si="0"/>
        <v>0</v>
      </c>
      <c r="W13" s="355">
        <v>0</v>
      </c>
      <c r="X13" s="355">
        <v>0</v>
      </c>
      <c r="Y13" s="358"/>
      <c r="Z13" s="358"/>
      <c r="AA13" s="358"/>
      <c r="AB13" s="358"/>
      <c r="AC13" s="358"/>
      <c r="AD13" s="358"/>
      <c r="AE13" s="358"/>
      <c r="AF13" s="358"/>
      <c r="AG13" s="358"/>
      <c r="AH13" s="447"/>
      <c r="AI13" s="447"/>
      <c r="AJ13" s="358"/>
      <c r="AK13" s="358"/>
      <c r="AL13" s="358"/>
      <c r="AM13" s="358"/>
      <c r="AN13" s="358"/>
      <c r="AO13" s="358"/>
      <c r="AP13" s="358"/>
      <c r="AQ13" s="358"/>
      <c r="AR13" s="358"/>
      <c r="AS13" s="358"/>
      <c r="AT13" s="358"/>
      <c r="AU13" s="358"/>
      <c r="AV13" s="358"/>
      <c r="AW13" s="358"/>
      <c r="AX13" s="358"/>
      <c r="AY13" s="358"/>
      <c r="AZ13" s="358"/>
      <c r="BA13" s="363"/>
      <c r="BB13" s="363"/>
      <c r="BC13" s="363"/>
      <c r="BD13" s="363"/>
      <c r="BE13" s="363"/>
      <c r="BF13" s="363"/>
      <c r="BG13" s="358"/>
      <c r="BH13" s="358"/>
      <c r="BI13" s="358"/>
    </row>
    <row r="14" spans="1:61">
      <c r="A14" s="355" t="s">
        <v>23</v>
      </c>
      <c r="B14" s="355" t="s">
        <v>2836</v>
      </c>
      <c r="C14" s="356" t="s">
        <v>2855</v>
      </c>
      <c r="D14" s="357" t="s">
        <v>2856</v>
      </c>
      <c r="E14" s="355" t="s">
        <v>2857</v>
      </c>
      <c r="F14" s="355">
        <v>2287.9499999999998</v>
      </c>
      <c r="G14" s="355">
        <v>538</v>
      </c>
      <c r="H14" s="355">
        <v>3483</v>
      </c>
      <c r="I14" s="355">
        <v>1793</v>
      </c>
      <c r="J14" s="355">
        <v>1690</v>
      </c>
      <c r="K14" s="355">
        <v>819</v>
      </c>
      <c r="L14" s="355">
        <v>404</v>
      </c>
      <c r="M14" s="355">
        <v>415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20.65</v>
      </c>
      <c r="T14" s="355">
        <v>0</v>
      </c>
      <c r="U14" s="355">
        <v>390.8</v>
      </c>
      <c r="V14" s="355">
        <f t="shared" si="0"/>
        <v>390.8</v>
      </c>
      <c r="W14" s="355">
        <v>388.02</v>
      </c>
      <c r="X14" s="355">
        <v>411.45</v>
      </c>
      <c r="Y14" s="284" t="s">
        <v>7440</v>
      </c>
      <c r="Z14" s="372" t="s">
        <v>7441</v>
      </c>
      <c r="AA14" s="358"/>
      <c r="AB14" s="358"/>
      <c r="AC14" s="358">
        <v>17.215399999999999</v>
      </c>
      <c r="AD14" s="358">
        <v>17.215399999999999</v>
      </c>
      <c r="AE14" s="358"/>
      <c r="AF14" s="358"/>
      <c r="AG14" s="358"/>
      <c r="AH14" s="447" t="s">
        <v>4682</v>
      </c>
      <c r="AI14" s="447" t="s">
        <v>4280</v>
      </c>
      <c r="AJ14" s="358"/>
      <c r="AK14" s="284" t="s">
        <v>7442</v>
      </c>
      <c r="AL14" s="358">
        <v>11.8</v>
      </c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8"/>
      <c r="AZ14" s="358"/>
      <c r="BA14" s="363" t="s">
        <v>4277</v>
      </c>
      <c r="BB14" s="363">
        <v>8</v>
      </c>
      <c r="BC14" s="363">
        <v>0</v>
      </c>
      <c r="BD14" s="363" t="s">
        <v>4277</v>
      </c>
      <c r="BE14" s="363">
        <v>17.215399999999999</v>
      </c>
      <c r="BF14" s="363">
        <v>1.2154</v>
      </c>
      <c r="BG14" s="358"/>
      <c r="BH14" s="358"/>
      <c r="BI14" s="358"/>
    </row>
    <row r="15" spans="1:61">
      <c r="A15" s="355"/>
      <c r="B15" s="355"/>
      <c r="C15" s="356"/>
      <c r="D15" s="357"/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294" t="s">
        <v>7443</v>
      </c>
      <c r="Z15" s="368"/>
      <c r="AA15" s="367"/>
      <c r="AB15" s="367"/>
      <c r="AC15" s="367"/>
      <c r="AD15" s="367"/>
      <c r="AE15" s="367"/>
      <c r="AF15" s="367"/>
      <c r="AG15" s="367"/>
      <c r="AH15" s="601" t="s">
        <v>4682</v>
      </c>
      <c r="AI15" s="601" t="s">
        <v>4280</v>
      </c>
      <c r="AJ15" s="367"/>
      <c r="AK15" s="294" t="s">
        <v>7444</v>
      </c>
      <c r="AL15" s="367">
        <v>11.8</v>
      </c>
      <c r="AM15" s="367"/>
      <c r="AN15" s="367"/>
      <c r="AO15" s="367"/>
      <c r="AP15" s="367"/>
      <c r="AQ15" s="367"/>
      <c r="AR15" s="367"/>
      <c r="AS15" s="367"/>
      <c r="AT15" s="367"/>
      <c r="AU15" s="367"/>
      <c r="AV15" s="367"/>
      <c r="AW15" s="367"/>
      <c r="AX15" s="367"/>
      <c r="AY15" s="367"/>
      <c r="AZ15" s="367"/>
      <c r="BA15" s="413" t="s">
        <v>4277</v>
      </c>
      <c r="BB15" s="413">
        <v>8</v>
      </c>
      <c r="BC15" s="413">
        <v>0</v>
      </c>
      <c r="BD15" s="413" t="s">
        <v>4277</v>
      </c>
      <c r="BE15" s="413"/>
      <c r="BF15" s="413"/>
      <c r="BG15" s="358"/>
      <c r="BH15" s="358"/>
      <c r="BI15" s="358"/>
    </row>
    <row r="16" spans="1:61">
      <c r="A16" s="355" t="s">
        <v>23</v>
      </c>
      <c r="B16" s="355" t="s">
        <v>2836</v>
      </c>
      <c r="C16" s="356" t="s">
        <v>2858</v>
      </c>
      <c r="D16" s="357" t="s">
        <v>2859</v>
      </c>
      <c r="E16" s="355" t="s">
        <v>2860</v>
      </c>
      <c r="F16" s="355">
        <v>434.86</v>
      </c>
      <c r="G16" s="355">
        <v>182</v>
      </c>
      <c r="H16" s="355">
        <v>1109</v>
      </c>
      <c r="I16" s="355">
        <v>584</v>
      </c>
      <c r="J16" s="355">
        <v>525</v>
      </c>
      <c r="K16" s="355">
        <v>467</v>
      </c>
      <c r="L16" s="355">
        <v>243</v>
      </c>
      <c r="M16" s="355">
        <v>224</v>
      </c>
      <c r="N16" s="355">
        <v>0</v>
      </c>
      <c r="O16" s="355">
        <v>0</v>
      </c>
      <c r="P16" s="355">
        <v>0</v>
      </c>
      <c r="Q16" s="355">
        <v>0</v>
      </c>
      <c r="R16" s="355">
        <v>2.61</v>
      </c>
      <c r="S16" s="355">
        <v>10.99</v>
      </c>
      <c r="T16" s="355">
        <v>0</v>
      </c>
      <c r="U16" s="355">
        <v>60.06</v>
      </c>
      <c r="V16" s="355">
        <f t="shared" si="0"/>
        <v>62.67</v>
      </c>
      <c r="W16" s="355">
        <v>56.98</v>
      </c>
      <c r="X16" s="355">
        <v>73.66</v>
      </c>
      <c r="Y16" s="411"/>
      <c r="Z16" s="372">
        <v>482</v>
      </c>
      <c r="AA16" s="358"/>
      <c r="AB16" s="358"/>
      <c r="AC16" s="358">
        <v>8.8949999999999996</v>
      </c>
      <c r="AD16" s="358">
        <v>8.8949999999999996</v>
      </c>
      <c r="AE16" s="358"/>
      <c r="AF16" s="358"/>
      <c r="AG16" s="358"/>
      <c r="AH16" s="447">
        <v>0</v>
      </c>
      <c r="AI16" s="447">
        <v>0</v>
      </c>
      <c r="AJ16" s="358"/>
      <c r="AK16" s="358">
        <v>0</v>
      </c>
      <c r="AL16" s="358">
        <v>0</v>
      </c>
      <c r="AM16" s="358"/>
      <c r="AN16" s="358" t="s">
        <v>4272</v>
      </c>
      <c r="AO16" s="362">
        <v>44836</v>
      </c>
      <c r="AP16" s="358" t="s">
        <v>7474</v>
      </c>
      <c r="AQ16" s="358" t="s">
        <v>7475</v>
      </c>
      <c r="AR16" s="358" t="s">
        <v>4293</v>
      </c>
      <c r="AS16" s="358">
        <v>9414499281</v>
      </c>
      <c r="AT16" s="358"/>
      <c r="AU16" s="358"/>
      <c r="AV16" s="358"/>
      <c r="AW16" s="358"/>
      <c r="AX16" s="358"/>
      <c r="AY16" s="358"/>
      <c r="AZ16" s="358"/>
      <c r="BA16" s="363" t="s">
        <v>4277</v>
      </c>
      <c r="BB16" s="363">
        <v>0</v>
      </c>
      <c r="BC16" s="363">
        <v>0</v>
      </c>
      <c r="BD16" s="363" t="s">
        <v>4277</v>
      </c>
      <c r="BE16" s="363">
        <v>8.8949999999999996</v>
      </c>
      <c r="BF16" s="363"/>
      <c r="BG16" s="358"/>
      <c r="BH16" s="358"/>
      <c r="BI16" s="358"/>
    </row>
    <row r="17" spans="1:61">
      <c r="A17" s="355" t="s">
        <v>23</v>
      </c>
      <c r="B17" s="355" t="s">
        <v>2836</v>
      </c>
      <c r="C17" s="356" t="s">
        <v>2858</v>
      </c>
      <c r="D17" s="355" t="s">
        <v>30</v>
      </c>
      <c r="E17" s="355" t="s">
        <v>2861</v>
      </c>
      <c r="F17" s="355">
        <v>970.88</v>
      </c>
      <c r="G17" s="355">
        <v>139</v>
      </c>
      <c r="H17" s="355">
        <v>873</v>
      </c>
      <c r="I17" s="355">
        <v>433</v>
      </c>
      <c r="J17" s="355">
        <v>440</v>
      </c>
      <c r="K17" s="355">
        <v>249</v>
      </c>
      <c r="L17" s="355">
        <v>116</v>
      </c>
      <c r="M17" s="355">
        <v>133</v>
      </c>
      <c r="N17" s="355">
        <v>75</v>
      </c>
      <c r="O17" s="355">
        <v>45</v>
      </c>
      <c r="P17" s="355">
        <v>30</v>
      </c>
      <c r="Q17" s="355">
        <v>0</v>
      </c>
      <c r="R17" s="355">
        <v>103.11</v>
      </c>
      <c r="S17" s="355">
        <v>29.01</v>
      </c>
      <c r="T17" s="355">
        <v>0</v>
      </c>
      <c r="U17" s="355">
        <v>230.1</v>
      </c>
      <c r="V17" s="355">
        <f t="shared" si="0"/>
        <v>333.21</v>
      </c>
      <c r="W17" s="355">
        <v>169.96</v>
      </c>
      <c r="X17" s="355">
        <v>362.22</v>
      </c>
      <c r="Y17" s="411"/>
      <c r="Z17" s="372" t="s">
        <v>7496</v>
      </c>
      <c r="AA17" s="358"/>
      <c r="AB17" s="358"/>
      <c r="AC17" s="358">
        <v>7.9157000000000002</v>
      </c>
      <c r="AD17" s="358">
        <v>7.9157000000000002</v>
      </c>
      <c r="AE17" s="358"/>
      <c r="AF17" s="358">
        <v>0</v>
      </c>
      <c r="AG17" s="358">
        <v>0</v>
      </c>
      <c r="AH17" s="447">
        <v>0</v>
      </c>
      <c r="AI17" s="447">
        <v>0</v>
      </c>
      <c r="AJ17" s="358"/>
      <c r="AK17" s="358">
        <v>0</v>
      </c>
      <c r="AL17" s="358">
        <v>0</v>
      </c>
      <c r="AM17" s="358"/>
      <c r="AN17" s="358" t="s">
        <v>4272</v>
      </c>
      <c r="AO17" s="362">
        <v>44836</v>
      </c>
      <c r="AP17" s="358" t="s">
        <v>6337</v>
      </c>
      <c r="AQ17" s="358" t="s">
        <v>7497</v>
      </c>
      <c r="AR17" s="358" t="s">
        <v>4274</v>
      </c>
      <c r="AS17" s="358">
        <v>7976041013</v>
      </c>
      <c r="AT17" s="358"/>
      <c r="AU17" s="358"/>
      <c r="AV17" s="358"/>
      <c r="AW17" s="358"/>
      <c r="AX17" s="358"/>
      <c r="AY17" s="358"/>
      <c r="AZ17" s="358"/>
      <c r="BA17" s="363" t="s">
        <v>4277</v>
      </c>
      <c r="BB17" s="363">
        <v>0</v>
      </c>
      <c r="BC17" s="363">
        <v>0</v>
      </c>
      <c r="BD17" s="363" t="s">
        <v>4277</v>
      </c>
      <c r="BE17" s="363">
        <v>7.9157000000000002</v>
      </c>
      <c r="BF17" s="363">
        <v>7.9157000000000002</v>
      </c>
      <c r="BG17" s="358"/>
      <c r="BH17" s="358"/>
      <c r="BI17" s="358"/>
    </row>
    <row r="18" spans="1:61">
      <c r="A18" s="355" t="s">
        <v>23</v>
      </c>
      <c r="B18" s="355" t="s">
        <v>2836</v>
      </c>
      <c r="C18" s="356" t="s">
        <v>2858</v>
      </c>
      <c r="D18" s="355" t="s">
        <v>2862</v>
      </c>
      <c r="E18" s="355" t="s">
        <v>2863</v>
      </c>
      <c r="F18" s="355">
        <v>636.32000000000005</v>
      </c>
      <c r="G18" s="355">
        <v>86</v>
      </c>
      <c r="H18" s="355">
        <v>549</v>
      </c>
      <c r="I18" s="355">
        <v>281</v>
      </c>
      <c r="J18" s="355">
        <v>268</v>
      </c>
      <c r="K18" s="355">
        <v>267</v>
      </c>
      <c r="L18" s="355">
        <v>136</v>
      </c>
      <c r="M18" s="355">
        <v>131</v>
      </c>
      <c r="N18" s="355">
        <v>17</v>
      </c>
      <c r="O18" s="355">
        <v>9</v>
      </c>
      <c r="P18" s="355">
        <v>8</v>
      </c>
      <c r="Q18" s="355">
        <v>0</v>
      </c>
      <c r="R18" s="355">
        <v>0</v>
      </c>
      <c r="S18" s="355">
        <v>128.06</v>
      </c>
      <c r="T18" s="355">
        <v>0</v>
      </c>
      <c r="U18" s="355">
        <v>80</v>
      </c>
      <c r="V18" s="355">
        <f t="shared" si="0"/>
        <v>80</v>
      </c>
      <c r="W18" s="355">
        <v>80</v>
      </c>
      <c r="X18" s="355">
        <v>208.06</v>
      </c>
      <c r="Y18" s="284" t="s">
        <v>7476</v>
      </c>
      <c r="Z18" s="372" t="s">
        <v>7478</v>
      </c>
      <c r="AA18" s="358"/>
      <c r="AB18" s="358"/>
      <c r="AC18" s="358">
        <v>127.1925</v>
      </c>
      <c r="AD18" s="358">
        <v>127.1925</v>
      </c>
      <c r="AE18" s="358"/>
      <c r="AF18" s="358"/>
      <c r="AG18" s="358"/>
      <c r="AH18" s="447" t="s">
        <v>4682</v>
      </c>
      <c r="AI18" s="447" t="s">
        <v>4280</v>
      </c>
      <c r="AJ18" s="358"/>
      <c r="AK18" s="284" t="s">
        <v>7479</v>
      </c>
      <c r="AL18" s="358">
        <v>11.33</v>
      </c>
      <c r="AM18" s="358"/>
      <c r="AN18" s="358" t="s">
        <v>4272</v>
      </c>
      <c r="AO18" s="362">
        <v>44836</v>
      </c>
      <c r="AP18" s="358" t="s">
        <v>7477</v>
      </c>
      <c r="AQ18" s="358" t="s">
        <v>7480</v>
      </c>
      <c r="AR18" s="358" t="s">
        <v>4293</v>
      </c>
      <c r="AS18" s="358">
        <v>9983925995</v>
      </c>
      <c r="AT18" s="358"/>
      <c r="AU18" s="358"/>
      <c r="AV18" s="358"/>
      <c r="AW18" s="358"/>
      <c r="AX18" s="358"/>
      <c r="AY18" s="358"/>
      <c r="AZ18" s="358"/>
      <c r="BA18" s="363" t="s">
        <v>4277</v>
      </c>
      <c r="BB18" s="363">
        <v>10</v>
      </c>
      <c r="BC18" s="363">
        <v>0</v>
      </c>
      <c r="BD18" s="363" t="s">
        <v>4277</v>
      </c>
      <c r="BE18" s="363">
        <v>127.1925</v>
      </c>
      <c r="BF18" s="363">
        <v>107.1925</v>
      </c>
      <c r="BG18" s="358"/>
      <c r="BH18" s="358"/>
      <c r="BI18" s="358"/>
    </row>
    <row r="19" spans="1:61">
      <c r="A19" s="355"/>
      <c r="B19" s="355"/>
      <c r="C19" s="356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294" t="s">
        <v>7481</v>
      </c>
      <c r="Z19" s="368"/>
      <c r="AA19" s="367"/>
      <c r="AB19" s="367"/>
      <c r="AC19" s="367"/>
      <c r="AD19" s="367"/>
      <c r="AE19" s="367"/>
      <c r="AF19" s="367"/>
      <c r="AG19" s="367"/>
      <c r="AH19" s="601" t="s">
        <v>4682</v>
      </c>
      <c r="AI19" s="601" t="s">
        <v>4280</v>
      </c>
      <c r="AJ19" s="367"/>
      <c r="AK19" s="294" t="s">
        <v>7482</v>
      </c>
      <c r="AL19" s="367">
        <v>11.33</v>
      </c>
      <c r="AM19" s="367"/>
      <c r="AN19" s="367"/>
      <c r="AO19" s="367"/>
      <c r="AP19" s="367"/>
      <c r="AQ19" s="367"/>
      <c r="AR19" s="367"/>
      <c r="AS19" s="367"/>
      <c r="AT19" s="367"/>
      <c r="AU19" s="367"/>
      <c r="AV19" s="367"/>
      <c r="AW19" s="367"/>
      <c r="AX19" s="367"/>
      <c r="AY19" s="367"/>
      <c r="AZ19" s="367"/>
      <c r="BA19" s="413" t="s">
        <v>4277</v>
      </c>
      <c r="BB19" s="413">
        <v>10</v>
      </c>
      <c r="BC19" s="413">
        <v>0</v>
      </c>
      <c r="BD19" s="413" t="s">
        <v>4277</v>
      </c>
      <c r="BE19" s="413"/>
      <c r="BF19" s="413"/>
      <c r="BG19" s="358"/>
      <c r="BH19" s="358"/>
      <c r="BI19" s="358"/>
    </row>
    <row r="20" spans="1:61">
      <c r="A20" s="355" t="s">
        <v>23</v>
      </c>
      <c r="B20" s="355" t="s">
        <v>2836</v>
      </c>
      <c r="C20" s="356" t="s">
        <v>2858</v>
      </c>
      <c r="D20" s="355" t="s">
        <v>2864</v>
      </c>
      <c r="E20" s="355" t="s">
        <v>2865</v>
      </c>
      <c r="F20" s="355">
        <v>926.55</v>
      </c>
      <c r="G20" s="355">
        <v>216</v>
      </c>
      <c r="H20" s="355">
        <v>1313</v>
      </c>
      <c r="I20" s="355">
        <v>664</v>
      </c>
      <c r="J20" s="355">
        <v>649</v>
      </c>
      <c r="K20" s="355">
        <v>0</v>
      </c>
      <c r="L20" s="355">
        <v>0</v>
      </c>
      <c r="M20" s="355">
        <v>0</v>
      </c>
      <c r="N20" s="355">
        <v>0</v>
      </c>
      <c r="O20" s="355">
        <v>0</v>
      </c>
      <c r="P20" s="355">
        <v>0</v>
      </c>
      <c r="Q20" s="355">
        <v>0</v>
      </c>
      <c r="R20" s="355">
        <v>127.49</v>
      </c>
      <c r="S20" s="355">
        <v>0</v>
      </c>
      <c r="T20" s="355">
        <v>0</v>
      </c>
      <c r="U20" s="355">
        <v>81.91</v>
      </c>
      <c r="V20" s="355">
        <f t="shared" si="0"/>
        <v>209.39999999999998</v>
      </c>
      <c r="W20" s="355">
        <v>60.43</v>
      </c>
      <c r="X20" s="355">
        <v>209.4</v>
      </c>
      <c r="Y20" s="284" t="s">
        <v>7483</v>
      </c>
      <c r="Z20" s="372" t="s">
        <v>7485</v>
      </c>
      <c r="AA20" s="358"/>
      <c r="AB20" s="358"/>
      <c r="AC20" s="358">
        <v>97.898700000000005</v>
      </c>
      <c r="AD20" s="358"/>
      <c r="AE20" s="358">
        <v>97.898700000000005</v>
      </c>
      <c r="AF20" s="358"/>
      <c r="AG20" s="358"/>
      <c r="AH20" s="447" t="s">
        <v>4682</v>
      </c>
      <c r="AI20" s="447" t="s">
        <v>4280</v>
      </c>
      <c r="AJ20" s="358"/>
      <c r="AK20" s="284" t="s">
        <v>7486</v>
      </c>
      <c r="AL20" s="358">
        <v>11.73</v>
      </c>
      <c r="AM20" s="358"/>
      <c r="AN20" s="358" t="s">
        <v>4272</v>
      </c>
      <c r="AO20" s="362">
        <v>44836</v>
      </c>
      <c r="AP20" s="358" t="s">
        <v>7484</v>
      </c>
      <c r="AQ20" s="358" t="s">
        <v>7445</v>
      </c>
      <c r="AR20" s="358" t="s">
        <v>4274</v>
      </c>
      <c r="AS20" s="358">
        <v>7410819679</v>
      </c>
      <c r="AT20" s="358"/>
      <c r="AU20" s="358"/>
      <c r="AV20" s="358"/>
      <c r="AW20" s="358"/>
      <c r="AX20" s="358"/>
      <c r="AY20" s="358"/>
      <c r="AZ20" s="358"/>
      <c r="BA20" s="363" t="s">
        <v>4277</v>
      </c>
      <c r="BB20" s="363">
        <v>10</v>
      </c>
      <c r="BC20" s="363">
        <v>0</v>
      </c>
      <c r="BD20" s="363" t="s">
        <v>4277</v>
      </c>
      <c r="BE20" s="363">
        <v>97.898700000000005</v>
      </c>
      <c r="BF20" s="363">
        <v>77.898700000000005</v>
      </c>
      <c r="BG20" s="358"/>
      <c r="BH20" s="358"/>
      <c r="BI20" s="358"/>
    </row>
    <row r="21" spans="1:61">
      <c r="A21" s="355"/>
      <c r="B21" s="355"/>
      <c r="C21" s="356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294" t="s">
        <v>7487</v>
      </c>
      <c r="Z21" s="368"/>
      <c r="AA21" s="367"/>
      <c r="AB21" s="367"/>
      <c r="AC21" s="367"/>
      <c r="AD21" s="367"/>
      <c r="AE21" s="367"/>
      <c r="AF21" s="367"/>
      <c r="AG21" s="367"/>
      <c r="AH21" s="601" t="s">
        <v>4682</v>
      </c>
      <c r="AI21" s="601" t="s">
        <v>4280</v>
      </c>
      <c r="AJ21" s="367"/>
      <c r="AK21" s="294" t="s">
        <v>7488</v>
      </c>
      <c r="AL21" s="367">
        <v>11.48</v>
      </c>
      <c r="AM21" s="367"/>
      <c r="AN21" s="367"/>
      <c r="AO21" s="367"/>
      <c r="AP21" s="367"/>
      <c r="AQ21" s="367"/>
      <c r="AR21" s="367"/>
      <c r="AS21" s="367"/>
      <c r="AT21" s="367"/>
      <c r="AU21" s="367"/>
      <c r="AV21" s="367"/>
      <c r="AW21" s="367"/>
      <c r="AX21" s="367"/>
      <c r="AY21" s="367"/>
      <c r="AZ21" s="367"/>
      <c r="BA21" s="413" t="s">
        <v>4277</v>
      </c>
      <c r="BB21" s="413">
        <v>10</v>
      </c>
      <c r="BC21" s="413">
        <v>0</v>
      </c>
      <c r="BD21" s="413" t="s">
        <v>4277</v>
      </c>
      <c r="BE21" s="413"/>
      <c r="BF21" s="413"/>
      <c r="BG21" s="358"/>
      <c r="BH21" s="358"/>
      <c r="BI21" s="358"/>
    </row>
    <row r="22" spans="1:61">
      <c r="A22" s="355" t="s">
        <v>23</v>
      </c>
      <c r="B22" s="355" t="s">
        <v>2836</v>
      </c>
      <c r="C22" s="356" t="s">
        <v>2858</v>
      </c>
      <c r="D22" s="355" t="s">
        <v>2866</v>
      </c>
      <c r="E22" s="355" t="s">
        <v>2867</v>
      </c>
      <c r="F22" s="355">
        <v>531.37</v>
      </c>
      <c r="G22" s="355">
        <v>120</v>
      </c>
      <c r="H22" s="355">
        <v>700</v>
      </c>
      <c r="I22" s="355">
        <v>357</v>
      </c>
      <c r="J22" s="355">
        <v>343</v>
      </c>
      <c r="K22" s="355">
        <v>104</v>
      </c>
      <c r="L22" s="355">
        <v>47</v>
      </c>
      <c r="M22" s="355">
        <v>57</v>
      </c>
      <c r="N22" s="355">
        <v>0</v>
      </c>
      <c r="O22" s="355">
        <v>0</v>
      </c>
      <c r="P22" s="355">
        <v>0</v>
      </c>
      <c r="Q22" s="355">
        <v>0</v>
      </c>
      <c r="R22" s="355">
        <v>0</v>
      </c>
      <c r="S22" s="355">
        <v>0</v>
      </c>
      <c r="T22" s="355">
        <v>0</v>
      </c>
      <c r="U22" s="355">
        <v>91</v>
      </c>
      <c r="V22" s="355">
        <f t="shared" si="0"/>
        <v>91</v>
      </c>
      <c r="W22" s="355">
        <v>91</v>
      </c>
      <c r="X22" s="355">
        <v>91</v>
      </c>
      <c r="Y22" s="411"/>
      <c r="Z22" s="372" t="s">
        <v>7490</v>
      </c>
      <c r="AA22" s="358"/>
      <c r="AB22" s="358"/>
      <c r="AC22" s="358">
        <v>12.8528</v>
      </c>
      <c r="AD22" s="358">
        <v>7.5595999999999997</v>
      </c>
      <c r="AE22" s="358">
        <v>5.2931999999999997</v>
      </c>
      <c r="AF22" s="358">
        <v>0</v>
      </c>
      <c r="AG22" s="358">
        <v>0</v>
      </c>
      <c r="AH22" s="447">
        <v>0</v>
      </c>
      <c r="AI22" s="447">
        <v>0</v>
      </c>
      <c r="AJ22" s="358"/>
      <c r="AK22" s="358">
        <v>0</v>
      </c>
      <c r="AL22" s="358">
        <v>0</v>
      </c>
      <c r="AM22" s="358"/>
      <c r="AN22" s="358" t="s">
        <v>4272</v>
      </c>
      <c r="AO22" s="362">
        <v>44836</v>
      </c>
      <c r="AP22" s="358" t="s">
        <v>7489</v>
      </c>
      <c r="AQ22" s="358" t="s">
        <v>7491</v>
      </c>
      <c r="AR22" s="358" t="s">
        <v>4274</v>
      </c>
      <c r="AS22" s="358">
        <v>9116857140</v>
      </c>
      <c r="AT22" s="358"/>
      <c r="AU22" s="358"/>
      <c r="AV22" s="358"/>
      <c r="AW22" s="358"/>
      <c r="AX22" s="358"/>
      <c r="AY22" s="358"/>
      <c r="AZ22" s="358"/>
      <c r="BA22" s="363" t="s">
        <v>4277</v>
      </c>
      <c r="BB22" s="363">
        <v>0</v>
      </c>
      <c r="BC22" s="363">
        <v>0</v>
      </c>
      <c r="BD22" s="363" t="s">
        <v>4277</v>
      </c>
      <c r="BE22" s="363">
        <v>12.8528</v>
      </c>
      <c r="BF22" s="363">
        <v>12.8528</v>
      </c>
      <c r="BG22" s="358"/>
      <c r="BH22" s="358"/>
      <c r="BI22" s="358"/>
    </row>
    <row r="23" spans="1:61">
      <c r="A23" s="355" t="s">
        <v>23</v>
      </c>
      <c r="B23" s="355" t="s">
        <v>2836</v>
      </c>
      <c r="C23" s="356" t="s">
        <v>2858</v>
      </c>
      <c r="D23" s="355" t="s">
        <v>2868</v>
      </c>
      <c r="E23" s="355" t="s">
        <v>2869</v>
      </c>
      <c r="F23" s="355">
        <v>1394.71</v>
      </c>
      <c r="G23" s="355">
        <v>132</v>
      </c>
      <c r="H23" s="355">
        <v>861</v>
      </c>
      <c r="I23" s="355">
        <v>462</v>
      </c>
      <c r="J23" s="355">
        <v>399</v>
      </c>
      <c r="K23" s="355">
        <v>59</v>
      </c>
      <c r="L23" s="355">
        <v>29</v>
      </c>
      <c r="M23" s="355">
        <v>30</v>
      </c>
      <c r="N23" s="355">
        <v>0</v>
      </c>
      <c r="O23" s="355">
        <v>0</v>
      </c>
      <c r="P23" s="355">
        <v>0</v>
      </c>
      <c r="Q23" s="355">
        <v>0</v>
      </c>
      <c r="R23" s="355">
        <v>79.790000000000006</v>
      </c>
      <c r="S23" s="355">
        <v>0</v>
      </c>
      <c r="T23" s="355">
        <v>0</v>
      </c>
      <c r="U23" s="355">
        <v>148.93</v>
      </c>
      <c r="V23" s="355">
        <f t="shared" si="0"/>
        <v>228.72000000000003</v>
      </c>
      <c r="W23" s="355">
        <v>169.63</v>
      </c>
      <c r="X23" s="355">
        <v>228.72</v>
      </c>
      <c r="Y23" s="284" t="s">
        <v>7492</v>
      </c>
      <c r="Z23" s="372" t="s">
        <v>7494</v>
      </c>
      <c r="AA23" s="358"/>
      <c r="AB23" s="358"/>
      <c r="AC23" s="358">
        <v>55.399900000000002</v>
      </c>
      <c r="AD23" s="358">
        <v>39.86</v>
      </c>
      <c r="AE23" s="358">
        <v>15.539899999999999</v>
      </c>
      <c r="AF23" s="358"/>
      <c r="AG23" s="358"/>
      <c r="AH23" s="447" t="s">
        <v>5879</v>
      </c>
      <c r="AI23" s="447" t="s">
        <v>4327</v>
      </c>
      <c r="AJ23" s="358"/>
      <c r="AK23" s="284" t="s">
        <v>7495</v>
      </c>
      <c r="AL23" s="358">
        <v>4.3600000000000003</v>
      </c>
      <c r="AM23" s="358"/>
      <c r="AN23" s="358" t="s">
        <v>4272</v>
      </c>
      <c r="AO23" s="362">
        <v>44836</v>
      </c>
      <c r="AP23" s="358" t="s">
        <v>7493</v>
      </c>
      <c r="AQ23" s="358" t="s">
        <v>6937</v>
      </c>
      <c r="AR23" s="358" t="s">
        <v>4274</v>
      </c>
      <c r="AS23" s="358">
        <v>9610382716</v>
      </c>
      <c r="AT23" s="358"/>
      <c r="AU23" s="358"/>
      <c r="AV23" s="358"/>
      <c r="AW23" s="358"/>
      <c r="AX23" s="358"/>
      <c r="AY23" s="358"/>
      <c r="AZ23" s="358"/>
      <c r="BA23" s="363" t="s">
        <v>4277</v>
      </c>
      <c r="BB23" s="363">
        <v>5</v>
      </c>
      <c r="BC23" s="363">
        <v>0</v>
      </c>
      <c r="BD23" s="363" t="s">
        <v>4277</v>
      </c>
      <c r="BE23" s="363">
        <v>55.399900000000002</v>
      </c>
      <c r="BF23" s="363">
        <v>50.399900000000002</v>
      </c>
      <c r="BG23" s="358"/>
      <c r="BH23" s="358"/>
      <c r="BI23" s="358"/>
    </row>
    <row r="24" spans="1:61">
      <c r="A24" s="355" t="s">
        <v>23</v>
      </c>
      <c r="B24" s="355" t="s">
        <v>2836</v>
      </c>
      <c r="C24" s="356" t="s">
        <v>2870</v>
      </c>
      <c r="D24" s="357" t="s">
        <v>2871</v>
      </c>
      <c r="E24" s="355" t="s">
        <v>2872</v>
      </c>
      <c r="F24" s="355">
        <v>546.29</v>
      </c>
      <c r="G24" s="355">
        <v>119</v>
      </c>
      <c r="H24" s="355">
        <v>744</v>
      </c>
      <c r="I24" s="355">
        <v>392</v>
      </c>
      <c r="J24" s="355">
        <v>352</v>
      </c>
      <c r="K24" s="355">
        <v>292</v>
      </c>
      <c r="L24" s="355">
        <v>155</v>
      </c>
      <c r="M24" s="355">
        <v>137</v>
      </c>
      <c r="N24" s="355">
        <v>46</v>
      </c>
      <c r="O24" s="355">
        <v>28</v>
      </c>
      <c r="P24" s="355">
        <v>18</v>
      </c>
      <c r="Q24" s="355">
        <v>0</v>
      </c>
      <c r="R24" s="355">
        <v>0</v>
      </c>
      <c r="S24" s="355">
        <v>100.01</v>
      </c>
      <c r="T24" s="355">
        <v>0</v>
      </c>
      <c r="U24" s="355">
        <v>70.099999999999994</v>
      </c>
      <c r="V24" s="355">
        <f t="shared" si="0"/>
        <v>70.099999999999994</v>
      </c>
      <c r="W24" s="355">
        <v>24</v>
      </c>
      <c r="X24" s="355">
        <v>170.11</v>
      </c>
      <c r="Y24" s="358"/>
      <c r="Z24" s="358"/>
      <c r="AA24" s="358"/>
      <c r="AB24" s="358"/>
      <c r="AC24" s="358"/>
      <c r="AD24" s="358"/>
      <c r="AE24" s="358"/>
      <c r="AF24" s="358"/>
      <c r="AG24" s="358"/>
      <c r="AH24" s="447"/>
      <c r="AI24" s="447"/>
      <c r="AJ24" s="358"/>
      <c r="AK24" s="358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63"/>
      <c r="BB24" s="363"/>
      <c r="BC24" s="363"/>
      <c r="BD24" s="363"/>
      <c r="BE24" s="363"/>
      <c r="BF24" s="363"/>
      <c r="BG24" s="358"/>
      <c r="BH24" s="358"/>
      <c r="BI24" s="358"/>
    </row>
    <row r="25" spans="1:61">
      <c r="A25" s="355" t="s">
        <v>23</v>
      </c>
      <c r="B25" s="355" t="s">
        <v>2836</v>
      </c>
      <c r="C25" s="356" t="s">
        <v>2870</v>
      </c>
      <c r="D25" s="355" t="s">
        <v>82</v>
      </c>
      <c r="E25" s="355" t="s">
        <v>2873</v>
      </c>
      <c r="F25" s="355">
        <v>383.6</v>
      </c>
      <c r="G25" s="355">
        <v>98</v>
      </c>
      <c r="H25" s="355">
        <v>591</v>
      </c>
      <c r="I25" s="355">
        <v>288</v>
      </c>
      <c r="J25" s="355">
        <v>303</v>
      </c>
      <c r="K25" s="355">
        <v>0</v>
      </c>
      <c r="L25" s="355">
        <v>0</v>
      </c>
      <c r="M25" s="355">
        <v>0</v>
      </c>
      <c r="N25" s="355">
        <v>0</v>
      </c>
      <c r="O25" s="355">
        <v>0</v>
      </c>
      <c r="P25" s="355">
        <v>0</v>
      </c>
      <c r="Q25" s="355">
        <v>0</v>
      </c>
      <c r="R25" s="355">
        <v>0</v>
      </c>
      <c r="S25" s="355">
        <v>0</v>
      </c>
      <c r="T25" s="355">
        <v>0</v>
      </c>
      <c r="U25" s="355">
        <v>25.07</v>
      </c>
      <c r="V25" s="355">
        <f t="shared" si="0"/>
        <v>25.07</v>
      </c>
      <c r="W25" s="355">
        <v>0</v>
      </c>
      <c r="X25" s="355">
        <v>25.07</v>
      </c>
      <c r="Y25" s="358"/>
      <c r="Z25" s="358"/>
      <c r="AA25" s="358"/>
      <c r="AB25" s="358"/>
      <c r="AC25" s="358"/>
      <c r="AD25" s="358"/>
      <c r="AE25" s="358"/>
      <c r="AF25" s="358"/>
      <c r="AG25" s="358"/>
      <c r="AH25" s="447"/>
      <c r="AI25" s="447"/>
      <c r="AJ25" s="358"/>
      <c r="AK25" s="358"/>
      <c r="AL25" s="358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8"/>
      <c r="AZ25" s="358"/>
      <c r="BA25" s="363"/>
      <c r="BB25" s="363"/>
      <c r="BC25" s="363"/>
      <c r="BD25" s="363"/>
      <c r="BE25" s="363"/>
      <c r="BF25" s="363"/>
      <c r="BG25" s="358"/>
      <c r="BH25" s="358"/>
      <c r="BI25" s="358"/>
    </row>
    <row r="26" spans="1:61">
      <c r="A26" s="355" t="s">
        <v>23</v>
      </c>
      <c r="B26" s="355" t="s">
        <v>2836</v>
      </c>
      <c r="C26" s="356" t="s">
        <v>2870</v>
      </c>
      <c r="D26" s="355" t="s">
        <v>2874</v>
      </c>
      <c r="E26" s="355" t="s">
        <v>2875</v>
      </c>
      <c r="F26" s="355">
        <v>462.25</v>
      </c>
      <c r="G26" s="355">
        <v>131</v>
      </c>
      <c r="H26" s="355">
        <v>666</v>
      </c>
      <c r="I26" s="355">
        <v>334</v>
      </c>
      <c r="J26" s="355">
        <v>332</v>
      </c>
      <c r="K26" s="355">
        <v>0</v>
      </c>
      <c r="L26" s="355">
        <v>0</v>
      </c>
      <c r="M26" s="355">
        <v>0</v>
      </c>
      <c r="N26" s="355">
        <v>0</v>
      </c>
      <c r="O26" s="355">
        <v>0</v>
      </c>
      <c r="P26" s="355">
        <v>0</v>
      </c>
      <c r="Q26" s="355">
        <v>0</v>
      </c>
      <c r="R26" s="355">
        <v>0</v>
      </c>
      <c r="S26" s="355">
        <v>0</v>
      </c>
      <c r="T26" s="355">
        <v>0</v>
      </c>
      <c r="U26" s="355">
        <v>30.1</v>
      </c>
      <c r="V26" s="355">
        <f t="shared" si="0"/>
        <v>30.1</v>
      </c>
      <c r="W26" s="355">
        <v>10.06</v>
      </c>
      <c r="X26" s="355">
        <v>30.1</v>
      </c>
      <c r="Y26" s="358"/>
      <c r="Z26" s="358"/>
      <c r="AA26" s="358"/>
      <c r="AB26" s="358"/>
      <c r="AC26" s="358"/>
      <c r="AD26" s="358"/>
      <c r="AE26" s="358"/>
      <c r="AF26" s="358"/>
      <c r="AG26" s="358"/>
      <c r="AH26" s="447"/>
      <c r="AI26" s="447"/>
      <c r="AJ26" s="358"/>
      <c r="AK26" s="358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8"/>
      <c r="AZ26" s="358"/>
      <c r="BA26" s="363"/>
      <c r="BB26" s="363"/>
      <c r="BC26" s="363"/>
      <c r="BD26" s="363"/>
      <c r="BE26" s="363"/>
      <c r="BF26" s="363"/>
      <c r="BG26" s="358"/>
      <c r="BH26" s="358"/>
      <c r="BI26" s="358"/>
    </row>
    <row r="27" spans="1:61">
      <c r="A27" s="355" t="s">
        <v>23</v>
      </c>
      <c r="B27" s="355" t="s">
        <v>2836</v>
      </c>
      <c r="C27" s="356" t="s">
        <v>2870</v>
      </c>
      <c r="D27" s="355" t="s">
        <v>2876</v>
      </c>
      <c r="E27" s="355" t="s">
        <v>2877</v>
      </c>
      <c r="F27" s="355">
        <v>508.01</v>
      </c>
      <c r="G27" s="355">
        <v>54</v>
      </c>
      <c r="H27" s="355">
        <v>395</v>
      </c>
      <c r="I27" s="355">
        <v>208</v>
      </c>
      <c r="J27" s="355">
        <v>187</v>
      </c>
      <c r="K27" s="355">
        <v>0</v>
      </c>
      <c r="L27" s="355">
        <v>0</v>
      </c>
      <c r="M27" s="355">
        <v>0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0</v>
      </c>
      <c r="T27" s="355">
        <v>0</v>
      </c>
      <c r="U27" s="355">
        <v>70.05</v>
      </c>
      <c r="V27" s="355">
        <f t="shared" si="0"/>
        <v>70.05</v>
      </c>
      <c r="W27" s="355">
        <v>15.1</v>
      </c>
      <c r="X27" s="355">
        <v>70.05</v>
      </c>
      <c r="Y27" s="358"/>
      <c r="Z27" s="358"/>
      <c r="AA27" s="358"/>
      <c r="AB27" s="358"/>
      <c r="AC27" s="358"/>
      <c r="AD27" s="358"/>
      <c r="AE27" s="358"/>
      <c r="AF27" s="358"/>
      <c r="AG27" s="358"/>
      <c r="AH27" s="447"/>
      <c r="AI27" s="447"/>
      <c r="AJ27" s="358"/>
      <c r="AK27" s="358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8"/>
      <c r="AZ27" s="358"/>
      <c r="BA27" s="363"/>
      <c r="BB27" s="363"/>
      <c r="BC27" s="363"/>
      <c r="BD27" s="363"/>
      <c r="BE27" s="363"/>
      <c r="BF27" s="363"/>
      <c r="BG27" s="358"/>
      <c r="BH27" s="358"/>
      <c r="BI27" s="358"/>
    </row>
    <row r="28" spans="1:61">
      <c r="A28" s="355" t="s">
        <v>23</v>
      </c>
      <c r="B28" s="355" t="s">
        <v>2836</v>
      </c>
      <c r="C28" s="356" t="s">
        <v>2870</v>
      </c>
      <c r="D28" s="355" t="s">
        <v>1476</v>
      </c>
      <c r="E28" s="355" t="s">
        <v>2878</v>
      </c>
      <c r="F28" s="355">
        <v>427.15</v>
      </c>
      <c r="G28" s="355">
        <v>70</v>
      </c>
      <c r="H28" s="355">
        <v>364</v>
      </c>
      <c r="I28" s="355">
        <v>182</v>
      </c>
      <c r="J28" s="355">
        <v>182</v>
      </c>
      <c r="K28" s="355">
        <v>0</v>
      </c>
      <c r="L28" s="355">
        <v>0</v>
      </c>
      <c r="M28" s="355">
        <v>0</v>
      </c>
      <c r="N28" s="355">
        <v>0</v>
      </c>
      <c r="O28" s="355">
        <v>0</v>
      </c>
      <c r="P28" s="355">
        <v>0</v>
      </c>
      <c r="Q28" s="355">
        <v>0</v>
      </c>
      <c r="R28" s="355">
        <v>0</v>
      </c>
      <c r="S28" s="355">
        <v>0</v>
      </c>
      <c r="T28" s="355">
        <v>0</v>
      </c>
      <c r="U28" s="355">
        <v>35.03</v>
      </c>
      <c r="V28" s="355">
        <f t="shared" si="0"/>
        <v>35.03</v>
      </c>
      <c r="W28" s="355">
        <v>12.03</v>
      </c>
      <c r="X28" s="355">
        <v>35.03</v>
      </c>
      <c r="Y28" s="358"/>
      <c r="Z28" s="358"/>
      <c r="AA28" s="358"/>
      <c r="AB28" s="358"/>
      <c r="AC28" s="358"/>
      <c r="AD28" s="358"/>
      <c r="AE28" s="358"/>
      <c r="AF28" s="358"/>
      <c r="AG28" s="358"/>
      <c r="AH28" s="447"/>
      <c r="AI28" s="447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63"/>
      <c r="BB28" s="363"/>
      <c r="BC28" s="363"/>
      <c r="BD28" s="363"/>
      <c r="BE28" s="363"/>
      <c r="BF28" s="363"/>
      <c r="BG28" s="358"/>
      <c r="BH28" s="358"/>
      <c r="BI28" s="358"/>
    </row>
    <row r="29" spans="1:61">
      <c r="A29" s="355" t="s">
        <v>23</v>
      </c>
      <c r="B29" s="355" t="s">
        <v>2836</v>
      </c>
      <c r="C29" s="356" t="s">
        <v>2870</v>
      </c>
      <c r="D29" s="355" t="s">
        <v>2879</v>
      </c>
      <c r="E29" s="355" t="s">
        <v>2880</v>
      </c>
      <c r="F29" s="355">
        <v>431.03</v>
      </c>
      <c r="G29" s="355">
        <v>84</v>
      </c>
      <c r="H29" s="355">
        <v>543</v>
      </c>
      <c r="I29" s="355">
        <v>270</v>
      </c>
      <c r="J29" s="355">
        <v>273</v>
      </c>
      <c r="K29" s="355">
        <v>316</v>
      </c>
      <c r="L29" s="355">
        <v>152</v>
      </c>
      <c r="M29" s="355">
        <v>164</v>
      </c>
      <c r="N29" s="355">
        <v>41</v>
      </c>
      <c r="O29" s="355">
        <v>23</v>
      </c>
      <c r="P29" s="355">
        <v>18</v>
      </c>
      <c r="Q29" s="355">
        <v>0</v>
      </c>
      <c r="R29" s="355">
        <v>0</v>
      </c>
      <c r="S29" s="355">
        <v>31</v>
      </c>
      <c r="T29" s="355">
        <v>0</v>
      </c>
      <c r="U29" s="355">
        <v>35.25</v>
      </c>
      <c r="V29" s="355">
        <f t="shared" si="0"/>
        <v>35.25</v>
      </c>
      <c r="W29" s="355">
        <v>16.25</v>
      </c>
      <c r="X29" s="355">
        <v>66.25</v>
      </c>
      <c r="Y29" s="358"/>
      <c r="Z29" s="358"/>
      <c r="AA29" s="358"/>
      <c r="AB29" s="358"/>
      <c r="AC29" s="358"/>
      <c r="AD29" s="358"/>
      <c r="AE29" s="358"/>
      <c r="AF29" s="358"/>
      <c r="AG29" s="358"/>
      <c r="AH29" s="447"/>
      <c r="AI29" s="447"/>
      <c r="AJ29" s="358"/>
      <c r="AK29" s="358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8"/>
      <c r="AZ29" s="358"/>
      <c r="BA29" s="363"/>
      <c r="BB29" s="363"/>
      <c r="BC29" s="363"/>
      <c r="BD29" s="363"/>
      <c r="BE29" s="363"/>
      <c r="BF29" s="363"/>
      <c r="BG29" s="358"/>
      <c r="BH29" s="358"/>
      <c r="BI29" s="358"/>
    </row>
    <row r="30" spans="1:61">
      <c r="A30" s="355" t="s">
        <v>23</v>
      </c>
      <c r="B30" s="355" t="s">
        <v>2836</v>
      </c>
      <c r="C30" s="356" t="s">
        <v>2881</v>
      </c>
      <c r="D30" s="357" t="s">
        <v>2881</v>
      </c>
      <c r="E30" s="355" t="s">
        <v>2882</v>
      </c>
      <c r="F30" s="355">
        <v>1104.82</v>
      </c>
      <c r="G30" s="355">
        <v>242</v>
      </c>
      <c r="H30" s="355">
        <v>1513</v>
      </c>
      <c r="I30" s="355">
        <v>792</v>
      </c>
      <c r="J30" s="355">
        <v>721</v>
      </c>
      <c r="K30" s="355">
        <v>203</v>
      </c>
      <c r="L30" s="355">
        <v>100</v>
      </c>
      <c r="M30" s="355">
        <v>103</v>
      </c>
      <c r="N30" s="355">
        <v>231</v>
      </c>
      <c r="O30" s="355">
        <v>114</v>
      </c>
      <c r="P30" s="355">
        <v>117</v>
      </c>
      <c r="Q30" s="355">
        <v>0</v>
      </c>
      <c r="R30" s="355">
        <v>0</v>
      </c>
      <c r="S30" s="355">
        <v>1</v>
      </c>
      <c r="T30" s="355">
        <v>0</v>
      </c>
      <c r="U30" s="355">
        <v>87.88</v>
      </c>
      <c r="V30" s="355">
        <f t="shared" si="0"/>
        <v>87.88</v>
      </c>
      <c r="W30" s="355">
        <v>200.35</v>
      </c>
      <c r="X30" s="355">
        <v>88.88</v>
      </c>
      <c r="Y30" s="358"/>
      <c r="Z30" s="358"/>
      <c r="AA30" s="358"/>
      <c r="AB30" s="358"/>
      <c r="AC30" s="358"/>
      <c r="AD30" s="358"/>
      <c r="AE30" s="358"/>
      <c r="AF30" s="358"/>
      <c r="AG30" s="358"/>
      <c r="AH30" s="447"/>
      <c r="AI30" s="447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63"/>
      <c r="BB30" s="363"/>
      <c r="BC30" s="363"/>
      <c r="BD30" s="363"/>
      <c r="BE30" s="363"/>
      <c r="BF30" s="363"/>
      <c r="BG30" s="358"/>
      <c r="BH30" s="358"/>
      <c r="BI30" s="358"/>
    </row>
    <row r="31" spans="1:61">
      <c r="A31" s="355" t="s">
        <v>23</v>
      </c>
      <c r="B31" s="355" t="s">
        <v>2836</v>
      </c>
      <c r="C31" s="356" t="s">
        <v>2881</v>
      </c>
      <c r="D31" s="355" t="s">
        <v>2883</v>
      </c>
      <c r="E31" s="355" t="s">
        <v>2884</v>
      </c>
      <c r="F31" s="355">
        <v>1062.43</v>
      </c>
      <c r="G31" s="355">
        <v>118</v>
      </c>
      <c r="H31" s="355">
        <v>692</v>
      </c>
      <c r="I31" s="355">
        <v>344</v>
      </c>
      <c r="J31" s="355">
        <v>348</v>
      </c>
      <c r="K31" s="355">
        <v>0</v>
      </c>
      <c r="L31" s="355">
        <v>0</v>
      </c>
      <c r="M31" s="355">
        <v>0</v>
      </c>
      <c r="N31" s="355">
        <v>0</v>
      </c>
      <c r="O31" s="355">
        <v>0</v>
      </c>
      <c r="P31" s="355">
        <v>0</v>
      </c>
      <c r="Q31" s="355">
        <v>0</v>
      </c>
      <c r="R31" s="355">
        <v>6.43</v>
      </c>
      <c r="S31" s="355">
        <v>0</v>
      </c>
      <c r="T31" s="355">
        <v>0</v>
      </c>
      <c r="U31" s="355">
        <v>87.36</v>
      </c>
      <c r="V31" s="355">
        <f t="shared" si="0"/>
        <v>93.789999999999992</v>
      </c>
      <c r="W31" s="355">
        <v>199.01</v>
      </c>
      <c r="X31" s="355">
        <v>93.79</v>
      </c>
      <c r="Y31" s="358"/>
      <c r="Z31" s="358"/>
      <c r="AA31" s="358"/>
      <c r="AB31" s="358"/>
      <c r="AC31" s="358"/>
      <c r="AD31" s="358"/>
      <c r="AE31" s="358"/>
      <c r="AF31" s="358"/>
      <c r="AG31" s="358"/>
      <c r="AH31" s="447"/>
      <c r="AI31" s="447"/>
      <c r="AJ31" s="358"/>
      <c r="AK31" s="358"/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8"/>
      <c r="AX31" s="358"/>
      <c r="AY31" s="358"/>
      <c r="AZ31" s="358"/>
      <c r="BA31" s="363"/>
      <c r="BB31" s="363"/>
      <c r="BC31" s="363"/>
      <c r="BD31" s="363"/>
      <c r="BE31" s="363"/>
      <c r="BF31" s="363"/>
      <c r="BG31" s="358"/>
      <c r="BH31" s="358"/>
      <c r="BI31" s="358"/>
    </row>
    <row r="32" spans="1:61">
      <c r="A32" s="355" t="s">
        <v>23</v>
      </c>
      <c r="B32" s="355" t="s">
        <v>2836</v>
      </c>
      <c r="C32" s="356" t="s">
        <v>2881</v>
      </c>
      <c r="D32" s="355" t="s">
        <v>2885</v>
      </c>
      <c r="E32" s="355" t="s">
        <v>2886</v>
      </c>
      <c r="F32" s="355">
        <v>1177.95</v>
      </c>
      <c r="G32" s="355">
        <v>99</v>
      </c>
      <c r="H32" s="355">
        <v>601</v>
      </c>
      <c r="I32" s="355">
        <v>311</v>
      </c>
      <c r="J32" s="355">
        <v>290</v>
      </c>
      <c r="K32" s="355">
        <v>0</v>
      </c>
      <c r="L32" s="355">
        <v>0</v>
      </c>
      <c r="M32" s="355">
        <v>0</v>
      </c>
      <c r="N32" s="355">
        <v>0</v>
      </c>
      <c r="O32" s="355">
        <v>0</v>
      </c>
      <c r="P32" s="355">
        <v>0</v>
      </c>
      <c r="Q32" s="355">
        <v>0</v>
      </c>
      <c r="R32" s="355">
        <v>0</v>
      </c>
      <c r="S32" s="355">
        <v>12.26</v>
      </c>
      <c r="T32" s="355">
        <v>0</v>
      </c>
      <c r="U32" s="355">
        <v>33.18</v>
      </c>
      <c r="V32" s="355">
        <f t="shared" si="0"/>
        <v>33.18</v>
      </c>
      <c r="W32" s="355">
        <v>41.08</v>
      </c>
      <c r="X32" s="355">
        <v>45.44</v>
      </c>
      <c r="Y32" s="358"/>
      <c r="Z32" s="358"/>
      <c r="AA32" s="358"/>
      <c r="AB32" s="358"/>
      <c r="AC32" s="358"/>
      <c r="AD32" s="358"/>
      <c r="AE32" s="358"/>
      <c r="AF32" s="358"/>
      <c r="AG32" s="358"/>
      <c r="AH32" s="447"/>
      <c r="AI32" s="447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8"/>
      <c r="AZ32" s="358"/>
      <c r="BA32" s="363"/>
      <c r="BB32" s="363"/>
      <c r="BC32" s="363"/>
      <c r="BD32" s="363"/>
      <c r="BE32" s="363"/>
      <c r="BF32" s="363"/>
      <c r="BG32" s="358"/>
      <c r="BH32" s="358"/>
      <c r="BI32" s="358"/>
    </row>
    <row r="33" spans="1:61" ht="17.25">
      <c r="A33" s="355" t="s">
        <v>23</v>
      </c>
      <c r="B33" s="355" t="s">
        <v>2836</v>
      </c>
      <c r="C33" s="356" t="s">
        <v>2887</v>
      </c>
      <c r="D33" s="357" t="s">
        <v>2888</v>
      </c>
      <c r="E33" s="355" t="s">
        <v>2889</v>
      </c>
      <c r="F33" s="355">
        <v>1130.6099999999999</v>
      </c>
      <c r="G33" s="355">
        <v>381</v>
      </c>
      <c r="H33" s="355">
        <v>2516</v>
      </c>
      <c r="I33" s="355">
        <v>1323</v>
      </c>
      <c r="J33" s="355">
        <v>1193</v>
      </c>
      <c r="K33" s="355">
        <v>818</v>
      </c>
      <c r="L33" s="355">
        <v>424</v>
      </c>
      <c r="M33" s="355">
        <v>394</v>
      </c>
      <c r="N33" s="355">
        <v>193</v>
      </c>
      <c r="O33" s="355">
        <v>111</v>
      </c>
      <c r="P33" s="355">
        <v>82</v>
      </c>
      <c r="Q33" s="355">
        <v>0</v>
      </c>
      <c r="R33" s="355">
        <v>0</v>
      </c>
      <c r="S33" s="355">
        <v>0</v>
      </c>
      <c r="T33" s="355">
        <v>0</v>
      </c>
      <c r="U33" s="355">
        <v>142.07</v>
      </c>
      <c r="V33" s="355">
        <f t="shared" si="0"/>
        <v>142.07</v>
      </c>
      <c r="W33" s="355">
        <v>50.49</v>
      </c>
      <c r="X33" s="355">
        <v>142.07</v>
      </c>
      <c r="Y33" s="100" t="s">
        <v>5617</v>
      </c>
      <c r="Z33" s="426">
        <v>5.6164077177478298E+17</v>
      </c>
      <c r="AA33" s="128"/>
      <c r="AB33" s="128"/>
      <c r="AC33" s="128">
        <v>48.82</v>
      </c>
      <c r="AD33" s="128">
        <v>22.2</v>
      </c>
      <c r="AE33" s="128">
        <v>26.62</v>
      </c>
      <c r="AF33" s="128"/>
      <c r="AG33" s="128"/>
      <c r="AH33" s="505" t="s">
        <v>5320</v>
      </c>
      <c r="AI33" s="505" t="s">
        <v>4270</v>
      </c>
      <c r="AJ33" s="128"/>
      <c r="AK33" s="100" t="s">
        <v>5619</v>
      </c>
      <c r="AL33" s="128">
        <v>4.9000000000000004</v>
      </c>
      <c r="AM33" s="128"/>
      <c r="AN33" s="190" t="s">
        <v>4272</v>
      </c>
      <c r="AO33" s="190">
        <v>45737</v>
      </c>
      <c r="AP33" s="128" t="s">
        <v>5618</v>
      </c>
      <c r="AQ33" s="128" t="s">
        <v>5620</v>
      </c>
      <c r="AR33" s="128" t="s">
        <v>4274</v>
      </c>
      <c r="AS33" s="128">
        <v>9588024055</v>
      </c>
      <c r="AT33" s="128"/>
      <c r="AU33" s="128"/>
      <c r="AV33" s="128"/>
      <c r="AW33" s="128"/>
      <c r="AX33" s="128"/>
      <c r="AY33" s="128"/>
      <c r="AZ33" s="128"/>
      <c r="BA33" s="191" t="s">
        <v>4277</v>
      </c>
      <c r="BB33" s="191">
        <v>4</v>
      </c>
      <c r="BC33" s="191">
        <v>0</v>
      </c>
      <c r="BD33" s="191" t="s">
        <v>4277</v>
      </c>
      <c r="BE33" s="191">
        <v>48.82</v>
      </c>
      <c r="BF33" s="191">
        <v>44.82</v>
      </c>
      <c r="BG33" s="358"/>
      <c r="BH33" s="358"/>
      <c r="BI33" s="358"/>
    </row>
    <row r="34" spans="1:61">
      <c r="A34" s="355" t="s">
        <v>23</v>
      </c>
      <c r="B34" s="355" t="s">
        <v>2836</v>
      </c>
      <c r="C34" s="356" t="s">
        <v>2887</v>
      </c>
      <c r="D34" s="355" t="s">
        <v>1425</v>
      </c>
      <c r="E34" s="355" t="s">
        <v>2890</v>
      </c>
      <c r="F34" s="355">
        <v>607.41</v>
      </c>
      <c r="G34" s="355">
        <v>62</v>
      </c>
      <c r="H34" s="355">
        <v>311</v>
      </c>
      <c r="I34" s="355">
        <v>171</v>
      </c>
      <c r="J34" s="355">
        <v>140</v>
      </c>
      <c r="K34" s="355">
        <v>61</v>
      </c>
      <c r="L34" s="355">
        <v>31</v>
      </c>
      <c r="M34" s="355">
        <v>30</v>
      </c>
      <c r="N34" s="355">
        <v>50</v>
      </c>
      <c r="O34" s="355">
        <v>27</v>
      </c>
      <c r="P34" s="355">
        <v>23</v>
      </c>
      <c r="Q34" s="355">
        <v>0</v>
      </c>
      <c r="R34" s="355">
        <v>0</v>
      </c>
      <c r="S34" s="355">
        <v>0</v>
      </c>
      <c r="T34" s="355">
        <v>0</v>
      </c>
      <c r="U34" s="355">
        <v>90.1</v>
      </c>
      <c r="V34" s="355">
        <f t="shared" si="0"/>
        <v>90.1</v>
      </c>
      <c r="W34" s="355">
        <v>29.1</v>
      </c>
      <c r="X34" s="355">
        <v>90.1</v>
      </c>
      <c r="Y34" s="427"/>
      <c r="Z34" s="128">
        <v>587</v>
      </c>
      <c r="AA34" s="128"/>
      <c r="AB34" s="128"/>
      <c r="AC34" s="128">
        <v>0.55000000000000004</v>
      </c>
      <c r="AD34" s="128">
        <v>0</v>
      </c>
      <c r="AE34" s="128">
        <v>0.55000000000000004</v>
      </c>
      <c r="AF34" s="128"/>
      <c r="AG34" s="128"/>
      <c r="AH34" s="505"/>
      <c r="AI34" s="761"/>
      <c r="AJ34" s="427"/>
      <c r="AK34" s="128"/>
      <c r="AL34" s="128"/>
      <c r="AM34" s="128"/>
      <c r="AN34" s="190" t="s">
        <v>4272</v>
      </c>
      <c r="AO34" s="190">
        <v>45737</v>
      </c>
      <c r="AP34" s="128" t="s">
        <v>5628</v>
      </c>
      <c r="AQ34" s="128" t="s">
        <v>5629</v>
      </c>
      <c r="AR34" s="128" t="s">
        <v>4274</v>
      </c>
      <c r="AS34" s="128">
        <v>9772105030</v>
      </c>
      <c r="AT34" s="128"/>
      <c r="AU34" s="128"/>
      <c r="AV34" s="128"/>
      <c r="AW34" s="128"/>
      <c r="AX34" s="128"/>
      <c r="AY34" s="128"/>
      <c r="AZ34" s="128"/>
      <c r="BA34" s="191" t="s">
        <v>4277</v>
      </c>
      <c r="BB34" s="191"/>
      <c r="BC34" s="191">
        <v>0</v>
      </c>
      <c r="BD34" s="191" t="s">
        <v>4277</v>
      </c>
      <c r="BE34" s="191">
        <v>0.55000000000000004</v>
      </c>
      <c r="BF34" s="191">
        <v>0.55000000000000004</v>
      </c>
      <c r="BG34" s="128"/>
      <c r="BH34" s="358"/>
      <c r="BI34" s="358"/>
    </row>
    <row r="35" spans="1:61" ht="17.25">
      <c r="A35" s="355" t="s">
        <v>23</v>
      </c>
      <c r="B35" s="355" t="s">
        <v>2836</v>
      </c>
      <c r="C35" s="356" t="s">
        <v>2887</v>
      </c>
      <c r="D35" s="355" t="s">
        <v>2891</v>
      </c>
      <c r="E35" s="355" t="s">
        <v>2892</v>
      </c>
      <c r="F35" s="355">
        <v>466.28</v>
      </c>
      <c r="G35" s="355">
        <v>84</v>
      </c>
      <c r="H35" s="355">
        <v>590</v>
      </c>
      <c r="I35" s="355">
        <v>299</v>
      </c>
      <c r="J35" s="355">
        <v>291</v>
      </c>
      <c r="K35" s="355">
        <v>0</v>
      </c>
      <c r="L35" s="355">
        <v>0</v>
      </c>
      <c r="M35" s="355">
        <v>0</v>
      </c>
      <c r="N35" s="355">
        <v>0</v>
      </c>
      <c r="O35" s="355">
        <v>0</v>
      </c>
      <c r="P35" s="355">
        <v>0</v>
      </c>
      <c r="Q35" s="355">
        <v>0</v>
      </c>
      <c r="R35" s="355">
        <v>0</v>
      </c>
      <c r="S35" s="355">
        <v>0</v>
      </c>
      <c r="T35" s="355">
        <v>0</v>
      </c>
      <c r="U35" s="355">
        <v>60.07</v>
      </c>
      <c r="V35" s="355">
        <f t="shared" si="0"/>
        <v>60.07</v>
      </c>
      <c r="W35" s="355">
        <v>6.03</v>
      </c>
      <c r="X35" s="355">
        <v>60.07</v>
      </c>
      <c r="Y35" s="100"/>
      <c r="Z35" s="426">
        <v>177198</v>
      </c>
      <c r="AA35" s="128"/>
      <c r="AB35" s="128"/>
      <c r="AC35" s="128">
        <v>6.75</v>
      </c>
      <c r="AD35" s="128">
        <v>0</v>
      </c>
      <c r="AE35" s="128">
        <v>6.75</v>
      </c>
      <c r="AF35" s="128"/>
      <c r="AG35" s="128"/>
      <c r="AH35" s="505"/>
      <c r="AI35" s="505"/>
      <c r="AJ35" s="128"/>
      <c r="AK35" s="128"/>
      <c r="AL35" s="128"/>
      <c r="AM35" s="128"/>
      <c r="AN35" s="190" t="s">
        <v>4272</v>
      </c>
      <c r="AO35" s="190">
        <v>45737</v>
      </c>
      <c r="AP35" s="128" t="s">
        <v>5621</v>
      </c>
      <c r="AQ35" s="128" t="s">
        <v>5622</v>
      </c>
      <c r="AR35" s="128" t="s">
        <v>4293</v>
      </c>
      <c r="AS35" s="128">
        <v>9828355720</v>
      </c>
      <c r="AT35" s="128"/>
      <c r="AU35" s="128"/>
      <c r="AV35" s="128"/>
      <c r="AW35" s="128"/>
      <c r="AX35" s="128"/>
      <c r="AY35" s="128"/>
      <c r="AZ35" s="128"/>
      <c r="BA35" s="191" t="s">
        <v>4277</v>
      </c>
      <c r="BB35" s="191"/>
      <c r="BC35" s="191">
        <v>0</v>
      </c>
      <c r="BD35" s="191" t="s">
        <v>4277</v>
      </c>
      <c r="BE35" s="191">
        <v>6.75</v>
      </c>
      <c r="BF35" s="191">
        <v>6.75</v>
      </c>
      <c r="BG35" s="128"/>
      <c r="BH35" s="358"/>
      <c r="BI35" s="358"/>
    </row>
    <row r="36" spans="1:61">
      <c r="A36" s="355" t="s">
        <v>23</v>
      </c>
      <c r="B36" s="355" t="s">
        <v>2836</v>
      </c>
      <c r="C36" s="356" t="s">
        <v>2887</v>
      </c>
      <c r="D36" s="355" t="s">
        <v>2893</v>
      </c>
      <c r="E36" s="355" t="s">
        <v>2894</v>
      </c>
      <c r="F36" s="355">
        <v>252.17</v>
      </c>
      <c r="G36" s="355">
        <v>59</v>
      </c>
      <c r="H36" s="355">
        <v>372</v>
      </c>
      <c r="I36" s="355">
        <v>193</v>
      </c>
      <c r="J36" s="355">
        <v>179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0</v>
      </c>
      <c r="S36" s="355">
        <v>0</v>
      </c>
      <c r="T36" s="355">
        <v>0</v>
      </c>
      <c r="U36" s="355">
        <v>40.020000000000003</v>
      </c>
      <c r="V36" s="355">
        <f t="shared" si="0"/>
        <v>40.020000000000003</v>
      </c>
      <c r="W36" s="355">
        <v>8.0500000000000007</v>
      </c>
      <c r="X36" s="355">
        <v>40.020000000000003</v>
      </c>
      <c r="Y36" s="427"/>
      <c r="Z36" s="128">
        <v>86</v>
      </c>
      <c r="AA36" s="128"/>
      <c r="AB36" s="128"/>
      <c r="AC36" s="128">
        <v>2.25</v>
      </c>
      <c r="AD36" s="128">
        <v>0</v>
      </c>
      <c r="AE36" s="128">
        <v>2.25</v>
      </c>
      <c r="AF36" s="128"/>
      <c r="AG36" s="128"/>
      <c r="AH36" s="505"/>
      <c r="AI36" s="761"/>
      <c r="AJ36" s="427"/>
      <c r="AK36" s="128"/>
      <c r="AL36" s="128"/>
      <c r="AM36" s="128"/>
      <c r="AN36" s="190" t="s">
        <v>4272</v>
      </c>
      <c r="AO36" s="190">
        <v>45737</v>
      </c>
      <c r="AP36" s="128" t="s">
        <v>5626</v>
      </c>
      <c r="AQ36" s="128" t="s">
        <v>5627</v>
      </c>
      <c r="AR36" s="128" t="s">
        <v>4274</v>
      </c>
      <c r="AS36" s="128">
        <v>9602412593</v>
      </c>
      <c r="AT36" s="128"/>
      <c r="AU36" s="128"/>
      <c r="AV36" s="128"/>
      <c r="AW36" s="128"/>
      <c r="AX36" s="128"/>
      <c r="AY36" s="128"/>
      <c r="AZ36" s="128"/>
      <c r="BA36" s="191" t="s">
        <v>4277</v>
      </c>
      <c r="BB36" s="191"/>
      <c r="BC36" s="191">
        <v>0</v>
      </c>
      <c r="BD36" s="191" t="s">
        <v>4277</v>
      </c>
      <c r="BE36" s="191">
        <v>2.25</v>
      </c>
      <c r="BF36" s="191">
        <v>2.25</v>
      </c>
      <c r="BG36" s="128"/>
      <c r="BH36" s="358"/>
      <c r="BI36" s="358"/>
    </row>
    <row r="37" spans="1:61">
      <c r="A37" s="355" t="s">
        <v>23</v>
      </c>
      <c r="B37" s="355" t="s">
        <v>2836</v>
      </c>
      <c r="C37" s="356" t="s">
        <v>2887</v>
      </c>
      <c r="D37" s="355" t="s">
        <v>345</v>
      </c>
      <c r="E37" s="355" t="s">
        <v>2895</v>
      </c>
      <c r="F37" s="355">
        <v>334.05</v>
      </c>
      <c r="G37" s="355">
        <v>50</v>
      </c>
      <c r="H37" s="355">
        <v>307</v>
      </c>
      <c r="I37" s="355">
        <v>156</v>
      </c>
      <c r="J37" s="355">
        <v>151</v>
      </c>
      <c r="K37" s="355">
        <v>0</v>
      </c>
      <c r="L37" s="355">
        <v>0</v>
      </c>
      <c r="M37" s="355">
        <v>0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5">
        <v>50</v>
      </c>
      <c r="V37" s="355">
        <f t="shared" si="0"/>
        <v>50</v>
      </c>
      <c r="W37" s="355">
        <v>30</v>
      </c>
      <c r="X37" s="355">
        <v>50</v>
      </c>
      <c r="Y37" s="128"/>
      <c r="Z37" s="128">
        <v>43</v>
      </c>
      <c r="AA37" s="128"/>
      <c r="AB37" s="128"/>
      <c r="AC37" s="128">
        <v>0.23</v>
      </c>
      <c r="AD37" s="128">
        <v>0</v>
      </c>
      <c r="AE37" s="128">
        <v>0.23</v>
      </c>
      <c r="AF37" s="128"/>
      <c r="AG37" s="128"/>
      <c r="AH37" s="505"/>
      <c r="AI37" s="761"/>
      <c r="AJ37" s="427"/>
      <c r="AK37" s="128"/>
      <c r="AL37" s="128"/>
      <c r="AM37" s="128"/>
      <c r="AN37" s="190" t="s">
        <v>4272</v>
      </c>
      <c r="AO37" s="190">
        <v>45737</v>
      </c>
      <c r="AP37" s="128" t="s">
        <v>5624</v>
      </c>
      <c r="AQ37" s="128" t="s">
        <v>5625</v>
      </c>
      <c r="AR37" s="128" t="s">
        <v>4274</v>
      </c>
      <c r="AS37" s="128">
        <v>8107489457</v>
      </c>
      <c r="AT37" s="128"/>
      <c r="AU37" s="128"/>
      <c r="AV37" s="128"/>
      <c r="AW37" s="128"/>
      <c r="AX37" s="128"/>
      <c r="AY37" s="128"/>
      <c r="AZ37" s="128"/>
      <c r="BA37" s="191" t="s">
        <v>4277</v>
      </c>
      <c r="BB37" s="191"/>
      <c r="BC37" s="191">
        <v>0</v>
      </c>
      <c r="BD37" s="191" t="s">
        <v>4277</v>
      </c>
      <c r="BE37" s="191">
        <v>0.23</v>
      </c>
      <c r="BF37" s="191">
        <v>0.23</v>
      </c>
      <c r="BG37" s="128"/>
      <c r="BH37" s="358"/>
      <c r="BI37" s="358"/>
    </row>
    <row r="38" spans="1:61">
      <c r="A38" s="355" t="s">
        <v>23</v>
      </c>
      <c r="B38" s="355" t="s">
        <v>2836</v>
      </c>
      <c r="C38" s="356" t="s">
        <v>2887</v>
      </c>
      <c r="D38" s="355" t="s">
        <v>597</v>
      </c>
      <c r="E38" s="355" t="s">
        <v>2896</v>
      </c>
      <c r="F38" s="355">
        <v>145.30000000000001</v>
      </c>
      <c r="G38" s="355">
        <v>73</v>
      </c>
      <c r="H38" s="355">
        <v>359</v>
      </c>
      <c r="I38" s="355">
        <v>180</v>
      </c>
      <c r="J38" s="355">
        <v>179</v>
      </c>
      <c r="K38" s="355">
        <v>0</v>
      </c>
      <c r="L38" s="355">
        <v>0</v>
      </c>
      <c r="M38" s="355">
        <v>0</v>
      </c>
      <c r="N38" s="355">
        <v>0</v>
      </c>
      <c r="O38" s="355">
        <v>0</v>
      </c>
      <c r="P38" s="355">
        <v>0</v>
      </c>
      <c r="Q38" s="355">
        <v>0</v>
      </c>
      <c r="R38" s="355">
        <v>0</v>
      </c>
      <c r="S38" s="355">
        <v>0</v>
      </c>
      <c r="T38" s="355">
        <v>0</v>
      </c>
      <c r="U38" s="355">
        <v>20</v>
      </c>
      <c r="V38" s="355">
        <f t="shared" si="0"/>
        <v>20</v>
      </c>
      <c r="W38" s="355">
        <v>15</v>
      </c>
      <c r="X38" s="355">
        <v>20</v>
      </c>
      <c r="Y38" s="532"/>
      <c r="Z38" s="533">
        <v>181182</v>
      </c>
      <c r="AA38" s="531"/>
      <c r="AB38" s="531"/>
      <c r="AC38" s="531">
        <v>3.24</v>
      </c>
      <c r="AD38" s="531">
        <v>0</v>
      </c>
      <c r="AE38" s="531">
        <v>3.24</v>
      </c>
      <c r="AF38" s="531"/>
      <c r="AG38" s="531"/>
      <c r="AH38" s="751"/>
      <c r="AI38" s="762"/>
      <c r="AJ38" s="532"/>
      <c r="AK38" s="531"/>
      <c r="AL38" s="531"/>
      <c r="AM38" s="531"/>
      <c r="AN38" s="534" t="s">
        <v>4272</v>
      </c>
      <c r="AO38" s="534">
        <v>45737</v>
      </c>
      <c r="AP38" s="531" t="s">
        <v>5630</v>
      </c>
      <c r="AQ38" s="531" t="s">
        <v>5631</v>
      </c>
      <c r="AR38" s="531" t="s">
        <v>4274</v>
      </c>
      <c r="AS38" s="531">
        <v>7073904975</v>
      </c>
      <c r="AT38" s="531"/>
      <c r="AU38" s="531"/>
      <c r="AV38" s="531"/>
      <c r="AW38" s="531"/>
      <c r="AX38" s="531"/>
      <c r="AY38" s="531"/>
      <c r="AZ38" s="531"/>
      <c r="BA38" s="743" t="s">
        <v>4277</v>
      </c>
      <c r="BB38" s="743"/>
      <c r="BC38" s="743">
        <v>0</v>
      </c>
      <c r="BD38" s="743" t="s">
        <v>4277</v>
      </c>
      <c r="BE38" s="743">
        <v>3.24</v>
      </c>
      <c r="BF38" s="743">
        <v>3.24</v>
      </c>
      <c r="BG38" s="358"/>
      <c r="BH38" s="358"/>
      <c r="BI38" s="358"/>
    </row>
    <row r="39" spans="1:61">
      <c r="A39" s="355" t="s">
        <v>23</v>
      </c>
      <c r="B39" s="355" t="s">
        <v>2836</v>
      </c>
      <c r="C39" s="356" t="s">
        <v>2897</v>
      </c>
      <c r="D39" s="357" t="s">
        <v>2898</v>
      </c>
      <c r="E39" s="355" t="s">
        <v>2899</v>
      </c>
      <c r="F39" s="355">
        <v>3644.69</v>
      </c>
      <c r="G39" s="355">
        <v>698</v>
      </c>
      <c r="H39" s="355">
        <v>4206</v>
      </c>
      <c r="I39" s="355">
        <v>2162</v>
      </c>
      <c r="J39" s="355">
        <v>2044</v>
      </c>
      <c r="K39" s="355">
        <v>327</v>
      </c>
      <c r="L39" s="355">
        <v>167</v>
      </c>
      <c r="M39" s="355">
        <v>160</v>
      </c>
      <c r="N39" s="355">
        <v>211</v>
      </c>
      <c r="O39" s="355">
        <v>110</v>
      </c>
      <c r="P39" s="355">
        <v>101</v>
      </c>
      <c r="Q39" s="355">
        <v>0</v>
      </c>
      <c r="R39" s="355">
        <v>172.08</v>
      </c>
      <c r="S39" s="355">
        <v>100.95</v>
      </c>
      <c r="T39" s="355">
        <v>0</v>
      </c>
      <c r="U39" s="355">
        <v>1356.46</v>
      </c>
      <c r="V39" s="355">
        <f t="shared" si="0"/>
        <v>1528.54</v>
      </c>
      <c r="W39" s="355">
        <v>599.83000000000004</v>
      </c>
      <c r="X39" s="355">
        <v>1629.49</v>
      </c>
      <c r="Y39" s="358"/>
      <c r="Z39" s="358"/>
      <c r="AA39" s="358"/>
      <c r="AB39" s="358"/>
      <c r="AC39" s="358"/>
      <c r="AD39" s="358"/>
      <c r="AE39" s="358"/>
      <c r="AF39" s="358"/>
      <c r="AG39" s="358"/>
      <c r="AH39" s="447"/>
      <c r="AI39" s="447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63"/>
      <c r="BB39" s="363"/>
      <c r="BC39" s="363"/>
      <c r="BD39" s="363"/>
      <c r="BE39" s="363"/>
      <c r="BF39" s="363"/>
      <c r="BG39" s="358"/>
      <c r="BH39" s="358"/>
      <c r="BI39" s="358"/>
    </row>
    <row r="40" spans="1:61">
      <c r="A40" s="355" t="s">
        <v>23</v>
      </c>
      <c r="B40" s="355" t="s">
        <v>2836</v>
      </c>
      <c r="C40" s="356" t="s">
        <v>2897</v>
      </c>
      <c r="D40" s="355" t="s">
        <v>2900</v>
      </c>
      <c r="E40" s="355" t="s">
        <v>2901</v>
      </c>
      <c r="F40" s="355">
        <v>1027.45</v>
      </c>
      <c r="G40" s="355">
        <v>166</v>
      </c>
      <c r="H40" s="355">
        <v>977</v>
      </c>
      <c r="I40" s="355">
        <v>500</v>
      </c>
      <c r="J40" s="355">
        <v>477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81.27</v>
      </c>
      <c r="S40" s="355">
        <v>62.8</v>
      </c>
      <c r="T40" s="355">
        <v>0</v>
      </c>
      <c r="U40" s="355">
        <v>191.89</v>
      </c>
      <c r="V40" s="355">
        <f t="shared" si="0"/>
        <v>273.15999999999997</v>
      </c>
      <c r="W40" s="355">
        <v>86.5</v>
      </c>
      <c r="X40" s="355">
        <v>335.96</v>
      </c>
      <c r="Y40" s="358"/>
      <c r="Z40" s="358"/>
      <c r="AA40" s="358"/>
      <c r="AB40" s="358"/>
      <c r="AC40" s="358"/>
      <c r="AD40" s="358"/>
      <c r="AE40" s="358"/>
      <c r="AF40" s="358"/>
      <c r="AG40" s="358"/>
      <c r="AH40" s="447"/>
      <c r="AI40" s="447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63"/>
      <c r="BB40" s="363"/>
      <c r="BC40" s="363"/>
      <c r="BD40" s="363"/>
      <c r="BE40" s="363"/>
      <c r="BF40" s="363"/>
      <c r="BG40" s="358"/>
      <c r="BH40" s="358"/>
      <c r="BI40" s="358"/>
    </row>
    <row r="41" spans="1:61" ht="60">
      <c r="A41" s="355" t="s">
        <v>23</v>
      </c>
      <c r="B41" s="355" t="s">
        <v>2836</v>
      </c>
      <c r="C41" s="356" t="s">
        <v>2902</v>
      </c>
      <c r="D41" s="357" t="s">
        <v>2903</v>
      </c>
      <c r="E41" s="355" t="s">
        <v>2904</v>
      </c>
      <c r="F41" s="355">
        <v>2035.75</v>
      </c>
      <c r="G41" s="355">
        <v>532</v>
      </c>
      <c r="H41" s="355">
        <v>3266</v>
      </c>
      <c r="I41" s="355">
        <v>1712</v>
      </c>
      <c r="J41" s="355">
        <v>1554</v>
      </c>
      <c r="K41" s="355">
        <v>733</v>
      </c>
      <c r="L41" s="355">
        <v>400</v>
      </c>
      <c r="M41" s="355">
        <v>333</v>
      </c>
      <c r="N41" s="355">
        <v>227</v>
      </c>
      <c r="O41" s="355">
        <v>112</v>
      </c>
      <c r="P41" s="355">
        <v>115</v>
      </c>
      <c r="Q41" s="355">
        <v>0</v>
      </c>
      <c r="R41" s="355">
        <v>3.09</v>
      </c>
      <c r="S41" s="355">
        <v>320.07</v>
      </c>
      <c r="T41" s="355">
        <v>0</v>
      </c>
      <c r="U41" s="355">
        <v>146.13</v>
      </c>
      <c r="V41" s="355">
        <f t="shared" si="0"/>
        <v>149.22</v>
      </c>
      <c r="W41" s="355">
        <v>200.28</v>
      </c>
      <c r="X41" s="355">
        <v>469.29</v>
      </c>
      <c r="Y41" s="423" t="s">
        <v>4081</v>
      </c>
      <c r="Z41" s="422" t="s">
        <v>7783</v>
      </c>
      <c r="AA41" s="422">
        <v>26.799648999999999</v>
      </c>
      <c r="AB41" s="535">
        <v>73.118006500000007</v>
      </c>
      <c r="AC41" s="329">
        <v>306.55</v>
      </c>
      <c r="AD41" s="372">
        <v>327.75</v>
      </c>
      <c r="AE41" s="324"/>
      <c r="AF41" s="323"/>
      <c r="AG41" s="323"/>
      <c r="AH41" s="668" t="s">
        <v>4010</v>
      </c>
      <c r="AI41" s="665" t="s">
        <v>4011</v>
      </c>
      <c r="AJ41" s="323"/>
      <c r="AK41" s="423" t="s">
        <v>4080</v>
      </c>
      <c r="AL41" s="423">
        <v>11.083299999999999</v>
      </c>
      <c r="AM41" s="423">
        <v>5.4119999999999999</v>
      </c>
      <c r="AN41" s="334" t="s">
        <v>4277</v>
      </c>
      <c r="AO41" s="400">
        <v>44195</v>
      </c>
      <c r="AP41" s="399" t="s">
        <v>2903</v>
      </c>
      <c r="AQ41" s="399" t="s">
        <v>7784</v>
      </c>
      <c r="AR41" s="399"/>
      <c r="AS41" s="324">
        <v>6376351287</v>
      </c>
      <c r="AT41" s="324"/>
      <c r="AU41" s="324"/>
      <c r="AV41" s="324"/>
      <c r="AW41" s="324"/>
      <c r="AX41" s="324"/>
      <c r="AY41" s="324"/>
      <c r="AZ41" s="324"/>
      <c r="BA41" s="334" t="s">
        <v>4277</v>
      </c>
      <c r="BB41" s="372">
        <v>11</v>
      </c>
      <c r="BC41" s="372"/>
      <c r="BD41" s="334" t="s">
        <v>4277</v>
      </c>
      <c r="BE41" s="334">
        <v>295.55</v>
      </c>
      <c r="BF41" s="334">
        <v>295.55</v>
      </c>
      <c r="BG41" s="358"/>
      <c r="BH41" s="358"/>
      <c r="BI41" s="358"/>
    </row>
    <row r="42" spans="1:61" ht="60">
      <c r="A42" s="355"/>
      <c r="B42" s="355"/>
      <c r="C42" s="356"/>
      <c r="D42" s="357"/>
      <c r="E42" s="355"/>
      <c r="F42" s="355"/>
      <c r="G42" s="355"/>
      <c r="H42" s="355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536" t="s">
        <v>4083</v>
      </c>
      <c r="Z42" s="537" t="s">
        <v>7783</v>
      </c>
      <c r="AA42" s="537">
        <v>26.799648999999999</v>
      </c>
      <c r="AB42" s="537">
        <v>73.118006500000007</v>
      </c>
      <c r="AC42" s="329">
        <v>312.16000000000003</v>
      </c>
      <c r="AD42" s="536">
        <v>320</v>
      </c>
      <c r="AE42" s="538"/>
      <c r="AF42" s="538"/>
      <c r="AG42" s="538"/>
      <c r="AH42" s="752" t="s">
        <v>4010</v>
      </c>
      <c r="AI42" s="763" t="s">
        <v>4011</v>
      </c>
      <c r="AJ42" s="536"/>
      <c r="AK42" s="536" t="s">
        <v>4082</v>
      </c>
      <c r="AL42" s="536">
        <v>16.61</v>
      </c>
      <c r="AM42" s="536">
        <v>6.9640000000000004</v>
      </c>
      <c r="AN42" s="334" t="s">
        <v>4277</v>
      </c>
      <c r="AO42" s="540">
        <v>43684</v>
      </c>
      <c r="AP42" s="399" t="s">
        <v>2903</v>
      </c>
      <c r="AQ42" s="399" t="s">
        <v>7784</v>
      </c>
      <c r="AR42" s="399"/>
      <c r="AS42" s="324">
        <v>6376351287</v>
      </c>
      <c r="AT42" s="541"/>
      <c r="AU42" s="541"/>
      <c r="AV42" s="541"/>
      <c r="AW42" s="541"/>
      <c r="AX42" s="541"/>
      <c r="AY42" s="541"/>
      <c r="AZ42" s="541"/>
      <c r="BA42" s="334" t="s">
        <v>4277</v>
      </c>
      <c r="BB42" s="536">
        <v>16.61</v>
      </c>
      <c r="BC42" s="536"/>
      <c r="BD42" s="334" t="s">
        <v>4277</v>
      </c>
      <c r="BE42" s="334">
        <v>295.55</v>
      </c>
      <c r="BF42" s="334">
        <v>295.55</v>
      </c>
      <c r="BG42" s="358"/>
      <c r="BH42" s="358"/>
      <c r="BI42" s="358"/>
    </row>
    <row r="43" spans="1:61">
      <c r="A43" s="355" t="s">
        <v>23</v>
      </c>
      <c r="B43" s="355" t="s">
        <v>2836</v>
      </c>
      <c r="C43" s="356" t="s">
        <v>2902</v>
      </c>
      <c r="D43" s="355" t="s">
        <v>2905</v>
      </c>
      <c r="E43" s="355" t="s">
        <v>2906</v>
      </c>
      <c r="F43" s="355">
        <v>2060.7399999999998</v>
      </c>
      <c r="G43" s="355">
        <v>219</v>
      </c>
      <c r="H43" s="355">
        <v>1352</v>
      </c>
      <c r="I43" s="355">
        <v>724</v>
      </c>
      <c r="J43" s="355">
        <v>628</v>
      </c>
      <c r="K43" s="355">
        <v>0</v>
      </c>
      <c r="L43" s="355">
        <v>0</v>
      </c>
      <c r="M43" s="355">
        <v>0</v>
      </c>
      <c r="N43" s="355">
        <v>1</v>
      </c>
      <c r="O43" s="355">
        <v>1</v>
      </c>
      <c r="P43" s="355">
        <v>0</v>
      </c>
      <c r="Q43" s="355">
        <v>0</v>
      </c>
      <c r="R43" s="355">
        <v>0</v>
      </c>
      <c r="S43" s="355">
        <v>62.03</v>
      </c>
      <c r="T43" s="355">
        <v>0</v>
      </c>
      <c r="U43" s="355">
        <v>170.24</v>
      </c>
      <c r="V43" s="355">
        <f t="shared" si="0"/>
        <v>170.24</v>
      </c>
      <c r="W43" s="355">
        <v>303.10000000000002</v>
      </c>
      <c r="X43" s="355">
        <v>232.27</v>
      </c>
      <c r="Y43" s="399" t="s">
        <v>7779</v>
      </c>
      <c r="Z43" s="324" t="s">
        <v>7781</v>
      </c>
      <c r="AA43" s="327">
        <v>26.812725</v>
      </c>
      <c r="AB43" s="323">
        <v>73.100977</v>
      </c>
      <c r="AC43" s="329">
        <v>62</v>
      </c>
      <c r="AD43" s="324">
        <v>62</v>
      </c>
      <c r="AE43" s="324"/>
      <c r="AF43" s="323"/>
      <c r="AG43" s="323"/>
      <c r="AH43" s="668" t="s">
        <v>4010</v>
      </c>
      <c r="AI43" s="764" t="s">
        <v>4008</v>
      </c>
      <c r="AJ43" s="399"/>
      <c r="AK43" s="323" t="s">
        <v>4183</v>
      </c>
      <c r="AL43" s="323">
        <v>16.61</v>
      </c>
      <c r="AM43" s="323">
        <v>7.7506000000000004</v>
      </c>
      <c r="AN43" s="334" t="s">
        <v>4277</v>
      </c>
      <c r="AO43" s="400">
        <v>44195</v>
      </c>
      <c r="AP43" s="399" t="s">
        <v>7780</v>
      </c>
      <c r="AQ43" s="324" t="s">
        <v>7782</v>
      </c>
      <c r="AR43" s="324"/>
      <c r="AS43" s="399">
        <v>8293760953</v>
      </c>
      <c r="AT43" s="324"/>
      <c r="AU43" s="324"/>
      <c r="AV43" s="324"/>
      <c r="AW43" s="324"/>
      <c r="AX43" s="324"/>
      <c r="AY43" s="324"/>
      <c r="AZ43" s="324"/>
      <c r="BA43" s="334" t="s">
        <v>4277</v>
      </c>
      <c r="BB43" s="324">
        <v>9.83</v>
      </c>
      <c r="BC43" s="324"/>
      <c r="BD43" s="334" t="s">
        <v>4277</v>
      </c>
      <c r="BE43" s="324">
        <v>52.17</v>
      </c>
      <c r="BF43" s="324">
        <v>52.17</v>
      </c>
      <c r="BG43" s="358"/>
      <c r="BH43" s="358"/>
      <c r="BI43" s="358"/>
    </row>
    <row r="44" spans="1:61">
      <c r="A44" s="355" t="s">
        <v>23</v>
      </c>
      <c r="B44" s="355" t="s">
        <v>2836</v>
      </c>
      <c r="C44" s="356" t="s">
        <v>2907</v>
      </c>
      <c r="D44" s="357" t="s">
        <v>2908</v>
      </c>
      <c r="E44" s="355" t="s">
        <v>2909</v>
      </c>
      <c r="F44" s="355">
        <v>2470</v>
      </c>
      <c r="G44" s="355">
        <v>538</v>
      </c>
      <c r="H44" s="355">
        <v>3656</v>
      </c>
      <c r="I44" s="355">
        <v>1861</v>
      </c>
      <c r="J44" s="355">
        <v>1795</v>
      </c>
      <c r="K44" s="355">
        <v>526</v>
      </c>
      <c r="L44" s="355">
        <v>265</v>
      </c>
      <c r="M44" s="355">
        <v>261</v>
      </c>
      <c r="N44" s="355">
        <v>152</v>
      </c>
      <c r="O44" s="355">
        <v>77</v>
      </c>
      <c r="P44" s="355">
        <v>75</v>
      </c>
      <c r="Q44" s="355">
        <v>0</v>
      </c>
      <c r="R44" s="355">
        <v>0</v>
      </c>
      <c r="S44" s="355">
        <v>102.85</v>
      </c>
      <c r="T44" s="355">
        <v>0</v>
      </c>
      <c r="U44" s="355">
        <v>515.28</v>
      </c>
      <c r="V44" s="355">
        <f t="shared" si="0"/>
        <v>515.28</v>
      </c>
      <c r="W44" s="355">
        <v>405.25</v>
      </c>
      <c r="X44" s="355">
        <v>618.13</v>
      </c>
      <c r="Y44" s="358"/>
      <c r="Z44" s="358"/>
      <c r="AA44" s="358"/>
      <c r="AB44" s="358"/>
      <c r="AC44" s="358"/>
      <c r="AD44" s="358"/>
      <c r="AE44" s="358"/>
      <c r="AF44" s="358"/>
      <c r="AG44" s="358"/>
      <c r="AH44" s="447"/>
      <c r="AI44" s="447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63"/>
      <c r="BB44" s="363"/>
      <c r="BC44" s="363"/>
      <c r="BD44" s="363"/>
      <c r="BE44" s="363"/>
      <c r="BF44" s="363"/>
      <c r="BG44" s="358"/>
      <c r="BH44" s="358"/>
      <c r="BI44" s="358"/>
    </row>
    <row r="45" spans="1:61">
      <c r="A45" s="355" t="s">
        <v>23</v>
      </c>
      <c r="B45" s="355" t="s">
        <v>2836</v>
      </c>
      <c r="C45" s="356" t="s">
        <v>2910</v>
      </c>
      <c r="D45" s="357" t="s">
        <v>2911</v>
      </c>
      <c r="E45" s="355" t="s">
        <v>2912</v>
      </c>
      <c r="F45" s="355">
        <v>1416.66</v>
      </c>
      <c r="G45" s="355">
        <v>303</v>
      </c>
      <c r="H45" s="355">
        <v>2043</v>
      </c>
      <c r="I45" s="355">
        <v>1046</v>
      </c>
      <c r="J45" s="355">
        <v>997</v>
      </c>
      <c r="K45" s="355">
        <v>528</v>
      </c>
      <c r="L45" s="355">
        <v>265</v>
      </c>
      <c r="M45" s="355">
        <v>263</v>
      </c>
      <c r="N45" s="355">
        <v>36</v>
      </c>
      <c r="O45" s="355">
        <v>21</v>
      </c>
      <c r="P45" s="355">
        <v>15</v>
      </c>
      <c r="Q45" s="355">
        <v>0</v>
      </c>
      <c r="R45" s="355">
        <v>425.13</v>
      </c>
      <c r="S45" s="355">
        <v>36.17</v>
      </c>
      <c r="T45" s="355">
        <v>0</v>
      </c>
      <c r="U45" s="355">
        <v>120.06</v>
      </c>
      <c r="V45" s="355">
        <f t="shared" si="0"/>
        <v>545.19000000000005</v>
      </c>
      <c r="W45" s="355">
        <v>205.1</v>
      </c>
      <c r="X45" s="355">
        <v>581.36</v>
      </c>
      <c r="Y45" s="284" t="s">
        <v>7511</v>
      </c>
      <c r="Z45" s="372" t="s">
        <v>7513</v>
      </c>
      <c r="AA45" s="358"/>
      <c r="AB45" s="358"/>
      <c r="AC45" s="358">
        <v>58.413699999999999</v>
      </c>
      <c r="AD45" s="358">
        <v>58.413699999999999</v>
      </c>
      <c r="AE45" s="358"/>
      <c r="AF45" s="358"/>
      <c r="AG45" s="358"/>
      <c r="AH45" s="447" t="s">
        <v>4682</v>
      </c>
      <c r="AI45" s="447" t="s">
        <v>4280</v>
      </c>
      <c r="AJ45" s="358"/>
      <c r="AK45" s="284" t="s">
        <v>7514</v>
      </c>
      <c r="AL45" s="358">
        <v>11.99</v>
      </c>
      <c r="AM45" s="358"/>
      <c r="AN45" s="358" t="s">
        <v>4272</v>
      </c>
      <c r="AO45" s="362">
        <v>44836</v>
      </c>
      <c r="AP45" s="358" t="s">
        <v>7512</v>
      </c>
      <c r="AQ45" s="358" t="s">
        <v>7515</v>
      </c>
      <c r="AR45" s="358" t="s">
        <v>4293</v>
      </c>
      <c r="AS45" s="358">
        <v>9001140025</v>
      </c>
      <c r="AT45" s="358"/>
      <c r="AU45" s="358"/>
      <c r="AV45" s="358"/>
      <c r="AW45" s="358"/>
      <c r="AX45" s="358"/>
      <c r="AY45" s="358"/>
      <c r="AZ45" s="358"/>
      <c r="BA45" s="363" t="s">
        <v>4277</v>
      </c>
      <c r="BB45" s="363">
        <v>10</v>
      </c>
      <c r="BC45" s="363">
        <v>0</v>
      </c>
      <c r="BD45" s="363" t="s">
        <v>4277</v>
      </c>
      <c r="BE45" s="363">
        <v>58.413699999999999</v>
      </c>
      <c r="BF45" s="363">
        <v>38.413699999999999</v>
      </c>
      <c r="BG45" s="358"/>
      <c r="BH45" s="358"/>
      <c r="BI45" s="358"/>
    </row>
    <row r="46" spans="1:61">
      <c r="A46" s="355"/>
      <c r="B46" s="355"/>
      <c r="C46" s="356"/>
      <c r="D46" s="357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294" t="s">
        <v>7516</v>
      </c>
      <c r="Z46" s="368"/>
      <c r="AA46" s="367"/>
      <c r="AB46" s="367"/>
      <c r="AC46" s="367"/>
      <c r="AD46" s="367"/>
      <c r="AE46" s="367"/>
      <c r="AF46" s="367"/>
      <c r="AG46" s="367"/>
      <c r="AH46" s="601" t="s">
        <v>5879</v>
      </c>
      <c r="AI46" s="601" t="s">
        <v>4007</v>
      </c>
      <c r="AJ46" s="367"/>
      <c r="AK46" s="294" t="s">
        <v>7517</v>
      </c>
      <c r="AL46" s="367">
        <v>12.23</v>
      </c>
      <c r="AM46" s="367"/>
      <c r="AN46" s="367"/>
      <c r="AO46" s="367"/>
      <c r="AP46" s="367"/>
      <c r="AQ46" s="367"/>
      <c r="AR46" s="367"/>
      <c r="AS46" s="367"/>
      <c r="AT46" s="367"/>
      <c r="AU46" s="367"/>
      <c r="AV46" s="367"/>
      <c r="AW46" s="367"/>
      <c r="AX46" s="367"/>
      <c r="AY46" s="367"/>
      <c r="AZ46" s="367"/>
      <c r="BA46" s="413" t="s">
        <v>4277</v>
      </c>
      <c r="BB46" s="413">
        <v>12</v>
      </c>
      <c r="BC46" s="413">
        <v>0</v>
      </c>
      <c r="BD46" s="413" t="s">
        <v>4277</v>
      </c>
      <c r="BE46" s="413"/>
      <c r="BF46" s="413"/>
      <c r="BG46" s="358"/>
      <c r="BH46" s="358"/>
      <c r="BI46" s="358"/>
    </row>
    <row r="47" spans="1:61">
      <c r="A47" s="355" t="s">
        <v>23</v>
      </c>
      <c r="B47" s="355" t="s">
        <v>2836</v>
      </c>
      <c r="C47" s="356" t="s">
        <v>2910</v>
      </c>
      <c r="D47" s="355" t="s">
        <v>2537</v>
      </c>
      <c r="E47" s="355" t="s">
        <v>2913</v>
      </c>
      <c r="F47" s="355">
        <v>503.85</v>
      </c>
      <c r="G47" s="355">
        <v>86</v>
      </c>
      <c r="H47" s="355">
        <v>503</v>
      </c>
      <c r="I47" s="355">
        <v>271</v>
      </c>
      <c r="J47" s="355">
        <v>232</v>
      </c>
      <c r="K47" s="355">
        <v>193</v>
      </c>
      <c r="L47" s="355">
        <v>103</v>
      </c>
      <c r="M47" s="355">
        <v>90</v>
      </c>
      <c r="N47" s="355">
        <v>0</v>
      </c>
      <c r="O47" s="355">
        <v>0</v>
      </c>
      <c r="P47" s="355">
        <v>0</v>
      </c>
      <c r="Q47" s="355">
        <v>0</v>
      </c>
      <c r="R47" s="355">
        <v>3.31</v>
      </c>
      <c r="S47" s="355">
        <v>0</v>
      </c>
      <c r="T47" s="355">
        <v>0</v>
      </c>
      <c r="U47" s="355">
        <v>48.16</v>
      </c>
      <c r="V47" s="355">
        <f t="shared" si="0"/>
        <v>51.47</v>
      </c>
      <c r="W47" s="355">
        <v>39.130000000000003</v>
      </c>
      <c r="X47" s="355">
        <v>51.47</v>
      </c>
      <c r="Y47" s="411"/>
      <c r="Z47" s="372">
        <v>0</v>
      </c>
      <c r="AA47" s="358">
        <v>0</v>
      </c>
      <c r="AB47" s="358">
        <v>0</v>
      </c>
      <c r="AC47" s="358">
        <v>0</v>
      </c>
      <c r="AD47" s="358">
        <v>0</v>
      </c>
      <c r="AE47" s="358">
        <v>0</v>
      </c>
      <c r="AF47" s="358">
        <v>0</v>
      </c>
      <c r="AG47" s="358">
        <v>0</v>
      </c>
      <c r="AH47" s="447">
        <v>0</v>
      </c>
      <c r="AI47" s="447">
        <v>0</v>
      </c>
      <c r="AJ47" s="358"/>
      <c r="AK47" s="358">
        <v>0</v>
      </c>
      <c r="AL47" s="358">
        <v>0</v>
      </c>
      <c r="AM47" s="358"/>
      <c r="AN47" s="358" t="s">
        <v>4272</v>
      </c>
      <c r="AO47" s="362">
        <v>44836</v>
      </c>
      <c r="AP47" s="358" t="s">
        <v>7524</v>
      </c>
      <c r="AQ47" s="358" t="s">
        <v>7515</v>
      </c>
      <c r="AR47" s="358" t="s">
        <v>4293</v>
      </c>
      <c r="AS47" s="358">
        <v>9001140025</v>
      </c>
      <c r="AT47" s="358"/>
      <c r="AU47" s="358"/>
      <c r="AV47" s="358"/>
      <c r="AW47" s="358"/>
      <c r="AX47" s="358"/>
      <c r="AY47" s="358"/>
      <c r="AZ47" s="358"/>
      <c r="BA47" s="363" t="s">
        <v>4277</v>
      </c>
      <c r="BB47" s="363">
        <v>0</v>
      </c>
      <c r="BC47" s="363">
        <v>0</v>
      </c>
      <c r="BD47" s="363" t="s">
        <v>4277</v>
      </c>
      <c r="BE47" s="363">
        <v>0</v>
      </c>
      <c r="BF47" s="363"/>
      <c r="BG47" s="358"/>
      <c r="BH47" s="358"/>
      <c r="BI47" s="358"/>
    </row>
    <row r="48" spans="1:61">
      <c r="A48" s="355" t="s">
        <v>23</v>
      </c>
      <c r="B48" s="355" t="s">
        <v>2836</v>
      </c>
      <c r="C48" s="356" t="s">
        <v>2910</v>
      </c>
      <c r="D48" s="355" t="s">
        <v>2914</v>
      </c>
      <c r="E48" s="355" t="s">
        <v>2915</v>
      </c>
      <c r="F48" s="355">
        <v>1075.3699999999999</v>
      </c>
      <c r="G48" s="355">
        <v>134</v>
      </c>
      <c r="H48" s="355">
        <v>991</v>
      </c>
      <c r="I48" s="355">
        <v>511</v>
      </c>
      <c r="J48" s="355">
        <v>480</v>
      </c>
      <c r="K48" s="355">
        <v>223</v>
      </c>
      <c r="L48" s="355">
        <v>122</v>
      </c>
      <c r="M48" s="355">
        <v>101</v>
      </c>
      <c r="N48" s="355">
        <v>113</v>
      </c>
      <c r="O48" s="355">
        <v>58</v>
      </c>
      <c r="P48" s="355">
        <v>55</v>
      </c>
      <c r="Q48" s="355">
        <v>0</v>
      </c>
      <c r="R48" s="355">
        <v>26.04</v>
      </c>
      <c r="S48" s="355">
        <v>54.17</v>
      </c>
      <c r="T48" s="355">
        <v>0</v>
      </c>
      <c r="U48" s="355">
        <v>2.17</v>
      </c>
      <c r="V48" s="355">
        <f t="shared" si="0"/>
        <v>28.21</v>
      </c>
      <c r="W48" s="355">
        <v>14.19</v>
      </c>
      <c r="X48" s="355">
        <v>82.38</v>
      </c>
      <c r="Y48" s="284" t="s">
        <v>7518</v>
      </c>
      <c r="Z48" s="372" t="s">
        <v>7520</v>
      </c>
      <c r="AA48" s="358"/>
      <c r="AB48" s="358"/>
      <c r="AC48" s="358">
        <v>31.612100000000002</v>
      </c>
      <c r="AD48" s="358">
        <v>31.612100000000002</v>
      </c>
      <c r="AE48" s="358"/>
      <c r="AF48" s="358"/>
      <c r="AG48" s="358"/>
      <c r="AH48" s="447" t="s">
        <v>5879</v>
      </c>
      <c r="AI48" s="447" t="s">
        <v>4007</v>
      </c>
      <c r="AJ48" s="358"/>
      <c r="AK48" s="284" t="s">
        <v>7521</v>
      </c>
      <c r="AL48" s="358">
        <v>12.23</v>
      </c>
      <c r="AM48" s="358"/>
      <c r="AN48" s="358" t="s">
        <v>4272</v>
      </c>
      <c r="AO48" s="362">
        <v>44836</v>
      </c>
      <c r="AP48" s="358" t="s">
        <v>7519</v>
      </c>
      <c r="AQ48" s="358" t="s">
        <v>7515</v>
      </c>
      <c r="AR48" s="358" t="s">
        <v>4293</v>
      </c>
      <c r="AS48" s="358">
        <v>9001140025</v>
      </c>
      <c r="AT48" s="358"/>
      <c r="AU48" s="358"/>
      <c r="AV48" s="358"/>
      <c r="AW48" s="358"/>
      <c r="AX48" s="358"/>
      <c r="AY48" s="358"/>
      <c r="AZ48" s="358"/>
      <c r="BA48" s="363" t="s">
        <v>4277</v>
      </c>
      <c r="BB48" s="363">
        <v>12</v>
      </c>
      <c r="BC48" s="363">
        <v>0</v>
      </c>
      <c r="BD48" s="363" t="s">
        <v>4277</v>
      </c>
      <c r="BE48" s="363">
        <v>31.612100000000002</v>
      </c>
      <c r="BF48" s="363">
        <v>9.6120999999999999</v>
      </c>
      <c r="BG48" s="358"/>
      <c r="BH48" s="358"/>
      <c r="BI48" s="358"/>
    </row>
    <row r="49" spans="1:61">
      <c r="A49" s="355"/>
      <c r="B49" s="355"/>
      <c r="C49" s="356"/>
      <c r="D49" s="355"/>
      <c r="E49" s="355"/>
      <c r="F49" s="355"/>
      <c r="G49" s="355"/>
      <c r="H49" s="355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294" t="s">
        <v>7522</v>
      </c>
      <c r="Z49" s="368"/>
      <c r="AA49" s="367"/>
      <c r="AB49" s="367"/>
      <c r="AC49" s="367"/>
      <c r="AD49" s="367"/>
      <c r="AE49" s="367"/>
      <c r="AF49" s="367"/>
      <c r="AG49" s="367"/>
      <c r="AH49" s="601" t="s">
        <v>4682</v>
      </c>
      <c r="AI49" s="601" t="s">
        <v>4327</v>
      </c>
      <c r="AJ49" s="367"/>
      <c r="AK49" s="294" t="s">
        <v>7523</v>
      </c>
      <c r="AL49" s="367">
        <v>11.8</v>
      </c>
      <c r="AM49" s="367"/>
      <c r="AN49" s="367"/>
      <c r="AO49" s="367"/>
      <c r="AP49" s="367"/>
      <c r="AQ49" s="367"/>
      <c r="AR49" s="367"/>
      <c r="AS49" s="367"/>
      <c r="AT49" s="367"/>
      <c r="AU49" s="367"/>
      <c r="AV49" s="367"/>
      <c r="AW49" s="367"/>
      <c r="AX49" s="367"/>
      <c r="AY49" s="367"/>
      <c r="AZ49" s="367"/>
      <c r="BA49" s="413" t="s">
        <v>4277</v>
      </c>
      <c r="BB49" s="413">
        <v>10</v>
      </c>
      <c r="BC49" s="413">
        <v>0</v>
      </c>
      <c r="BD49" s="413" t="s">
        <v>4277</v>
      </c>
      <c r="BE49" s="413"/>
      <c r="BF49" s="413"/>
      <c r="BG49" s="358"/>
      <c r="BH49" s="358"/>
      <c r="BI49" s="358"/>
    </row>
    <row r="50" spans="1:61">
      <c r="A50" s="355" t="s">
        <v>23</v>
      </c>
      <c r="B50" s="355" t="s">
        <v>2836</v>
      </c>
      <c r="C50" s="356" t="s">
        <v>2916</v>
      </c>
      <c r="D50" s="357" t="s">
        <v>2917</v>
      </c>
      <c r="E50" s="355" t="s">
        <v>2918</v>
      </c>
      <c r="F50" s="355">
        <v>948.1</v>
      </c>
      <c r="G50" s="355">
        <v>243</v>
      </c>
      <c r="H50" s="355">
        <v>1653</v>
      </c>
      <c r="I50" s="355">
        <v>886</v>
      </c>
      <c r="J50" s="355">
        <v>767</v>
      </c>
      <c r="K50" s="355">
        <v>54</v>
      </c>
      <c r="L50" s="355">
        <v>26</v>
      </c>
      <c r="M50" s="355">
        <v>28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0</v>
      </c>
      <c r="T50" s="355">
        <v>0</v>
      </c>
      <c r="U50" s="355">
        <v>172.01</v>
      </c>
      <c r="V50" s="355">
        <f t="shared" si="0"/>
        <v>172.01</v>
      </c>
      <c r="W50" s="355">
        <v>236.83</v>
      </c>
      <c r="X50" s="355">
        <v>172.01</v>
      </c>
      <c r="Y50" s="358"/>
      <c r="Z50" s="358"/>
      <c r="AA50" s="358"/>
      <c r="AB50" s="358"/>
      <c r="AC50" s="358"/>
      <c r="AD50" s="358"/>
      <c r="AE50" s="358"/>
      <c r="AF50" s="358"/>
      <c r="AG50" s="358"/>
      <c r="AH50" s="447"/>
      <c r="AI50" s="447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63"/>
      <c r="BB50" s="363"/>
      <c r="BC50" s="363"/>
      <c r="BD50" s="363"/>
      <c r="BE50" s="363"/>
      <c r="BF50" s="363"/>
      <c r="BG50" s="358"/>
      <c r="BH50" s="358"/>
      <c r="BI50" s="358"/>
    </row>
    <row r="51" spans="1:61">
      <c r="A51" s="355" t="s">
        <v>23</v>
      </c>
      <c r="B51" s="355" t="s">
        <v>2836</v>
      </c>
      <c r="C51" s="356" t="s">
        <v>2916</v>
      </c>
      <c r="D51" s="355" t="s">
        <v>345</v>
      </c>
      <c r="E51" s="355" t="s">
        <v>2919</v>
      </c>
      <c r="F51" s="355">
        <v>776.43</v>
      </c>
      <c r="G51" s="355">
        <v>155</v>
      </c>
      <c r="H51" s="355">
        <v>994</v>
      </c>
      <c r="I51" s="355">
        <v>532</v>
      </c>
      <c r="J51" s="355">
        <v>462</v>
      </c>
      <c r="K51" s="355">
        <v>6</v>
      </c>
      <c r="L51" s="355">
        <v>3</v>
      </c>
      <c r="M51" s="355">
        <v>3</v>
      </c>
      <c r="N51" s="355">
        <v>0</v>
      </c>
      <c r="O51" s="355">
        <v>0</v>
      </c>
      <c r="P51" s="355">
        <v>0</v>
      </c>
      <c r="Q51" s="355">
        <v>0</v>
      </c>
      <c r="R51" s="355">
        <v>0</v>
      </c>
      <c r="S51" s="355">
        <v>0</v>
      </c>
      <c r="T51" s="355">
        <v>0</v>
      </c>
      <c r="U51" s="355">
        <v>128.46</v>
      </c>
      <c r="V51" s="355">
        <f t="shared" si="0"/>
        <v>128.46</v>
      </c>
      <c r="W51" s="355">
        <v>160.18</v>
      </c>
      <c r="X51" s="355">
        <v>128.46</v>
      </c>
      <c r="Y51" s="358"/>
      <c r="Z51" s="358"/>
      <c r="AA51" s="358"/>
      <c r="AB51" s="358"/>
      <c r="AC51" s="358"/>
      <c r="AD51" s="358"/>
      <c r="AE51" s="358"/>
      <c r="AF51" s="358"/>
      <c r="AG51" s="358"/>
      <c r="AH51" s="447"/>
      <c r="AI51" s="447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63"/>
      <c r="BB51" s="363"/>
      <c r="BC51" s="363"/>
      <c r="BD51" s="363"/>
      <c r="BE51" s="363"/>
      <c r="BF51" s="363"/>
      <c r="BG51" s="358"/>
      <c r="BH51" s="358"/>
      <c r="BI51" s="358"/>
    </row>
    <row r="52" spans="1:61">
      <c r="A52" s="355" t="s">
        <v>23</v>
      </c>
      <c r="B52" s="355" t="s">
        <v>2836</v>
      </c>
      <c r="C52" s="356" t="s">
        <v>2916</v>
      </c>
      <c r="D52" s="355" t="s">
        <v>854</v>
      </c>
      <c r="E52" s="355" t="s">
        <v>2920</v>
      </c>
      <c r="F52" s="355">
        <v>136.22</v>
      </c>
      <c r="G52" s="355">
        <v>96</v>
      </c>
      <c r="H52" s="355">
        <v>608</v>
      </c>
      <c r="I52" s="355">
        <v>309</v>
      </c>
      <c r="J52" s="355">
        <v>299</v>
      </c>
      <c r="K52" s="355">
        <v>0</v>
      </c>
      <c r="L52" s="355">
        <v>0</v>
      </c>
      <c r="M52" s="355">
        <v>0</v>
      </c>
      <c r="N52" s="355">
        <v>0</v>
      </c>
      <c r="O52" s="355">
        <v>0</v>
      </c>
      <c r="P52" s="355">
        <v>0</v>
      </c>
      <c r="Q52" s="355">
        <v>0</v>
      </c>
      <c r="R52" s="355">
        <v>0</v>
      </c>
      <c r="S52" s="355">
        <v>0</v>
      </c>
      <c r="T52" s="355">
        <v>0</v>
      </c>
      <c r="U52" s="355">
        <v>22.03</v>
      </c>
      <c r="V52" s="355">
        <f t="shared" si="0"/>
        <v>22.03</v>
      </c>
      <c r="W52" s="355">
        <v>28.12</v>
      </c>
      <c r="X52" s="355">
        <v>22.03</v>
      </c>
      <c r="Y52" s="358"/>
      <c r="Z52" s="358"/>
      <c r="AA52" s="358"/>
      <c r="AB52" s="358"/>
      <c r="AC52" s="358"/>
      <c r="AD52" s="358"/>
      <c r="AE52" s="358"/>
      <c r="AF52" s="358"/>
      <c r="AG52" s="358"/>
      <c r="AH52" s="447"/>
      <c r="AI52" s="447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63"/>
      <c r="BB52" s="363"/>
      <c r="BC52" s="363"/>
      <c r="BD52" s="363"/>
      <c r="BE52" s="363"/>
      <c r="BF52" s="363"/>
      <c r="BG52" s="358"/>
      <c r="BH52" s="358"/>
      <c r="BI52" s="358"/>
    </row>
    <row r="53" spans="1:61">
      <c r="A53" s="355" t="s">
        <v>23</v>
      </c>
      <c r="B53" s="355" t="s">
        <v>2836</v>
      </c>
      <c r="C53" s="356" t="s">
        <v>2921</v>
      </c>
      <c r="D53" s="357" t="s">
        <v>2922</v>
      </c>
      <c r="E53" s="355" t="s">
        <v>2923</v>
      </c>
      <c r="F53" s="355">
        <v>2129.12</v>
      </c>
      <c r="G53" s="355">
        <v>403</v>
      </c>
      <c r="H53" s="355">
        <v>2196</v>
      </c>
      <c r="I53" s="355">
        <v>1108</v>
      </c>
      <c r="J53" s="355">
        <v>1088</v>
      </c>
      <c r="K53" s="355">
        <v>217</v>
      </c>
      <c r="L53" s="355">
        <v>106</v>
      </c>
      <c r="M53" s="355">
        <v>111</v>
      </c>
      <c r="N53" s="355">
        <v>364</v>
      </c>
      <c r="O53" s="355">
        <v>188</v>
      </c>
      <c r="P53" s="355">
        <v>176</v>
      </c>
      <c r="Q53" s="355">
        <v>0</v>
      </c>
      <c r="R53" s="355">
        <v>127.95</v>
      </c>
      <c r="S53" s="355">
        <v>33</v>
      </c>
      <c r="T53" s="355">
        <v>0</v>
      </c>
      <c r="U53" s="355">
        <v>149.34</v>
      </c>
      <c r="V53" s="355">
        <f t="shared" si="0"/>
        <v>277.29000000000002</v>
      </c>
      <c r="W53" s="355">
        <v>191.02</v>
      </c>
      <c r="X53" s="355">
        <v>310.29000000000002</v>
      </c>
      <c r="Y53" s="542" t="s">
        <v>4016</v>
      </c>
      <c r="Z53" s="426" t="s">
        <v>5599</v>
      </c>
      <c r="AA53" s="128"/>
      <c r="AB53" s="128"/>
      <c r="AC53" s="128">
        <v>161.69</v>
      </c>
      <c r="AD53" s="128">
        <v>32.47</v>
      </c>
      <c r="AE53" s="128">
        <v>129.22</v>
      </c>
      <c r="AF53" s="128"/>
      <c r="AG53" s="128"/>
      <c r="AH53" s="505" t="s">
        <v>4269</v>
      </c>
      <c r="AI53" s="505">
        <v>2023</v>
      </c>
      <c r="AJ53" s="128"/>
      <c r="AK53" s="542" t="s">
        <v>4073</v>
      </c>
      <c r="AL53" s="128">
        <v>11.56</v>
      </c>
      <c r="AM53" s="128"/>
      <c r="AN53" s="128" t="s">
        <v>4272</v>
      </c>
      <c r="AO53" s="190">
        <v>45737</v>
      </c>
      <c r="AP53" s="128" t="s">
        <v>5600</v>
      </c>
      <c r="AQ53" s="128" t="s">
        <v>5601</v>
      </c>
      <c r="AR53" s="128" t="s">
        <v>4274</v>
      </c>
      <c r="AS53" s="128">
        <v>9602130605</v>
      </c>
      <c r="AT53" s="128"/>
      <c r="AU53" s="128"/>
      <c r="AV53" s="128"/>
      <c r="AW53" s="128"/>
      <c r="AX53" s="128"/>
      <c r="AY53" s="128"/>
      <c r="AZ53" s="128"/>
      <c r="BA53" s="191" t="s">
        <v>4277</v>
      </c>
      <c r="BB53" s="191">
        <v>12</v>
      </c>
      <c r="BC53" s="191">
        <v>0</v>
      </c>
      <c r="BD53" s="191" t="s">
        <v>4277</v>
      </c>
      <c r="BE53" s="191">
        <v>161.69</v>
      </c>
      <c r="BF53" s="191">
        <v>149.69999999999999</v>
      </c>
      <c r="BG53" s="358"/>
      <c r="BH53" s="358"/>
      <c r="BI53" s="358"/>
    </row>
    <row r="54" spans="1:61">
      <c r="A54" s="355" t="s">
        <v>23</v>
      </c>
      <c r="B54" s="355" t="s">
        <v>2836</v>
      </c>
      <c r="C54" s="356" t="s">
        <v>2921</v>
      </c>
      <c r="D54" s="355" t="s">
        <v>910</v>
      </c>
      <c r="E54" s="355" t="s">
        <v>2924</v>
      </c>
      <c r="F54" s="355">
        <v>1459.43</v>
      </c>
      <c r="G54" s="355">
        <v>377</v>
      </c>
      <c r="H54" s="355">
        <v>2138</v>
      </c>
      <c r="I54" s="355">
        <v>1078</v>
      </c>
      <c r="J54" s="355">
        <v>1060</v>
      </c>
      <c r="K54" s="355">
        <v>210</v>
      </c>
      <c r="L54" s="355">
        <v>100</v>
      </c>
      <c r="M54" s="355">
        <v>110</v>
      </c>
      <c r="N54" s="355">
        <v>102</v>
      </c>
      <c r="O54" s="355">
        <v>47</v>
      </c>
      <c r="P54" s="355">
        <v>55</v>
      </c>
      <c r="Q54" s="355">
        <v>0</v>
      </c>
      <c r="R54" s="355">
        <v>17.059999999999999</v>
      </c>
      <c r="S54" s="355">
        <v>123.06</v>
      </c>
      <c r="T54" s="355">
        <v>0</v>
      </c>
      <c r="U54" s="355">
        <v>122.02</v>
      </c>
      <c r="V54" s="355">
        <f t="shared" si="0"/>
        <v>139.07999999999998</v>
      </c>
      <c r="W54" s="355">
        <v>78.08</v>
      </c>
      <c r="X54" s="355">
        <v>262.14</v>
      </c>
      <c r="Y54" s="543" t="s">
        <v>5602</v>
      </c>
      <c r="Z54" s="426">
        <v>784777628776</v>
      </c>
      <c r="AA54" s="128"/>
      <c r="AB54" s="128"/>
      <c r="AC54" s="128">
        <v>128.81</v>
      </c>
      <c r="AD54" s="128">
        <v>0</v>
      </c>
      <c r="AE54" s="128">
        <v>128.81</v>
      </c>
      <c r="AF54" s="128"/>
      <c r="AG54" s="128"/>
      <c r="AH54" s="505" t="s">
        <v>5603</v>
      </c>
      <c r="AI54" s="505">
        <v>2021</v>
      </c>
      <c r="AJ54" s="128"/>
      <c r="AK54" s="542" t="s">
        <v>5604</v>
      </c>
      <c r="AL54" s="128">
        <v>17.760000000000002</v>
      </c>
      <c r="AM54" s="128"/>
      <c r="AN54" s="128" t="s">
        <v>4272</v>
      </c>
      <c r="AO54" s="190">
        <v>45737</v>
      </c>
      <c r="AP54" s="128" t="s">
        <v>5605</v>
      </c>
      <c r="AQ54" s="128" t="s">
        <v>5606</v>
      </c>
      <c r="AR54" s="128" t="s">
        <v>4274</v>
      </c>
      <c r="AS54" s="128">
        <v>9784312499</v>
      </c>
      <c r="AT54" s="128"/>
      <c r="AU54" s="128"/>
      <c r="AV54" s="128"/>
      <c r="AW54" s="128"/>
      <c r="AX54" s="128"/>
      <c r="AY54" s="128"/>
      <c r="AZ54" s="128"/>
      <c r="BA54" s="191" t="s">
        <v>4277</v>
      </c>
      <c r="BB54" s="191">
        <v>10</v>
      </c>
      <c r="BC54" s="191">
        <v>0</v>
      </c>
      <c r="BD54" s="191" t="s">
        <v>4277</v>
      </c>
      <c r="BE54" s="191">
        <v>128.81</v>
      </c>
      <c r="BF54" s="191">
        <v>106.8</v>
      </c>
      <c r="BG54" s="358"/>
      <c r="BH54" s="358"/>
      <c r="BI54" s="358"/>
    </row>
    <row r="55" spans="1:61">
      <c r="A55" s="355"/>
      <c r="B55" s="355"/>
      <c r="C55" s="356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544" t="s">
        <v>5607</v>
      </c>
      <c r="Z55" s="545"/>
      <c r="AA55" s="428"/>
      <c r="AB55" s="428"/>
      <c r="AC55" s="428"/>
      <c r="AD55" s="428"/>
      <c r="AE55" s="428"/>
      <c r="AF55" s="428"/>
      <c r="AG55" s="428"/>
      <c r="AH55" s="753" t="s">
        <v>4269</v>
      </c>
      <c r="AI55" s="753" t="s">
        <v>4280</v>
      </c>
      <c r="AJ55" s="428"/>
      <c r="AK55" s="544" t="s">
        <v>5608</v>
      </c>
      <c r="AL55" s="428">
        <v>11.37</v>
      </c>
      <c r="AM55" s="428"/>
      <c r="AN55" s="428" t="s">
        <v>4272</v>
      </c>
      <c r="AO55" s="546">
        <v>45737</v>
      </c>
      <c r="AP55" s="428" t="s">
        <v>5605</v>
      </c>
      <c r="AQ55" s="428" t="s">
        <v>5606</v>
      </c>
      <c r="AR55" s="428" t="s">
        <v>4274</v>
      </c>
      <c r="AS55" s="428">
        <v>9784312499</v>
      </c>
      <c r="AT55" s="428"/>
      <c r="AU55" s="428"/>
      <c r="AV55" s="428"/>
      <c r="AW55" s="428"/>
      <c r="AX55" s="428"/>
      <c r="AY55" s="428"/>
      <c r="AZ55" s="428"/>
      <c r="BA55" s="744" t="s">
        <v>4277</v>
      </c>
      <c r="BB55" s="744">
        <v>12</v>
      </c>
      <c r="BC55" s="744">
        <v>0</v>
      </c>
      <c r="BD55" s="744" t="s">
        <v>4277</v>
      </c>
      <c r="BE55" s="744"/>
      <c r="BF55" s="744"/>
      <c r="BG55" s="358"/>
      <c r="BH55" s="358"/>
      <c r="BI55" s="358"/>
    </row>
    <row r="56" spans="1:61">
      <c r="A56" s="355" t="s">
        <v>23</v>
      </c>
      <c r="B56" s="355" t="s">
        <v>2836</v>
      </c>
      <c r="C56" s="356" t="s">
        <v>402</v>
      </c>
      <c r="D56" s="357" t="s">
        <v>2925</v>
      </c>
      <c r="E56" s="355" t="s">
        <v>2926</v>
      </c>
      <c r="F56" s="355">
        <v>1763.4</v>
      </c>
      <c r="G56" s="355">
        <v>295</v>
      </c>
      <c r="H56" s="355">
        <v>1741</v>
      </c>
      <c r="I56" s="355">
        <v>917</v>
      </c>
      <c r="J56" s="355">
        <v>824</v>
      </c>
      <c r="K56" s="355">
        <v>0</v>
      </c>
      <c r="L56" s="355">
        <v>0</v>
      </c>
      <c r="M56" s="355">
        <v>0</v>
      </c>
      <c r="N56" s="355">
        <v>0</v>
      </c>
      <c r="O56" s="355">
        <v>0</v>
      </c>
      <c r="P56" s="355">
        <v>0</v>
      </c>
      <c r="Q56" s="355">
        <v>0</v>
      </c>
      <c r="R56" s="355">
        <v>0</v>
      </c>
      <c r="S56" s="355">
        <v>74</v>
      </c>
      <c r="T56" s="355">
        <v>0</v>
      </c>
      <c r="U56" s="355">
        <v>300.10000000000002</v>
      </c>
      <c r="V56" s="355">
        <f t="shared" si="0"/>
        <v>300.10000000000002</v>
      </c>
      <c r="W56" s="355">
        <v>172.1</v>
      </c>
      <c r="X56" s="355">
        <v>374.1</v>
      </c>
      <c r="Y56" s="284" t="s">
        <v>7369</v>
      </c>
      <c r="Z56" s="372" t="s">
        <v>7370</v>
      </c>
      <c r="AA56" s="358"/>
      <c r="AB56" s="358"/>
      <c r="AC56" s="358">
        <v>50.334699999999998</v>
      </c>
      <c r="AD56" s="358">
        <v>50.334699999999998</v>
      </c>
      <c r="AE56" s="358"/>
      <c r="AF56" s="358"/>
      <c r="AG56" s="358"/>
      <c r="AH56" s="447" t="s">
        <v>4682</v>
      </c>
      <c r="AI56" s="451" t="s">
        <v>4007</v>
      </c>
      <c r="AJ56" s="361"/>
      <c r="AK56" s="284" t="s">
        <v>7371</v>
      </c>
      <c r="AL56" s="358">
        <v>6.7</v>
      </c>
      <c r="AM56" s="358"/>
      <c r="AN56" s="358" t="s">
        <v>4272</v>
      </c>
      <c r="AO56" s="362">
        <v>45201</v>
      </c>
      <c r="AP56" s="358" t="s">
        <v>4709</v>
      </c>
      <c r="AQ56" s="358" t="s">
        <v>7372</v>
      </c>
      <c r="AR56" s="375" t="s">
        <v>4274</v>
      </c>
      <c r="AS56" s="358">
        <v>8949771977</v>
      </c>
      <c r="AT56" s="358"/>
      <c r="AU56" s="358"/>
      <c r="AV56" s="358"/>
      <c r="AW56" s="358"/>
      <c r="AX56" s="358"/>
      <c r="AY56" s="358"/>
      <c r="AZ56" s="358"/>
      <c r="BA56" s="363" t="s">
        <v>4277</v>
      </c>
      <c r="BB56" s="363">
        <v>5</v>
      </c>
      <c r="BC56" s="363">
        <v>0</v>
      </c>
      <c r="BD56" s="363" t="s">
        <v>4277</v>
      </c>
      <c r="BE56" s="363">
        <v>50.334699999999998</v>
      </c>
      <c r="BF56" s="396">
        <v>45.334699999999998</v>
      </c>
      <c r="BG56" s="358"/>
      <c r="BH56" s="358"/>
      <c r="BI56" s="358"/>
    </row>
    <row r="57" spans="1:61">
      <c r="A57" s="355" t="s">
        <v>23</v>
      </c>
      <c r="B57" s="355" t="s">
        <v>2836</v>
      </c>
      <c r="C57" s="356" t="s">
        <v>402</v>
      </c>
      <c r="D57" s="355" t="s">
        <v>91</v>
      </c>
      <c r="E57" s="355" t="s">
        <v>2927</v>
      </c>
      <c r="F57" s="355">
        <v>294.2</v>
      </c>
      <c r="G57" s="355">
        <v>27</v>
      </c>
      <c r="H57" s="355">
        <v>160</v>
      </c>
      <c r="I57" s="355">
        <v>86</v>
      </c>
      <c r="J57" s="355">
        <v>74</v>
      </c>
      <c r="K57" s="355">
        <v>0</v>
      </c>
      <c r="L57" s="355">
        <v>0</v>
      </c>
      <c r="M57" s="355">
        <v>0</v>
      </c>
      <c r="N57" s="355">
        <v>0</v>
      </c>
      <c r="O57" s="355">
        <v>0</v>
      </c>
      <c r="P57" s="355">
        <v>0</v>
      </c>
      <c r="Q57" s="355">
        <v>0</v>
      </c>
      <c r="R57" s="355">
        <v>0</v>
      </c>
      <c r="S57" s="355">
        <v>0</v>
      </c>
      <c r="T57" s="355">
        <v>0</v>
      </c>
      <c r="U57" s="355">
        <v>30.04</v>
      </c>
      <c r="V57" s="355">
        <f t="shared" si="0"/>
        <v>30.04</v>
      </c>
      <c r="W57" s="355">
        <v>12.05</v>
      </c>
      <c r="X57" s="355">
        <v>30.04</v>
      </c>
      <c r="Y57" s="411"/>
      <c r="Z57" s="372">
        <v>0</v>
      </c>
      <c r="AA57" s="372">
        <v>0</v>
      </c>
      <c r="AB57" s="372">
        <v>0</v>
      </c>
      <c r="AC57" s="372">
        <v>0</v>
      </c>
      <c r="AD57" s="372">
        <v>0</v>
      </c>
      <c r="AE57" s="372">
        <v>0</v>
      </c>
      <c r="AF57" s="372">
        <v>0</v>
      </c>
      <c r="AG57" s="372">
        <v>0</v>
      </c>
      <c r="AH57" s="754">
        <v>0</v>
      </c>
      <c r="AI57" s="754">
        <v>0</v>
      </c>
      <c r="AJ57" s="372"/>
      <c r="AK57" s="372">
        <v>0</v>
      </c>
      <c r="AL57" s="372">
        <v>0</v>
      </c>
      <c r="AM57" s="358"/>
      <c r="AN57" s="358" t="s">
        <v>4272</v>
      </c>
      <c r="AO57" s="362">
        <v>45201</v>
      </c>
      <c r="AP57" s="358" t="s">
        <v>4992</v>
      </c>
      <c r="AQ57" s="358"/>
      <c r="AR57" s="358"/>
      <c r="AS57" s="358"/>
      <c r="AT57" s="358"/>
      <c r="AU57" s="358"/>
      <c r="AV57" s="358"/>
      <c r="AW57" s="358"/>
      <c r="AX57" s="358"/>
      <c r="AY57" s="358"/>
      <c r="AZ57" s="358"/>
      <c r="BA57" s="363" t="s">
        <v>4277</v>
      </c>
      <c r="BB57" s="372">
        <v>0</v>
      </c>
      <c r="BC57" s="363">
        <v>0</v>
      </c>
      <c r="BD57" s="363" t="s">
        <v>4277</v>
      </c>
      <c r="BE57" s="372">
        <v>0</v>
      </c>
      <c r="BF57" s="363"/>
      <c r="BG57" s="358"/>
      <c r="BH57" s="358"/>
      <c r="BI57" s="358"/>
    </row>
    <row r="58" spans="1:61">
      <c r="A58" s="355" t="s">
        <v>23</v>
      </c>
      <c r="B58" s="355" t="s">
        <v>2836</v>
      </c>
      <c r="C58" s="356" t="s">
        <v>402</v>
      </c>
      <c r="D58" s="355" t="s">
        <v>2928</v>
      </c>
      <c r="E58" s="355" t="s">
        <v>2929</v>
      </c>
      <c r="F58" s="355">
        <v>705.36</v>
      </c>
      <c r="G58" s="355">
        <v>85</v>
      </c>
      <c r="H58" s="355">
        <v>520</v>
      </c>
      <c r="I58" s="355">
        <v>265</v>
      </c>
      <c r="J58" s="355">
        <v>255</v>
      </c>
      <c r="K58" s="355">
        <v>94</v>
      </c>
      <c r="L58" s="355">
        <v>43</v>
      </c>
      <c r="M58" s="355">
        <v>51</v>
      </c>
      <c r="N58" s="355">
        <v>0</v>
      </c>
      <c r="O58" s="355">
        <v>0</v>
      </c>
      <c r="P58" s="355">
        <v>0</v>
      </c>
      <c r="Q58" s="355">
        <v>0</v>
      </c>
      <c r="R58" s="355">
        <v>0</v>
      </c>
      <c r="S58" s="355">
        <v>0</v>
      </c>
      <c r="T58" s="355">
        <v>0</v>
      </c>
      <c r="U58" s="355">
        <v>102.11</v>
      </c>
      <c r="V58" s="355">
        <f t="shared" si="0"/>
        <v>102.11</v>
      </c>
      <c r="W58" s="355">
        <v>0</v>
      </c>
      <c r="X58" s="355">
        <v>102.11</v>
      </c>
      <c r="Y58" s="411"/>
      <c r="Z58" s="372">
        <v>0</v>
      </c>
      <c r="AA58" s="372">
        <v>0</v>
      </c>
      <c r="AB58" s="372">
        <v>0</v>
      </c>
      <c r="AC58" s="372">
        <v>0</v>
      </c>
      <c r="AD58" s="372">
        <v>0</v>
      </c>
      <c r="AE58" s="372">
        <v>0</v>
      </c>
      <c r="AF58" s="372">
        <v>0</v>
      </c>
      <c r="AG58" s="372">
        <v>0</v>
      </c>
      <c r="AH58" s="754">
        <v>0</v>
      </c>
      <c r="AI58" s="754">
        <v>0</v>
      </c>
      <c r="AJ58" s="372"/>
      <c r="AK58" s="372">
        <v>0</v>
      </c>
      <c r="AL58" s="372">
        <v>0</v>
      </c>
      <c r="AM58" s="358"/>
      <c r="AN58" s="358" t="s">
        <v>4272</v>
      </c>
      <c r="AO58" s="362">
        <v>45201</v>
      </c>
      <c r="AP58" s="358" t="s">
        <v>7373</v>
      </c>
      <c r="AQ58" s="358"/>
      <c r="AR58" s="358"/>
      <c r="AS58" s="358"/>
      <c r="AT58" s="358"/>
      <c r="AU58" s="358"/>
      <c r="AV58" s="358"/>
      <c r="AW58" s="358"/>
      <c r="AX58" s="358"/>
      <c r="AY58" s="358"/>
      <c r="AZ58" s="358"/>
      <c r="BA58" s="363" t="s">
        <v>4277</v>
      </c>
      <c r="BB58" s="372">
        <v>0</v>
      </c>
      <c r="BC58" s="363">
        <v>0</v>
      </c>
      <c r="BD58" s="363" t="s">
        <v>4277</v>
      </c>
      <c r="BE58" s="372">
        <v>0</v>
      </c>
      <c r="BF58" s="363"/>
      <c r="BG58" s="358"/>
      <c r="BH58" s="358"/>
      <c r="BI58" s="358"/>
    </row>
    <row r="59" spans="1:61">
      <c r="A59" s="355" t="s">
        <v>23</v>
      </c>
      <c r="B59" s="355" t="s">
        <v>2836</v>
      </c>
      <c r="C59" s="356" t="s">
        <v>2930</v>
      </c>
      <c r="D59" s="357" t="s">
        <v>2931</v>
      </c>
      <c r="E59" s="355" t="s">
        <v>2932</v>
      </c>
      <c r="F59" s="355">
        <v>1672.27</v>
      </c>
      <c r="G59" s="355">
        <v>354</v>
      </c>
      <c r="H59" s="355">
        <v>1998</v>
      </c>
      <c r="I59" s="355">
        <v>1057</v>
      </c>
      <c r="J59" s="355">
        <v>941</v>
      </c>
      <c r="K59" s="355">
        <v>667</v>
      </c>
      <c r="L59" s="355">
        <v>339</v>
      </c>
      <c r="M59" s="355">
        <v>328</v>
      </c>
      <c r="N59" s="355">
        <v>0</v>
      </c>
      <c r="O59" s="355">
        <v>0</v>
      </c>
      <c r="P59" s="355">
        <v>0</v>
      </c>
      <c r="Q59" s="355">
        <v>0</v>
      </c>
      <c r="R59" s="355">
        <v>66.599999999999994</v>
      </c>
      <c r="S59" s="355">
        <v>29.56</v>
      </c>
      <c r="T59" s="355">
        <v>0</v>
      </c>
      <c r="U59" s="355">
        <v>496.87</v>
      </c>
      <c r="V59" s="355">
        <f t="shared" si="0"/>
        <v>563.47</v>
      </c>
      <c r="W59" s="355">
        <v>291.76</v>
      </c>
      <c r="X59" s="355">
        <v>593.03</v>
      </c>
      <c r="Y59" s="284" t="s">
        <v>7498</v>
      </c>
      <c r="Z59" s="372" t="s">
        <v>7500</v>
      </c>
      <c r="AA59" s="358"/>
      <c r="AB59" s="358"/>
      <c r="AC59" s="358">
        <v>99.816699999999997</v>
      </c>
      <c r="AD59" s="358">
        <v>49.533499999999997</v>
      </c>
      <c r="AE59" s="358">
        <v>50.283200000000001</v>
      </c>
      <c r="AF59" s="358"/>
      <c r="AG59" s="358"/>
      <c r="AH59" s="447" t="s">
        <v>4682</v>
      </c>
      <c r="AI59" s="447" t="s">
        <v>4280</v>
      </c>
      <c r="AJ59" s="358"/>
      <c r="AK59" s="284" t="s">
        <v>7501</v>
      </c>
      <c r="AL59" s="358">
        <v>12.24</v>
      </c>
      <c r="AM59" s="358"/>
      <c r="AN59" s="358" t="s">
        <v>4272</v>
      </c>
      <c r="AO59" s="362">
        <v>44836</v>
      </c>
      <c r="AP59" s="358" t="s">
        <v>7499</v>
      </c>
      <c r="AQ59" s="358" t="s">
        <v>7502</v>
      </c>
      <c r="AR59" s="358" t="s">
        <v>4274</v>
      </c>
      <c r="AS59" s="358">
        <v>9783840095</v>
      </c>
      <c r="AT59" s="358"/>
      <c r="AU59" s="358"/>
      <c r="AV59" s="358"/>
      <c r="AW59" s="358"/>
      <c r="AX59" s="358"/>
      <c r="AY59" s="358"/>
      <c r="AZ59" s="358"/>
      <c r="BA59" s="363" t="s">
        <v>4277</v>
      </c>
      <c r="BB59" s="363">
        <v>12</v>
      </c>
      <c r="BC59" s="363">
        <v>0</v>
      </c>
      <c r="BD59" s="363" t="s">
        <v>4277</v>
      </c>
      <c r="BE59" s="363">
        <v>99.816699999999997</v>
      </c>
      <c r="BF59" s="363">
        <v>87.816699999999997</v>
      </c>
      <c r="BG59" s="358"/>
      <c r="BH59" s="358"/>
      <c r="BI59" s="358"/>
    </row>
    <row r="60" spans="1:61">
      <c r="A60" s="355" t="s">
        <v>23</v>
      </c>
      <c r="B60" s="355" t="s">
        <v>2836</v>
      </c>
      <c r="C60" s="356" t="s">
        <v>2930</v>
      </c>
      <c r="D60" s="355" t="s">
        <v>2933</v>
      </c>
      <c r="E60" s="355" t="s">
        <v>2934</v>
      </c>
      <c r="F60" s="355">
        <v>523.92999999999995</v>
      </c>
      <c r="G60" s="355">
        <v>60</v>
      </c>
      <c r="H60" s="355">
        <v>294</v>
      </c>
      <c r="I60" s="355">
        <v>157</v>
      </c>
      <c r="J60" s="355">
        <v>137</v>
      </c>
      <c r="K60" s="355">
        <v>109</v>
      </c>
      <c r="L60" s="355">
        <v>53</v>
      </c>
      <c r="M60" s="355">
        <v>56</v>
      </c>
      <c r="N60" s="355">
        <v>0</v>
      </c>
      <c r="O60" s="355">
        <v>0</v>
      </c>
      <c r="P60" s="355">
        <v>0</v>
      </c>
      <c r="Q60" s="355">
        <v>0</v>
      </c>
      <c r="R60" s="355">
        <v>25</v>
      </c>
      <c r="S60" s="355">
        <v>10.1</v>
      </c>
      <c r="T60" s="355">
        <v>0</v>
      </c>
      <c r="U60" s="355">
        <v>138.33000000000001</v>
      </c>
      <c r="V60" s="355">
        <f t="shared" si="0"/>
        <v>163.33000000000001</v>
      </c>
      <c r="W60" s="355">
        <v>94.14</v>
      </c>
      <c r="X60" s="355">
        <v>173.43</v>
      </c>
      <c r="Y60" s="411"/>
      <c r="Z60" s="372" t="s">
        <v>7509</v>
      </c>
      <c r="AA60" s="358"/>
      <c r="AB60" s="358"/>
      <c r="AC60" s="358">
        <v>27.478000000000002</v>
      </c>
      <c r="AD60" s="358"/>
      <c r="AE60" s="358">
        <v>27.478000000000002</v>
      </c>
      <c r="AF60" s="358">
        <v>0</v>
      </c>
      <c r="AG60" s="358">
        <v>0</v>
      </c>
      <c r="AH60" s="447">
        <v>0</v>
      </c>
      <c r="AI60" s="447">
        <v>0</v>
      </c>
      <c r="AJ60" s="358"/>
      <c r="AK60" s="358">
        <v>0</v>
      </c>
      <c r="AL60" s="358">
        <v>0</v>
      </c>
      <c r="AM60" s="358"/>
      <c r="AN60" s="358" t="s">
        <v>4272</v>
      </c>
      <c r="AO60" s="362">
        <v>44836</v>
      </c>
      <c r="AP60" s="358" t="s">
        <v>7508</v>
      </c>
      <c r="AQ60" s="358" t="s">
        <v>7510</v>
      </c>
      <c r="AR60" s="358" t="s">
        <v>4293</v>
      </c>
      <c r="AS60" s="358">
        <v>9602267974</v>
      </c>
      <c r="AT60" s="358"/>
      <c r="AU60" s="358"/>
      <c r="AV60" s="358"/>
      <c r="AW60" s="358"/>
      <c r="AX60" s="358"/>
      <c r="AY60" s="358"/>
      <c r="AZ60" s="358"/>
      <c r="BA60" s="363" t="s">
        <v>4277</v>
      </c>
      <c r="BB60" s="363">
        <v>0</v>
      </c>
      <c r="BC60" s="363">
        <v>0</v>
      </c>
      <c r="BD60" s="363" t="s">
        <v>4277</v>
      </c>
      <c r="BE60" s="363">
        <v>27.478000000000002</v>
      </c>
      <c r="BF60" s="363">
        <v>27.478000000000002</v>
      </c>
      <c r="BG60" s="358"/>
      <c r="BH60" s="358"/>
      <c r="BI60" s="358"/>
    </row>
    <row r="61" spans="1:61">
      <c r="A61" s="355" t="s">
        <v>23</v>
      </c>
      <c r="B61" s="355" t="s">
        <v>2836</v>
      </c>
      <c r="C61" s="356" t="s">
        <v>2930</v>
      </c>
      <c r="D61" s="355" t="s">
        <v>2935</v>
      </c>
      <c r="E61" s="355" t="s">
        <v>2936</v>
      </c>
      <c r="F61" s="355">
        <v>676.86</v>
      </c>
      <c r="G61" s="355">
        <v>120</v>
      </c>
      <c r="H61" s="355">
        <v>825</v>
      </c>
      <c r="I61" s="355">
        <v>428</v>
      </c>
      <c r="J61" s="355">
        <v>397</v>
      </c>
      <c r="K61" s="355">
        <v>623</v>
      </c>
      <c r="L61" s="355">
        <v>317</v>
      </c>
      <c r="M61" s="355">
        <v>306</v>
      </c>
      <c r="N61" s="355">
        <v>0</v>
      </c>
      <c r="O61" s="355">
        <v>0</v>
      </c>
      <c r="P61" s="355">
        <v>0</v>
      </c>
      <c r="Q61" s="355">
        <v>0</v>
      </c>
      <c r="R61" s="355">
        <v>42.65</v>
      </c>
      <c r="S61" s="355">
        <v>37.25</v>
      </c>
      <c r="T61" s="355">
        <v>0</v>
      </c>
      <c r="U61" s="355">
        <v>114.65</v>
      </c>
      <c r="V61" s="355">
        <f t="shared" si="0"/>
        <v>157.30000000000001</v>
      </c>
      <c r="W61" s="355">
        <v>79.67</v>
      </c>
      <c r="X61" s="355">
        <v>194.55</v>
      </c>
      <c r="Y61" s="252" t="s">
        <v>7504</v>
      </c>
      <c r="Z61" s="326">
        <v>1042388</v>
      </c>
      <c r="AA61" s="361"/>
      <c r="AB61" s="361"/>
      <c r="AC61" s="361">
        <v>140.7621</v>
      </c>
      <c r="AD61" s="361">
        <v>37.162700000000001</v>
      </c>
      <c r="AE61" s="361">
        <v>103.5994</v>
      </c>
      <c r="AF61" s="361">
        <v>0</v>
      </c>
      <c r="AG61" s="361">
        <v>0</v>
      </c>
      <c r="AH61" s="451" t="s">
        <v>5879</v>
      </c>
      <c r="AI61" s="451" t="s">
        <v>4008</v>
      </c>
      <c r="AJ61" s="361"/>
      <c r="AK61" s="252" t="s">
        <v>7506</v>
      </c>
      <c r="AL61" s="361">
        <v>17.899999999999999</v>
      </c>
      <c r="AM61" s="361"/>
      <c r="AN61" s="361" t="s">
        <v>4272</v>
      </c>
      <c r="AO61" s="365">
        <v>44836</v>
      </c>
      <c r="AP61" s="361" t="s">
        <v>7505</v>
      </c>
      <c r="AQ61" s="361" t="s">
        <v>7507</v>
      </c>
      <c r="AR61" s="361" t="s">
        <v>4293</v>
      </c>
      <c r="AS61" s="361">
        <v>9799414515</v>
      </c>
      <c r="AT61" s="358"/>
      <c r="AU61" s="358"/>
      <c r="AV61" s="358"/>
      <c r="AW61" s="358"/>
      <c r="AX61" s="358"/>
      <c r="AY61" s="358"/>
      <c r="AZ61" s="358"/>
      <c r="BA61" s="363" t="s">
        <v>4277</v>
      </c>
      <c r="BB61" s="347">
        <v>15</v>
      </c>
      <c r="BC61" s="363">
        <v>0</v>
      </c>
      <c r="BD61" s="363" t="s">
        <v>4277</v>
      </c>
      <c r="BE61" s="347">
        <v>140.7621</v>
      </c>
      <c r="BF61" s="363">
        <v>125.7621</v>
      </c>
      <c r="BG61" s="358"/>
      <c r="BH61" s="358"/>
      <c r="BI61" s="358"/>
    </row>
    <row r="62" spans="1:61">
      <c r="A62" s="355" t="s">
        <v>23</v>
      </c>
      <c r="B62" s="355" t="s">
        <v>2836</v>
      </c>
      <c r="C62" s="356" t="s">
        <v>2930</v>
      </c>
      <c r="D62" s="355" t="s">
        <v>68</v>
      </c>
      <c r="E62" s="355" t="s">
        <v>2937</v>
      </c>
      <c r="F62" s="355">
        <v>522.79999999999995</v>
      </c>
      <c r="G62" s="355">
        <v>139</v>
      </c>
      <c r="H62" s="355">
        <v>735</v>
      </c>
      <c r="I62" s="355">
        <v>377</v>
      </c>
      <c r="J62" s="355">
        <v>358</v>
      </c>
      <c r="K62" s="355">
        <v>165</v>
      </c>
      <c r="L62" s="355">
        <v>87</v>
      </c>
      <c r="M62" s="355">
        <v>78</v>
      </c>
      <c r="N62" s="355">
        <v>0</v>
      </c>
      <c r="O62" s="355">
        <v>0</v>
      </c>
      <c r="P62" s="355">
        <v>0</v>
      </c>
      <c r="Q62" s="355">
        <v>0</v>
      </c>
      <c r="R62" s="355">
        <v>22.4</v>
      </c>
      <c r="S62" s="355">
        <v>10.34</v>
      </c>
      <c r="T62" s="355">
        <v>0</v>
      </c>
      <c r="U62" s="355">
        <v>158.80000000000001</v>
      </c>
      <c r="V62" s="355">
        <f t="shared" si="0"/>
        <v>181.20000000000002</v>
      </c>
      <c r="W62" s="355">
        <v>94.1</v>
      </c>
      <c r="X62" s="355">
        <v>191.54</v>
      </c>
      <c r="Y62" s="411"/>
      <c r="Z62" s="372">
        <v>198</v>
      </c>
      <c r="AA62" s="358"/>
      <c r="AB62" s="358"/>
      <c r="AC62" s="358">
        <v>4.6879999999999997</v>
      </c>
      <c r="AD62" s="358"/>
      <c r="AE62" s="358">
        <v>4.6879999999999997</v>
      </c>
      <c r="AF62" s="358"/>
      <c r="AG62" s="358">
        <v>0</v>
      </c>
      <c r="AH62" s="447">
        <v>0</v>
      </c>
      <c r="AI62" s="447">
        <v>0</v>
      </c>
      <c r="AJ62" s="358"/>
      <c r="AK62" s="358">
        <v>0</v>
      </c>
      <c r="AL62" s="358">
        <v>0</v>
      </c>
      <c r="AM62" s="358"/>
      <c r="AN62" s="358" t="s">
        <v>4272</v>
      </c>
      <c r="AO62" s="362">
        <v>44836</v>
      </c>
      <c r="AP62" s="358" t="s">
        <v>5994</v>
      </c>
      <c r="AQ62" s="358" t="s">
        <v>7503</v>
      </c>
      <c r="AR62" s="358" t="s">
        <v>4293</v>
      </c>
      <c r="AS62" s="358">
        <v>8094834152</v>
      </c>
      <c r="AT62" s="358"/>
      <c r="AU62" s="358"/>
      <c r="AV62" s="358"/>
      <c r="AW62" s="358"/>
      <c r="AX62" s="358"/>
      <c r="AY62" s="358"/>
      <c r="AZ62" s="358"/>
      <c r="BA62" s="363" t="s">
        <v>4277</v>
      </c>
      <c r="BB62" s="363">
        <v>0</v>
      </c>
      <c r="BC62" s="363">
        <v>0</v>
      </c>
      <c r="BD62" s="363" t="s">
        <v>4277</v>
      </c>
      <c r="BE62" s="363">
        <v>4.6879999999999997</v>
      </c>
      <c r="BF62" s="363">
        <v>4.6879999999999997</v>
      </c>
      <c r="BG62" s="358"/>
      <c r="BH62" s="358"/>
      <c r="BI62" s="358"/>
    </row>
    <row r="63" spans="1:61">
      <c r="A63" s="355" t="s">
        <v>23</v>
      </c>
      <c r="B63" s="355" t="s">
        <v>2836</v>
      </c>
      <c r="C63" s="356" t="s">
        <v>2938</v>
      </c>
      <c r="D63" s="357" t="s">
        <v>2939</v>
      </c>
      <c r="E63" s="355" t="s">
        <v>2940</v>
      </c>
      <c r="F63" s="355">
        <v>1123.8699999999999</v>
      </c>
      <c r="G63" s="355">
        <v>144</v>
      </c>
      <c r="H63" s="355">
        <v>963</v>
      </c>
      <c r="I63" s="355">
        <v>513</v>
      </c>
      <c r="J63" s="355">
        <v>450</v>
      </c>
      <c r="K63" s="355">
        <v>155</v>
      </c>
      <c r="L63" s="355">
        <v>81</v>
      </c>
      <c r="M63" s="355">
        <v>74</v>
      </c>
      <c r="N63" s="355">
        <v>0</v>
      </c>
      <c r="O63" s="355">
        <v>0</v>
      </c>
      <c r="P63" s="355">
        <v>0</v>
      </c>
      <c r="Q63" s="355">
        <v>0</v>
      </c>
      <c r="R63" s="355">
        <v>0</v>
      </c>
      <c r="S63" s="355">
        <v>57.48</v>
      </c>
      <c r="T63" s="355">
        <v>0</v>
      </c>
      <c r="U63" s="355">
        <v>260.3</v>
      </c>
      <c r="V63" s="355">
        <f t="shared" si="0"/>
        <v>260.3</v>
      </c>
      <c r="W63" s="355">
        <v>203.6</v>
      </c>
      <c r="X63" s="355">
        <v>317.77999999999997</v>
      </c>
      <c r="Y63" s="358"/>
      <c r="Z63" s="358"/>
      <c r="AA63" s="358"/>
      <c r="AB63" s="358"/>
      <c r="AC63" s="358"/>
      <c r="AD63" s="358"/>
      <c r="AE63" s="358"/>
      <c r="AF63" s="358"/>
      <c r="AG63" s="358"/>
      <c r="AH63" s="447"/>
      <c r="AI63" s="447"/>
      <c r="AJ63" s="358"/>
      <c r="AK63" s="358"/>
      <c r="AL63" s="358"/>
      <c r="AM63" s="358"/>
      <c r="AN63" s="358"/>
      <c r="AO63" s="358"/>
      <c r="AP63" s="358"/>
      <c r="AQ63" s="358"/>
      <c r="AR63" s="358"/>
      <c r="AS63" s="358"/>
      <c r="AT63" s="358"/>
      <c r="AU63" s="358"/>
      <c r="AV63" s="358"/>
      <c r="AW63" s="358"/>
      <c r="AX63" s="358"/>
      <c r="AY63" s="358"/>
      <c r="AZ63" s="358"/>
      <c r="BA63" s="363"/>
      <c r="BB63" s="363"/>
      <c r="BC63" s="363"/>
      <c r="BD63" s="363"/>
      <c r="BE63" s="363"/>
      <c r="BF63" s="363"/>
      <c r="BG63" s="358"/>
      <c r="BH63" s="358"/>
      <c r="BI63" s="358"/>
    </row>
    <row r="64" spans="1:61">
      <c r="A64" s="355" t="s">
        <v>23</v>
      </c>
      <c r="B64" s="355" t="s">
        <v>2836</v>
      </c>
      <c r="C64" s="356" t="s">
        <v>2938</v>
      </c>
      <c r="D64" s="355" t="s">
        <v>2935</v>
      </c>
      <c r="E64" s="355" t="s">
        <v>2941</v>
      </c>
      <c r="F64" s="355">
        <v>537.47</v>
      </c>
      <c r="G64" s="355">
        <v>63</v>
      </c>
      <c r="H64" s="355">
        <v>383</v>
      </c>
      <c r="I64" s="355">
        <v>208</v>
      </c>
      <c r="J64" s="355">
        <v>175</v>
      </c>
      <c r="K64" s="355">
        <v>0</v>
      </c>
      <c r="L64" s="355">
        <v>0</v>
      </c>
      <c r="M64" s="355">
        <v>0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0</v>
      </c>
      <c r="T64" s="355">
        <v>0</v>
      </c>
      <c r="U64" s="355">
        <v>50.99</v>
      </c>
      <c r="V64" s="355">
        <f t="shared" si="0"/>
        <v>50.99</v>
      </c>
      <c r="W64" s="355">
        <v>24.92</v>
      </c>
      <c r="X64" s="355">
        <v>50.99</v>
      </c>
      <c r="Y64" s="358"/>
      <c r="Z64" s="358"/>
      <c r="AA64" s="358"/>
      <c r="AB64" s="358"/>
      <c r="AC64" s="358"/>
      <c r="AD64" s="358"/>
      <c r="AE64" s="358"/>
      <c r="AF64" s="358"/>
      <c r="AG64" s="358"/>
      <c r="AH64" s="447"/>
      <c r="AI64" s="447"/>
      <c r="AJ64" s="358"/>
      <c r="AK64" s="358"/>
      <c r="AL64" s="358"/>
      <c r="AM64" s="358"/>
      <c r="AN64" s="358"/>
      <c r="AO64" s="358"/>
      <c r="AP64" s="358"/>
      <c r="AQ64" s="358"/>
      <c r="AR64" s="358"/>
      <c r="AS64" s="358"/>
      <c r="AT64" s="358"/>
      <c r="AU64" s="358"/>
      <c r="AV64" s="358"/>
      <c r="AW64" s="358"/>
      <c r="AX64" s="358"/>
      <c r="AY64" s="358"/>
      <c r="AZ64" s="358"/>
      <c r="BA64" s="363"/>
      <c r="BB64" s="363"/>
      <c r="BC64" s="363"/>
      <c r="BD64" s="363"/>
      <c r="BE64" s="363"/>
      <c r="BF64" s="363"/>
      <c r="BG64" s="358"/>
      <c r="BH64" s="358"/>
      <c r="BI64" s="358"/>
    </row>
    <row r="65" spans="1:61">
      <c r="A65" s="355" t="s">
        <v>23</v>
      </c>
      <c r="B65" s="355" t="s">
        <v>2836</v>
      </c>
      <c r="C65" s="356" t="s">
        <v>2938</v>
      </c>
      <c r="D65" s="355" t="s">
        <v>2942</v>
      </c>
      <c r="E65" s="355" t="s">
        <v>2943</v>
      </c>
      <c r="F65" s="355">
        <v>620.82000000000005</v>
      </c>
      <c r="G65" s="355">
        <v>124</v>
      </c>
      <c r="H65" s="355">
        <v>635</v>
      </c>
      <c r="I65" s="355">
        <v>328</v>
      </c>
      <c r="J65" s="355">
        <v>307</v>
      </c>
      <c r="K65" s="355">
        <v>15</v>
      </c>
      <c r="L65" s="355">
        <v>7</v>
      </c>
      <c r="M65" s="355">
        <v>8</v>
      </c>
      <c r="N65" s="355">
        <v>3</v>
      </c>
      <c r="O65" s="355">
        <v>2</v>
      </c>
      <c r="P65" s="355">
        <v>1</v>
      </c>
      <c r="Q65" s="355">
        <v>0</v>
      </c>
      <c r="R65" s="355">
        <v>55.46</v>
      </c>
      <c r="S65" s="355">
        <v>11.24</v>
      </c>
      <c r="T65" s="355">
        <v>0</v>
      </c>
      <c r="U65" s="355">
        <v>237.34</v>
      </c>
      <c r="V65" s="355">
        <f t="shared" si="0"/>
        <v>292.8</v>
      </c>
      <c r="W65" s="355">
        <v>22.86</v>
      </c>
      <c r="X65" s="355">
        <v>304.04000000000002</v>
      </c>
      <c r="Y65" s="358"/>
      <c r="Z65" s="358"/>
      <c r="AA65" s="358"/>
      <c r="AB65" s="358"/>
      <c r="AC65" s="358"/>
      <c r="AD65" s="358"/>
      <c r="AE65" s="358"/>
      <c r="AF65" s="358"/>
      <c r="AG65" s="358"/>
      <c r="AH65" s="447"/>
      <c r="AI65" s="447"/>
      <c r="AJ65" s="358"/>
      <c r="AK65" s="358"/>
      <c r="AL65" s="358"/>
      <c r="AM65" s="358"/>
      <c r="AN65" s="358"/>
      <c r="AO65" s="358"/>
      <c r="AP65" s="358"/>
      <c r="AQ65" s="358"/>
      <c r="AR65" s="358"/>
      <c r="AS65" s="358"/>
      <c r="AT65" s="358"/>
      <c r="AU65" s="358"/>
      <c r="AV65" s="358"/>
      <c r="AW65" s="358"/>
      <c r="AX65" s="358"/>
      <c r="AY65" s="358"/>
      <c r="AZ65" s="358"/>
      <c r="BA65" s="363"/>
      <c r="BB65" s="363"/>
      <c r="BC65" s="363"/>
      <c r="BD65" s="363"/>
      <c r="BE65" s="363"/>
      <c r="BF65" s="363"/>
      <c r="BG65" s="358"/>
      <c r="BH65" s="358"/>
      <c r="BI65" s="358"/>
    </row>
    <row r="66" spans="1:61">
      <c r="A66" s="355" t="s">
        <v>23</v>
      </c>
      <c r="B66" s="355" t="s">
        <v>2836</v>
      </c>
      <c r="C66" s="356" t="s">
        <v>2938</v>
      </c>
      <c r="D66" s="355" t="s">
        <v>2944</v>
      </c>
      <c r="E66" s="355" t="s">
        <v>2945</v>
      </c>
      <c r="F66" s="355">
        <v>1142.57</v>
      </c>
      <c r="G66" s="355">
        <v>228</v>
      </c>
      <c r="H66" s="355">
        <v>1391</v>
      </c>
      <c r="I66" s="355">
        <v>713</v>
      </c>
      <c r="J66" s="355">
        <v>678</v>
      </c>
      <c r="K66" s="355">
        <v>62</v>
      </c>
      <c r="L66" s="355">
        <v>30</v>
      </c>
      <c r="M66" s="355">
        <v>32</v>
      </c>
      <c r="N66" s="355">
        <v>0</v>
      </c>
      <c r="O66" s="355">
        <v>0</v>
      </c>
      <c r="P66" s="355">
        <v>0</v>
      </c>
      <c r="Q66" s="355">
        <v>0</v>
      </c>
      <c r="R66" s="355">
        <v>2.04</v>
      </c>
      <c r="S66" s="355">
        <v>0</v>
      </c>
      <c r="T66" s="355">
        <v>0</v>
      </c>
      <c r="U66" s="355">
        <v>247.01</v>
      </c>
      <c r="V66" s="355">
        <f t="shared" si="0"/>
        <v>249.04999999999998</v>
      </c>
      <c r="W66" s="355">
        <v>176.08</v>
      </c>
      <c r="X66" s="355">
        <v>249.05</v>
      </c>
      <c r="Y66" s="358"/>
      <c r="Z66" s="358"/>
      <c r="AA66" s="358"/>
      <c r="AB66" s="358"/>
      <c r="AC66" s="358"/>
      <c r="AD66" s="358"/>
      <c r="AE66" s="358"/>
      <c r="AF66" s="358"/>
      <c r="AG66" s="358"/>
      <c r="AH66" s="447"/>
      <c r="AI66" s="447"/>
      <c r="AJ66" s="358"/>
      <c r="AK66" s="358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63"/>
      <c r="BB66" s="363"/>
      <c r="BC66" s="363"/>
      <c r="BD66" s="363"/>
      <c r="BE66" s="363"/>
      <c r="BF66" s="363"/>
      <c r="BG66" s="358"/>
      <c r="BH66" s="358"/>
      <c r="BI66" s="358"/>
    </row>
    <row r="67" spans="1:61">
      <c r="A67" s="355" t="s">
        <v>23</v>
      </c>
      <c r="B67" s="355" t="s">
        <v>2836</v>
      </c>
      <c r="C67" s="356" t="s">
        <v>2946</v>
      </c>
      <c r="D67" s="357" t="s">
        <v>2946</v>
      </c>
      <c r="E67" s="355" t="s">
        <v>2947</v>
      </c>
      <c r="F67" s="355">
        <v>1638.36</v>
      </c>
      <c r="G67" s="355">
        <v>349</v>
      </c>
      <c r="H67" s="355">
        <v>2065</v>
      </c>
      <c r="I67" s="355">
        <v>1097</v>
      </c>
      <c r="J67" s="355">
        <v>968</v>
      </c>
      <c r="K67" s="355">
        <v>227</v>
      </c>
      <c r="L67" s="355">
        <v>119</v>
      </c>
      <c r="M67" s="355">
        <v>108</v>
      </c>
      <c r="N67" s="355">
        <v>19</v>
      </c>
      <c r="O67" s="355">
        <v>12</v>
      </c>
      <c r="P67" s="355">
        <v>7</v>
      </c>
      <c r="Q67" s="355">
        <v>0</v>
      </c>
      <c r="R67" s="355">
        <v>34</v>
      </c>
      <c r="S67" s="355">
        <v>34</v>
      </c>
      <c r="T67" s="355">
        <v>0</v>
      </c>
      <c r="U67" s="355">
        <v>272</v>
      </c>
      <c r="V67" s="355">
        <f t="shared" si="0"/>
        <v>306</v>
      </c>
      <c r="W67" s="355">
        <v>298</v>
      </c>
      <c r="X67" s="355">
        <v>340</v>
      </c>
      <c r="Y67" s="358"/>
      <c r="Z67" s="358"/>
      <c r="AA67" s="358"/>
      <c r="AB67" s="358"/>
      <c r="AC67" s="358"/>
      <c r="AD67" s="358"/>
      <c r="AE67" s="358"/>
      <c r="AF67" s="358"/>
      <c r="AG67" s="358"/>
      <c r="AH67" s="447"/>
      <c r="AI67" s="447"/>
      <c r="AJ67" s="358"/>
      <c r="AK67" s="358"/>
      <c r="AL67" s="358"/>
      <c r="AM67" s="358"/>
      <c r="AN67" s="358"/>
      <c r="AO67" s="358"/>
      <c r="AP67" s="358"/>
      <c r="AQ67" s="358"/>
      <c r="AR67" s="358"/>
      <c r="AS67" s="358"/>
      <c r="AT67" s="358"/>
      <c r="AU67" s="358"/>
      <c r="AV67" s="358"/>
      <c r="AW67" s="358"/>
      <c r="AX67" s="358"/>
      <c r="AY67" s="358"/>
      <c r="AZ67" s="358"/>
      <c r="BA67" s="363"/>
      <c r="BB67" s="363"/>
      <c r="BC67" s="363"/>
      <c r="BD67" s="363"/>
      <c r="BE67" s="363"/>
      <c r="BF67" s="363"/>
      <c r="BG67" s="358"/>
      <c r="BH67" s="358"/>
      <c r="BI67" s="358"/>
    </row>
    <row r="68" spans="1:61">
      <c r="A68" s="355" t="s">
        <v>23</v>
      </c>
      <c r="B68" s="355" t="s">
        <v>2836</v>
      </c>
      <c r="C68" s="356" t="s">
        <v>2946</v>
      </c>
      <c r="D68" s="355" t="s">
        <v>2948</v>
      </c>
      <c r="E68" s="355" t="s">
        <v>2949</v>
      </c>
      <c r="F68" s="355">
        <v>502.06</v>
      </c>
      <c r="G68" s="355">
        <v>90</v>
      </c>
      <c r="H68" s="355">
        <v>580</v>
      </c>
      <c r="I68" s="355">
        <v>316</v>
      </c>
      <c r="J68" s="355">
        <v>264</v>
      </c>
      <c r="K68" s="355">
        <v>168</v>
      </c>
      <c r="L68" s="355">
        <v>94</v>
      </c>
      <c r="M68" s="355">
        <v>74</v>
      </c>
      <c r="N68" s="355">
        <v>0</v>
      </c>
      <c r="O68" s="355">
        <v>0</v>
      </c>
      <c r="P68" s="355">
        <v>0</v>
      </c>
      <c r="Q68" s="355">
        <v>0</v>
      </c>
      <c r="R68" s="355">
        <v>17</v>
      </c>
      <c r="S68" s="355">
        <v>26.64</v>
      </c>
      <c r="T68" s="355">
        <v>0</v>
      </c>
      <c r="U68" s="355">
        <v>185.4</v>
      </c>
      <c r="V68" s="355">
        <f t="shared" si="0"/>
        <v>202.4</v>
      </c>
      <c r="W68" s="355">
        <v>95.1</v>
      </c>
      <c r="X68" s="355">
        <v>229.04</v>
      </c>
      <c r="Y68" s="358"/>
      <c r="Z68" s="358"/>
      <c r="AA68" s="358"/>
      <c r="AB68" s="358"/>
      <c r="AC68" s="358"/>
      <c r="AD68" s="358"/>
      <c r="AE68" s="358"/>
      <c r="AF68" s="358"/>
      <c r="AG68" s="358"/>
      <c r="AH68" s="447"/>
      <c r="AI68" s="447"/>
      <c r="AJ68" s="358"/>
      <c r="AK68" s="358"/>
      <c r="AL68" s="358"/>
      <c r="AM68" s="358"/>
      <c r="AN68" s="358"/>
      <c r="AO68" s="358"/>
      <c r="AP68" s="358"/>
      <c r="AQ68" s="358"/>
      <c r="AR68" s="358"/>
      <c r="AS68" s="358"/>
      <c r="AT68" s="358"/>
      <c r="AU68" s="358"/>
      <c r="AV68" s="358"/>
      <c r="AW68" s="358"/>
      <c r="AX68" s="358"/>
      <c r="AY68" s="358"/>
      <c r="AZ68" s="358"/>
      <c r="BA68" s="363"/>
      <c r="BB68" s="363"/>
      <c r="BC68" s="363"/>
      <c r="BD68" s="363"/>
      <c r="BE68" s="363"/>
      <c r="BF68" s="363"/>
      <c r="BG68" s="358"/>
      <c r="BH68" s="358"/>
      <c r="BI68" s="358"/>
    </row>
    <row r="69" spans="1:61">
      <c r="A69" s="355" t="s">
        <v>23</v>
      </c>
      <c r="B69" s="355" t="s">
        <v>2836</v>
      </c>
      <c r="C69" s="356" t="s">
        <v>2946</v>
      </c>
      <c r="D69" s="355" t="s">
        <v>68</v>
      </c>
      <c r="E69" s="355" t="s">
        <v>2950</v>
      </c>
      <c r="F69" s="355">
        <v>450</v>
      </c>
      <c r="G69" s="355">
        <v>83</v>
      </c>
      <c r="H69" s="355">
        <v>514</v>
      </c>
      <c r="I69" s="355">
        <v>262</v>
      </c>
      <c r="J69" s="355">
        <v>252</v>
      </c>
      <c r="K69" s="355">
        <v>241</v>
      </c>
      <c r="L69" s="355">
        <v>129</v>
      </c>
      <c r="M69" s="355">
        <v>112</v>
      </c>
      <c r="N69" s="355">
        <v>0</v>
      </c>
      <c r="O69" s="355">
        <v>0</v>
      </c>
      <c r="P69" s="355">
        <v>0</v>
      </c>
      <c r="Q69" s="355">
        <v>0</v>
      </c>
      <c r="R69" s="355">
        <v>0</v>
      </c>
      <c r="S69" s="355">
        <v>0</v>
      </c>
      <c r="T69" s="355">
        <v>0</v>
      </c>
      <c r="U69" s="355">
        <v>125.6</v>
      </c>
      <c r="V69" s="355">
        <f t="shared" si="0"/>
        <v>125.6</v>
      </c>
      <c r="W69" s="355">
        <v>56.9</v>
      </c>
      <c r="X69" s="355">
        <v>125.6</v>
      </c>
      <c r="Y69" s="358"/>
      <c r="Z69" s="358"/>
      <c r="AA69" s="358"/>
      <c r="AB69" s="358"/>
      <c r="AC69" s="358"/>
      <c r="AD69" s="358"/>
      <c r="AE69" s="358"/>
      <c r="AF69" s="358"/>
      <c r="AG69" s="358"/>
      <c r="AH69" s="447"/>
      <c r="AI69" s="447"/>
      <c r="AJ69" s="358"/>
      <c r="AK69" s="358"/>
      <c r="AL69" s="358"/>
      <c r="AM69" s="358"/>
      <c r="AN69" s="358"/>
      <c r="AO69" s="358"/>
      <c r="AP69" s="358"/>
      <c r="AQ69" s="358"/>
      <c r="AR69" s="358"/>
      <c r="AS69" s="358"/>
      <c r="AT69" s="358"/>
      <c r="AU69" s="358"/>
      <c r="AV69" s="358"/>
      <c r="AW69" s="358"/>
      <c r="AX69" s="358"/>
      <c r="AY69" s="358"/>
      <c r="AZ69" s="358"/>
      <c r="BA69" s="363"/>
      <c r="BB69" s="363"/>
      <c r="BC69" s="363"/>
      <c r="BD69" s="363"/>
      <c r="BE69" s="363"/>
      <c r="BF69" s="363"/>
      <c r="BG69" s="358"/>
      <c r="BH69" s="358"/>
      <c r="BI69" s="358"/>
    </row>
    <row r="70" spans="1:61">
      <c r="A70" s="355" t="s">
        <v>23</v>
      </c>
      <c r="B70" s="355" t="s">
        <v>2836</v>
      </c>
      <c r="C70" s="356" t="s">
        <v>2951</v>
      </c>
      <c r="D70" s="357" t="s">
        <v>2952</v>
      </c>
      <c r="E70" s="355" t="s">
        <v>2953</v>
      </c>
      <c r="F70" s="355">
        <v>1499.12</v>
      </c>
      <c r="G70" s="355">
        <v>351</v>
      </c>
      <c r="H70" s="355">
        <v>2280</v>
      </c>
      <c r="I70" s="355">
        <v>1205</v>
      </c>
      <c r="J70" s="355">
        <v>1075</v>
      </c>
      <c r="K70" s="355">
        <v>660</v>
      </c>
      <c r="L70" s="355">
        <v>358</v>
      </c>
      <c r="M70" s="355">
        <v>302</v>
      </c>
      <c r="N70" s="355">
        <v>99</v>
      </c>
      <c r="O70" s="355">
        <v>53</v>
      </c>
      <c r="P70" s="355">
        <v>46</v>
      </c>
      <c r="Q70" s="355">
        <v>0</v>
      </c>
      <c r="R70" s="355">
        <v>58.02</v>
      </c>
      <c r="S70" s="355">
        <v>32.020000000000003</v>
      </c>
      <c r="T70" s="355">
        <v>0</v>
      </c>
      <c r="U70" s="355">
        <v>130.02000000000001</v>
      </c>
      <c r="V70" s="355">
        <f t="shared" si="0"/>
        <v>188.04000000000002</v>
      </c>
      <c r="W70" s="355">
        <v>70.02</v>
      </c>
      <c r="X70" s="355">
        <v>220.06</v>
      </c>
      <c r="Y70" s="358"/>
      <c r="Z70" s="358"/>
      <c r="AA70" s="358"/>
      <c r="AB70" s="358"/>
      <c r="AC70" s="358"/>
      <c r="AD70" s="358"/>
      <c r="AE70" s="358"/>
      <c r="AF70" s="358"/>
      <c r="AG70" s="358"/>
      <c r="AH70" s="447"/>
      <c r="AI70" s="447"/>
      <c r="AJ70" s="358"/>
      <c r="AK70" s="358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63"/>
      <c r="BB70" s="363"/>
      <c r="BC70" s="363"/>
      <c r="BD70" s="363"/>
      <c r="BE70" s="363"/>
      <c r="BF70" s="363"/>
      <c r="BG70" s="358"/>
      <c r="BH70" s="358"/>
      <c r="BI70" s="358"/>
    </row>
    <row r="71" spans="1:61">
      <c r="A71" s="355" t="s">
        <v>23</v>
      </c>
      <c r="B71" s="355" t="s">
        <v>2836</v>
      </c>
      <c r="C71" s="356" t="s">
        <v>2951</v>
      </c>
      <c r="D71" s="355" t="s">
        <v>2954</v>
      </c>
      <c r="E71" s="355" t="s">
        <v>2955</v>
      </c>
      <c r="F71" s="355">
        <v>590.85</v>
      </c>
      <c r="G71" s="355">
        <v>104</v>
      </c>
      <c r="H71" s="355">
        <v>593</v>
      </c>
      <c r="I71" s="355">
        <v>294</v>
      </c>
      <c r="J71" s="355">
        <v>299</v>
      </c>
      <c r="K71" s="355">
        <v>6</v>
      </c>
      <c r="L71" s="355">
        <v>2</v>
      </c>
      <c r="M71" s="355">
        <v>4</v>
      </c>
      <c r="N71" s="355">
        <v>0</v>
      </c>
      <c r="O71" s="355">
        <v>0</v>
      </c>
      <c r="P71" s="355">
        <v>0</v>
      </c>
      <c r="Q71" s="355">
        <v>0</v>
      </c>
      <c r="R71" s="355">
        <v>0</v>
      </c>
      <c r="S71" s="355">
        <v>20.02</v>
      </c>
      <c r="T71" s="355">
        <v>0</v>
      </c>
      <c r="U71" s="355">
        <v>273.75</v>
      </c>
      <c r="V71" s="355">
        <f t="shared" si="0"/>
        <v>273.75</v>
      </c>
      <c r="W71" s="355">
        <v>80</v>
      </c>
      <c r="X71" s="355">
        <v>293.77</v>
      </c>
      <c r="Y71" s="358"/>
      <c r="Z71" s="358"/>
      <c r="AA71" s="358"/>
      <c r="AB71" s="358"/>
      <c r="AC71" s="358"/>
      <c r="AD71" s="358"/>
      <c r="AE71" s="358"/>
      <c r="AF71" s="358"/>
      <c r="AG71" s="358"/>
      <c r="AH71" s="447"/>
      <c r="AI71" s="447"/>
      <c r="AJ71" s="358"/>
      <c r="AK71" s="358"/>
      <c r="AL71" s="358"/>
      <c r="AM71" s="358"/>
      <c r="AN71" s="358"/>
      <c r="AO71" s="358"/>
      <c r="AP71" s="358"/>
      <c r="AQ71" s="358"/>
      <c r="AR71" s="358"/>
      <c r="AS71" s="358"/>
      <c r="AT71" s="358"/>
      <c r="AU71" s="358"/>
      <c r="AV71" s="358"/>
      <c r="AW71" s="358"/>
      <c r="AX71" s="358"/>
      <c r="AY71" s="358"/>
      <c r="AZ71" s="358"/>
      <c r="BA71" s="363"/>
      <c r="BB71" s="363"/>
      <c r="BC71" s="363"/>
      <c r="BD71" s="363"/>
      <c r="BE71" s="363"/>
      <c r="BF71" s="363"/>
      <c r="BG71" s="358"/>
      <c r="BH71" s="358"/>
      <c r="BI71" s="358"/>
    </row>
    <row r="72" spans="1:61">
      <c r="A72" s="355" t="s">
        <v>23</v>
      </c>
      <c r="B72" s="355" t="s">
        <v>2836</v>
      </c>
      <c r="C72" s="356" t="s">
        <v>2951</v>
      </c>
      <c r="D72" s="355" t="s">
        <v>1877</v>
      </c>
      <c r="E72" s="355" t="s">
        <v>2956</v>
      </c>
      <c r="F72" s="355">
        <v>620.52</v>
      </c>
      <c r="G72" s="355">
        <v>153</v>
      </c>
      <c r="H72" s="355">
        <v>915</v>
      </c>
      <c r="I72" s="355">
        <v>473</v>
      </c>
      <c r="J72" s="355">
        <v>442</v>
      </c>
      <c r="K72" s="355">
        <v>0</v>
      </c>
      <c r="L72" s="355">
        <v>0</v>
      </c>
      <c r="M72" s="355">
        <v>0</v>
      </c>
      <c r="N72" s="355">
        <v>0</v>
      </c>
      <c r="O72" s="355">
        <v>0</v>
      </c>
      <c r="P72" s="355">
        <v>0</v>
      </c>
      <c r="Q72" s="355">
        <v>0</v>
      </c>
      <c r="R72" s="355">
        <v>0</v>
      </c>
      <c r="S72" s="355">
        <v>17.05</v>
      </c>
      <c r="T72" s="355">
        <v>0</v>
      </c>
      <c r="U72" s="355">
        <v>271.32</v>
      </c>
      <c r="V72" s="355">
        <f t="shared" si="0"/>
        <v>271.32</v>
      </c>
      <c r="W72" s="355">
        <v>70</v>
      </c>
      <c r="X72" s="355">
        <v>288.37</v>
      </c>
      <c r="Y72" s="358"/>
      <c r="Z72" s="358"/>
      <c r="AA72" s="358"/>
      <c r="AB72" s="358"/>
      <c r="AC72" s="358"/>
      <c r="AD72" s="358"/>
      <c r="AE72" s="358"/>
      <c r="AF72" s="358"/>
      <c r="AG72" s="358"/>
      <c r="AH72" s="447"/>
      <c r="AI72" s="447"/>
      <c r="AJ72" s="358"/>
      <c r="AK72" s="358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63"/>
      <c r="BB72" s="363"/>
      <c r="BC72" s="363"/>
      <c r="BD72" s="363"/>
      <c r="BE72" s="363"/>
      <c r="BF72" s="363"/>
      <c r="BG72" s="358"/>
      <c r="BH72" s="358"/>
      <c r="BI72" s="358"/>
    </row>
    <row r="73" spans="1:61">
      <c r="A73" s="355" t="s">
        <v>23</v>
      </c>
      <c r="B73" s="355" t="s">
        <v>2836</v>
      </c>
      <c r="C73" s="356" t="s">
        <v>2957</v>
      </c>
      <c r="D73" s="357" t="s">
        <v>2958</v>
      </c>
      <c r="E73" s="355" t="s">
        <v>2959</v>
      </c>
      <c r="F73" s="355">
        <v>2131.0500000000002</v>
      </c>
      <c r="G73" s="355">
        <v>447</v>
      </c>
      <c r="H73" s="355">
        <v>3023</v>
      </c>
      <c r="I73" s="355">
        <v>1581</v>
      </c>
      <c r="J73" s="355">
        <v>1442</v>
      </c>
      <c r="K73" s="355">
        <v>333</v>
      </c>
      <c r="L73" s="355">
        <v>165</v>
      </c>
      <c r="M73" s="355">
        <v>168</v>
      </c>
      <c r="N73" s="355">
        <v>191</v>
      </c>
      <c r="O73" s="355">
        <v>100</v>
      </c>
      <c r="P73" s="355">
        <v>91</v>
      </c>
      <c r="Q73" s="355">
        <v>0</v>
      </c>
      <c r="R73" s="355">
        <v>82.17</v>
      </c>
      <c r="S73" s="355">
        <v>88.68</v>
      </c>
      <c r="T73" s="355">
        <v>0</v>
      </c>
      <c r="U73" s="355">
        <v>360.53</v>
      </c>
      <c r="V73" s="355">
        <f t="shared" si="0"/>
        <v>442.7</v>
      </c>
      <c r="W73" s="355">
        <v>182.07</v>
      </c>
      <c r="X73" s="355">
        <v>531.38</v>
      </c>
      <c r="Y73" s="358"/>
      <c r="Z73" s="358"/>
      <c r="AA73" s="358"/>
      <c r="AB73" s="358"/>
      <c r="AC73" s="358"/>
      <c r="AD73" s="358"/>
      <c r="AE73" s="358"/>
      <c r="AF73" s="358"/>
      <c r="AG73" s="358"/>
      <c r="AH73" s="447"/>
      <c r="AI73" s="447"/>
      <c r="AJ73" s="358"/>
      <c r="AK73" s="358"/>
      <c r="AL73" s="358"/>
      <c r="AM73" s="358"/>
      <c r="AN73" s="358"/>
      <c r="AO73" s="358"/>
      <c r="AP73" s="358"/>
      <c r="AQ73" s="358"/>
      <c r="AR73" s="358"/>
      <c r="AS73" s="358"/>
      <c r="AT73" s="358"/>
      <c r="AU73" s="358"/>
      <c r="AV73" s="358"/>
      <c r="AW73" s="358"/>
      <c r="AX73" s="358"/>
      <c r="AY73" s="358"/>
      <c r="AZ73" s="358"/>
      <c r="BA73" s="363"/>
      <c r="BB73" s="363"/>
      <c r="BC73" s="363"/>
      <c r="BD73" s="363"/>
      <c r="BE73" s="363"/>
      <c r="BF73" s="363"/>
      <c r="BG73" s="358"/>
      <c r="BH73" s="358"/>
      <c r="BI73" s="358"/>
    </row>
    <row r="74" spans="1:61">
      <c r="A74" s="355" t="s">
        <v>23</v>
      </c>
      <c r="B74" s="355" t="s">
        <v>2836</v>
      </c>
      <c r="C74" s="356" t="s">
        <v>2957</v>
      </c>
      <c r="D74" s="355" t="s">
        <v>2960</v>
      </c>
      <c r="E74" s="355" t="s">
        <v>2961</v>
      </c>
      <c r="F74" s="355">
        <v>1537.8</v>
      </c>
      <c r="G74" s="355">
        <v>178</v>
      </c>
      <c r="H74" s="355">
        <v>1146</v>
      </c>
      <c r="I74" s="355">
        <v>617</v>
      </c>
      <c r="J74" s="355">
        <v>529</v>
      </c>
      <c r="K74" s="355">
        <v>14</v>
      </c>
      <c r="L74" s="355">
        <v>6</v>
      </c>
      <c r="M74" s="355">
        <v>8</v>
      </c>
      <c r="N74" s="355">
        <v>76</v>
      </c>
      <c r="O74" s="355">
        <v>40</v>
      </c>
      <c r="P74" s="355">
        <v>36</v>
      </c>
      <c r="Q74" s="355">
        <v>0</v>
      </c>
      <c r="R74" s="355">
        <v>431.22</v>
      </c>
      <c r="S74" s="355">
        <v>32.46</v>
      </c>
      <c r="T74" s="355">
        <v>129.87</v>
      </c>
      <c r="U74" s="355">
        <v>188.83</v>
      </c>
      <c r="V74" s="355">
        <f t="shared" si="0"/>
        <v>749.92000000000007</v>
      </c>
      <c r="W74" s="355">
        <v>101.15</v>
      </c>
      <c r="X74" s="355">
        <v>782.38</v>
      </c>
      <c r="Y74" s="358"/>
      <c r="Z74" s="358"/>
      <c r="AA74" s="358"/>
      <c r="AB74" s="358"/>
      <c r="AC74" s="358"/>
      <c r="AD74" s="358"/>
      <c r="AE74" s="358"/>
      <c r="AF74" s="358"/>
      <c r="AG74" s="358"/>
      <c r="AH74" s="447"/>
      <c r="AI74" s="447"/>
      <c r="AJ74" s="358"/>
      <c r="AK74" s="358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63"/>
      <c r="BB74" s="363"/>
      <c r="BC74" s="363"/>
      <c r="BD74" s="363"/>
      <c r="BE74" s="363"/>
      <c r="BF74" s="363"/>
      <c r="BG74" s="358"/>
      <c r="BH74" s="358"/>
      <c r="BI74" s="358"/>
    </row>
    <row r="75" spans="1:61" ht="13.5" customHeight="1">
      <c r="A75" s="355" t="s">
        <v>23</v>
      </c>
      <c r="B75" s="355" t="s">
        <v>2836</v>
      </c>
      <c r="C75" s="356" t="s">
        <v>2962</v>
      </c>
      <c r="D75" s="357" t="s">
        <v>259</v>
      </c>
      <c r="E75" s="355" t="s">
        <v>2963</v>
      </c>
      <c r="F75" s="355">
        <v>1767.38</v>
      </c>
      <c r="G75" s="355">
        <v>487</v>
      </c>
      <c r="H75" s="355">
        <v>2787</v>
      </c>
      <c r="I75" s="355">
        <v>1446</v>
      </c>
      <c r="J75" s="355">
        <v>1341</v>
      </c>
      <c r="K75" s="355">
        <v>776</v>
      </c>
      <c r="L75" s="355">
        <v>396</v>
      </c>
      <c r="M75" s="355">
        <v>380</v>
      </c>
      <c r="N75" s="355">
        <v>27</v>
      </c>
      <c r="O75" s="355">
        <v>14</v>
      </c>
      <c r="P75" s="355">
        <v>13</v>
      </c>
      <c r="Q75" s="355">
        <v>0</v>
      </c>
      <c r="R75" s="355">
        <v>0</v>
      </c>
      <c r="S75" s="355">
        <v>155.44</v>
      </c>
      <c r="T75" s="355">
        <v>0</v>
      </c>
      <c r="U75" s="355">
        <v>206.95</v>
      </c>
      <c r="V75" s="355">
        <f t="shared" si="0"/>
        <v>206.95</v>
      </c>
      <c r="W75" s="355">
        <v>225.1</v>
      </c>
      <c r="X75" s="355">
        <v>362.39</v>
      </c>
      <c r="Y75" s="252" t="s">
        <v>4070</v>
      </c>
      <c r="Z75" s="324" t="s">
        <v>7388</v>
      </c>
      <c r="AA75" s="361"/>
      <c r="AB75" s="361"/>
      <c r="AC75" s="361">
        <v>156.54820000000001</v>
      </c>
      <c r="AD75" s="361">
        <v>3.9659</v>
      </c>
      <c r="AE75" s="361">
        <v>152.5823</v>
      </c>
      <c r="AF75" s="361"/>
      <c r="AG75" s="361"/>
      <c r="AH75" s="451" t="s">
        <v>4682</v>
      </c>
      <c r="AI75" s="451" t="s">
        <v>4008</v>
      </c>
      <c r="AJ75" s="361"/>
      <c r="AK75" s="252" t="s">
        <v>4069</v>
      </c>
      <c r="AL75" s="361">
        <v>10</v>
      </c>
      <c r="AM75" s="361"/>
      <c r="AN75" s="361" t="s">
        <v>4272</v>
      </c>
      <c r="AO75" s="365">
        <v>45055</v>
      </c>
      <c r="AP75" s="361" t="s">
        <v>2962</v>
      </c>
      <c r="AQ75" s="361" t="s">
        <v>7389</v>
      </c>
      <c r="AR75" s="361" t="s">
        <v>4274</v>
      </c>
      <c r="AS75" s="361">
        <v>9829449119</v>
      </c>
      <c r="AT75" s="361"/>
      <c r="AU75" s="361"/>
      <c r="AV75" s="361"/>
      <c r="AW75" s="361"/>
      <c r="AX75" s="361"/>
      <c r="AY75" s="361"/>
      <c r="AZ75" s="361"/>
      <c r="BA75" s="347" t="s">
        <v>4277</v>
      </c>
      <c r="BB75" s="347">
        <v>8</v>
      </c>
      <c r="BC75" s="347">
        <v>0</v>
      </c>
      <c r="BD75" s="347" t="s">
        <v>4277</v>
      </c>
      <c r="BE75" s="347">
        <v>156.54820000000001</v>
      </c>
      <c r="BF75" s="347">
        <v>148.54820000000001</v>
      </c>
      <c r="BG75" s="358"/>
      <c r="BH75" s="358"/>
      <c r="BI75" s="358"/>
    </row>
    <row r="76" spans="1:61">
      <c r="A76" s="355" t="s">
        <v>23</v>
      </c>
      <c r="B76" s="355" t="s">
        <v>2836</v>
      </c>
      <c r="C76" s="356" t="s">
        <v>2962</v>
      </c>
      <c r="D76" s="355" t="s">
        <v>2964</v>
      </c>
      <c r="E76" s="355" t="s">
        <v>2965</v>
      </c>
      <c r="F76" s="355">
        <v>938.85</v>
      </c>
      <c r="G76" s="355">
        <v>184</v>
      </c>
      <c r="H76" s="355">
        <v>1007</v>
      </c>
      <c r="I76" s="355">
        <v>517</v>
      </c>
      <c r="J76" s="355">
        <v>490</v>
      </c>
      <c r="K76" s="355">
        <v>0</v>
      </c>
      <c r="L76" s="355">
        <v>0</v>
      </c>
      <c r="M76" s="355">
        <v>0</v>
      </c>
      <c r="N76" s="355">
        <v>0</v>
      </c>
      <c r="O76" s="355">
        <v>0</v>
      </c>
      <c r="P76" s="355">
        <v>0</v>
      </c>
      <c r="Q76" s="355">
        <v>0</v>
      </c>
      <c r="R76" s="355">
        <v>0</v>
      </c>
      <c r="S76" s="355">
        <v>0</v>
      </c>
      <c r="T76" s="355">
        <v>0</v>
      </c>
      <c r="U76" s="355">
        <v>175.15</v>
      </c>
      <c r="V76" s="355">
        <f t="shared" si="0"/>
        <v>175.15</v>
      </c>
      <c r="W76" s="355">
        <v>125.4</v>
      </c>
      <c r="X76" s="355">
        <v>175.15</v>
      </c>
      <c r="Y76" s="411"/>
      <c r="Z76" s="359">
        <v>3.2732933133233298E+20</v>
      </c>
      <c r="AA76" s="358">
        <v>0</v>
      </c>
      <c r="AB76" s="358">
        <v>0</v>
      </c>
      <c r="AC76" s="358">
        <v>70.488</v>
      </c>
      <c r="AD76" s="358">
        <v>70.488</v>
      </c>
      <c r="AE76" s="358">
        <v>0</v>
      </c>
      <c r="AF76" s="358">
        <v>0</v>
      </c>
      <c r="AG76" s="358">
        <v>0</v>
      </c>
      <c r="AH76" s="447">
        <v>0</v>
      </c>
      <c r="AI76" s="447">
        <v>0</v>
      </c>
      <c r="AJ76" s="358"/>
      <c r="AK76" s="358">
        <v>0</v>
      </c>
      <c r="AL76" s="358">
        <v>0</v>
      </c>
      <c r="AM76" s="358"/>
      <c r="AN76" s="358" t="s">
        <v>4272</v>
      </c>
      <c r="AO76" s="362">
        <v>45056</v>
      </c>
      <c r="AP76" s="358" t="s">
        <v>5496</v>
      </c>
      <c r="AQ76" s="358" t="s">
        <v>5535</v>
      </c>
      <c r="AR76" s="358" t="s">
        <v>4274</v>
      </c>
      <c r="AS76" s="358">
        <v>8003601188</v>
      </c>
      <c r="AT76" s="358"/>
      <c r="AU76" s="358"/>
      <c r="AV76" s="358"/>
      <c r="AW76" s="358"/>
      <c r="AX76" s="358"/>
      <c r="AY76" s="358"/>
      <c r="AZ76" s="358"/>
      <c r="BA76" s="363" t="s">
        <v>4277</v>
      </c>
      <c r="BB76" s="363">
        <v>0</v>
      </c>
      <c r="BC76" s="363">
        <v>0</v>
      </c>
      <c r="BD76" s="363" t="s">
        <v>4277</v>
      </c>
      <c r="BE76" s="363">
        <v>70.488</v>
      </c>
      <c r="BF76" s="363">
        <v>70.488</v>
      </c>
      <c r="BG76" s="358"/>
      <c r="BH76" s="358"/>
      <c r="BI76" s="358"/>
    </row>
    <row r="77" spans="1:61">
      <c r="A77" s="355" t="s">
        <v>23</v>
      </c>
      <c r="B77" s="355" t="s">
        <v>2836</v>
      </c>
      <c r="C77" s="356" t="s">
        <v>2962</v>
      </c>
      <c r="D77" s="355" t="s">
        <v>2966</v>
      </c>
      <c r="E77" s="355" t="s">
        <v>2967</v>
      </c>
      <c r="F77" s="355">
        <v>888.5</v>
      </c>
      <c r="G77" s="355">
        <v>185</v>
      </c>
      <c r="H77" s="355">
        <v>1151</v>
      </c>
      <c r="I77" s="355">
        <v>615</v>
      </c>
      <c r="J77" s="355">
        <v>536</v>
      </c>
      <c r="K77" s="355">
        <v>122</v>
      </c>
      <c r="L77" s="355">
        <v>65</v>
      </c>
      <c r="M77" s="355">
        <v>57</v>
      </c>
      <c r="N77" s="355">
        <v>0</v>
      </c>
      <c r="O77" s="355">
        <v>0</v>
      </c>
      <c r="P77" s="355">
        <v>0</v>
      </c>
      <c r="Q77" s="355">
        <v>0</v>
      </c>
      <c r="R77" s="355">
        <v>0</v>
      </c>
      <c r="S77" s="355">
        <v>0</v>
      </c>
      <c r="T77" s="355">
        <v>0</v>
      </c>
      <c r="U77" s="355">
        <v>175.35</v>
      </c>
      <c r="V77" s="355">
        <f t="shared" si="0"/>
        <v>175.35</v>
      </c>
      <c r="W77" s="355">
        <v>150.1</v>
      </c>
      <c r="X77" s="355">
        <v>175.35</v>
      </c>
      <c r="Y77" s="411"/>
      <c r="Z77" s="372">
        <v>0</v>
      </c>
      <c r="AA77" s="358">
        <v>0</v>
      </c>
      <c r="AB77" s="358">
        <v>0</v>
      </c>
      <c r="AC77" s="358">
        <v>0</v>
      </c>
      <c r="AD77" s="358"/>
      <c r="AE77" s="358">
        <v>0</v>
      </c>
      <c r="AF77" s="358">
        <v>0</v>
      </c>
      <c r="AG77" s="358">
        <v>0</v>
      </c>
      <c r="AH77" s="447">
        <v>0</v>
      </c>
      <c r="AI77" s="447">
        <v>0</v>
      </c>
      <c r="AJ77" s="358"/>
      <c r="AK77" s="358">
        <v>0</v>
      </c>
      <c r="AL77" s="358">
        <v>0</v>
      </c>
      <c r="AM77" s="358"/>
      <c r="AN77" s="358" t="s">
        <v>4272</v>
      </c>
      <c r="AO77" s="362">
        <v>45056</v>
      </c>
      <c r="AP77" s="358" t="s">
        <v>7390</v>
      </c>
      <c r="AQ77" s="358" t="s">
        <v>5947</v>
      </c>
      <c r="AR77" s="358" t="s">
        <v>4274</v>
      </c>
      <c r="AS77" s="358">
        <v>9166016161</v>
      </c>
      <c r="AT77" s="358"/>
      <c r="AU77" s="358"/>
      <c r="AV77" s="358"/>
      <c r="AW77" s="358"/>
      <c r="AX77" s="358"/>
      <c r="AY77" s="358"/>
      <c r="AZ77" s="358"/>
      <c r="BA77" s="363" t="s">
        <v>4277</v>
      </c>
      <c r="BB77" s="363">
        <v>0</v>
      </c>
      <c r="BC77" s="363">
        <v>0</v>
      </c>
      <c r="BD77" s="363" t="s">
        <v>4277</v>
      </c>
      <c r="BE77" s="363">
        <v>0</v>
      </c>
      <c r="BF77" s="363">
        <v>0</v>
      </c>
      <c r="BG77" s="358"/>
      <c r="BH77" s="358"/>
      <c r="BI77" s="358"/>
    </row>
    <row r="78" spans="1:61">
      <c r="A78" s="355" t="s">
        <v>23</v>
      </c>
      <c r="B78" s="355" t="s">
        <v>2836</v>
      </c>
      <c r="C78" s="356" t="s">
        <v>2968</v>
      </c>
      <c r="D78" s="357" t="s">
        <v>2969</v>
      </c>
      <c r="E78" s="355" t="s">
        <v>2970</v>
      </c>
      <c r="F78" s="355">
        <v>864.11</v>
      </c>
      <c r="G78" s="355">
        <v>234</v>
      </c>
      <c r="H78" s="355">
        <v>1211</v>
      </c>
      <c r="I78" s="355">
        <v>637</v>
      </c>
      <c r="J78" s="355">
        <v>574</v>
      </c>
      <c r="K78" s="355">
        <v>444</v>
      </c>
      <c r="L78" s="355">
        <v>224</v>
      </c>
      <c r="M78" s="355">
        <v>220</v>
      </c>
      <c r="N78" s="355">
        <v>0</v>
      </c>
      <c r="O78" s="355">
        <v>0</v>
      </c>
      <c r="P78" s="355">
        <v>0</v>
      </c>
      <c r="Q78" s="355">
        <v>0</v>
      </c>
      <c r="R78" s="355">
        <v>7.48</v>
      </c>
      <c r="S78" s="355">
        <v>2.4900000000000002</v>
      </c>
      <c r="T78" s="355">
        <v>0</v>
      </c>
      <c r="U78" s="355">
        <v>93.72</v>
      </c>
      <c r="V78" s="355">
        <f t="shared" ref="V78:V135" si="1">R78+T78+U78</f>
        <v>101.2</v>
      </c>
      <c r="W78" s="355">
        <v>135.94</v>
      </c>
      <c r="X78" s="355">
        <v>103.69</v>
      </c>
      <c r="Y78" s="189"/>
      <c r="Z78" s="128" t="s">
        <v>5632</v>
      </c>
      <c r="AA78" s="128"/>
      <c r="AB78" s="128"/>
      <c r="AC78" s="128">
        <v>1.35</v>
      </c>
      <c r="AD78" s="128">
        <v>0</v>
      </c>
      <c r="AE78" s="128">
        <v>1.35</v>
      </c>
      <c r="AF78" s="128"/>
      <c r="AG78" s="128"/>
      <c r="AH78" s="505">
        <v>0</v>
      </c>
      <c r="AI78" s="505">
        <v>0</v>
      </c>
      <c r="AJ78" s="128">
        <v>0</v>
      </c>
      <c r="AK78" s="128">
        <v>0</v>
      </c>
      <c r="AL78" s="128">
        <v>0</v>
      </c>
      <c r="AM78" s="128"/>
      <c r="AN78" s="190" t="s">
        <v>4272</v>
      </c>
      <c r="AO78" s="190">
        <v>45771</v>
      </c>
      <c r="AP78" s="128" t="s">
        <v>2968</v>
      </c>
      <c r="AQ78" s="128" t="s">
        <v>5633</v>
      </c>
      <c r="AR78" s="128" t="s">
        <v>4274</v>
      </c>
      <c r="AS78" s="128">
        <v>9828977696</v>
      </c>
      <c r="AT78" s="128"/>
      <c r="AU78" s="128"/>
      <c r="AV78" s="128">
        <v>0</v>
      </c>
      <c r="AW78" s="128">
        <v>0</v>
      </c>
      <c r="AX78" s="128">
        <v>0</v>
      </c>
      <c r="AY78" s="128">
        <v>0</v>
      </c>
      <c r="AZ78" s="128">
        <v>0</v>
      </c>
      <c r="BA78" s="191" t="s">
        <v>4277</v>
      </c>
      <c r="BB78" s="191">
        <v>0</v>
      </c>
      <c r="BC78" s="191">
        <v>0</v>
      </c>
      <c r="BD78" s="191" t="s">
        <v>4277</v>
      </c>
      <c r="BE78" s="191">
        <v>1.35</v>
      </c>
      <c r="BF78" s="191">
        <v>1.4</v>
      </c>
      <c r="BG78" s="358"/>
      <c r="BH78" s="358"/>
      <c r="BI78" s="358"/>
    </row>
    <row r="79" spans="1:61" ht="17.25">
      <c r="A79" s="355" t="s">
        <v>23</v>
      </c>
      <c r="B79" s="355" t="s">
        <v>2836</v>
      </c>
      <c r="C79" s="356" t="s">
        <v>2968</v>
      </c>
      <c r="D79" s="355" t="s">
        <v>2971</v>
      </c>
      <c r="E79" s="355" t="s">
        <v>2972</v>
      </c>
      <c r="F79" s="355">
        <v>716.67</v>
      </c>
      <c r="G79" s="355">
        <v>183</v>
      </c>
      <c r="H79" s="355">
        <v>969</v>
      </c>
      <c r="I79" s="355">
        <v>505</v>
      </c>
      <c r="J79" s="355">
        <v>464</v>
      </c>
      <c r="K79" s="355">
        <v>0</v>
      </c>
      <c r="L79" s="355">
        <v>0</v>
      </c>
      <c r="M79" s="355">
        <v>0</v>
      </c>
      <c r="N79" s="355">
        <v>3</v>
      </c>
      <c r="O79" s="355">
        <v>1</v>
      </c>
      <c r="P79" s="355">
        <v>2</v>
      </c>
      <c r="Q79" s="355">
        <v>0</v>
      </c>
      <c r="R79" s="355">
        <v>8.0500000000000007</v>
      </c>
      <c r="S79" s="355">
        <v>134.1</v>
      </c>
      <c r="T79" s="355">
        <v>0</v>
      </c>
      <c r="U79" s="355">
        <v>80.63</v>
      </c>
      <c r="V79" s="355">
        <f t="shared" si="1"/>
        <v>88.679999999999993</v>
      </c>
      <c r="W79" s="355">
        <v>122.07</v>
      </c>
      <c r="X79" s="355">
        <v>222.78</v>
      </c>
      <c r="Y79" s="134" t="s">
        <v>4224</v>
      </c>
      <c r="Z79" s="426" t="s">
        <v>5642</v>
      </c>
      <c r="AA79" s="128"/>
      <c r="AB79" s="128"/>
      <c r="AC79" s="128">
        <v>133.54</v>
      </c>
      <c r="AD79" s="128">
        <v>75.88</v>
      </c>
      <c r="AE79" s="128">
        <v>57.66</v>
      </c>
      <c r="AF79" s="128"/>
      <c r="AG79" s="128"/>
      <c r="AH79" s="755">
        <v>45719</v>
      </c>
      <c r="AI79" s="505" t="s">
        <v>4010</v>
      </c>
      <c r="AJ79" s="128"/>
      <c r="AK79" s="134" t="s">
        <v>4223</v>
      </c>
      <c r="AL79" s="128">
        <v>11.08</v>
      </c>
      <c r="AM79" s="128"/>
      <c r="AN79" s="190" t="s">
        <v>4272</v>
      </c>
      <c r="AO79" s="190">
        <v>45771</v>
      </c>
      <c r="AP79" s="128" t="s">
        <v>5641</v>
      </c>
      <c r="AQ79" s="128" t="s">
        <v>5643</v>
      </c>
      <c r="AR79" s="128" t="s">
        <v>4274</v>
      </c>
      <c r="AS79" s="128">
        <v>9799633191</v>
      </c>
      <c r="AT79" s="128"/>
      <c r="AU79" s="128" t="s">
        <v>4325</v>
      </c>
      <c r="AV79" s="128" t="s">
        <v>4272</v>
      </c>
      <c r="AW79" s="128" t="s">
        <v>4276</v>
      </c>
      <c r="AX79" s="128" t="s">
        <v>4276</v>
      </c>
      <c r="AY79" s="128" t="s">
        <v>4276</v>
      </c>
      <c r="AZ79" s="128" t="s">
        <v>4276</v>
      </c>
      <c r="BA79" s="191" t="s">
        <v>4277</v>
      </c>
      <c r="BB79" s="191">
        <v>10</v>
      </c>
      <c r="BC79" s="191">
        <v>0</v>
      </c>
      <c r="BD79" s="191" t="s">
        <v>4277</v>
      </c>
      <c r="BE79" s="191">
        <v>133.54</v>
      </c>
      <c r="BF79" s="191">
        <v>124</v>
      </c>
      <c r="BG79" s="358"/>
      <c r="BH79" s="358"/>
      <c r="BI79" s="358"/>
    </row>
    <row r="80" spans="1:61" ht="17.25">
      <c r="A80" s="355" t="s">
        <v>23</v>
      </c>
      <c r="B80" s="355" t="s">
        <v>2836</v>
      </c>
      <c r="C80" s="356" t="s">
        <v>2968</v>
      </c>
      <c r="D80" s="355" t="s">
        <v>2973</v>
      </c>
      <c r="E80" s="355" t="s">
        <v>2974</v>
      </c>
      <c r="F80" s="355">
        <v>790.78</v>
      </c>
      <c r="G80" s="355">
        <v>357</v>
      </c>
      <c r="H80" s="355">
        <v>1877</v>
      </c>
      <c r="I80" s="355">
        <v>964</v>
      </c>
      <c r="J80" s="355">
        <v>913</v>
      </c>
      <c r="K80" s="355">
        <v>263</v>
      </c>
      <c r="L80" s="355">
        <v>130</v>
      </c>
      <c r="M80" s="355">
        <v>133</v>
      </c>
      <c r="N80" s="355">
        <v>0</v>
      </c>
      <c r="O80" s="355">
        <v>0</v>
      </c>
      <c r="P80" s="355">
        <v>0</v>
      </c>
      <c r="Q80" s="355">
        <v>0</v>
      </c>
      <c r="R80" s="355">
        <v>25.1</v>
      </c>
      <c r="S80" s="355">
        <v>102.15</v>
      </c>
      <c r="T80" s="355">
        <v>0</v>
      </c>
      <c r="U80" s="355">
        <v>38.200000000000003</v>
      </c>
      <c r="V80" s="355">
        <f t="shared" si="1"/>
        <v>63.300000000000004</v>
      </c>
      <c r="W80" s="355">
        <v>57.13</v>
      </c>
      <c r="X80" s="355">
        <v>165.45</v>
      </c>
      <c r="Y80" s="134" t="s">
        <v>5634</v>
      </c>
      <c r="Z80" s="426" t="s">
        <v>5635</v>
      </c>
      <c r="AA80" s="128"/>
      <c r="AB80" s="128"/>
      <c r="AC80" s="128">
        <v>99.05</v>
      </c>
      <c r="AD80" s="128">
        <v>58.61</v>
      </c>
      <c r="AE80" s="128">
        <v>40.44</v>
      </c>
      <c r="AF80" s="128"/>
      <c r="AG80" s="128"/>
      <c r="AH80" s="755">
        <v>44715</v>
      </c>
      <c r="AI80" s="755" t="s">
        <v>4313</v>
      </c>
      <c r="AJ80" s="190">
        <v>45523</v>
      </c>
      <c r="AK80" s="134" t="s">
        <v>5636</v>
      </c>
      <c r="AL80" s="128">
        <v>5.21</v>
      </c>
      <c r="AM80" s="128"/>
      <c r="AN80" s="190" t="s">
        <v>4272</v>
      </c>
      <c r="AO80" s="190">
        <v>45771</v>
      </c>
      <c r="AP80" s="128" t="s">
        <v>5637</v>
      </c>
      <c r="AQ80" s="128" t="s">
        <v>5638</v>
      </c>
      <c r="AR80" s="128" t="s">
        <v>4274</v>
      </c>
      <c r="AS80" s="128">
        <v>0</v>
      </c>
      <c r="AT80" s="128"/>
      <c r="AU80" s="128" t="s">
        <v>4325</v>
      </c>
      <c r="AV80" s="128" t="s">
        <v>4272</v>
      </c>
      <c r="AW80" s="128" t="s">
        <v>4276</v>
      </c>
      <c r="AX80" s="128" t="s">
        <v>4276</v>
      </c>
      <c r="AY80" s="128" t="s">
        <v>4276</v>
      </c>
      <c r="AZ80" s="128" t="s">
        <v>4276</v>
      </c>
      <c r="BA80" s="191" t="s">
        <v>4277</v>
      </c>
      <c r="BB80" s="191">
        <v>5</v>
      </c>
      <c r="BC80" s="191">
        <v>0</v>
      </c>
      <c r="BD80" s="191" t="s">
        <v>4277</v>
      </c>
      <c r="BE80" s="191">
        <v>99.05</v>
      </c>
      <c r="BF80" s="191">
        <v>89</v>
      </c>
      <c r="BG80" s="358"/>
      <c r="BH80" s="358"/>
      <c r="BI80" s="358"/>
    </row>
    <row r="81" spans="1:61" ht="16.5" customHeight="1">
      <c r="A81" s="355"/>
      <c r="B81" s="355"/>
      <c r="C81" s="356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104" t="s">
        <v>5639</v>
      </c>
      <c r="Z81" s="430">
        <v>193</v>
      </c>
      <c r="AA81" s="429"/>
      <c r="AB81" s="429"/>
      <c r="AC81" s="429"/>
      <c r="AD81" s="429"/>
      <c r="AE81" s="429"/>
      <c r="AF81" s="429"/>
      <c r="AG81" s="429"/>
      <c r="AH81" s="756">
        <v>44930</v>
      </c>
      <c r="AI81" s="756" t="s">
        <v>4313</v>
      </c>
      <c r="AJ81" s="432">
        <v>45157</v>
      </c>
      <c r="AK81" s="109" t="s">
        <v>5640</v>
      </c>
      <c r="AL81" s="429">
        <v>14.35</v>
      </c>
      <c r="AM81" s="429"/>
      <c r="AN81" s="432" t="s">
        <v>4272</v>
      </c>
      <c r="AO81" s="432"/>
      <c r="AP81" s="429"/>
      <c r="AQ81" s="429"/>
      <c r="AR81" s="429"/>
      <c r="AS81" s="429"/>
      <c r="AT81" s="429"/>
      <c r="AU81" s="429" t="s">
        <v>4325</v>
      </c>
      <c r="AV81" s="429" t="s">
        <v>4272</v>
      </c>
      <c r="AW81" s="429" t="s">
        <v>4276</v>
      </c>
      <c r="AX81" s="429" t="s">
        <v>4276</v>
      </c>
      <c r="AY81" s="429" t="s">
        <v>4276</v>
      </c>
      <c r="AZ81" s="429" t="s">
        <v>4276</v>
      </c>
      <c r="BA81" s="745" t="s">
        <v>4277</v>
      </c>
      <c r="BB81" s="745">
        <v>5</v>
      </c>
      <c r="BC81" s="745">
        <v>0</v>
      </c>
      <c r="BD81" s="745" t="s">
        <v>4277</v>
      </c>
      <c r="BE81" s="745"/>
      <c r="BF81" s="745"/>
      <c r="BG81" s="358"/>
      <c r="BH81" s="358"/>
      <c r="BI81" s="358"/>
    </row>
    <row r="82" spans="1:61" ht="17.25">
      <c r="A82" s="355" t="s">
        <v>23</v>
      </c>
      <c r="B82" s="355" t="s">
        <v>2836</v>
      </c>
      <c r="C82" s="356" t="s">
        <v>2968</v>
      </c>
      <c r="D82" s="355" t="s">
        <v>2975</v>
      </c>
      <c r="E82" s="355" t="s">
        <v>2976</v>
      </c>
      <c r="F82" s="355">
        <v>559.74</v>
      </c>
      <c r="G82" s="355">
        <v>99</v>
      </c>
      <c r="H82" s="355">
        <v>552</v>
      </c>
      <c r="I82" s="355">
        <v>299</v>
      </c>
      <c r="J82" s="355">
        <v>253</v>
      </c>
      <c r="K82" s="355">
        <v>68</v>
      </c>
      <c r="L82" s="355">
        <v>39</v>
      </c>
      <c r="M82" s="355">
        <v>29</v>
      </c>
      <c r="N82" s="355">
        <v>0</v>
      </c>
      <c r="O82" s="355">
        <v>0</v>
      </c>
      <c r="P82" s="355">
        <v>0</v>
      </c>
      <c r="Q82" s="355">
        <v>0</v>
      </c>
      <c r="R82" s="355">
        <v>6.06</v>
      </c>
      <c r="S82" s="355">
        <v>5.46</v>
      </c>
      <c r="T82" s="355">
        <v>0</v>
      </c>
      <c r="U82" s="355">
        <v>55.64</v>
      </c>
      <c r="V82" s="355">
        <f t="shared" si="1"/>
        <v>61.7</v>
      </c>
      <c r="W82" s="355">
        <v>88.06</v>
      </c>
      <c r="X82" s="355">
        <v>67.16</v>
      </c>
      <c r="Y82" s="134" t="s">
        <v>5644</v>
      </c>
      <c r="Z82" s="426" t="s">
        <v>5645</v>
      </c>
      <c r="AA82" s="128"/>
      <c r="AB82" s="128"/>
      <c r="AC82" s="128">
        <v>11.5</v>
      </c>
      <c r="AD82" s="128">
        <v>1.77</v>
      </c>
      <c r="AE82" s="128">
        <v>9.73</v>
      </c>
      <c r="AF82" s="128"/>
      <c r="AG82" s="128"/>
      <c r="AH82" s="755">
        <v>44896</v>
      </c>
      <c r="AI82" s="505" t="s">
        <v>4313</v>
      </c>
      <c r="AJ82" s="190">
        <v>45157</v>
      </c>
      <c r="AK82" s="134" t="s">
        <v>5646</v>
      </c>
      <c r="AL82" s="128">
        <v>13.04</v>
      </c>
      <c r="AM82" s="128"/>
      <c r="AN82" s="190" t="s">
        <v>4272</v>
      </c>
      <c r="AO82" s="190">
        <v>45771</v>
      </c>
      <c r="AP82" s="128" t="s">
        <v>4398</v>
      </c>
      <c r="AQ82" s="128" t="s">
        <v>5647</v>
      </c>
      <c r="AR82" s="128" t="s">
        <v>4293</v>
      </c>
      <c r="AS82" s="128">
        <v>9799720690</v>
      </c>
      <c r="AT82" s="128"/>
      <c r="AU82" s="128" t="s">
        <v>4325</v>
      </c>
      <c r="AV82" s="128" t="s">
        <v>4272</v>
      </c>
      <c r="AW82" s="128" t="s">
        <v>4276</v>
      </c>
      <c r="AX82" s="128" t="s">
        <v>4276</v>
      </c>
      <c r="AY82" s="128" t="s">
        <v>4276</v>
      </c>
      <c r="AZ82" s="128" t="s">
        <v>4276</v>
      </c>
      <c r="BA82" s="191" t="s">
        <v>4277</v>
      </c>
      <c r="BB82" s="191">
        <v>6</v>
      </c>
      <c r="BC82" s="191">
        <v>0</v>
      </c>
      <c r="BD82" s="191" t="s">
        <v>4277</v>
      </c>
      <c r="BE82" s="191">
        <v>11.5</v>
      </c>
      <c r="BF82" s="191">
        <v>6</v>
      </c>
      <c r="BG82" s="358"/>
      <c r="BH82" s="358"/>
      <c r="BI82" s="358"/>
    </row>
    <row r="83" spans="1:61">
      <c r="A83" s="355" t="s">
        <v>23</v>
      </c>
      <c r="B83" s="355" t="s">
        <v>2836</v>
      </c>
      <c r="C83" s="356" t="s">
        <v>2977</v>
      </c>
      <c r="D83" s="357" t="s">
        <v>2978</v>
      </c>
      <c r="E83" s="355" t="s">
        <v>2979</v>
      </c>
      <c r="F83" s="355">
        <v>1522.7</v>
      </c>
      <c r="G83" s="355">
        <v>309</v>
      </c>
      <c r="H83" s="355">
        <v>2039</v>
      </c>
      <c r="I83" s="355">
        <v>1064</v>
      </c>
      <c r="J83" s="355">
        <v>975</v>
      </c>
      <c r="K83" s="355">
        <v>448</v>
      </c>
      <c r="L83" s="355">
        <v>239</v>
      </c>
      <c r="M83" s="355">
        <v>209</v>
      </c>
      <c r="N83" s="355">
        <v>63</v>
      </c>
      <c r="O83" s="355">
        <v>31</v>
      </c>
      <c r="P83" s="355">
        <v>32</v>
      </c>
      <c r="Q83" s="355">
        <v>0</v>
      </c>
      <c r="R83" s="355">
        <v>13</v>
      </c>
      <c r="S83" s="355">
        <v>164</v>
      </c>
      <c r="T83" s="355">
        <v>0</v>
      </c>
      <c r="U83" s="355">
        <v>207</v>
      </c>
      <c r="V83" s="355">
        <f t="shared" si="1"/>
        <v>220</v>
      </c>
      <c r="W83" s="355">
        <v>145</v>
      </c>
      <c r="X83" s="355">
        <v>384</v>
      </c>
      <c r="Y83" s="421" t="s">
        <v>4016</v>
      </c>
      <c r="Z83" s="326">
        <v>1.3021223535925101E+17</v>
      </c>
      <c r="AA83" s="324">
        <v>26.898668000000001</v>
      </c>
      <c r="AB83" s="324">
        <v>73.123632000000001</v>
      </c>
      <c r="AC83" s="323">
        <v>145.96080000000001</v>
      </c>
      <c r="AD83" s="324">
        <v>51.581099999999999</v>
      </c>
      <c r="AE83" s="323">
        <v>94.3797</v>
      </c>
      <c r="AF83" s="323"/>
      <c r="AG83" s="323"/>
      <c r="AH83" s="757" t="s">
        <v>4010</v>
      </c>
      <c r="AI83" s="765" t="s">
        <v>4008</v>
      </c>
      <c r="AJ83" s="424"/>
      <c r="AK83" s="323" t="s">
        <v>4047</v>
      </c>
      <c r="AL83" s="323">
        <v>16.61</v>
      </c>
      <c r="AM83" s="323">
        <v>7</v>
      </c>
      <c r="AN83" s="324" t="s">
        <v>4277</v>
      </c>
      <c r="AO83" s="400">
        <v>44196</v>
      </c>
      <c r="AP83" s="324" t="s">
        <v>2978</v>
      </c>
      <c r="AQ83" s="324" t="s">
        <v>7445</v>
      </c>
      <c r="AR83" s="324"/>
      <c r="AS83" s="324">
        <v>9024218486</v>
      </c>
      <c r="AT83" s="361"/>
      <c r="AU83" s="361"/>
      <c r="AV83" s="361"/>
      <c r="AW83" s="361"/>
      <c r="AX83" s="361"/>
      <c r="AY83" s="361"/>
      <c r="AZ83" s="361"/>
      <c r="BA83" s="347" t="s">
        <v>4277</v>
      </c>
      <c r="BB83" s="323">
        <v>0</v>
      </c>
      <c r="BC83" s="347">
        <v>0</v>
      </c>
      <c r="BD83" s="347" t="s">
        <v>4277</v>
      </c>
      <c r="BE83" s="323">
        <v>145.96080000000001</v>
      </c>
      <c r="BF83" s="347">
        <v>109.35080000000001</v>
      </c>
      <c r="BG83" s="358"/>
      <c r="BH83" s="358"/>
      <c r="BI83" s="358"/>
    </row>
    <row r="84" spans="1:61">
      <c r="A84" s="355"/>
      <c r="B84" s="355"/>
      <c r="C84" s="356"/>
      <c r="D84" s="357"/>
      <c r="E84" s="355"/>
      <c r="F84" s="355"/>
      <c r="G84" s="355"/>
      <c r="H84" s="355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294" t="s">
        <v>7446</v>
      </c>
      <c r="Z84" s="368"/>
      <c r="AA84" s="367"/>
      <c r="AB84" s="367"/>
      <c r="AC84" s="367"/>
      <c r="AD84" s="367"/>
      <c r="AE84" s="367"/>
      <c r="AF84" s="367"/>
      <c r="AG84" s="367"/>
      <c r="AH84" s="601" t="s">
        <v>4682</v>
      </c>
      <c r="AI84" s="601" t="s">
        <v>4280</v>
      </c>
      <c r="AJ84" s="367"/>
      <c r="AK84" s="294" t="s">
        <v>7447</v>
      </c>
      <c r="AL84" s="367">
        <v>12.29</v>
      </c>
      <c r="AM84" s="367"/>
      <c r="AN84" s="367"/>
      <c r="AO84" s="367"/>
      <c r="AP84" s="367"/>
      <c r="AQ84" s="367"/>
      <c r="AR84" s="367"/>
      <c r="AS84" s="367"/>
      <c r="AT84" s="367"/>
      <c r="AU84" s="367"/>
      <c r="AV84" s="367"/>
      <c r="AW84" s="367"/>
      <c r="AX84" s="367"/>
      <c r="AY84" s="367"/>
      <c r="AZ84" s="367"/>
      <c r="BA84" s="413" t="s">
        <v>4277</v>
      </c>
      <c r="BB84" s="413">
        <v>10</v>
      </c>
      <c r="BC84" s="413">
        <v>0</v>
      </c>
      <c r="BD84" s="413" t="s">
        <v>4277</v>
      </c>
      <c r="BE84" s="413"/>
      <c r="BF84" s="413"/>
      <c r="BG84" s="358"/>
      <c r="BH84" s="358"/>
      <c r="BI84" s="358"/>
    </row>
    <row r="85" spans="1:61">
      <c r="A85" s="355"/>
      <c r="B85" s="355"/>
      <c r="C85" s="356"/>
      <c r="D85" s="357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294" t="s">
        <v>7448</v>
      </c>
      <c r="Z85" s="368"/>
      <c r="AA85" s="367"/>
      <c r="AB85" s="367"/>
      <c r="AC85" s="367"/>
      <c r="AD85" s="367"/>
      <c r="AE85" s="367"/>
      <c r="AF85" s="367"/>
      <c r="AG85" s="367"/>
      <c r="AH85" s="601" t="s">
        <v>4682</v>
      </c>
      <c r="AI85" s="601" t="s">
        <v>4280</v>
      </c>
      <c r="AJ85" s="367"/>
      <c r="AK85" s="294" t="s">
        <v>7449</v>
      </c>
      <c r="AL85" s="367">
        <v>12.29</v>
      </c>
      <c r="AM85" s="367"/>
      <c r="AN85" s="367"/>
      <c r="AO85" s="367"/>
      <c r="AP85" s="367"/>
      <c r="AQ85" s="367"/>
      <c r="AR85" s="367"/>
      <c r="AS85" s="367"/>
      <c r="AT85" s="367"/>
      <c r="AU85" s="367"/>
      <c r="AV85" s="367"/>
      <c r="AW85" s="367"/>
      <c r="AX85" s="367"/>
      <c r="AY85" s="367"/>
      <c r="AZ85" s="367"/>
      <c r="BA85" s="413" t="s">
        <v>4277</v>
      </c>
      <c r="BB85" s="413">
        <v>10</v>
      </c>
      <c r="BC85" s="413">
        <v>0</v>
      </c>
      <c r="BD85" s="413" t="s">
        <v>4277</v>
      </c>
      <c r="BE85" s="413"/>
      <c r="BF85" s="413"/>
      <c r="BG85" s="358"/>
      <c r="BH85" s="358"/>
      <c r="BI85" s="358"/>
    </row>
    <row r="86" spans="1:61">
      <c r="A86" s="355" t="s">
        <v>23</v>
      </c>
      <c r="B86" s="355" t="s">
        <v>2836</v>
      </c>
      <c r="C86" s="356" t="s">
        <v>2977</v>
      </c>
      <c r="D86" s="355" t="s">
        <v>2980</v>
      </c>
      <c r="E86" s="355" t="s">
        <v>2981</v>
      </c>
      <c r="F86" s="355">
        <v>1100</v>
      </c>
      <c r="G86" s="355">
        <v>280</v>
      </c>
      <c r="H86" s="355">
        <v>1668</v>
      </c>
      <c r="I86" s="355">
        <v>859</v>
      </c>
      <c r="J86" s="355">
        <v>809</v>
      </c>
      <c r="K86" s="355">
        <v>235</v>
      </c>
      <c r="L86" s="355">
        <v>113</v>
      </c>
      <c r="M86" s="355">
        <v>122</v>
      </c>
      <c r="N86" s="355">
        <v>171</v>
      </c>
      <c r="O86" s="355">
        <v>88</v>
      </c>
      <c r="P86" s="355">
        <v>83</v>
      </c>
      <c r="Q86" s="355">
        <v>0</v>
      </c>
      <c r="R86" s="355">
        <v>8</v>
      </c>
      <c r="S86" s="355">
        <v>60</v>
      </c>
      <c r="T86" s="355">
        <v>0</v>
      </c>
      <c r="U86" s="355">
        <v>60</v>
      </c>
      <c r="V86" s="355">
        <f t="shared" si="1"/>
        <v>68</v>
      </c>
      <c r="W86" s="355">
        <v>70</v>
      </c>
      <c r="X86" s="355">
        <v>128</v>
      </c>
      <c r="Y86" s="284" t="s">
        <v>7455</v>
      </c>
      <c r="Z86" s="372" t="s">
        <v>7457</v>
      </c>
      <c r="AA86" s="358"/>
      <c r="AB86" s="358"/>
      <c r="AC86" s="358">
        <v>58.711799999999997</v>
      </c>
      <c r="AD86" s="358">
        <v>58.711799999999997</v>
      </c>
      <c r="AE86" s="358"/>
      <c r="AF86" s="358"/>
      <c r="AG86" s="358"/>
      <c r="AH86" s="447" t="s">
        <v>5879</v>
      </c>
      <c r="AI86" s="447" t="s">
        <v>4007</v>
      </c>
      <c r="AJ86" s="358"/>
      <c r="AK86" s="284" t="s">
        <v>7458</v>
      </c>
      <c r="AL86" s="358">
        <v>8.4600000000000009</v>
      </c>
      <c r="AM86" s="358"/>
      <c r="AN86" s="358" t="s">
        <v>4272</v>
      </c>
      <c r="AO86" s="362">
        <v>45201</v>
      </c>
      <c r="AP86" s="358" t="s">
        <v>7456</v>
      </c>
      <c r="AQ86" s="358" t="s">
        <v>7459</v>
      </c>
      <c r="AR86" s="358" t="s">
        <v>4274</v>
      </c>
      <c r="AS86" s="358">
        <v>9660906108</v>
      </c>
      <c r="AT86" s="358"/>
      <c r="AU86" s="358"/>
      <c r="AV86" s="358"/>
      <c r="AW86" s="358"/>
      <c r="AX86" s="358"/>
      <c r="AY86" s="358"/>
      <c r="AZ86" s="358"/>
      <c r="BA86" s="363" t="s">
        <v>4277</v>
      </c>
      <c r="BB86" s="363">
        <v>8</v>
      </c>
      <c r="BC86" s="363">
        <v>0</v>
      </c>
      <c r="BD86" s="363" t="s">
        <v>4277</v>
      </c>
      <c r="BE86" s="363">
        <v>58.711799999999997</v>
      </c>
      <c r="BF86" s="363">
        <v>50.711799999999997</v>
      </c>
      <c r="BG86" s="358"/>
      <c r="BH86" s="358"/>
      <c r="BI86" s="358"/>
    </row>
    <row r="87" spans="1:61">
      <c r="A87" s="355" t="s">
        <v>23</v>
      </c>
      <c r="B87" s="355" t="s">
        <v>2836</v>
      </c>
      <c r="C87" s="356" t="s">
        <v>2977</v>
      </c>
      <c r="D87" s="355" t="s">
        <v>2982</v>
      </c>
      <c r="E87" s="355" t="s">
        <v>2983</v>
      </c>
      <c r="F87" s="355">
        <v>578.13</v>
      </c>
      <c r="G87" s="355">
        <v>153</v>
      </c>
      <c r="H87" s="355">
        <v>958</v>
      </c>
      <c r="I87" s="355">
        <v>487</v>
      </c>
      <c r="J87" s="355">
        <v>471</v>
      </c>
      <c r="K87" s="355">
        <v>181</v>
      </c>
      <c r="L87" s="355">
        <v>88</v>
      </c>
      <c r="M87" s="355">
        <v>93</v>
      </c>
      <c r="N87" s="355">
        <v>0</v>
      </c>
      <c r="O87" s="355">
        <v>0</v>
      </c>
      <c r="P87" s="355">
        <v>0</v>
      </c>
      <c r="Q87" s="355">
        <v>0</v>
      </c>
      <c r="R87" s="355">
        <v>0</v>
      </c>
      <c r="S87" s="355">
        <v>42</v>
      </c>
      <c r="T87" s="355">
        <v>0</v>
      </c>
      <c r="U87" s="355">
        <v>38</v>
      </c>
      <c r="V87" s="355">
        <f t="shared" si="1"/>
        <v>38</v>
      </c>
      <c r="W87" s="355">
        <v>28</v>
      </c>
      <c r="X87" s="355">
        <v>80</v>
      </c>
      <c r="Y87" s="284" t="s">
        <v>7450</v>
      </c>
      <c r="Z87" s="372" t="s">
        <v>7452</v>
      </c>
      <c r="AA87" s="358"/>
      <c r="AB87" s="358"/>
      <c r="AC87" s="358">
        <v>41.415300000000002</v>
      </c>
      <c r="AD87" s="358">
        <v>19.627099999999999</v>
      </c>
      <c r="AE87" s="358">
        <v>21.7882</v>
      </c>
      <c r="AF87" s="358"/>
      <c r="AG87" s="358"/>
      <c r="AH87" s="447" t="s">
        <v>4682</v>
      </c>
      <c r="AI87" s="447" t="s">
        <v>4280</v>
      </c>
      <c r="AJ87" s="358"/>
      <c r="AK87" s="284" t="s">
        <v>7453</v>
      </c>
      <c r="AL87" s="358">
        <v>9.64</v>
      </c>
      <c r="AM87" s="358"/>
      <c r="AN87" s="358" t="s">
        <v>4272</v>
      </c>
      <c r="AO87" s="362">
        <v>45201</v>
      </c>
      <c r="AP87" s="358" t="s">
        <v>7451</v>
      </c>
      <c r="AQ87" s="358" t="s">
        <v>7454</v>
      </c>
      <c r="AR87" s="358" t="s">
        <v>4274</v>
      </c>
      <c r="AS87" s="358">
        <v>8003205985</v>
      </c>
      <c r="AT87" s="358"/>
      <c r="AU87" s="358"/>
      <c r="AV87" s="358"/>
      <c r="AW87" s="358"/>
      <c r="AX87" s="358"/>
      <c r="AY87" s="358"/>
      <c r="AZ87" s="358"/>
      <c r="BA87" s="363" t="s">
        <v>4277</v>
      </c>
      <c r="BB87" s="363">
        <v>8</v>
      </c>
      <c r="BC87" s="363">
        <v>0</v>
      </c>
      <c r="BD87" s="363" t="s">
        <v>4277</v>
      </c>
      <c r="BE87" s="363">
        <v>41.415300000000002</v>
      </c>
      <c r="BF87" s="363">
        <v>33.415300000000002</v>
      </c>
      <c r="BG87" s="358"/>
      <c r="BH87" s="358"/>
      <c r="BI87" s="358"/>
    </row>
    <row r="88" spans="1:61">
      <c r="A88" s="355" t="s">
        <v>23</v>
      </c>
      <c r="B88" s="355" t="s">
        <v>2836</v>
      </c>
      <c r="C88" s="356" t="s">
        <v>2984</v>
      </c>
      <c r="D88" s="357" t="s">
        <v>2985</v>
      </c>
      <c r="E88" s="355" t="s">
        <v>2986</v>
      </c>
      <c r="F88" s="355">
        <v>2562.87</v>
      </c>
      <c r="G88" s="355">
        <v>725</v>
      </c>
      <c r="H88" s="355">
        <v>4434</v>
      </c>
      <c r="I88" s="355">
        <v>2262</v>
      </c>
      <c r="J88" s="355">
        <v>2172</v>
      </c>
      <c r="K88" s="355">
        <v>873</v>
      </c>
      <c r="L88" s="355">
        <v>457</v>
      </c>
      <c r="M88" s="355">
        <v>416</v>
      </c>
      <c r="N88" s="355">
        <v>333</v>
      </c>
      <c r="O88" s="355">
        <v>149</v>
      </c>
      <c r="P88" s="355">
        <v>184</v>
      </c>
      <c r="Q88" s="355">
        <v>0</v>
      </c>
      <c r="R88" s="355">
        <v>489.87</v>
      </c>
      <c r="S88" s="355">
        <v>0</v>
      </c>
      <c r="T88" s="355">
        <v>0</v>
      </c>
      <c r="U88" s="355">
        <v>219.15</v>
      </c>
      <c r="V88" s="355">
        <f t="shared" si="1"/>
        <v>709.02</v>
      </c>
      <c r="W88" s="355">
        <v>152.82</v>
      </c>
      <c r="X88" s="355">
        <v>709.02</v>
      </c>
      <c r="Y88" s="411"/>
      <c r="Z88" s="372">
        <v>0</v>
      </c>
      <c r="AA88" s="358">
        <v>0</v>
      </c>
      <c r="AB88" s="358">
        <v>0</v>
      </c>
      <c r="AC88" s="358">
        <v>0</v>
      </c>
      <c r="AD88" s="358">
        <v>0</v>
      </c>
      <c r="AE88" s="358">
        <v>0</v>
      </c>
      <c r="AF88" s="358">
        <v>0</v>
      </c>
      <c r="AG88" s="358">
        <v>0</v>
      </c>
      <c r="AH88" s="447">
        <v>0</v>
      </c>
      <c r="AI88" s="447">
        <v>0</v>
      </c>
      <c r="AJ88" s="358"/>
      <c r="AK88" s="358">
        <v>0</v>
      </c>
      <c r="AL88" s="358">
        <v>0</v>
      </c>
      <c r="AM88" s="358"/>
      <c r="AN88" s="358" t="s">
        <v>4272</v>
      </c>
      <c r="AO88" s="362">
        <v>45150</v>
      </c>
      <c r="AP88" s="358" t="s">
        <v>7393</v>
      </c>
      <c r="AQ88" s="358" t="s">
        <v>7395</v>
      </c>
      <c r="AR88" s="358" t="s">
        <v>4274</v>
      </c>
      <c r="AS88" s="358"/>
      <c r="AT88" s="358"/>
      <c r="AU88" s="358"/>
      <c r="AV88" s="358"/>
      <c r="AW88" s="358"/>
      <c r="AX88" s="358"/>
      <c r="AY88" s="358"/>
      <c r="AZ88" s="358"/>
      <c r="BA88" s="363" t="s">
        <v>4277</v>
      </c>
      <c r="BB88" s="363">
        <v>0</v>
      </c>
      <c r="BC88" s="363">
        <v>0</v>
      </c>
      <c r="BD88" s="363" t="s">
        <v>4277</v>
      </c>
      <c r="BE88" s="363">
        <v>0</v>
      </c>
      <c r="BF88" s="363">
        <v>0</v>
      </c>
      <c r="BG88" s="358"/>
      <c r="BH88" s="358"/>
      <c r="BI88" s="358"/>
    </row>
    <row r="89" spans="1:61">
      <c r="A89" s="355" t="s">
        <v>23</v>
      </c>
      <c r="B89" s="355" t="s">
        <v>2836</v>
      </c>
      <c r="C89" s="356" t="s">
        <v>2984</v>
      </c>
      <c r="D89" s="355" t="s">
        <v>237</v>
      </c>
      <c r="E89" s="355" t="s">
        <v>2987</v>
      </c>
      <c r="F89" s="355">
        <v>913.45</v>
      </c>
      <c r="G89" s="355">
        <v>136</v>
      </c>
      <c r="H89" s="355">
        <v>855</v>
      </c>
      <c r="I89" s="355">
        <v>448</v>
      </c>
      <c r="J89" s="355">
        <v>407</v>
      </c>
      <c r="K89" s="355">
        <v>427</v>
      </c>
      <c r="L89" s="355">
        <v>227</v>
      </c>
      <c r="M89" s="355">
        <v>200</v>
      </c>
      <c r="N89" s="355">
        <v>0</v>
      </c>
      <c r="O89" s="355">
        <v>0</v>
      </c>
      <c r="P89" s="355">
        <v>0</v>
      </c>
      <c r="Q89" s="355">
        <v>0</v>
      </c>
      <c r="R89" s="355">
        <v>174.2</v>
      </c>
      <c r="S89" s="355">
        <v>24.9</v>
      </c>
      <c r="T89" s="355">
        <v>0</v>
      </c>
      <c r="U89" s="355">
        <v>57.75</v>
      </c>
      <c r="V89" s="355">
        <f t="shared" si="1"/>
        <v>231.95</v>
      </c>
      <c r="W89" s="355">
        <v>67.95</v>
      </c>
      <c r="X89" s="355">
        <v>256.85000000000002</v>
      </c>
      <c r="Y89" s="284" t="s">
        <v>7391</v>
      </c>
      <c r="Z89" s="359">
        <v>1.2851388133313801E+23</v>
      </c>
      <c r="AA89" s="358"/>
      <c r="AB89" s="358"/>
      <c r="AC89" s="358">
        <v>32.463799999999999</v>
      </c>
      <c r="AD89" s="358">
        <v>25.438500000000001</v>
      </c>
      <c r="AE89" s="358">
        <v>7.0252999999999997</v>
      </c>
      <c r="AF89" s="358"/>
      <c r="AG89" s="358"/>
      <c r="AH89" s="447" t="s">
        <v>4682</v>
      </c>
      <c r="AI89" s="447" t="s">
        <v>4008</v>
      </c>
      <c r="AJ89" s="358"/>
      <c r="AK89" s="284" t="s">
        <v>4125</v>
      </c>
      <c r="AL89" s="358">
        <v>14.81</v>
      </c>
      <c r="AM89" s="358"/>
      <c r="AN89" s="358" t="s">
        <v>4272</v>
      </c>
      <c r="AO89" s="362">
        <v>45150</v>
      </c>
      <c r="AP89" s="358" t="s">
        <v>7392</v>
      </c>
      <c r="AQ89" s="358" t="s">
        <v>7394</v>
      </c>
      <c r="AR89" s="358" t="s">
        <v>4293</v>
      </c>
      <c r="AS89" s="358"/>
      <c r="AT89" s="358"/>
      <c r="AU89" s="358"/>
      <c r="AV89" s="358"/>
      <c r="AW89" s="358"/>
      <c r="AX89" s="358"/>
      <c r="AY89" s="358"/>
      <c r="AZ89" s="358"/>
      <c r="BA89" s="363" t="s">
        <v>4277</v>
      </c>
      <c r="BB89" s="363">
        <v>10</v>
      </c>
      <c r="BC89" s="363">
        <v>0</v>
      </c>
      <c r="BD89" s="363" t="s">
        <v>4277</v>
      </c>
      <c r="BE89" s="363">
        <v>32.463799999999999</v>
      </c>
      <c r="BF89" s="363">
        <v>22.463799999999999</v>
      </c>
      <c r="BG89" s="358"/>
      <c r="BH89" s="358"/>
      <c r="BI89" s="358"/>
    </row>
    <row r="90" spans="1:61">
      <c r="A90" s="355" t="s">
        <v>23</v>
      </c>
      <c r="B90" s="355" t="s">
        <v>2836</v>
      </c>
      <c r="C90" s="356" t="s">
        <v>2984</v>
      </c>
      <c r="D90" s="355" t="s">
        <v>2988</v>
      </c>
      <c r="E90" s="355" t="s">
        <v>2989</v>
      </c>
      <c r="F90" s="355">
        <v>716.68</v>
      </c>
      <c r="G90" s="355">
        <v>152</v>
      </c>
      <c r="H90" s="355">
        <v>983</v>
      </c>
      <c r="I90" s="355">
        <v>512</v>
      </c>
      <c r="J90" s="355">
        <v>471</v>
      </c>
      <c r="K90" s="355">
        <v>218</v>
      </c>
      <c r="L90" s="355">
        <v>110</v>
      </c>
      <c r="M90" s="355">
        <v>108</v>
      </c>
      <c r="N90" s="355">
        <v>0</v>
      </c>
      <c r="O90" s="355">
        <v>0</v>
      </c>
      <c r="P90" s="355">
        <v>0</v>
      </c>
      <c r="Q90" s="355">
        <v>0</v>
      </c>
      <c r="R90" s="355">
        <v>23.93</v>
      </c>
      <c r="S90" s="355">
        <v>0</v>
      </c>
      <c r="T90" s="355">
        <v>0</v>
      </c>
      <c r="U90" s="355">
        <v>92.97</v>
      </c>
      <c r="V90" s="355">
        <f t="shared" si="1"/>
        <v>116.9</v>
      </c>
      <c r="W90" s="355">
        <v>57.43</v>
      </c>
      <c r="X90" s="355">
        <v>116.9</v>
      </c>
      <c r="Y90" s="358"/>
      <c r="Z90" s="358"/>
      <c r="AA90" s="358"/>
      <c r="AB90" s="358"/>
      <c r="AC90" s="358"/>
      <c r="AD90" s="358"/>
      <c r="AE90" s="358"/>
      <c r="AF90" s="358"/>
      <c r="AG90" s="358"/>
      <c r="AH90" s="447"/>
      <c r="AI90" s="447"/>
      <c r="AJ90" s="358"/>
      <c r="AK90" s="358"/>
      <c r="AL90" s="358"/>
      <c r="AM90" s="358"/>
      <c r="AN90" s="358"/>
      <c r="AO90" s="358"/>
      <c r="AP90" s="358"/>
      <c r="AQ90" s="358"/>
      <c r="AR90" s="358"/>
      <c r="AS90" s="358"/>
      <c r="AT90" s="358"/>
      <c r="AU90" s="358"/>
      <c r="AV90" s="358"/>
      <c r="AW90" s="358"/>
      <c r="AX90" s="358"/>
      <c r="AY90" s="358"/>
      <c r="AZ90" s="358"/>
      <c r="BA90" s="363"/>
      <c r="BB90" s="363"/>
      <c r="BC90" s="363"/>
      <c r="BD90" s="363"/>
      <c r="BE90" s="363"/>
      <c r="BF90" s="363"/>
      <c r="BG90" s="358"/>
      <c r="BH90" s="358"/>
      <c r="BI90" s="358"/>
    </row>
    <row r="91" spans="1:61">
      <c r="A91" s="355" t="s">
        <v>23</v>
      </c>
      <c r="B91" s="355" t="s">
        <v>2836</v>
      </c>
      <c r="C91" s="356" t="s">
        <v>2990</v>
      </c>
      <c r="D91" s="357" t="s">
        <v>2991</v>
      </c>
      <c r="E91" s="355" t="s">
        <v>2992</v>
      </c>
      <c r="F91" s="355">
        <v>4519.91</v>
      </c>
      <c r="G91" s="355">
        <v>1056</v>
      </c>
      <c r="H91" s="355">
        <v>6625</v>
      </c>
      <c r="I91" s="355">
        <v>3503</v>
      </c>
      <c r="J91" s="355">
        <v>3122</v>
      </c>
      <c r="K91" s="355">
        <v>282</v>
      </c>
      <c r="L91" s="355">
        <v>148</v>
      </c>
      <c r="M91" s="355">
        <v>134</v>
      </c>
      <c r="N91" s="355">
        <v>4</v>
      </c>
      <c r="O91" s="355">
        <v>2</v>
      </c>
      <c r="P91" s="355">
        <v>2</v>
      </c>
      <c r="Q91" s="355">
        <v>0</v>
      </c>
      <c r="R91" s="355">
        <v>259.05</v>
      </c>
      <c r="S91" s="355">
        <v>268.81</v>
      </c>
      <c r="T91" s="355">
        <v>0</v>
      </c>
      <c r="U91" s="355">
        <v>875.08</v>
      </c>
      <c r="V91" s="355">
        <f t="shared" si="1"/>
        <v>1134.1300000000001</v>
      </c>
      <c r="W91" s="355">
        <v>310</v>
      </c>
      <c r="X91" s="355">
        <v>1402.94</v>
      </c>
      <c r="Y91" s="284" t="s">
        <v>4127</v>
      </c>
      <c r="Z91" s="372" t="s">
        <v>7431</v>
      </c>
      <c r="AA91" s="358"/>
      <c r="AB91" s="358"/>
      <c r="AC91" s="358">
        <v>266.63529999999997</v>
      </c>
      <c r="AD91" s="358">
        <v>266.63529999999997</v>
      </c>
      <c r="AE91" s="358"/>
      <c r="AF91" s="358"/>
      <c r="AG91" s="358"/>
      <c r="AH91" s="447" t="s">
        <v>4682</v>
      </c>
      <c r="AI91" s="447" t="s">
        <v>4007</v>
      </c>
      <c r="AJ91" s="358"/>
      <c r="AK91" s="284" t="s">
        <v>4126</v>
      </c>
      <c r="AL91" s="358">
        <v>16.61</v>
      </c>
      <c r="AM91" s="358"/>
      <c r="AN91" s="358" t="s">
        <v>4272</v>
      </c>
      <c r="AO91" s="362">
        <v>44836</v>
      </c>
      <c r="AP91" s="358" t="s">
        <v>7430</v>
      </c>
      <c r="AQ91" s="358" t="s">
        <v>7432</v>
      </c>
      <c r="AR91" s="375" t="s">
        <v>7433</v>
      </c>
      <c r="AS91" s="358">
        <v>9571909447</v>
      </c>
      <c r="AT91" s="358"/>
      <c r="AU91" s="358"/>
      <c r="AV91" s="358"/>
      <c r="AW91" s="358"/>
      <c r="AX91" s="358"/>
      <c r="AY91" s="358"/>
      <c r="AZ91" s="358"/>
      <c r="BA91" s="363" t="s">
        <v>4277</v>
      </c>
      <c r="BB91" s="363">
        <v>12</v>
      </c>
      <c r="BC91" s="363">
        <v>0</v>
      </c>
      <c r="BD91" s="363" t="s">
        <v>4277</v>
      </c>
      <c r="BE91" s="363">
        <v>266.63529999999997</v>
      </c>
      <c r="BF91" s="363">
        <v>222.6353</v>
      </c>
      <c r="BG91" s="358"/>
      <c r="BH91" s="358"/>
      <c r="BI91" s="358"/>
    </row>
    <row r="92" spans="1:61">
      <c r="A92" s="355"/>
      <c r="B92" s="355"/>
      <c r="C92" s="356"/>
      <c r="D92" s="357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294" t="s">
        <v>7434</v>
      </c>
      <c r="Z92" s="368"/>
      <c r="AA92" s="367"/>
      <c r="AB92" s="367"/>
      <c r="AC92" s="367"/>
      <c r="AD92" s="367"/>
      <c r="AE92" s="367"/>
      <c r="AF92" s="367"/>
      <c r="AG92" s="367"/>
      <c r="AH92" s="601" t="s">
        <v>5879</v>
      </c>
      <c r="AI92" s="601" t="s">
        <v>4007</v>
      </c>
      <c r="AJ92" s="367"/>
      <c r="AK92" s="294" t="s">
        <v>7435</v>
      </c>
      <c r="AL92" s="367">
        <v>16.14</v>
      </c>
      <c r="AM92" s="367"/>
      <c r="AN92" s="367"/>
      <c r="AO92" s="367"/>
      <c r="AP92" s="367"/>
      <c r="AQ92" s="367"/>
      <c r="AR92" s="367"/>
      <c r="AS92" s="367"/>
      <c r="AT92" s="367"/>
      <c r="AU92" s="367"/>
      <c r="AV92" s="367"/>
      <c r="AW92" s="367"/>
      <c r="AX92" s="367"/>
      <c r="AY92" s="367"/>
      <c r="AZ92" s="367"/>
      <c r="BA92" s="413" t="s">
        <v>4277</v>
      </c>
      <c r="BB92" s="413">
        <v>12</v>
      </c>
      <c r="BC92" s="413">
        <v>0</v>
      </c>
      <c r="BD92" s="413" t="s">
        <v>4277</v>
      </c>
      <c r="BE92" s="413"/>
      <c r="BF92" s="413"/>
      <c r="BG92" s="358"/>
      <c r="BH92" s="358"/>
      <c r="BI92" s="358"/>
    </row>
    <row r="93" spans="1:61">
      <c r="A93" s="355"/>
      <c r="B93" s="355"/>
      <c r="C93" s="356"/>
      <c r="D93" s="357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294" t="s">
        <v>7436</v>
      </c>
      <c r="Z93" s="368"/>
      <c r="AA93" s="367"/>
      <c r="AB93" s="367"/>
      <c r="AC93" s="367"/>
      <c r="AD93" s="367"/>
      <c r="AE93" s="367"/>
      <c r="AF93" s="367"/>
      <c r="AG93" s="367"/>
      <c r="AH93" s="601" t="s">
        <v>5879</v>
      </c>
      <c r="AI93" s="601" t="s">
        <v>4007</v>
      </c>
      <c r="AJ93" s="367"/>
      <c r="AK93" s="294" t="s">
        <v>7437</v>
      </c>
      <c r="AL93" s="367">
        <v>12.42</v>
      </c>
      <c r="AM93" s="367"/>
      <c r="AN93" s="367"/>
      <c r="AO93" s="367"/>
      <c r="AP93" s="367"/>
      <c r="AQ93" s="367"/>
      <c r="AR93" s="367"/>
      <c r="AS93" s="367"/>
      <c r="AT93" s="367"/>
      <c r="AU93" s="367"/>
      <c r="AV93" s="367"/>
      <c r="AW93" s="367"/>
      <c r="AX93" s="367"/>
      <c r="AY93" s="367"/>
      <c r="AZ93" s="367"/>
      <c r="BA93" s="413" t="s">
        <v>4277</v>
      </c>
      <c r="BB93" s="413">
        <v>10</v>
      </c>
      <c r="BC93" s="413">
        <v>0</v>
      </c>
      <c r="BD93" s="413" t="s">
        <v>4277</v>
      </c>
      <c r="BE93" s="413"/>
      <c r="BF93" s="413"/>
      <c r="BG93" s="358"/>
      <c r="BH93" s="358"/>
      <c r="BI93" s="358"/>
    </row>
    <row r="94" spans="1:61">
      <c r="A94" s="355"/>
      <c r="B94" s="355"/>
      <c r="C94" s="356"/>
      <c r="D94" s="357"/>
      <c r="E94" s="355"/>
      <c r="F94" s="355"/>
      <c r="G94" s="355"/>
      <c r="H94" s="355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294" t="s">
        <v>7438</v>
      </c>
      <c r="Z94" s="368"/>
      <c r="AA94" s="367"/>
      <c r="AB94" s="367"/>
      <c r="AC94" s="367"/>
      <c r="AD94" s="367"/>
      <c r="AE94" s="367"/>
      <c r="AF94" s="367"/>
      <c r="AG94" s="367"/>
      <c r="AH94" s="601" t="s">
        <v>4682</v>
      </c>
      <c r="AI94" s="601" t="s">
        <v>4007</v>
      </c>
      <c r="AJ94" s="367"/>
      <c r="AK94" s="294" t="s">
        <v>7439</v>
      </c>
      <c r="AL94" s="367">
        <v>12.12</v>
      </c>
      <c r="AM94" s="367"/>
      <c r="AN94" s="367"/>
      <c r="AO94" s="367"/>
      <c r="AP94" s="367"/>
      <c r="AQ94" s="367"/>
      <c r="AR94" s="367"/>
      <c r="AS94" s="367"/>
      <c r="AT94" s="367"/>
      <c r="AU94" s="367"/>
      <c r="AV94" s="367"/>
      <c r="AW94" s="367"/>
      <c r="AX94" s="367"/>
      <c r="AY94" s="367"/>
      <c r="AZ94" s="367"/>
      <c r="BA94" s="413" t="s">
        <v>4277</v>
      </c>
      <c r="BB94" s="413">
        <v>10</v>
      </c>
      <c r="BC94" s="413">
        <v>0</v>
      </c>
      <c r="BD94" s="413" t="s">
        <v>4277</v>
      </c>
      <c r="BE94" s="413"/>
      <c r="BF94" s="413"/>
      <c r="BG94" s="358"/>
      <c r="BH94" s="358"/>
      <c r="BI94" s="358"/>
    </row>
    <row r="95" spans="1:61" ht="31.5">
      <c r="A95" s="355" t="s">
        <v>23</v>
      </c>
      <c r="B95" s="355" t="s">
        <v>2836</v>
      </c>
      <c r="C95" s="356" t="s">
        <v>2836</v>
      </c>
      <c r="D95" s="357" t="s">
        <v>2993</v>
      </c>
      <c r="E95" s="355" t="s">
        <v>2994</v>
      </c>
      <c r="F95" s="355">
        <v>1043.06</v>
      </c>
      <c r="G95" s="355">
        <v>2091</v>
      </c>
      <c r="H95" s="355">
        <v>12548</v>
      </c>
      <c r="I95" s="355">
        <v>6572</v>
      </c>
      <c r="J95" s="355">
        <v>5976</v>
      </c>
      <c r="K95" s="355">
        <v>2388</v>
      </c>
      <c r="L95" s="355">
        <v>1229</v>
      </c>
      <c r="M95" s="355">
        <v>1159</v>
      </c>
      <c r="N95" s="355">
        <v>883</v>
      </c>
      <c r="O95" s="355">
        <v>473</v>
      </c>
      <c r="P95" s="355">
        <v>410</v>
      </c>
      <c r="Q95" s="355">
        <v>485.29</v>
      </c>
      <c r="R95" s="355">
        <v>0</v>
      </c>
      <c r="S95" s="355">
        <v>71.459999999999994</v>
      </c>
      <c r="T95" s="355">
        <v>0</v>
      </c>
      <c r="U95" s="355">
        <v>120</v>
      </c>
      <c r="V95" s="355">
        <f t="shared" si="1"/>
        <v>120</v>
      </c>
      <c r="W95" s="355">
        <v>120</v>
      </c>
      <c r="X95" s="355">
        <v>191.46</v>
      </c>
      <c r="Y95" s="284" t="s">
        <v>7417</v>
      </c>
      <c r="Z95" s="372" t="s">
        <v>7419</v>
      </c>
      <c r="AA95" s="358"/>
      <c r="AB95" s="358"/>
      <c r="AC95" s="358">
        <v>55.476599999999998</v>
      </c>
      <c r="AD95" s="358">
        <v>55.476599999999998</v>
      </c>
      <c r="AE95" s="358"/>
      <c r="AF95" s="358"/>
      <c r="AG95" s="358"/>
      <c r="AH95" s="447" t="s">
        <v>4682</v>
      </c>
      <c r="AI95" s="447" t="s">
        <v>4007</v>
      </c>
      <c r="AJ95" s="358"/>
      <c r="AK95" s="284" t="s">
        <v>7420</v>
      </c>
      <c r="AL95" s="358">
        <v>6.7</v>
      </c>
      <c r="AM95" s="358"/>
      <c r="AN95" s="358" t="s">
        <v>4272</v>
      </c>
      <c r="AO95" s="362">
        <v>45311</v>
      </c>
      <c r="AP95" s="358" t="s">
        <v>7418</v>
      </c>
      <c r="AQ95" s="358" t="s">
        <v>7421</v>
      </c>
      <c r="AR95" s="358" t="s">
        <v>4274</v>
      </c>
      <c r="AS95" s="358">
        <v>9414440496</v>
      </c>
      <c r="AT95" s="358"/>
      <c r="AU95" s="358"/>
      <c r="AV95" s="358"/>
      <c r="AW95" s="358"/>
      <c r="AX95" s="358"/>
      <c r="AY95" s="358"/>
      <c r="AZ95" s="358"/>
      <c r="BA95" s="363" t="s">
        <v>4277</v>
      </c>
      <c r="BB95" s="363">
        <v>5</v>
      </c>
      <c r="BC95" s="363">
        <v>0</v>
      </c>
      <c r="BD95" s="363" t="s">
        <v>4277</v>
      </c>
      <c r="BE95" s="363">
        <v>55.476599999999998</v>
      </c>
      <c r="BF95" s="363">
        <v>40.476599999999998</v>
      </c>
      <c r="BG95" s="358"/>
      <c r="BH95" s="358"/>
      <c r="BI95" s="358"/>
    </row>
    <row r="96" spans="1:61">
      <c r="A96" s="355"/>
      <c r="B96" s="355"/>
      <c r="C96" s="356"/>
      <c r="D96" s="357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294" t="s">
        <v>7422</v>
      </c>
      <c r="Z96" s="368"/>
      <c r="AA96" s="367"/>
      <c r="AB96" s="367"/>
      <c r="AC96" s="367"/>
      <c r="AD96" s="367"/>
      <c r="AE96" s="367"/>
      <c r="AF96" s="367"/>
      <c r="AG96" s="367"/>
      <c r="AH96" s="601" t="s">
        <v>4682</v>
      </c>
      <c r="AI96" s="601" t="s">
        <v>4280</v>
      </c>
      <c r="AJ96" s="367"/>
      <c r="AK96" s="294" t="s">
        <v>7423</v>
      </c>
      <c r="AL96" s="367">
        <v>12.24</v>
      </c>
      <c r="AM96" s="367"/>
      <c r="AN96" s="367"/>
      <c r="AO96" s="367"/>
      <c r="AP96" s="367"/>
      <c r="AQ96" s="367"/>
      <c r="AR96" s="367"/>
      <c r="AS96" s="367"/>
      <c r="AT96" s="367"/>
      <c r="AU96" s="367"/>
      <c r="AV96" s="367"/>
      <c r="AW96" s="367"/>
      <c r="AX96" s="367"/>
      <c r="AY96" s="367"/>
      <c r="AZ96" s="367"/>
      <c r="BA96" s="413" t="s">
        <v>4277</v>
      </c>
      <c r="BB96" s="413">
        <v>10</v>
      </c>
      <c r="BC96" s="413">
        <v>0</v>
      </c>
      <c r="BD96" s="413" t="s">
        <v>4277</v>
      </c>
      <c r="BE96" s="413"/>
      <c r="BF96" s="413"/>
      <c r="BG96" s="358"/>
      <c r="BH96" s="358"/>
      <c r="BI96" s="358"/>
    </row>
    <row r="97" spans="1:61">
      <c r="A97" s="355" t="s">
        <v>23</v>
      </c>
      <c r="B97" s="355" t="s">
        <v>2836</v>
      </c>
      <c r="C97" s="356" t="s">
        <v>2836</v>
      </c>
      <c r="D97" s="355" t="s">
        <v>2995</v>
      </c>
      <c r="E97" s="355" t="s">
        <v>2996</v>
      </c>
      <c r="F97" s="355">
        <v>1611.75</v>
      </c>
      <c r="G97" s="355">
        <v>312</v>
      </c>
      <c r="H97" s="355">
        <v>1894</v>
      </c>
      <c r="I97" s="355">
        <v>980</v>
      </c>
      <c r="J97" s="355">
        <v>914</v>
      </c>
      <c r="K97" s="355">
        <v>85</v>
      </c>
      <c r="L97" s="355">
        <v>49</v>
      </c>
      <c r="M97" s="355">
        <v>36</v>
      </c>
      <c r="N97" s="355">
        <v>628</v>
      </c>
      <c r="O97" s="355">
        <v>320</v>
      </c>
      <c r="P97" s="355">
        <v>308</v>
      </c>
      <c r="Q97" s="355">
        <v>0</v>
      </c>
      <c r="R97" s="355">
        <v>83.04</v>
      </c>
      <c r="S97" s="355">
        <v>13.92</v>
      </c>
      <c r="T97" s="355">
        <v>0</v>
      </c>
      <c r="U97" s="355">
        <v>366.96</v>
      </c>
      <c r="V97" s="355">
        <f t="shared" si="1"/>
        <v>450</v>
      </c>
      <c r="W97" s="355">
        <v>348.03</v>
      </c>
      <c r="X97" s="355">
        <v>463.92</v>
      </c>
      <c r="Y97" s="284" t="s">
        <v>7424</v>
      </c>
      <c r="Z97" s="372" t="s">
        <v>7426</v>
      </c>
      <c r="AA97" s="358"/>
      <c r="AB97" s="358"/>
      <c r="AC97" s="358">
        <v>52.3825</v>
      </c>
      <c r="AD97" s="358">
        <v>19.157900000000001</v>
      </c>
      <c r="AE97" s="358">
        <v>33.224600000000002</v>
      </c>
      <c r="AF97" s="358"/>
      <c r="AG97" s="358"/>
      <c r="AH97" s="447" t="s">
        <v>4682</v>
      </c>
      <c r="AI97" s="447" t="s">
        <v>4327</v>
      </c>
      <c r="AJ97" s="358"/>
      <c r="AK97" s="284" t="s">
        <v>7427</v>
      </c>
      <c r="AL97" s="358">
        <v>12.24</v>
      </c>
      <c r="AM97" s="358"/>
      <c r="AN97" s="358" t="s">
        <v>4272</v>
      </c>
      <c r="AO97" s="362">
        <v>45311</v>
      </c>
      <c r="AP97" s="358" t="s">
        <v>7425</v>
      </c>
      <c r="AQ97" s="358" t="s">
        <v>6484</v>
      </c>
      <c r="AR97" s="358" t="s">
        <v>4274</v>
      </c>
      <c r="AS97" s="358">
        <v>9460878324</v>
      </c>
      <c r="AT97" s="358"/>
      <c r="AU97" s="358"/>
      <c r="AV97" s="358"/>
      <c r="AW97" s="358"/>
      <c r="AX97" s="358"/>
      <c r="AY97" s="358"/>
      <c r="AZ97" s="358"/>
      <c r="BA97" s="363" t="s">
        <v>4277</v>
      </c>
      <c r="BB97" s="363">
        <v>10</v>
      </c>
      <c r="BC97" s="363">
        <v>0</v>
      </c>
      <c r="BD97" s="363" t="s">
        <v>4277</v>
      </c>
      <c r="BE97" s="363">
        <v>52.3825</v>
      </c>
      <c r="BF97" s="363">
        <v>42.3825</v>
      </c>
      <c r="BG97" s="358"/>
      <c r="BH97" s="358"/>
      <c r="BI97" s="358"/>
    </row>
    <row r="98" spans="1:61">
      <c r="A98" s="355" t="s">
        <v>23</v>
      </c>
      <c r="B98" s="355" t="s">
        <v>2836</v>
      </c>
      <c r="C98" s="356" t="s">
        <v>2836</v>
      </c>
      <c r="D98" s="355" t="s">
        <v>2997</v>
      </c>
      <c r="E98" s="355" t="s">
        <v>2998</v>
      </c>
      <c r="F98" s="355">
        <v>547.76</v>
      </c>
      <c r="G98" s="355">
        <v>101</v>
      </c>
      <c r="H98" s="355">
        <v>775</v>
      </c>
      <c r="I98" s="355">
        <v>409</v>
      </c>
      <c r="J98" s="355">
        <v>366</v>
      </c>
      <c r="K98" s="355">
        <v>8</v>
      </c>
      <c r="L98" s="355">
        <v>3</v>
      </c>
      <c r="M98" s="355">
        <v>5</v>
      </c>
      <c r="N98" s="355">
        <v>7</v>
      </c>
      <c r="O98" s="355">
        <v>3</v>
      </c>
      <c r="P98" s="355">
        <v>4</v>
      </c>
      <c r="Q98" s="355">
        <v>0</v>
      </c>
      <c r="R98" s="355">
        <v>0</v>
      </c>
      <c r="S98" s="355">
        <v>0</v>
      </c>
      <c r="T98" s="355">
        <v>0</v>
      </c>
      <c r="U98" s="355">
        <v>108.84</v>
      </c>
      <c r="V98" s="355">
        <f t="shared" si="1"/>
        <v>108.84</v>
      </c>
      <c r="W98" s="355">
        <v>107.15</v>
      </c>
      <c r="X98" s="355">
        <v>108.84</v>
      </c>
      <c r="Y98" s="411"/>
      <c r="Z98" s="372">
        <v>0</v>
      </c>
      <c r="AA98" s="358">
        <v>0</v>
      </c>
      <c r="AB98" s="358">
        <v>0</v>
      </c>
      <c r="AC98" s="358"/>
      <c r="AD98" s="358">
        <v>0</v>
      </c>
      <c r="AE98" s="358">
        <v>0</v>
      </c>
      <c r="AF98" s="358">
        <v>0</v>
      </c>
      <c r="AG98" s="358">
        <v>0</v>
      </c>
      <c r="AH98" s="447">
        <v>0</v>
      </c>
      <c r="AI98" s="447">
        <v>0</v>
      </c>
      <c r="AJ98" s="358"/>
      <c r="AK98" s="358">
        <v>0</v>
      </c>
      <c r="AL98" s="358">
        <v>0</v>
      </c>
      <c r="AM98" s="358"/>
      <c r="AN98" s="358" t="s">
        <v>4272</v>
      </c>
      <c r="AO98" s="362">
        <v>45311</v>
      </c>
      <c r="AP98" s="358" t="s">
        <v>7428</v>
      </c>
      <c r="AQ98" s="358" t="s">
        <v>7429</v>
      </c>
      <c r="AR98" s="358" t="s">
        <v>4274</v>
      </c>
      <c r="AS98" s="358">
        <v>8946882020</v>
      </c>
      <c r="AT98" s="358"/>
      <c r="AU98" s="358"/>
      <c r="AV98" s="358"/>
      <c r="AW98" s="358"/>
      <c r="AX98" s="358"/>
      <c r="AY98" s="358"/>
      <c r="AZ98" s="358"/>
      <c r="BA98" s="363" t="s">
        <v>4277</v>
      </c>
      <c r="BB98" s="363">
        <v>0</v>
      </c>
      <c r="BC98" s="363">
        <v>0</v>
      </c>
      <c r="BD98" s="363" t="s">
        <v>4277</v>
      </c>
      <c r="BE98" s="363"/>
      <c r="BF98" s="363"/>
      <c r="BG98" s="358"/>
      <c r="BH98" s="358"/>
      <c r="BI98" s="358"/>
    </row>
    <row r="99" spans="1:61">
      <c r="A99" s="355" t="s">
        <v>23</v>
      </c>
      <c r="B99" s="355" t="s">
        <v>2836</v>
      </c>
      <c r="C99" s="356" t="s">
        <v>2999</v>
      </c>
      <c r="D99" s="357" t="s">
        <v>3000</v>
      </c>
      <c r="E99" s="355" t="s">
        <v>3001</v>
      </c>
      <c r="F99" s="355">
        <v>3967.07</v>
      </c>
      <c r="G99" s="355">
        <v>754</v>
      </c>
      <c r="H99" s="355">
        <v>4732</v>
      </c>
      <c r="I99" s="355">
        <v>2463</v>
      </c>
      <c r="J99" s="355">
        <v>2269</v>
      </c>
      <c r="K99" s="355">
        <v>814</v>
      </c>
      <c r="L99" s="355">
        <v>413</v>
      </c>
      <c r="M99" s="355">
        <v>401</v>
      </c>
      <c r="N99" s="355">
        <v>329</v>
      </c>
      <c r="O99" s="355">
        <v>157</v>
      </c>
      <c r="P99" s="355">
        <v>172</v>
      </c>
      <c r="Q99" s="355">
        <v>0</v>
      </c>
      <c r="R99" s="355">
        <v>199.05</v>
      </c>
      <c r="S99" s="355">
        <v>23.9</v>
      </c>
      <c r="T99" s="355">
        <v>0</v>
      </c>
      <c r="U99" s="355">
        <v>625.85</v>
      </c>
      <c r="V99" s="355">
        <f t="shared" si="1"/>
        <v>824.90000000000009</v>
      </c>
      <c r="W99" s="355">
        <v>416.8</v>
      </c>
      <c r="X99" s="355">
        <v>848.8</v>
      </c>
      <c r="Y99" s="284" t="s">
        <v>4131</v>
      </c>
      <c r="Z99" s="372" t="s">
        <v>7378</v>
      </c>
      <c r="AA99" s="358"/>
      <c r="AB99" s="358"/>
      <c r="AC99" s="358">
        <v>65.655600000000007</v>
      </c>
      <c r="AD99" s="358">
        <v>23.916399999999999</v>
      </c>
      <c r="AE99" s="358">
        <v>41.739199999999997</v>
      </c>
      <c r="AF99" s="358"/>
      <c r="AG99" s="358"/>
      <c r="AH99" s="447" t="s">
        <v>4682</v>
      </c>
      <c r="AI99" s="451" t="s">
        <v>4007</v>
      </c>
      <c r="AJ99" s="361"/>
      <c r="AK99" s="284" t="s">
        <v>4130</v>
      </c>
      <c r="AL99" s="358">
        <v>16.61</v>
      </c>
      <c r="AM99" s="358"/>
      <c r="AN99" s="358" t="s">
        <v>4272</v>
      </c>
      <c r="AO99" s="362">
        <v>45201</v>
      </c>
      <c r="AP99" s="358" t="s">
        <v>7377</v>
      </c>
      <c r="AQ99" s="358" t="s">
        <v>7379</v>
      </c>
      <c r="AR99" s="358" t="s">
        <v>4293</v>
      </c>
      <c r="AS99" s="358">
        <v>9928575453</v>
      </c>
      <c r="AT99" s="358"/>
      <c r="AU99" s="358"/>
      <c r="AV99" s="358"/>
      <c r="AW99" s="358"/>
      <c r="AX99" s="358"/>
      <c r="AY99" s="358"/>
      <c r="AZ99" s="358"/>
      <c r="BA99" s="363" t="s">
        <v>4277</v>
      </c>
      <c r="BB99" s="363">
        <v>12</v>
      </c>
      <c r="BC99" s="363">
        <v>0</v>
      </c>
      <c r="BD99" s="363" t="s">
        <v>4277</v>
      </c>
      <c r="BE99" s="363">
        <v>65.655600000000007</v>
      </c>
      <c r="BF99" s="396">
        <v>53.6556</v>
      </c>
      <c r="BG99" s="358"/>
      <c r="BH99" s="358"/>
      <c r="BI99" s="358"/>
    </row>
    <row r="100" spans="1:61">
      <c r="A100" s="355" t="s">
        <v>23</v>
      </c>
      <c r="B100" s="355" t="s">
        <v>2836</v>
      </c>
      <c r="C100" s="356" t="s">
        <v>404</v>
      </c>
      <c r="D100" s="357" t="s">
        <v>1016</v>
      </c>
      <c r="E100" s="355" t="s">
        <v>3002</v>
      </c>
      <c r="F100" s="355">
        <v>1420.74</v>
      </c>
      <c r="G100" s="355">
        <v>281</v>
      </c>
      <c r="H100" s="355">
        <v>1899</v>
      </c>
      <c r="I100" s="355">
        <v>997</v>
      </c>
      <c r="J100" s="355">
        <v>902</v>
      </c>
      <c r="K100" s="355">
        <v>811</v>
      </c>
      <c r="L100" s="355">
        <v>422</v>
      </c>
      <c r="M100" s="355">
        <v>389</v>
      </c>
      <c r="N100" s="355">
        <v>0</v>
      </c>
      <c r="O100" s="355">
        <v>0</v>
      </c>
      <c r="P100" s="355">
        <v>0</v>
      </c>
      <c r="Q100" s="355">
        <v>0</v>
      </c>
      <c r="R100" s="355">
        <v>0</v>
      </c>
      <c r="S100" s="355">
        <v>22</v>
      </c>
      <c r="T100" s="355">
        <v>0</v>
      </c>
      <c r="U100" s="355">
        <v>220.07</v>
      </c>
      <c r="V100" s="355">
        <f t="shared" si="1"/>
        <v>220.07</v>
      </c>
      <c r="W100" s="355">
        <v>253.09</v>
      </c>
      <c r="X100" s="355">
        <v>242.07</v>
      </c>
      <c r="Y100" s="358"/>
      <c r="Z100" s="358"/>
      <c r="AA100" s="358"/>
      <c r="AB100" s="358"/>
      <c r="AC100" s="358"/>
      <c r="AD100" s="358"/>
      <c r="AE100" s="358"/>
      <c r="AF100" s="358"/>
      <c r="AG100" s="358"/>
      <c r="AH100" s="447"/>
      <c r="AI100" s="447"/>
      <c r="AJ100" s="358"/>
      <c r="AK100" s="358"/>
      <c r="AL100" s="358"/>
      <c r="AM100" s="358"/>
      <c r="AN100" s="358"/>
      <c r="AO100" s="358"/>
      <c r="AP100" s="358"/>
      <c r="AQ100" s="358"/>
      <c r="AR100" s="358"/>
      <c r="AS100" s="358"/>
      <c r="AT100" s="358"/>
      <c r="AU100" s="358"/>
      <c r="AV100" s="358"/>
      <c r="AW100" s="358"/>
      <c r="AX100" s="358"/>
      <c r="AY100" s="358"/>
      <c r="AZ100" s="358"/>
      <c r="BA100" s="363"/>
      <c r="BB100" s="363"/>
      <c r="BC100" s="363"/>
      <c r="BD100" s="363"/>
      <c r="BE100" s="363"/>
      <c r="BF100" s="363"/>
      <c r="BG100" s="358"/>
      <c r="BH100" s="358"/>
      <c r="BI100" s="358"/>
    </row>
    <row r="101" spans="1:61">
      <c r="A101" s="355" t="s">
        <v>23</v>
      </c>
      <c r="B101" s="355" t="s">
        <v>2836</v>
      </c>
      <c r="C101" s="356" t="s">
        <v>404</v>
      </c>
      <c r="D101" s="355" t="s">
        <v>91</v>
      </c>
      <c r="E101" s="355" t="s">
        <v>3003</v>
      </c>
      <c r="F101" s="355">
        <v>266.75</v>
      </c>
      <c r="G101" s="355">
        <v>109</v>
      </c>
      <c r="H101" s="355">
        <v>666</v>
      </c>
      <c r="I101" s="355">
        <v>347</v>
      </c>
      <c r="J101" s="355">
        <v>319</v>
      </c>
      <c r="K101" s="355">
        <v>0</v>
      </c>
      <c r="L101" s="355">
        <v>0</v>
      </c>
      <c r="M101" s="355">
        <v>0</v>
      </c>
      <c r="N101" s="355">
        <v>0</v>
      </c>
      <c r="O101" s="355">
        <v>0</v>
      </c>
      <c r="P101" s="355">
        <v>0</v>
      </c>
      <c r="Q101" s="355">
        <v>0</v>
      </c>
      <c r="R101" s="355">
        <v>0</v>
      </c>
      <c r="S101" s="355">
        <v>5.0199999999999996</v>
      </c>
      <c r="T101" s="355">
        <v>0</v>
      </c>
      <c r="U101" s="355">
        <v>70.02</v>
      </c>
      <c r="V101" s="355">
        <f t="shared" si="1"/>
        <v>70.02</v>
      </c>
      <c r="W101" s="355">
        <v>88.65</v>
      </c>
      <c r="X101" s="355">
        <v>75.040000000000006</v>
      </c>
      <c r="Y101" s="358"/>
      <c r="Z101" s="358"/>
      <c r="AA101" s="358"/>
      <c r="AB101" s="358"/>
      <c r="AC101" s="358"/>
      <c r="AD101" s="358"/>
      <c r="AE101" s="358"/>
      <c r="AF101" s="358"/>
      <c r="AG101" s="358"/>
      <c r="AH101" s="447"/>
      <c r="AI101" s="447"/>
      <c r="AJ101" s="358"/>
      <c r="AK101" s="358"/>
      <c r="AL101" s="358"/>
      <c r="AM101" s="358"/>
      <c r="AN101" s="358"/>
      <c r="AO101" s="358"/>
      <c r="AP101" s="358"/>
      <c r="AQ101" s="358"/>
      <c r="AR101" s="358"/>
      <c r="AS101" s="358"/>
      <c r="AT101" s="358"/>
      <c r="AU101" s="358"/>
      <c r="AV101" s="358"/>
      <c r="AW101" s="358"/>
      <c r="AX101" s="358"/>
      <c r="AY101" s="358"/>
      <c r="AZ101" s="358"/>
      <c r="BA101" s="363"/>
      <c r="BB101" s="363"/>
      <c r="BC101" s="363"/>
      <c r="BD101" s="363"/>
      <c r="BE101" s="363"/>
      <c r="BF101" s="363"/>
      <c r="BG101" s="358"/>
      <c r="BH101" s="358"/>
      <c r="BI101" s="358"/>
    </row>
    <row r="102" spans="1:61">
      <c r="A102" s="355" t="s">
        <v>23</v>
      </c>
      <c r="B102" s="355" t="s">
        <v>2836</v>
      </c>
      <c r="C102" s="356" t="s">
        <v>404</v>
      </c>
      <c r="D102" s="355" t="s">
        <v>30</v>
      </c>
      <c r="E102" s="355" t="s">
        <v>3004</v>
      </c>
      <c r="F102" s="355">
        <v>545.86</v>
      </c>
      <c r="G102" s="355">
        <v>187</v>
      </c>
      <c r="H102" s="355">
        <v>1119</v>
      </c>
      <c r="I102" s="355">
        <v>592</v>
      </c>
      <c r="J102" s="355">
        <v>527</v>
      </c>
      <c r="K102" s="355">
        <v>70</v>
      </c>
      <c r="L102" s="355">
        <v>38</v>
      </c>
      <c r="M102" s="355">
        <v>32</v>
      </c>
      <c r="N102" s="355">
        <v>802</v>
      </c>
      <c r="O102" s="355">
        <v>422</v>
      </c>
      <c r="P102" s="355">
        <v>380</v>
      </c>
      <c r="Q102" s="355">
        <v>0</v>
      </c>
      <c r="R102" s="355">
        <v>0</v>
      </c>
      <c r="S102" s="355">
        <v>5.05</v>
      </c>
      <c r="T102" s="355">
        <v>0</v>
      </c>
      <c r="U102" s="355">
        <v>50.02</v>
      </c>
      <c r="V102" s="355">
        <f t="shared" si="1"/>
        <v>50.02</v>
      </c>
      <c r="W102" s="355">
        <v>267.66000000000003</v>
      </c>
      <c r="X102" s="355">
        <v>55.07</v>
      </c>
      <c r="Y102" s="358"/>
      <c r="Z102" s="358"/>
      <c r="AA102" s="358"/>
      <c r="AB102" s="358"/>
      <c r="AC102" s="358"/>
      <c r="AD102" s="358"/>
      <c r="AE102" s="358"/>
      <c r="AF102" s="358"/>
      <c r="AG102" s="358"/>
      <c r="AH102" s="447"/>
      <c r="AI102" s="447"/>
      <c r="AJ102" s="358"/>
      <c r="AK102" s="358"/>
      <c r="AL102" s="358"/>
      <c r="AM102" s="358"/>
      <c r="AN102" s="358"/>
      <c r="AO102" s="358"/>
      <c r="AP102" s="358"/>
      <c r="AQ102" s="358"/>
      <c r="AR102" s="358"/>
      <c r="AS102" s="358"/>
      <c r="AT102" s="358"/>
      <c r="AU102" s="358"/>
      <c r="AV102" s="358"/>
      <c r="AW102" s="358"/>
      <c r="AX102" s="358"/>
      <c r="AY102" s="358"/>
      <c r="AZ102" s="358"/>
      <c r="BA102" s="363"/>
      <c r="BB102" s="363"/>
      <c r="BC102" s="363"/>
      <c r="BD102" s="363"/>
      <c r="BE102" s="363"/>
      <c r="BF102" s="363"/>
      <c r="BG102" s="358"/>
      <c r="BH102" s="358"/>
      <c r="BI102" s="358"/>
    </row>
    <row r="103" spans="1:61">
      <c r="A103" s="355" t="s">
        <v>23</v>
      </c>
      <c r="B103" s="355" t="s">
        <v>2836</v>
      </c>
      <c r="C103" s="356" t="s">
        <v>3005</v>
      </c>
      <c r="D103" s="357" t="s">
        <v>3005</v>
      </c>
      <c r="E103" s="355" t="s">
        <v>3006</v>
      </c>
      <c r="F103" s="355">
        <v>307.51</v>
      </c>
      <c r="G103" s="355">
        <v>97</v>
      </c>
      <c r="H103" s="355">
        <v>603</v>
      </c>
      <c r="I103" s="355">
        <v>301</v>
      </c>
      <c r="J103" s="355">
        <v>302</v>
      </c>
      <c r="K103" s="355">
        <v>0</v>
      </c>
      <c r="L103" s="355">
        <v>0</v>
      </c>
      <c r="M103" s="355">
        <v>0</v>
      </c>
      <c r="N103" s="355">
        <v>0</v>
      </c>
      <c r="O103" s="355">
        <v>0</v>
      </c>
      <c r="P103" s="355">
        <v>0</v>
      </c>
      <c r="Q103" s="355">
        <v>0</v>
      </c>
      <c r="R103" s="355">
        <v>0</v>
      </c>
      <c r="S103" s="355">
        <v>0</v>
      </c>
      <c r="T103" s="355">
        <v>0</v>
      </c>
      <c r="U103" s="355">
        <v>50.88</v>
      </c>
      <c r="V103" s="355">
        <f t="shared" si="1"/>
        <v>50.88</v>
      </c>
      <c r="W103" s="355">
        <v>63.6</v>
      </c>
      <c r="X103" s="355">
        <v>50.88</v>
      </c>
      <c r="Y103" s="411"/>
      <c r="Z103" s="372">
        <v>0</v>
      </c>
      <c r="AA103" s="372">
        <v>0</v>
      </c>
      <c r="AB103" s="372">
        <v>0</v>
      </c>
      <c r="AC103" s="372">
        <v>0</v>
      </c>
      <c r="AD103" s="372">
        <v>0</v>
      </c>
      <c r="AE103" s="372">
        <v>0</v>
      </c>
      <c r="AF103" s="372">
        <v>0</v>
      </c>
      <c r="AG103" s="372">
        <v>0</v>
      </c>
      <c r="AH103" s="754">
        <v>0</v>
      </c>
      <c r="AI103" s="754">
        <v>0</v>
      </c>
      <c r="AJ103" s="372"/>
      <c r="AK103" s="372">
        <v>0</v>
      </c>
      <c r="AL103" s="372">
        <v>0</v>
      </c>
      <c r="AM103" s="358"/>
      <c r="AN103" s="358" t="s">
        <v>4272</v>
      </c>
      <c r="AO103" s="362">
        <v>44879</v>
      </c>
      <c r="AP103" s="358" t="s">
        <v>7382</v>
      </c>
      <c r="AQ103" s="358" t="s">
        <v>7385</v>
      </c>
      <c r="AR103" s="358" t="s">
        <v>4274</v>
      </c>
      <c r="AS103" s="358">
        <v>9950113686</v>
      </c>
      <c r="AT103" s="358"/>
      <c r="AU103" s="358"/>
      <c r="AV103" s="358"/>
      <c r="AW103" s="358"/>
      <c r="AX103" s="358"/>
      <c r="AY103" s="358"/>
      <c r="AZ103" s="358"/>
      <c r="BA103" s="363" t="s">
        <v>4277</v>
      </c>
      <c r="BB103" s="372">
        <v>0</v>
      </c>
      <c r="BC103" s="363">
        <v>0</v>
      </c>
      <c r="BD103" s="363" t="s">
        <v>4277</v>
      </c>
      <c r="BE103" s="372">
        <v>0</v>
      </c>
      <c r="BF103" s="363"/>
      <c r="BG103" s="358"/>
      <c r="BH103" s="358"/>
      <c r="BI103" s="358"/>
    </row>
    <row r="104" spans="1:61">
      <c r="A104" s="355" t="s">
        <v>23</v>
      </c>
      <c r="B104" s="355" t="s">
        <v>2836</v>
      </c>
      <c r="C104" s="356" t="s">
        <v>3005</v>
      </c>
      <c r="D104" s="355" t="s">
        <v>3007</v>
      </c>
      <c r="E104" s="355" t="s">
        <v>3008</v>
      </c>
      <c r="F104" s="355">
        <v>2467.8000000000002</v>
      </c>
      <c r="G104" s="355">
        <v>285</v>
      </c>
      <c r="H104" s="355">
        <v>1727</v>
      </c>
      <c r="I104" s="355">
        <v>943</v>
      </c>
      <c r="J104" s="355">
        <v>784</v>
      </c>
      <c r="K104" s="355">
        <v>582</v>
      </c>
      <c r="L104" s="355">
        <v>324</v>
      </c>
      <c r="M104" s="355">
        <v>258</v>
      </c>
      <c r="N104" s="355">
        <v>0</v>
      </c>
      <c r="O104" s="355">
        <v>0</v>
      </c>
      <c r="P104" s="355">
        <v>0</v>
      </c>
      <c r="Q104" s="355">
        <v>0</v>
      </c>
      <c r="R104" s="355">
        <v>0</v>
      </c>
      <c r="S104" s="355">
        <v>77.010000000000005</v>
      </c>
      <c r="T104" s="355">
        <v>0</v>
      </c>
      <c r="U104" s="355">
        <v>721.99</v>
      </c>
      <c r="V104" s="355">
        <f t="shared" si="1"/>
        <v>721.99</v>
      </c>
      <c r="W104" s="355">
        <v>498.72</v>
      </c>
      <c r="X104" s="355">
        <v>799</v>
      </c>
      <c r="Y104" s="284" t="s">
        <v>7380</v>
      </c>
      <c r="Z104" s="359">
        <v>23612851142</v>
      </c>
      <c r="AA104" s="358">
        <v>26.758178000000001</v>
      </c>
      <c r="AB104" s="358">
        <v>72.615522999999996</v>
      </c>
      <c r="AC104" s="358">
        <v>7.6081000000000003</v>
      </c>
      <c r="AD104" s="358"/>
      <c r="AE104" s="358">
        <v>7.6081000000000003</v>
      </c>
      <c r="AF104" s="358"/>
      <c r="AG104" s="358"/>
      <c r="AH104" s="451" t="s">
        <v>4682</v>
      </c>
      <c r="AI104" s="451" t="s">
        <v>4327</v>
      </c>
      <c r="AJ104" s="361"/>
      <c r="AK104" s="284" t="s">
        <v>7383</v>
      </c>
      <c r="AL104" s="358">
        <v>10</v>
      </c>
      <c r="AM104" s="358"/>
      <c r="AN104" s="358" t="s">
        <v>4272</v>
      </c>
      <c r="AO104" s="362">
        <v>44879</v>
      </c>
      <c r="AP104" s="375" t="s">
        <v>7381</v>
      </c>
      <c r="AQ104" s="358" t="s">
        <v>7384</v>
      </c>
      <c r="AR104" s="358" t="s">
        <v>4274</v>
      </c>
      <c r="AS104" s="358">
        <v>8955577927</v>
      </c>
      <c r="AT104" s="358"/>
      <c r="AU104" s="358"/>
      <c r="AV104" s="358"/>
      <c r="AW104" s="358"/>
      <c r="AX104" s="358"/>
      <c r="AY104" s="358"/>
      <c r="AZ104" s="358"/>
      <c r="BA104" s="363" t="s">
        <v>4277</v>
      </c>
      <c r="BB104" s="363">
        <v>5</v>
      </c>
      <c r="BC104" s="363">
        <v>0</v>
      </c>
      <c r="BD104" s="363" t="s">
        <v>4277</v>
      </c>
      <c r="BE104" s="363">
        <v>7.6081000000000003</v>
      </c>
      <c r="BF104" s="396">
        <v>2.6080999999999999</v>
      </c>
      <c r="BG104" s="358"/>
      <c r="BH104" s="358"/>
      <c r="BI104" s="358"/>
    </row>
    <row r="105" spans="1:61">
      <c r="A105" s="355" t="s">
        <v>23</v>
      </c>
      <c r="B105" s="355" t="s">
        <v>2836</v>
      </c>
      <c r="C105" s="356" t="s">
        <v>3005</v>
      </c>
      <c r="D105" s="355" t="s">
        <v>91</v>
      </c>
      <c r="E105" s="355" t="s">
        <v>3009</v>
      </c>
      <c r="F105" s="355">
        <v>426.39</v>
      </c>
      <c r="G105" s="355">
        <v>90</v>
      </c>
      <c r="H105" s="355">
        <v>561</v>
      </c>
      <c r="I105" s="355">
        <v>287</v>
      </c>
      <c r="J105" s="355">
        <v>274</v>
      </c>
      <c r="K105" s="355">
        <v>0</v>
      </c>
      <c r="L105" s="355">
        <v>0</v>
      </c>
      <c r="M105" s="355">
        <v>0</v>
      </c>
      <c r="N105" s="355">
        <v>0</v>
      </c>
      <c r="O105" s="355">
        <v>0</v>
      </c>
      <c r="P105" s="355">
        <v>0</v>
      </c>
      <c r="Q105" s="355">
        <v>0</v>
      </c>
      <c r="R105" s="355">
        <v>0</v>
      </c>
      <c r="S105" s="355">
        <v>0</v>
      </c>
      <c r="T105" s="355">
        <v>0</v>
      </c>
      <c r="U105" s="355">
        <v>70.55</v>
      </c>
      <c r="V105" s="355">
        <f t="shared" si="1"/>
        <v>70.55</v>
      </c>
      <c r="W105" s="355">
        <v>88.18</v>
      </c>
      <c r="X105" s="355">
        <v>70.55</v>
      </c>
      <c r="Y105" s="411"/>
      <c r="Z105" s="372">
        <v>0</v>
      </c>
      <c r="AA105" s="372">
        <v>0</v>
      </c>
      <c r="AB105" s="372">
        <v>0</v>
      </c>
      <c r="AC105" s="372">
        <v>0</v>
      </c>
      <c r="AD105" s="372">
        <v>0</v>
      </c>
      <c r="AE105" s="372">
        <v>0</v>
      </c>
      <c r="AF105" s="372">
        <v>0</v>
      </c>
      <c r="AG105" s="372">
        <v>0</v>
      </c>
      <c r="AH105" s="754">
        <v>0</v>
      </c>
      <c r="AI105" s="754">
        <v>0</v>
      </c>
      <c r="AJ105" s="372"/>
      <c r="AK105" s="372">
        <v>0</v>
      </c>
      <c r="AL105" s="372">
        <v>0</v>
      </c>
      <c r="AM105" s="358"/>
      <c r="AN105" s="358" t="s">
        <v>4272</v>
      </c>
      <c r="AO105" s="362">
        <v>44879</v>
      </c>
      <c r="AP105" s="358" t="s">
        <v>4992</v>
      </c>
      <c r="AQ105" s="358" t="s">
        <v>7386</v>
      </c>
      <c r="AR105" s="358" t="s">
        <v>4293</v>
      </c>
      <c r="AS105" s="358">
        <v>9950081370</v>
      </c>
      <c r="AT105" s="358"/>
      <c r="AU105" s="358"/>
      <c r="AV105" s="358"/>
      <c r="AW105" s="358"/>
      <c r="AX105" s="358"/>
      <c r="AY105" s="358"/>
      <c r="AZ105" s="358"/>
      <c r="BA105" s="363" t="s">
        <v>4277</v>
      </c>
      <c r="BB105" s="372">
        <v>0</v>
      </c>
      <c r="BC105" s="363">
        <v>0</v>
      </c>
      <c r="BD105" s="363" t="s">
        <v>4277</v>
      </c>
      <c r="BE105" s="372">
        <v>0</v>
      </c>
      <c r="BF105" s="363"/>
      <c r="BG105" s="358"/>
      <c r="BH105" s="358"/>
      <c r="BI105" s="358"/>
    </row>
    <row r="106" spans="1:61" ht="17.25">
      <c r="A106" s="355" t="s">
        <v>23</v>
      </c>
      <c r="B106" s="355" t="s">
        <v>2836</v>
      </c>
      <c r="C106" s="356" t="s">
        <v>3010</v>
      </c>
      <c r="D106" s="357" t="s">
        <v>3011</v>
      </c>
      <c r="E106" s="355" t="s">
        <v>3012</v>
      </c>
      <c r="F106" s="355">
        <v>612.21</v>
      </c>
      <c r="G106" s="355">
        <v>244</v>
      </c>
      <c r="H106" s="355">
        <v>1554</v>
      </c>
      <c r="I106" s="355">
        <v>822</v>
      </c>
      <c r="J106" s="355">
        <v>732</v>
      </c>
      <c r="K106" s="355">
        <v>464</v>
      </c>
      <c r="L106" s="355">
        <v>246</v>
      </c>
      <c r="M106" s="355">
        <v>218</v>
      </c>
      <c r="N106" s="355">
        <v>219</v>
      </c>
      <c r="O106" s="355">
        <v>114</v>
      </c>
      <c r="P106" s="355">
        <v>105</v>
      </c>
      <c r="Q106" s="355">
        <v>0</v>
      </c>
      <c r="R106" s="355">
        <v>0</v>
      </c>
      <c r="S106" s="355">
        <v>12.55</v>
      </c>
      <c r="T106" s="355">
        <v>0</v>
      </c>
      <c r="U106" s="355">
        <v>36.42</v>
      </c>
      <c r="V106" s="355">
        <f t="shared" si="1"/>
        <v>36.42</v>
      </c>
      <c r="W106" s="355">
        <v>40.54</v>
      </c>
      <c r="X106" s="355">
        <v>48.97</v>
      </c>
      <c r="Y106" s="84" t="s">
        <v>9021</v>
      </c>
      <c r="Z106" s="506" t="s">
        <v>9023</v>
      </c>
      <c r="AA106" s="323">
        <v>26.341346000000001</v>
      </c>
      <c r="AB106" s="323">
        <v>72.371240999999998</v>
      </c>
      <c r="AC106" s="451">
        <v>38.47</v>
      </c>
      <c r="AD106" s="451">
        <v>35.36</v>
      </c>
      <c r="AE106" s="451">
        <v>3.11</v>
      </c>
      <c r="AF106" s="347"/>
      <c r="AG106" s="347"/>
      <c r="AH106" s="451" t="s">
        <v>8811</v>
      </c>
      <c r="AI106" s="451" t="s">
        <v>8795</v>
      </c>
      <c r="AJ106" s="507">
        <v>44818</v>
      </c>
      <c r="AK106" s="82" t="s">
        <v>9024</v>
      </c>
      <c r="AL106" s="451">
        <v>14.56</v>
      </c>
      <c r="AM106" s="361">
        <v>11.81</v>
      </c>
      <c r="AN106" s="361" t="s">
        <v>4272</v>
      </c>
      <c r="AO106" s="479">
        <v>45932</v>
      </c>
      <c r="AP106" s="451" t="s">
        <v>9022</v>
      </c>
      <c r="AQ106" s="451" t="s">
        <v>9025</v>
      </c>
      <c r="AR106" s="451" t="s">
        <v>4293</v>
      </c>
      <c r="AS106" s="361">
        <v>9414463020</v>
      </c>
      <c r="AT106" s="361"/>
      <c r="AU106" s="361" t="s">
        <v>4307</v>
      </c>
      <c r="AV106" s="361" t="s">
        <v>4272</v>
      </c>
      <c r="AW106" s="361" t="s">
        <v>4276</v>
      </c>
      <c r="AX106" s="361" t="s">
        <v>4276</v>
      </c>
      <c r="AY106" s="361" t="s">
        <v>4276</v>
      </c>
      <c r="AZ106" s="361"/>
      <c r="BA106" s="347" t="s">
        <v>4277</v>
      </c>
      <c r="BB106" s="347">
        <v>15</v>
      </c>
      <c r="BC106" s="347">
        <v>0</v>
      </c>
      <c r="BD106" s="347" t="s">
        <v>4277</v>
      </c>
      <c r="BE106" s="347">
        <v>38.47</v>
      </c>
      <c r="BF106" s="347">
        <v>18.47</v>
      </c>
      <c r="BG106" s="358"/>
      <c r="BH106" s="358"/>
      <c r="BI106" s="358"/>
    </row>
    <row r="107" spans="1:61" ht="34.5">
      <c r="A107" s="355"/>
      <c r="B107" s="355"/>
      <c r="C107" s="356"/>
      <c r="D107" s="357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493" t="s">
        <v>9026</v>
      </c>
      <c r="Z107" s="508">
        <v>1043</v>
      </c>
      <c r="AA107" s="484">
        <v>26.391175</v>
      </c>
      <c r="AB107" s="484">
        <v>72.377009999999999</v>
      </c>
      <c r="AC107" s="482"/>
      <c r="AD107" s="482"/>
      <c r="AE107" s="482"/>
      <c r="AF107" s="485"/>
      <c r="AG107" s="485"/>
      <c r="AH107" s="482" t="s">
        <v>4269</v>
      </c>
      <c r="AI107" s="482" t="s">
        <v>8878</v>
      </c>
      <c r="AJ107" s="509"/>
      <c r="AK107" s="495" t="s">
        <v>9027</v>
      </c>
      <c r="AL107" s="482">
        <v>8.68</v>
      </c>
      <c r="AM107" s="480">
        <v>1.02</v>
      </c>
      <c r="AN107" s="480"/>
      <c r="AO107" s="487"/>
      <c r="AP107" s="482"/>
      <c r="AQ107" s="482"/>
      <c r="AR107" s="482"/>
      <c r="AS107" s="480"/>
      <c r="AT107" s="480"/>
      <c r="AU107" s="480" t="s">
        <v>4307</v>
      </c>
      <c r="AV107" s="480" t="s">
        <v>4276</v>
      </c>
      <c r="AW107" s="480" t="s">
        <v>4276</v>
      </c>
      <c r="AX107" s="480" t="s">
        <v>4272</v>
      </c>
      <c r="AY107" s="480" t="s">
        <v>4272</v>
      </c>
      <c r="AZ107" s="480"/>
      <c r="BA107" s="485" t="s">
        <v>4277</v>
      </c>
      <c r="BB107" s="485">
        <v>5</v>
      </c>
      <c r="BC107" s="485">
        <v>0</v>
      </c>
      <c r="BD107" s="485" t="s">
        <v>4277</v>
      </c>
      <c r="BE107" s="485"/>
      <c r="BF107" s="485"/>
      <c r="BG107" s="358"/>
      <c r="BH107" s="358"/>
      <c r="BI107" s="358"/>
    </row>
    <row r="108" spans="1:61">
      <c r="A108" s="355" t="s">
        <v>23</v>
      </c>
      <c r="B108" s="355" t="s">
        <v>2836</v>
      </c>
      <c r="C108" s="356" t="s">
        <v>3010</v>
      </c>
      <c r="D108" s="355" t="s">
        <v>3013</v>
      </c>
      <c r="E108" s="355" t="s">
        <v>3014</v>
      </c>
      <c r="F108" s="355">
        <v>438.18</v>
      </c>
      <c r="G108" s="355">
        <v>132</v>
      </c>
      <c r="H108" s="355">
        <v>880</v>
      </c>
      <c r="I108" s="355">
        <v>457</v>
      </c>
      <c r="J108" s="355">
        <v>423</v>
      </c>
      <c r="K108" s="355">
        <v>44</v>
      </c>
      <c r="L108" s="355">
        <v>21</v>
      </c>
      <c r="M108" s="355">
        <v>23</v>
      </c>
      <c r="N108" s="355">
        <v>0</v>
      </c>
      <c r="O108" s="355">
        <v>0</v>
      </c>
      <c r="P108" s="355">
        <v>0</v>
      </c>
      <c r="Q108" s="355">
        <v>0</v>
      </c>
      <c r="R108" s="355">
        <v>0</v>
      </c>
      <c r="S108" s="355">
        <v>3.8</v>
      </c>
      <c r="T108" s="355">
        <v>0</v>
      </c>
      <c r="U108" s="355">
        <v>93.76</v>
      </c>
      <c r="V108" s="355">
        <f t="shared" si="1"/>
        <v>93.76</v>
      </c>
      <c r="W108" s="355">
        <v>62.77</v>
      </c>
      <c r="X108" s="355">
        <v>97.56</v>
      </c>
      <c r="Y108" s="248"/>
      <c r="Z108" s="506" t="s">
        <v>9029</v>
      </c>
      <c r="AA108" s="347"/>
      <c r="AB108" s="323"/>
      <c r="AC108" s="451">
        <v>22.76</v>
      </c>
      <c r="AD108" s="451">
        <v>4.8499999999999996</v>
      </c>
      <c r="AE108" s="451">
        <v>17.91</v>
      </c>
      <c r="AF108" s="347"/>
      <c r="AG108" s="347"/>
      <c r="AH108" s="451"/>
      <c r="AI108" s="451"/>
      <c r="AJ108" s="510"/>
      <c r="AK108" s="252"/>
      <c r="AL108" s="451"/>
      <c r="AM108" s="361"/>
      <c r="AN108" s="361" t="s">
        <v>4272</v>
      </c>
      <c r="AO108" s="479">
        <v>45932</v>
      </c>
      <c r="AP108" s="451" t="s">
        <v>9028</v>
      </c>
      <c r="AQ108" s="451" t="s">
        <v>9030</v>
      </c>
      <c r="AR108" s="505" t="s">
        <v>4293</v>
      </c>
      <c r="AS108" s="361">
        <v>9049667141</v>
      </c>
      <c r="AT108" s="361"/>
      <c r="AU108" s="361">
        <v>0</v>
      </c>
      <c r="AV108" s="361">
        <v>0</v>
      </c>
      <c r="AW108" s="361">
        <v>0</v>
      </c>
      <c r="AX108" s="361">
        <v>0</v>
      </c>
      <c r="AY108" s="361">
        <v>0</v>
      </c>
      <c r="AZ108" s="361"/>
      <c r="BA108" s="347" t="s">
        <v>4277</v>
      </c>
      <c r="BB108" s="347">
        <v>0</v>
      </c>
      <c r="BC108" s="347">
        <v>0</v>
      </c>
      <c r="BD108" s="347" t="s">
        <v>4277</v>
      </c>
      <c r="BE108" s="347">
        <v>22.76</v>
      </c>
      <c r="BF108" s="347">
        <v>22.76</v>
      </c>
      <c r="BG108" s="358"/>
      <c r="BH108" s="358"/>
      <c r="BI108" s="358"/>
    </row>
    <row r="109" spans="1:61" ht="17.25">
      <c r="A109" s="355" t="s">
        <v>23</v>
      </c>
      <c r="B109" s="355" t="s">
        <v>2836</v>
      </c>
      <c r="C109" s="356" t="s">
        <v>3010</v>
      </c>
      <c r="D109" s="355" t="s">
        <v>3015</v>
      </c>
      <c r="E109" s="355" t="s">
        <v>3016</v>
      </c>
      <c r="F109" s="355">
        <v>593.59</v>
      </c>
      <c r="G109" s="355">
        <v>74</v>
      </c>
      <c r="H109" s="355">
        <v>556</v>
      </c>
      <c r="I109" s="355">
        <v>289</v>
      </c>
      <c r="J109" s="355">
        <v>267</v>
      </c>
      <c r="K109" s="355">
        <v>0</v>
      </c>
      <c r="L109" s="355">
        <v>0</v>
      </c>
      <c r="M109" s="355">
        <v>0</v>
      </c>
      <c r="N109" s="355">
        <v>0</v>
      </c>
      <c r="O109" s="355">
        <v>0</v>
      </c>
      <c r="P109" s="355">
        <v>0</v>
      </c>
      <c r="Q109" s="355">
        <v>0</v>
      </c>
      <c r="R109" s="355">
        <v>0</v>
      </c>
      <c r="S109" s="355">
        <v>0</v>
      </c>
      <c r="T109" s="355">
        <v>0</v>
      </c>
      <c r="U109" s="355">
        <v>81.459999999999994</v>
      </c>
      <c r="V109" s="355">
        <f t="shared" si="1"/>
        <v>81.459999999999994</v>
      </c>
      <c r="W109" s="355">
        <v>110.1</v>
      </c>
      <c r="X109" s="355">
        <v>81.459999999999994</v>
      </c>
      <c r="Y109" s="84" t="s">
        <v>9038</v>
      </c>
      <c r="Z109" s="511" t="s">
        <v>9039</v>
      </c>
      <c r="AA109" s="347">
        <v>26.472391999999999</v>
      </c>
      <c r="AB109" s="347">
        <v>72.404810999999995</v>
      </c>
      <c r="AC109" s="451">
        <v>10.79</v>
      </c>
      <c r="AD109" s="451">
        <v>9.89</v>
      </c>
      <c r="AE109" s="451">
        <v>0.9</v>
      </c>
      <c r="AF109" s="347"/>
      <c r="AG109" s="347"/>
      <c r="AH109" s="451" t="s">
        <v>8811</v>
      </c>
      <c r="AI109" s="451" t="s">
        <v>8795</v>
      </c>
      <c r="AJ109" s="507">
        <v>44818</v>
      </c>
      <c r="AK109" s="82" t="s">
        <v>9040</v>
      </c>
      <c r="AL109" s="451">
        <v>15.12</v>
      </c>
      <c r="AM109" s="361">
        <v>12.2</v>
      </c>
      <c r="AN109" s="361" t="s">
        <v>4272</v>
      </c>
      <c r="AO109" s="479">
        <v>45932</v>
      </c>
      <c r="AP109" s="451" t="s">
        <v>9041</v>
      </c>
      <c r="AQ109" s="451" t="s">
        <v>9042</v>
      </c>
      <c r="AR109" s="505" t="s">
        <v>4274</v>
      </c>
      <c r="AS109" s="361">
        <v>9983685894</v>
      </c>
      <c r="AT109" s="361"/>
      <c r="AU109" s="361" t="s">
        <v>4307</v>
      </c>
      <c r="AV109" s="361" t="s">
        <v>4272</v>
      </c>
      <c r="AW109" s="361" t="s">
        <v>4276</v>
      </c>
      <c r="AX109" s="361" t="s">
        <v>4276</v>
      </c>
      <c r="AY109" s="361" t="s">
        <v>4276</v>
      </c>
      <c r="AZ109" s="361"/>
      <c r="BA109" s="347" t="s">
        <v>4277</v>
      </c>
      <c r="BB109" s="347">
        <v>5</v>
      </c>
      <c r="BC109" s="347">
        <v>0</v>
      </c>
      <c r="BD109" s="347" t="s">
        <v>4277</v>
      </c>
      <c r="BE109" s="347">
        <v>10.79</v>
      </c>
      <c r="BF109" s="347">
        <v>5.79</v>
      </c>
      <c r="BG109" s="358"/>
      <c r="BH109" s="358"/>
      <c r="BI109" s="358"/>
    </row>
    <row r="110" spans="1:61" ht="51.75">
      <c r="A110" s="355" t="s">
        <v>23</v>
      </c>
      <c r="B110" s="355" t="s">
        <v>2836</v>
      </c>
      <c r="C110" s="356" t="s">
        <v>3010</v>
      </c>
      <c r="D110" s="355" t="s">
        <v>3017</v>
      </c>
      <c r="E110" s="355" t="s">
        <v>3018</v>
      </c>
      <c r="F110" s="355">
        <v>537.16</v>
      </c>
      <c r="G110" s="355">
        <v>32</v>
      </c>
      <c r="H110" s="355">
        <v>208</v>
      </c>
      <c r="I110" s="355">
        <v>106</v>
      </c>
      <c r="J110" s="355">
        <v>102</v>
      </c>
      <c r="K110" s="355">
        <v>0</v>
      </c>
      <c r="L110" s="355">
        <v>0</v>
      </c>
      <c r="M110" s="355">
        <v>0</v>
      </c>
      <c r="N110" s="355">
        <v>0</v>
      </c>
      <c r="O110" s="355">
        <v>0</v>
      </c>
      <c r="P110" s="355">
        <v>0</v>
      </c>
      <c r="Q110" s="355">
        <v>0</v>
      </c>
      <c r="R110" s="355">
        <v>0</v>
      </c>
      <c r="S110" s="355">
        <v>55.27</v>
      </c>
      <c r="T110" s="355">
        <v>0</v>
      </c>
      <c r="U110" s="355">
        <v>94.3</v>
      </c>
      <c r="V110" s="355">
        <f t="shared" si="1"/>
        <v>94.3</v>
      </c>
      <c r="W110" s="355">
        <v>100.35</v>
      </c>
      <c r="X110" s="355">
        <v>149.57</v>
      </c>
      <c r="Y110" s="84" t="s">
        <v>9031</v>
      </c>
      <c r="Z110" s="511">
        <v>11361144</v>
      </c>
      <c r="AA110" s="347">
        <v>26.505970999999999</v>
      </c>
      <c r="AB110" s="347">
        <v>72.363630000000001</v>
      </c>
      <c r="AC110" s="451" t="s">
        <v>9032</v>
      </c>
      <c r="AD110" s="451">
        <v>54.46</v>
      </c>
      <c r="AE110" s="451">
        <v>0</v>
      </c>
      <c r="AF110" s="347"/>
      <c r="AG110" s="347"/>
      <c r="AH110" s="451" t="s">
        <v>8811</v>
      </c>
      <c r="AI110" s="451" t="s">
        <v>8814</v>
      </c>
      <c r="AJ110" s="507">
        <v>45388</v>
      </c>
      <c r="AK110" s="84" t="s">
        <v>9033</v>
      </c>
      <c r="AL110" s="84">
        <v>6.86</v>
      </c>
      <c r="AM110" s="361">
        <v>5.71</v>
      </c>
      <c r="AN110" s="361" t="s">
        <v>4272</v>
      </c>
      <c r="AO110" s="479">
        <v>45932</v>
      </c>
      <c r="AP110" s="451" t="s">
        <v>9034</v>
      </c>
      <c r="AQ110" s="451" t="s">
        <v>9035</v>
      </c>
      <c r="AR110" s="505" t="s">
        <v>4274</v>
      </c>
      <c r="AS110" s="361">
        <v>9983124835</v>
      </c>
      <c r="AT110" s="361"/>
      <c r="AU110" s="361" t="s">
        <v>4307</v>
      </c>
      <c r="AV110" s="361" t="s">
        <v>4272</v>
      </c>
      <c r="AW110" s="361" t="s">
        <v>4276</v>
      </c>
      <c r="AX110" s="361" t="s">
        <v>4276</v>
      </c>
      <c r="AY110" s="361" t="s">
        <v>4276</v>
      </c>
      <c r="AZ110" s="361"/>
      <c r="BA110" s="347" t="s">
        <v>4277</v>
      </c>
      <c r="BB110" s="92">
        <v>5</v>
      </c>
      <c r="BC110" s="347">
        <v>0</v>
      </c>
      <c r="BD110" s="347" t="s">
        <v>4277</v>
      </c>
      <c r="BE110" s="347">
        <v>54.46</v>
      </c>
      <c r="BF110" s="347">
        <v>34</v>
      </c>
      <c r="BG110" s="358"/>
      <c r="BH110" s="358"/>
      <c r="BI110" s="358"/>
    </row>
    <row r="111" spans="1:61" ht="17.25">
      <c r="A111" s="355"/>
      <c r="B111" s="355"/>
      <c r="C111" s="356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5"/>
      <c r="P111" s="355"/>
      <c r="Q111" s="355"/>
      <c r="R111" s="355"/>
      <c r="S111" s="355"/>
      <c r="T111" s="355"/>
      <c r="U111" s="355"/>
      <c r="V111" s="355"/>
      <c r="W111" s="355"/>
      <c r="X111" s="355"/>
      <c r="Y111" s="493" t="s">
        <v>9036</v>
      </c>
      <c r="Z111" s="512">
        <v>13</v>
      </c>
      <c r="AA111" s="485">
        <v>26.505951</v>
      </c>
      <c r="AB111" s="485">
        <v>72.36354</v>
      </c>
      <c r="AC111" s="482"/>
      <c r="AD111" s="482"/>
      <c r="AE111" s="482"/>
      <c r="AF111" s="485"/>
      <c r="AG111" s="485"/>
      <c r="AH111" s="482" t="s">
        <v>8811</v>
      </c>
      <c r="AI111" s="482" t="s">
        <v>8795</v>
      </c>
      <c r="AJ111" s="509">
        <v>44763</v>
      </c>
      <c r="AK111" s="495" t="s">
        <v>9037</v>
      </c>
      <c r="AL111" s="499">
        <v>14.93</v>
      </c>
      <c r="AM111" s="480">
        <v>11.31</v>
      </c>
      <c r="AN111" s="480"/>
      <c r="AO111" s="487"/>
      <c r="AP111" s="482"/>
      <c r="AQ111" s="482"/>
      <c r="AR111" s="497"/>
      <c r="AS111" s="480"/>
      <c r="AT111" s="480"/>
      <c r="AU111" s="480" t="s">
        <v>4307</v>
      </c>
      <c r="AV111" s="480" t="s">
        <v>4272</v>
      </c>
      <c r="AW111" s="480" t="s">
        <v>4276</v>
      </c>
      <c r="AX111" s="480" t="s">
        <v>4276</v>
      </c>
      <c r="AY111" s="480" t="s">
        <v>4276</v>
      </c>
      <c r="AZ111" s="480"/>
      <c r="BA111" s="485" t="s">
        <v>4277</v>
      </c>
      <c r="BB111" s="500">
        <v>15</v>
      </c>
      <c r="BC111" s="485">
        <v>0</v>
      </c>
      <c r="BD111" s="485" t="s">
        <v>4277</v>
      </c>
      <c r="BE111" s="485"/>
      <c r="BF111" s="485"/>
      <c r="BG111" s="358"/>
      <c r="BH111" s="358"/>
      <c r="BI111" s="358"/>
    </row>
    <row r="112" spans="1:61">
      <c r="A112" s="355" t="s">
        <v>23</v>
      </c>
      <c r="B112" s="355" t="s">
        <v>2836</v>
      </c>
      <c r="C112" s="356" t="s">
        <v>3010</v>
      </c>
      <c r="D112" s="355" t="s">
        <v>3019</v>
      </c>
      <c r="E112" s="355" t="s">
        <v>3020</v>
      </c>
      <c r="F112" s="355">
        <v>481.12</v>
      </c>
      <c r="G112" s="355">
        <v>83</v>
      </c>
      <c r="H112" s="355">
        <v>520</v>
      </c>
      <c r="I112" s="355">
        <v>269</v>
      </c>
      <c r="J112" s="355">
        <v>251</v>
      </c>
      <c r="K112" s="355">
        <v>0</v>
      </c>
      <c r="L112" s="355">
        <v>0</v>
      </c>
      <c r="M112" s="355">
        <v>0</v>
      </c>
      <c r="N112" s="355">
        <v>0</v>
      </c>
      <c r="O112" s="355">
        <v>0</v>
      </c>
      <c r="P112" s="355">
        <v>0</v>
      </c>
      <c r="Q112" s="355">
        <v>0</v>
      </c>
      <c r="R112" s="355">
        <v>0</v>
      </c>
      <c r="S112" s="355">
        <v>10.039999999999999</v>
      </c>
      <c r="T112" s="355">
        <v>0</v>
      </c>
      <c r="U112" s="355">
        <v>35.71</v>
      </c>
      <c r="V112" s="355">
        <f t="shared" si="1"/>
        <v>35.71</v>
      </c>
      <c r="W112" s="355">
        <v>41.65</v>
      </c>
      <c r="X112" s="355">
        <v>45.75</v>
      </c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447"/>
      <c r="AI112" s="447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8"/>
      <c r="AY112" s="358"/>
      <c r="AZ112" s="358"/>
      <c r="BA112" s="363"/>
      <c r="BB112" s="363"/>
      <c r="BC112" s="363"/>
      <c r="BD112" s="363"/>
      <c r="BE112" s="363"/>
      <c r="BF112" s="363"/>
      <c r="BG112" s="358"/>
      <c r="BH112" s="358"/>
      <c r="BI112" s="358"/>
    </row>
    <row r="113" spans="1:61">
      <c r="A113" s="355" t="s">
        <v>23</v>
      </c>
      <c r="B113" s="355" t="s">
        <v>2836</v>
      </c>
      <c r="C113" s="356" t="s">
        <v>3010</v>
      </c>
      <c r="D113" s="355" t="s">
        <v>3021</v>
      </c>
      <c r="E113" s="355" t="s">
        <v>3022</v>
      </c>
      <c r="F113" s="355">
        <v>453.17</v>
      </c>
      <c r="G113" s="355">
        <v>63</v>
      </c>
      <c r="H113" s="355">
        <v>391</v>
      </c>
      <c r="I113" s="355">
        <v>204</v>
      </c>
      <c r="J113" s="355">
        <v>187</v>
      </c>
      <c r="K113" s="355">
        <v>44</v>
      </c>
      <c r="L113" s="355">
        <v>23</v>
      </c>
      <c r="M113" s="355">
        <v>21</v>
      </c>
      <c r="N113" s="355">
        <v>0</v>
      </c>
      <c r="O113" s="355">
        <v>0</v>
      </c>
      <c r="P113" s="355">
        <v>0</v>
      </c>
      <c r="Q113" s="355">
        <v>0</v>
      </c>
      <c r="R113" s="355">
        <v>0</v>
      </c>
      <c r="S113" s="355">
        <v>6.15</v>
      </c>
      <c r="T113" s="355">
        <v>0</v>
      </c>
      <c r="U113" s="355">
        <v>65.72</v>
      </c>
      <c r="V113" s="355">
        <f t="shared" si="1"/>
        <v>65.72</v>
      </c>
      <c r="W113" s="355">
        <v>76.09</v>
      </c>
      <c r="X113" s="355">
        <v>71.87</v>
      </c>
      <c r="Y113" s="248"/>
      <c r="Z113" s="510" t="s">
        <v>9043</v>
      </c>
      <c r="AA113" s="347"/>
      <c r="AB113" s="347"/>
      <c r="AC113" s="451">
        <v>0.16</v>
      </c>
      <c r="AD113" s="451">
        <v>0.16</v>
      </c>
      <c r="AE113" s="451">
        <v>0</v>
      </c>
      <c r="AF113" s="347"/>
      <c r="AG113" s="347"/>
      <c r="AH113" s="451"/>
      <c r="AI113" s="451"/>
      <c r="AJ113" s="510"/>
      <c r="AK113" s="252"/>
      <c r="AL113" s="451"/>
      <c r="AM113" s="361"/>
      <c r="AN113" s="361" t="s">
        <v>4272</v>
      </c>
      <c r="AO113" s="479">
        <v>45932</v>
      </c>
      <c r="AP113" s="451" t="s">
        <v>9044</v>
      </c>
      <c r="AQ113" s="451" t="s">
        <v>9045</v>
      </c>
      <c r="AR113" s="505" t="s">
        <v>4274</v>
      </c>
      <c r="AS113" s="361">
        <v>0</v>
      </c>
      <c r="AT113" s="361"/>
      <c r="AU113" s="361">
        <v>0</v>
      </c>
      <c r="AV113" s="361">
        <v>0</v>
      </c>
      <c r="AW113" s="361">
        <v>0</v>
      </c>
      <c r="AX113" s="361">
        <v>0</v>
      </c>
      <c r="AY113" s="361">
        <v>0</v>
      </c>
      <c r="AZ113" s="361"/>
      <c r="BA113" s="347" t="s">
        <v>4277</v>
      </c>
      <c r="BB113" s="347">
        <v>0</v>
      </c>
      <c r="BC113" s="347">
        <v>0</v>
      </c>
      <c r="BD113" s="347" t="s">
        <v>4277</v>
      </c>
      <c r="BE113" s="347">
        <v>0.16</v>
      </c>
      <c r="BF113" s="347">
        <v>0.16</v>
      </c>
      <c r="BG113" s="358"/>
      <c r="BH113" s="358"/>
      <c r="BI113" s="358"/>
    </row>
    <row r="114" spans="1:61" ht="51.75">
      <c r="A114" s="355" t="s">
        <v>23</v>
      </c>
      <c r="B114" s="355" t="s">
        <v>2836</v>
      </c>
      <c r="C114" s="356" t="s">
        <v>3010</v>
      </c>
      <c r="D114" s="355" t="s">
        <v>2050</v>
      </c>
      <c r="E114" s="355" t="s">
        <v>3023</v>
      </c>
      <c r="F114" s="355">
        <v>340.13</v>
      </c>
      <c r="G114" s="355">
        <v>74</v>
      </c>
      <c r="H114" s="355">
        <v>430</v>
      </c>
      <c r="I114" s="355">
        <v>224</v>
      </c>
      <c r="J114" s="355">
        <v>206</v>
      </c>
      <c r="K114" s="355">
        <v>180</v>
      </c>
      <c r="L114" s="355">
        <v>98</v>
      </c>
      <c r="M114" s="355">
        <v>82</v>
      </c>
      <c r="N114" s="355">
        <v>0</v>
      </c>
      <c r="O114" s="355">
        <v>0</v>
      </c>
      <c r="P114" s="355">
        <v>0</v>
      </c>
      <c r="Q114" s="355">
        <v>0</v>
      </c>
      <c r="R114" s="355">
        <v>0</v>
      </c>
      <c r="S114" s="355">
        <v>27.95</v>
      </c>
      <c r="T114" s="355">
        <v>0</v>
      </c>
      <c r="U114" s="355">
        <v>39.770000000000003</v>
      </c>
      <c r="V114" s="355">
        <f t="shared" si="1"/>
        <v>39.770000000000003</v>
      </c>
      <c r="W114" s="355">
        <v>42.85</v>
      </c>
      <c r="X114" s="355">
        <v>67.72</v>
      </c>
      <c r="Y114" s="433" t="s">
        <v>9048</v>
      </c>
      <c r="Z114" s="510" t="s">
        <v>9049</v>
      </c>
      <c r="AA114" s="361">
        <v>26.491364999999998</v>
      </c>
      <c r="AB114" s="361">
        <v>72.382078000000007</v>
      </c>
      <c r="AC114" s="451">
        <v>18.2</v>
      </c>
      <c r="AD114" s="451">
        <v>17.91</v>
      </c>
      <c r="AE114" s="451">
        <v>0.28999999999999998</v>
      </c>
      <c r="AF114" s="361"/>
      <c r="AG114" s="361"/>
      <c r="AH114" s="451" t="s">
        <v>8811</v>
      </c>
      <c r="AI114" s="451" t="s">
        <v>8814</v>
      </c>
      <c r="AJ114" s="507">
        <v>44818</v>
      </c>
      <c r="AK114" s="84" t="s">
        <v>9050</v>
      </c>
      <c r="AL114" s="361">
        <v>14.56</v>
      </c>
      <c r="AM114" s="361">
        <v>11.91</v>
      </c>
      <c r="AN114" s="361" t="s">
        <v>4272</v>
      </c>
      <c r="AO114" s="479">
        <v>45932</v>
      </c>
      <c r="AP114" s="451" t="s">
        <v>5259</v>
      </c>
      <c r="AQ114" s="451" t="s">
        <v>9051</v>
      </c>
      <c r="AR114" s="505" t="s">
        <v>4293</v>
      </c>
      <c r="AS114" s="361">
        <v>0</v>
      </c>
      <c r="AT114" s="361"/>
      <c r="AU114" s="361" t="s">
        <v>4307</v>
      </c>
      <c r="AV114" s="361" t="s">
        <v>4272</v>
      </c>
      <c r="AW114" s="361" t="s">
        <v>4276</v>
      </c>
      <c r="AX114" s="361" t="s">
        <v>4276</v>
      </c>
      <c r="AY114" s="361" t="s">
        <v>4276</v>
      </c>
      <c r="AZ114" s="361"/>
      <c r="BA114" s="347" t="s">
        <v>4277</v>
      </c>
      <c r="BB114" s="347">
        <v>5</v>
      </c>
      <c r="BC114" s="347">
        <v>0</v>
      </c>
      <c r="BD114" s="347" t="s">
        <v>4277</v>
      </c>
      <c r="BE114" s="347">
        <v>18.2</v>
      </c>
      <c r="BF114" s="347">
        <v>8.1999999999999993</v>
      </c>
      <c r="BG114" s="358"/>
      <c r="BH114" s="358"/>
      <c r="BI114" s="358"/>
    </row>
    <row r="115" spans="1:61" ht="17.25">
      <c r="A115" s="355"/>
      <c r="B115" s="355"/>
      <c r="C115" s="356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5"/>
      <c r="V115" s="355"/>
      <c r="W115" s="355"/>
      <c r="X115" s="355"/>
      <c r="Y115" s="493" t="s">
        <v>9031</v>
      </c>
      <c r="Z115" s="513" t="s">
        <v>9052</v>
      </c>
      <c r="AA115" s="480">
        <v>26.510179999999998</v>
      </c>
      <c r="AB115" s="480">
        <v>72.363546999999997</v>
      </c>
      <c r="AC115" s="480"/>
      <c r="AD115" s="480"/>
      <c r="AE115" s="480"/>
      <c r="AF115" s="480"/>
      <c r="AG115" s="480"/>
      <c r="AH115" s="482" t="s">
        <v>8811</v>
      </c>
      <c r="AI115" s="482" t="s">
        <v>8814</v>
      </c>
      <c r="AJ115" s="509">
        <v>44818</v>
      </c>
      <c r="AK115" s="495" t="s">
        <v>9033</v>
      </c>
      <c r="AL115" s="482">
        <v>14.56</v>
      </c>
      <c r="AM115" s="480">
        <v>11.91</v>
      </c>
      <c r="AN115" s="480"/>
      <c r="AO115" s="480"/>
      <c r="AP115" s="480"/>
      <c r="AQ115" s="480"/>
      <c r="AR115" s="482"/>
      <c r="AS115" s="480"/>
      <c r="AT115" s="480"/>
      <c r="AU115" s="480" t="s">
        <v>4307</v>
      </c>
      <c r="AV115" s="480" t="s">
        <v>4272</v>
      </c>
      <c r="AW115" s="480" t="s">
        <v>4276</v>
      </c>
      <c r="AX115" s="480" t="s">
        <v>4276</v>
      </c>
      <c r="AY115" s="480" t="s">
        <v>4276</v>
      </c>
      <c r="AZ115" s="480"/>
      <c r="BA115" s="485" t="s">
        <v>4277</v>
      </c>
      <c r="BB115" s="485">
        <v>5</v>
      </c>
      <c r="BC115" s="485">
        <v>0</v>
      </c>
      <c r="BD115" s="485" t="s">
        <v>4277</v>
      </c>
      <c r="BE115" s="485"/>
      <c r="BF115" s="485"/>
      <c r="BG115" s="358"/>
      <c r="BH115" s="358"/>
      <c r="BI115" s="358"/>
    </row>
    <row r="116" spans="1:61" ht="17.25">
      <c r="A116" s="355" t="s">
        <v>23</v>
      </c>
      <c r="B116" s="355" t="s">
        <v>2836</v>
      </c>
      <c r="C116" s="356" t="s">
        <v>3010</v>
      </c>
      <c r="D116" s="355" t="s">
        <v>265</v>
      </c>
      <c r="E116" s="355" t="s">
        <v>3024</v>
      </c>
      <c r="F116" s="355">
        <v>625.79999999999995</v>
      </c>
      <c r="G116" s="355">
        <v>113</v>
      </c>
      <c r="H116" s="355">
        <v>750</v>
      </c>
      <c r="I116" s="355">
        <v>401</v>
      </c>
      <c r="J116" s="355">
        <v>349</v>
      </c>
      <c r="K116" s="355">
        <v>232</v>
      </c>
      <c r="L116" s="355">
        <v>127</v>
      </c>
      <c r="M116" s="355">
        <v>105</v>
      </c>
      <c r="N116" s="355">
        <v>51</v>
      </c>
      <c r="O116" s="355">
        <v>27</v>
      </c>
      <c r="P116" s="355">
        <v>24</v>
      </c>
      <c r="Q116" s="355">
        <v>0</v>
      </c>
      <c r="R116" s="355">
        <v>0</v>
      </c>
      <c r="S116" s="355">
        <v>0</v>
      </c>
      <c r="T116" s="355">
        <v>0</v>
      </c>
      <c r="U116" s="355">
        <v>190.41</v>
      </c>
      <c r="V116" s="355">
        <f t="shared" si="1"/>
        <v>190.41</v>
      </c>
      <c r="W116" s="355">
        <v>98.11</v>
      </c>
      <c r="X116" s="355">
        <v>190.41</v>
      </c>
      <c r="Y116" s="84"/>
      <c r="Z116" s="510">
        <v>38</v>
      </c>
      <c r="AA116" s="361"/>
      <c r="AB116" s="361"/>
      <c r="AC116" s="451">
        <v>2.02</v>
      </c>
      <c r="AD116" s="451">
        <v>0</v>
      </c>
      <c r="AE116" s="451">
        <v>2.02</v>
      </c>
      <c r="AF116" s="361"/>
      <c r="AG116" s="361"/>
      <c r="AH116" s="451">
        <v>0</v>
      </c>
      <c r="AI116" s="451">
        <v>0</v>
      </c>
      <c r="AJ116" s="507"/>
      <c r="AK116" s="82">
        <v>0</v>
      </c>
      <c r="AL116" s="361">
        <v>0</v>
      </c>
      <c r="AM116" s="361">
        <v>0</v>
      </c>
      <c r="AN116" s="361" t="s">
        <v>4272</v>
      </c>
      <c r="AO116" s="479">
        <v>45932</v>
      </c>
      <c r="AP116" s="451" t="s">
        <v>9046</v>
      </c>
      <c r="AQ116" s="451" t="s">
        <v>9047</v>
      </c>
      <c r="AR116" s="505" t="s">
        <v>4293</v>
      </c>
      <c r="AS116" s="361">
        <v>0</v>
      </c>
      <c r="AT116" s="361"/>
      <c r="AU116" s="361">
        <v>0</v>
      </c>
      <c r="AV116" s="361">
        <v>0</v>
      </c>
      <c r="AW116" s="361">
        <v>0</v>
      </c>
      <c r="AX116" s="361">
        <v>0</v>
      </c>
      <c r="AY116" s="361">
        <v>0</v>
      </c>
      <c r="AZ116" s="361"/>
      <c r="BA116" s="347" t="s">
        <v>4277</v>
      </c>
      <c r="BB116" s="347">
        <v>0</v>
      </c>
      <c r="BC116" s="347">
        <v>0</v>
      </c>
      <c r="BD116" s="347" t="s">
        <v>4277</v>
      </c>
      <c r="BE116" s="347">
        <v>2.02</v>
      </c>
      <c r="BF116" s="347">
        <v>0</v>
      </c>
      <c r="BG116" s="358"/>
      <c r="BH116" s="358"/>
      <c r="BI116" s="358"/>
    </row>
    <row r="117" spans="1:61" ht="17.25">
      <c r="A117" s="355" t="s">
        <v>23</v>
      </c>
      <c r="B117" s="355" t="s">
        <v>2836</v>
      </c>
      <c r="C117" s="356" t="s">
        <v>1129</v>
      </c>
      <c r="D117" s="357" t="s">
        <v>1129</v>
      </c>
      <c r="E117" s="355" t="s">
        <v>3025</v>
      </c>
      <c r="F117" s="355">
        <v>1170.6099999999999</v>
      </c>
      <c r="G117" s="355">
        <v>238</v>
      </c>
      <c r="H117" s="355">
        <v>1635</v>
      </c>
      <c r="I117" s="355">
        <v>857</v>
      </c>
      <c r="J117" s="355">
        <v>778</v>
      </c>
      <c r="K117" s="355">
        <v>363</v>
      </c>
      <c r="L117" s="355">
        <v>193</v>
      </c>
      <c r="M117" s="355">
        <v>170</v>
      </c>
      <c r="N117" s="355">
        <v>0</v>
      </c>
      <c r="O117" s="355">
        <v>0</v>
      </c>
      <c r="P117" s="355">
        <v>0</v>
      </c>
      <c r="Q117" s="355">
        <v>0</v>
      </c>
      <c r="R117" s="355">
        <v>0</v>
      </c>
      <c r="S117" s="355">
        <v>27.33</v>
      </c>
      <c r="T117" s="355">
        <v>0</v>
      </c>
      <c r="U117" s="355">
        <v>104.17</v>
      </c>
      <c r="V117" s="355">
        <f t="shared" si="1"/>
        <v>104.17</v>
      </c>
      <c r="W117" s="355">
        <v>121.88</v>
      </c>
      <c r="X117" s="355">
        <v>131.5</v>
      </c>
      <c r="Y117" s="100" t="s">
        <v>5609</v>
      </c>
      <c r="Z117" s="128" t="s">
        <v>5611</v>
      </c>
      <c r="AA117" s="128">
        <v>72.62</v>
      </c>
      <c r="AB117" s="128">
        <v>26.82</v>
      </c>
      <c r="AC117" s="128">
        <v>20.74</v>
      </c>
      <c r="AD117" s="128">
        <v>20.74</v>
      </c>
      <c r="AE117" s="128">
        <v>0</v>
      </c>
      <c r="AF117" s="128"/>
      <c r="AG117" s="128"/>
      <c r="AH117" s="505" t="s">
        <v>5320</v>
      </c>
      <c r="AI117" s="761" t="s">
        <v>4270</v>
      </c>
      <c r="AJ117" s="427"/>
      <c r="AK117" s="100" t="s">
        <v>5612</v>
      </c>
      <c r="AL117" s="128">
        <v>6.13</v>
      </c>
      <c r="AM117" s="128"/>
      <c r="AN117" s="190" t="s">
        <v>4272</v>
      </c>
      <c r="AO117" s="190">
        <v>45317</v>
      </c>
      <c r="AP117" s="128" t="s">
        <v>5610</v>
      </c>
      <c r="AQ117" s="128" t="s">
        <v>5613</v>
      </c>
      <c r="AR117" s="128" t="s">
        <v>4274</v>
      </c>
      <c r="AS117" s="128">
        <v>9660876479</v>
      </c>
      <c r="AT117" s="128"/>
      <c r="AU117" s="128"/>
      <c r="AV117" s="128"/>
      <c r="AW117" s="128"/>
      <c r="AX117" s="128"/>
      <c r="AY117" s="128"/>
      <c r="AZ117" s="128"/>
      <c r="BA117" s="191" t="s">
        <v>4277</v>
      </c>
      <c r="BB117" s="191">
        <v>7</v>
      </c>
      <c r="BC117" s="191">
        <v>0</v>
      </c>
      <c r="BD117" s="191" t="s">
        <v>4277</v>
      </c>
      <c r="BE117" s="191">
        <v>20.74</v>
      </c>
      <c r="BF117" s="191">
        <v>13.74</v>
      </c>
      <c r="BG117" s="358"/>
      <c r="BH117" s="358"/>
      <c r="BI117" s="358"/>
    </row>
    <row r="118" spans="1:61">
      <c r="A118" s="355" t="s">
        <v>23</v>
      </c>
      <c r="B118" s="355" t="s">
        <v>2836</v>
      </c>
      <c r="C118" s="356" t="s">
        <v>1129</v>
      </c>
      <c r="D118" s="355" t="s">
        <v>3026</v>
      </c>
      <c r="E118" s="355" t="s">
        <v>3027</v>
      </c>
      <c r="F118" s="355">
        <v>1597.42</v>
      </c>
      <c r="G118" s="355">
        <v>192</v>
      </c>
      <c r="H118" s="355">
        <v>1190</v>
      </c>
      <c r="I118" s="355">
        <v>618</v>
      </c>
      <c r="J118" s="355">
        <v>572</v>
      </c>
      <c r="K118" s="355">
        <v>197</v>
      </c>
      <c r="L118" s="355">
        <v>105</v>
      </c>
      <c r="M118" s="355">
        <v>92</v>
      </c>
      <c r="N118" s="355">
        <v>0</v>
      </c>
      <c r="O118" s="355">
        <v>0</v>
      </c>
      <c r="P118" s="355">
        <v>0</v>
      </c>
      <c r="Q118" s="355">
        <v>0</v>
      </c>
      <c r="R118" s="355">
        <v>0</v>
      </c>
      <c r="S118" s="355">
        <v>17.91</v>
      </c>
      <c r="T118" s="355">
        <v>0</v>
      </c>
      <c r="U118" s="355">
        <v>350.43</v>
      </c>
      <c r="V118" s="355">
        <f t="shared" si="1"/>
        <v>350.43</v>
      </c>
      <c r="W118" s="355">
        <v>393.5</v>
      </c>
      <c r="X118" s="355">
        <v>368.34</v>
      </c>
      <c r="Y118" s="427"/>
      <c r="Z118" s="128" t="s">
        <v>5614</v>
      </c>
      <c r="AA118" s="128"/>
      <c r="AB118" s="128"/>
      <c r="AC118" s="128">
        <v>3.46</v>
      </c>
      <c r="AD118" s="128">
        <v>2.75</v>
      </c>
      <c r="AE118" s="128">
        <v>0.71</v>
      </c>
      <c r="AF118" s="128"/>
      <c r="AG118" s="128"/>
      <c r="AH118" s="505"/>
      <c r="AI118" s="505"/>
      <c r="AJ118" s="128"/>
      <c r="AK118" s="128"/>
      <c r="AL118" s="128"/>
      <c r="AM118" s="128"/>
      <c r="AN118" s="190" t="s">
        <v>4272</v>
      </c>
      <c r="AO118" s="190">
        <v>45317</v>
      </c>
      <c r="AP118" s="128" t="s">
        <v>5615</v>
      </c>
      <c r="AQ118" s="128" t="s">
        <v>5616</v>
      </c>
      <c r="AR118" s="128" t="s">
        <v>4293</v>
      </c>
      <c r="AS118" s="128">
        <v>9983202437</v>
      </c>
      <c r="AT118" s="128"/>
      <c r="AU118" s="128"/>
      <c r="AV118" s="128"/>
      <c r="AW118" s="128"/>
      <c r="AX118" s="128"/>
      <c r="AY118" s="128"/>
      <c r="AZ118" s="128"/>
      <c r="BA118" s="191" t="s">
        <v>4277</v>
      </c>
      <c r="BB118" s="191"/>
      <c r="BC118" s="191">
        <v>0</v>
      </c>
      <c r="BD118" s="191" t="s">
        <v>4277</v>
      </c>
      <c r="BE118" s="191">
        <v>3.46</v>
      </c>
      <c r="BF118" s="191">
        <v>3.46</v>
      </c>
      <c r="BG118" s="358"/>
      <c r="BH118" s="358"/>
      <c r="BI118" s="358"/>
    </row>
    <row r="119" spans="1:61">
      <c r="A119" s="355" t="s">
        <v>23</v>
      </c>
      <c r="B119" s="355" t="s">
        <v>2836</v>
      </c>
      <c r="C119" s="356" t="s">
        <v>3028</v>
      </c>
      <c r="D119" s="357" t="s">
        <v>3028</v>
      </c>
      <c r="E119" s="355" t="s">
        <v>3029</v>
      </c>
      <c r="F119" s="355">
        <v>1718.92</v>
      </c>
      <c r="G119" s="355">
        <v>296</v>
      </c>
      <c r="H119" s="355">
        <v>1817</v>
      </c>
      <c r="I119" s="355">
        <v>936</v>
      </c>
      <c r="J119" s="355">
        <v>881</v>
      </c>
      <c r="K119" s="355">
        <v>278</v>
      </c>
      <c r="L119" s="355">
        <v>159</v>
      </c>
      <c r="M119" s="355">
        <v>119</v>
      </c>
      <c r="N119" s="355">
        <v>0</v>
      </c>
      <c r="O119" s="355">
        <v>0</v>
      </c>
      <c r="P119" s="355">
        <v>0</v>
      </c>
      <c r="Q119" s="355">
        <v>0</v>
      </c>
      <c r="R119" s="355">
        <v>56.12</v>
      </c>
      <c r="S119" s="355">
        <v>52.78</v>
      </c>
      <c r="T119" s="355">
        <v>0</v>
      </c>
      <c r="U119" s="355">
        <v>448.12</v>
      </c>
      <c r="V119" s="355">
        <f t="shared" si="1"/>
        <v>504.24</v>
      </c>
      <c r="W119" s="355">
        <v>411.75</v>
      </c>
      <c r="X119" s="355">
        <v>557.02</v>
      </c>
      <c r="Y119" s="284" t="s">
        <v>7460</v>
      </c>
      <c r="Z119" s="372" t="s">
        <v>7462</v>
      </c>
      <c r="AA119" s="358"/>
      <c r="AB119" s="358"/>
      <c r="AC119" s="358">
        <v>35.6708</v>
      </c>
      <c r="AD119" s="358">
        <v>35.6708</v>
      </c>
      <c r="AE119" s="358"/>
      <c r="AF119" s="358"/>
      <c r="AG119" s="358"/>
      <c r="AH119" s="447" t="s">
        <v>4682</v>
      </c>
      <c r="AI119" s="447" t="s">
        <v>4327</v>
      </c>
      <c r="AJ119" s="358"/>
      <c r="AK119" s="284" t="s">
        <v>7463</v>
      </c>
      <c r="AL119" s="358">
        <v>11.29</v>
      </c>
      <c r="AM119" s="358"/>
      <c r="AN119" s="358" t="s">
        <v>4272</v>
      </c>
      <c r="AO119" s="362">
        <v>44836</v>
      </c>
      <c r="AP119" s="358" t="s">
        <v>7461</v>
      </c>
      <c r="AQ119" s="358" t="s">
        <v>7464</v>
      </c>
      <c r="AR119" s="358" t="s">
        <v>4274</v>
      </c>
      <c r="AS119" s="358">
        <v>8875715971</v>
      </c>
      <c r="AT119" s="358"/>
      <c r="AU119" s="358"/>
      <c r="AV119" s="358"/>
      <c r="AW119" s="358"/>
      <c r="AX119" s="358"/>
      <c r="AY119" s="358"/>
      <c r="AZ119" s="358"/>
      <c r="BA119" s="363" t="s">
        <v>4277</v>
      </c>
      <c r="BB119" s="363">
        <v>10</v>
      </c>
      <c r="BC119" s="363">
        <v>0</v>
      </c>
      <c r="BD119" s="363" t="s">
        <v>4277</v>
      </c>
      <c r="BE119" s="363">
        <v>35.6708</v>
      </c>
      <c r="BF119" s="363">
        <v>3.6707999999999998</v>
      </c>
      <c r="BG119" s="358"/>
      <c r="BH119" s="358"/>
      <c r="BI119" s="358"/>
    </row>
    <row r="120" spans="1:61">
      <c r="A120" s="355"/>
      <c r="B120" s="355"/>
      <c r="C120" s="356"/>
      <c r="D120" s="357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294" t="s">
        <v>7465</v>
      </c>
      <c r="Z120" s="368"/>
      <c r="AA120" s="367"/>
      <c r="AB120" s="367"/>
      <c r="AC120" s="367"/>
      <c r="AD120" s="367"/>
      <c r="AE120" s="367"/>
      <c r="AF120" s="367"/>
      <c r="AG120" s="367"/>
      <c r="AH120" s="601" t="s">
        <v>4682</v>
      </c>
      <c r="AI120" s="601" t="s">
        <v>4280</v>
      </c>
      <c r="AJ120" s="367"/>
      <c r="AK120" s="294" t="s">
        <v>7466</v>
      </c>
      <c r="AL120" s="367">
        <v>12.29</v>
      </c>
      <c r="AM120" s="367"/>
      <c r="AN120" s="367"/>
      <c r="AO120" s="367"/>
      <c r="AP120" s="367"/>
      <c r="AQ120" s="367"/>
      <c r="AR120" s="367"/>
      <c r="AS120" s="367"/>
      <c r="AT120" s="367"/>
      <c r="AU120" s="367"/>
      <c r="AV120" s="367"/>
      <c r="AW120" s="367"/>
      <c r="AX120" s="367"/>
      <c r="AY120" s="367"/>
      <c r="AZ120" s="367"/>
      <c r="BA120" s="413" t="s">
        <v>4277</v>
      </c>
      <c r="BB120" s="413">
        <v>12</v>
      </c>
      <c r="BC120" s="413">
        <v>0</v>
      </c>
      <c r="BD120" s="413" t="s">
        <v>4277</v>
      </c>
      <c r="BE120" s="413"/>
      <c r="BF120" s="413"/>
      <c r="BG120" s="358"/>
      <c r="BH120" s="358"/>
      <c r="BI120" s="358"/>
    </row>
    <row r="121" spans="1:61">
      <c r="A121" s="355"/>
      <c r="B121" s="355"/>
      <c r="C121" s="356"/>
      <c r="D121" s="357"/>
      <c r="E121" s="355"/>
      <c r="F121" s="355"/>
      <c r="G121" s="355"/>
      <c r="H121" s="355"/>
      <c r="I121" s="355"/>
      <c r="J121" s="355"/>
      <c r="K121" s="355"/>
      <c r="L121" s="355"/>
      <c r="M121" s="355"/>
      <c r="N121" s="355"/>
      <c r="O121" s="355"/>
      <c r="P121" s="355"/>
      <c r="Q121" s="355"/>
      <c r="R121" s="355"/>
      <c r="S121" s="355"/>
      <c r="T121" s="355"/>
      <c r="U121" s="355"/>
      <c r="V121" s="355"/>
      <c r="W121" s="355"/>
      <c r="X121" s="355"/>
      <c r="Y121" s="294" t="s">
        <v>7467</v>
      </c>
      <c r="Z121" s="368"/>
      <c r="AA121" s="367"/>
      <c r="AB121" s="367"/>
      <c r="AC121" s="367"/>
      <c r="AD121" s="367"/>
      <c r="AE121" s="367"/>
      <c r="AF121" s="367"/>
      <c r="AG121" s="367"/>
      <c r="AH121" s="601" t="s">
        <v>4682</v>
      </c>
      <c r="AI121" s="601" t="s">
        <v>4280</v>
      </c>
      <c r="AJ121" s="367"/>
      <c r="AK121" s="294" t="s">
        <v>7468</v>
      </c>
      <c r="AL121" s="367">
        <v>12.63</v>
      </c>
      <c r="AM121" s="367"/>
      <c r="AN121" s="367"/>
      <c r="AO121" s="367"/>
      <c r="AP121" s="367"/>
      <c r="AQ121" s="367"/>
      <c r="AR121" s="367"/>
      <c r="AS121" s="367"/>
      <c r="AT121" s="367"/>
      <c r="AU121" s="367"/>
      <c r="AV121" s="367"/>
      <c r="AW121" s="367"/>
      <c r="AX121" s="367"/>
      <c r="AY121" s="367"/>
      <c r="AZ121" s="367"/>
      <c r="BA121" s="413" t="s">
        <v>4277</v>
      </c>
      <c r="BB121" s="413">
        <v>10</v>
      </c>
      <c r="BC121" s="413">
        <v>0</v>
      </c>
      <c r="BD121" s="413" t="s">
        <v>4277</v>
      </c>
      <c r="BE121" s="413"/>
      <c r="BF121" s="413"/>
      <c r="BG121" s="358"/>
      <c r="BH121" s="358"/>
      <c r="BI121" s="358"/>
    </row>
    <row r="122" spans="1:61">
      <c r="A122" s="355" t="s">
        <v>23</v>
      </c>
      <c r="B122" s="355" t="s">
        <v>2836</v>
      </c>
      <c r="C122" s="356" t="s">
        <v>3028</v>
      </c>
      <c r="D122" s="355" t="s">
        <v>1680</v>
      </c>
      <c r="E122" s="355" t="s">
        <v>3030</v>
      </c>
      <c r="F122" s="355">
        <v>1012.88</v>
      </c>
      <c r="G122" s="355">
        <v>247</v>
      </c>
      <c r="H122" s="355">
        <v>1446</v>
      </c>
      <c r="I122" s="355">
        <v>740</v>
      </c>
      <c r="J122" s="355">
        <v>706</v>
      </c>
      <c r="K122" s="355">
        <v>344</v>
      </c>
      <c r="L122" s="355">
        <v>176</v>
      </c>
      <c r="M122" s="355">
        <v>168</v>
      </c>
      <c r="N122" s="355">
        <v>0</v>
      </c>
      <c r="O122" s="355">
        <v>0</v>
      </c>
      <c r="P122" s="355">
        <v>0</v>
      </c>
      <c r="Q122" s="355">
        <v>0</v>
      </c>
      <c r="R122" s="355">
        <v>21.28</v>
      </c>
      <c r="S122" s="355">
        <v>14.8</v>
      </c>
      <c r="T122" s="355">
        <v>0</v>
      </c>
      <c r="U122" s="355">
        <v>232.19</v>
      </c>
      <c r="V122" s="355">
        <f t="shared" si="1"/>
        <v>253.47</v>
      </c>
      <c r="W122" s="355">
        <v>181.91</v>
      </c>
      <c r="X122" s="355">
        <v>268.27</v>
      </c>
      <c r="Y122" s="284" t="s">
        <v>7469</v>
      </c>
      <c r="Z122" s="372" t="s">
        <v>7470</v>
      </c>
      <c r="AA122" s="358"/>
      <c r="AB122" s="358"/>
      <c r="AC122" s="358">
        <v>13.3384</v>
      </c>
      <c r="AD122" s="358">
        <v>13.3384</v>
      </c>
      <c r="AE122" s="358"/>
      <c r="AF122" s="358"/>
      <c r="AG122" s="358"/>
      <c r="AH122" s="447" t="s">
        <v>4682</v>
      </c>
      <c r="AI122" s="447" t="s">
        <v>4280</v>
      </c>
      <c r="AJ122" s="358"/>
      <c r="AK122" s="284" t="s">
        <v>7471</v>
      </c>
      <c r="AL122" s="358">
        <v>12.29</v>
      </c>
      <c r="AM122" s="358"/>
      <c r="AN122" s="358" t="s">
        <v>4272</v>
      </c>
      <c r="AO122" s="362">
        <v>44836</v>
      </c>
      <c r="AP122" s="358" t="s">
        <v>5024</v>
      </c>
      <c r="AQ122" s="358" t="s">
        <v>7472</v>
      </c>
      <c r="AR122" s="358" t="s">
        <v>4293</v>
      </c>
      <c r="AS122" s="358">
        <v>8696603835</v>
      </c>
      <c r="AT122" s="358"/>
      <c r="AU122" s="358"/>
      <c r="AV122" s="358"/>
      <c r="AW122" s="358"/>
      <c r="AX122" s="358"/>
      <c r="AY122" s="358"/>
      <c r="AZ122" s="358"/>
      <c r="BA122" s="363" t="s">
        <v>4277</v>
      </c>
      <c r="BB122" s="363">
        <v>10</v>
      </c>
      <c r="BC122" s="363">
        <v>0</v>
      </c>
      <c r="BD122" s="363" t="s">
        <v>4277</v>
      </c>
      <c r="BE122" s="363">
        <v>13.3384</v>
      </c>
      <c r="BF122" s="363"/>
      <c r="BG122" s="358"/>
      <c r="BH122" s="358"/>
      <c r="BI122" s="358"/>
    </row>
    <row r="123" spans="1:61">
      <c r="A123" s="355" t="s">
        <v>23</v>
      </c>
      <c r="B123" s="355" t="s">
        <v>2836</v>
      </c>
      <c r="C123" s="356" t="s">
        <v>3028</v>
      </c>
      <c r="D123" s="355" t="s">
        <v>3031</v>
      </c>
      <c r="E123" s="355" t="s">
        <v>3032</v>
      </c>
      <c r="F123" s="355">
        <v>877.92</v>
      </c>
      <c r="G123" s="355">
        <v>93</v>
      </c>
      <c r="H123" s="355">
        <v>515</v>
      </c>
      <c r="I123" s="355">
        <v>267</v>
      </c>
      <c r="J123" s="355">
        <v>248</v>
      </c>
      <c r="K123" s="355">
        <v>30</v>
      </c>
      <c r="L123" s="355">
        <v>17</v>
      </c>
      <c r="M123" s="355">
        <v>13</v>
      </c>
      <c r="N123" s="355">
        <v>0</v>
      </c>
      <c r="O123" s="355">
        <v>0</v>
      </c>
      <c r="P123" s="355">
        <v>0</v>
      </c>
      <c r="Q123" s="355">
        <v>0</v>
      </c>
      <c r="R123" s="355">
        <v>16.600000000000001</v>
      </c>
      <c r="S123" s="355">
        <v>4.8600000000000003</v>
      </c>
      <c r="T123" s="355">
        <v>0</v>
      </c>
      <c r="U123" s="355">
        <v>291.97000000000003</v>
      </c>
      <c r="V123" s="355">
        <f t="shared" si="1"/>
        <v>308.57000000000005</v>
      </c>
      <c r="W123" s="355">
        <v>208.34</v>
      </c>
      <c r="X123" s="355">
        <v>313.43</v>
      </c>
      <c r="Y123" s="411"/>
      <c r="Z123" s="372">
        <v>2638</v>
      </c>
      <c r="AA123" s="358"/>
      <c r="AB123" s="358"/>
      <c r="AC123" s="375">
        <v>4.6700999999999997</v>
      </c>
      <c r="AD123" s="375">
        <v>4.6700999999999997</v>
      </c>
      <c r="AE123" s="358">
        <v>0</v>
      </c>
      <c r="AF123" s="358">
        <v>0</v>
      </c>
      <c r="AG123" s="358">
        <v>0</v>
      </c>
      <c r="AH123" s="447">
        <v>0</v>
      </c>
      <c r="AI123" s="447">
        <v>0</v>
      </c>
      <c r="AJ123" s="358"/>
      <c r="AK123" s="358">
        <v>0</v>
      </c>
      <c r="AL123" s="358">
        <v>0</v>
      </c>
      <c r="AM123" s="358">
        <v>0</v>
      </c>
      <c r="AN123" s="358" t="s">
        <v>4272</v>
      </c>
      <c r="AO123" s="362">
        <v>44836</v>
      </c>
      <c r="AP123" s="358" t="s">
        <v>7001</v>
      </c>
      <c r="AQ123" s="358" t="s">
        <v>7473</v>
      </c>
      <c r="AR123" s="358" t="s">
        <v>4274</v>
      </c>
      <c r="AS123" s="358">
        <v>8769199773</v>
      </c>
      <c r="AT123" s="358"/>
      <c r="AU123" s="358"/>
      <c r="AV123" s="358"/>
      <c r="AW123" s="358"/>
      <c r="AX123" s="358"/>
      <c r="AY123" s="358"/>
      <c r="AZ123" s="358"/>
      <c r="BA123" s="363" t="s">
        <v>4277</v>
      </c>
      <c r="BB123" s="363">
        <v>0</v>
      </c>
      <c r="BC123" s="363">
        <v>0</v>
      </c>
      <c r="BD123" s="363" t="s">
        <v>4277</v>
      </c>
      <c r="BE123" s="396">
        <v>4.6700999999999997</v>
      </c>
      <c r="BF123" s="363"/>
      <c r="BG123" s="358"/>
      <c r="BH123" s="358"/>
      <c r="BI123" s="358"/>
    </row>
    <row r="124" spans="1:61" ht="31.5">
      <c r="A124" s="355" t="s">
        <v>23</v>
      </c>
      <c r="B124" s="355" t="s">
        <v>2836</v>
      </c>
      <c r="C124" s="356" t="s">
        <v>3033</v>
      </c>
      <c r="D124" s="357" t="s">
        <v>3034</v>
      </c>
      <c r="E124" s="355" t="s">
        <v>3035</v>
      </c>
      <c r="F124" s="355">
        <v>3172.48</v>
      </c>
      <c r="G124" s="355">
        <v>735</v>
      </c>
      <c r="H124" s="355">
        <v>4128</v>
      </c>
      <c r="I124" s="355">
        <v>2136</v>
      </c>
      <c r="J124" s="355">
        <v>1992</v>
      </c>
      <c r="K124" s="355">
        <v>704</v>
      </c>
      <c r="L124" s="355">
        <v>369</v>
      </c>
      <c r="M124" s="355">
        <v>335</v>
      </c>
      <c r="N124" s="355">
        <v>268</v>
      </c>
      <c r="O124" s="355">
        <v>141</v>
      </c>
      <c r="P124" s="355">
        <v>127</v>
      </c>
      <c r="Q124" s="355">
        <v>0</v>
      </c>
      <c r="R124" s="355">
        <v>0</v>
      </c>
      <c r="S124" s="355">
        <v>528.05999999999995</v>
      </c>
      <c r="T124" s="355">
        <v>0</v>
      </c>
      <c r="U124" s="355">
        <v>366.05</v>
      </c>
      <c r="V124" s="355">
        <f t="shared" si="1"/>
        <v>366.05</v>
      </c>
      <c r="W124" s="355">
        <v>230.07</v>
      </c>
      <c r="X124" s="355">
        <v>894.11</v>
      </c>
      <c r="Y124" s="252" t="s">
        <v>4110</v>
      </c>
      <c r="Z124" s="324" t="s">
        <v>7407</v>
      </c>
      <c r="AA124" s="361"/>
      <c r="AB124" s="361"/>
      <c r="AC124" s="361">
        <v>526.0548</v>
      </c>
      <c r="AD124" s="361">
        <v>128.68979999999999</v>
      </c>
      <c r="AE124" s="361">
        <v>37.365000000000002</v>
      </c>
      <c r="AF124" s="361"/>
      <c r="AG124" s="361"/>
      <c r="AH124" s="451" t="s">
        <v>4682</v>
      </c>
      <c r="AI124" s="451" t="s">
        <v>4007</v>
      </c>
      <c r="AJ124" s="361"/>
      <c r="AK124" s="252" t="s">
        <v>4109</v>
      </c>
      <c r="AL124" s="361">
        <v>15</v>
      </c>
      <c r="AM124" s="361"/>
      <c r="AN124" s="361" t="s">
        <v>4272</v>
      </c>
      <c r="AO124" s="365">
        <v>44836</v>
      </c>
      <c r="AP124" s="361" t="s">
        <v>7406</v>
      </c>
      <c r="AQ124" s="361" t="s">
        <v>7408</v>
      </c>
      <c r="AR124" s="361" t="s">
        <v>4274</v>
      </c>
      <c r="AS124" s="361">
        <v>9694975027</v>
      </c>
      <c r="AT124" s="361"/>
      <c r="AU124" s="361"/>
      <c r="AV124" s="361"/>
      <c r="AW124" s="361"/>
      <c r="AX124" s="361"/>
      <c r="AY124" s="361"/>
      <c r="AZ124" s="361"/>
      <c r="BA124" s="347" t="s">
        <v>4277</v>
      </c>
      <c r="BB124" s="347">
        <v>15</v>
      </c>
      <c r="BC124" s="347">
        <v>0</v>
      </c>
      <c r="BD124" s="347" t="s">
        <v>4277</v>
      </c>
      <c r="BE124" s="347">
        <v>526.0548</v>
      </c>
      <c r="BF124" s="347">
        <v>469.0548</v>
      </c>
      <c r="BG124" s="358"/>
      <c r="BH124" s="358"/>
      <c r="BI124" s="358"/>
    </row>
    <row r="125" spans="1:61">
      <c r="A125" s="355"/>
      <c r="B125" s="355"/>
      <c r="C125" s="356"/>
      <c r="D125" s="357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5"/>
      <c r="P125" s="355"/>
      <c r="Q125" s="355"/>
      <c r="R125" s="355"/>
      <c r="S125" s="355"/>
      <c r="T125" s="355"/>
      <c r="U125" s="355"/>
      <c r="V125" s="355"/>
      <c r="W125" s="355"/>
      <c r="X125" s="355"/>
      <c r="Y125" s="294" t="s">
        <v>7409</v>
      </c>
      <c r="Z125" s="368"/>
      <c r="AA125" s="367"/>
      <c r="AB125" s="367"/>
      <c r="AC125" s="367"/>
      <c r="AD125" s="367"/>
      <c r="AE125" s="367"/>
      <c r="AF125" s="367"/>
      <c r="AG125" s="367"/>
      <c r="AH125" s="601" t="s">
        <v>4682</v>
      </c>
      <c r="AI125" s="601" t="s">
        <v>4327</v>
      </c>
      <c r="AJ125" s="367"/>
      <c r="AK125" s="294" t="s">
        <v>7410</v>
      </c>
      <c r="AL125" s="367">
        <v>25.33</v>
      </c>
      <c r="AM125" s="367"/>
      <c r="AN125" s="367"/>
      <c r="AO125" s="367"/>
      <c r="AP125" s="367"/>
      <c r="AQ125" s="367"/>
      <c r="AR125" s="367"/>
      <c r="AS125" s="367"/>
      <c r="AT125" s="367"/>
      <c r="AU125" s="367"/>
      <c r="AV125" s="367"/>
      <c r="AW125" s="367"/>
      <c r="AX125" s="367"/>
      <c r="AY125" s="367"/>
      <c r="AZ125" s="367"/>
      <c r="BA125" s="413" t="s">
        <v>4277</v>
      </c>
      <c r="BB125" s="413">
        <v>16</v>
      </c>
      <c r="BC125" s="413">
        <v>0</v>
      </c>
      <c r="BD125" s="413" t="s">
        <v>4277</v>
      </c>
      <c r="BE125" s="413"/>
      <c r="BF125" s="413"/>
      <c r="BG125" s="358"/>
      <c r="BH125" s="358"/>
      <c r="BI125" s="358"/>
    </row>
    <row r="126" spans="1:61">
      <c r="A126" s="355"/>
      <c r="B126" s="355"/>
      <c r="C126" s="356"/>
      <c r="D126" s="357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294" t="s">
        <v>7411</v>
      </c>
      <c r="Z126" s="368"/>
      <c r="AA126" s="367"/>
      <c r="AB126" s="367"/>
      <c r="AC126" s="367"/>
      <c r="AD126" s="367"/>
      <c r="AE126" s="367"/>
      <c r="AF126" s="367"/>
      <c r="AG126" s="367"/>
      <c r="AH126" s="601" t="s">
        <v>4682</v>
      </c>
      <c r="AI126" s="601" t="s">
        <v>4280</v>
      </c>
      <c r="AJ126" s="367"/>
      <c r="AK126" s="294" t="s">
        <v>7412</v>
      </c>
      <c r="AL126" s="367">
        <v>12.29</v>
      </c>
      <c r="AM126" s="367"/>
      <c r="AN126" s="367"/>
      <c r="AO126" s="367"/>
      <c r="AP126" s="367"/>
      <c r="AQ126" s="367"/>
      <c r="AR126" s="367"/>
      <c r="AS126" s="367"/>
      <c r="AT126" s="367"/>
      <c r="AU126" s="367"/>
      <c r="AV126" s="367"/>
      <c r="AW126" s="367"/>
      <c r="AX126" s="367"/>
      <c r="AY126" s="367"/>
      <c r="AZ126" s="367"/>
      <c r="BA126" s="413" t="s">
        <v>4277</v>
      </c>
      <c r="BB126" s="413">
        <v>10</v>
      </c>
      <c r="BC126" s="413">
        <v>0</v>
      </c>
      <c r="BD126" s="413" t="s">
        <v>4277</v>
      </c>
      <c r="BE126" s="413"/>
      <c r="BF126" s="413"/>
      <c r="BG126" s="358"/>
      <c r="BH126" s="358"/>
      <c r="BI126" s="358"/>
    </row>
    <row r="127" spans="1:61">
      <c r="A127" s="355"/>
      <c r="B127" s="355"/>
      <c r="C127" s="356"/>
      <c r="D127" s="357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294" t="s">
        <v>7413</v>
      </c>
      <c r="Z127" s="368"/>
      <c r="AA127" s="367"/>
      <c r="AB127" s="367"/>
      <c r="AC127" s="367"/>
      <c r="AD127" s="367"/>
      <c r="AE127" s="367"/>
      <c r="AF127" s="367"/>
      <c r="AG127" s="367"/>
      <c r="AH127" s="601" t="s">
        <v>4682</v>
      </c>
      <c r="AI127" s="601" t="s">
        <v>4327</v>
      </c>
      <c r="AJ127" s="367"/>
      <c r="AK127" s="294" t="s">
        <v>7414</v>
      </c>
      <c r="AL127" s="367">
        <v>9.4499999999999993</v>
      </c>
      <c r="AM127" s="367"/>
      <c r="AN127" s="367"/>
      <c r="AO127" s="367"/>
      <c r="AP127" s="367"/>
      <c r="AQ127" s="367"/>
      <c r="AR127" s="367"/>
      <c r="AS127" s="367"/>
      <c r="AT127" s="367"/>
      <c r="AU127" s="367"/>
      <c r="AV127" s="367"/>
      <c r="AW127" s="367"/>
      <c r="AX127" s="367"/>
      <c r="AY127" s="367"/>
      <c r="AZ127" s="367"/>
      <c r="BA127" s="413" t="s">
        <v>4277</v>
      </c>
      <c r="BB127" s="413">
        <v>8</v>
      </c>
      <c r="BC127" s="413">
        <v>0</v>
      </c>
      <c r="BD127" s="413" t="s">
        <v>4277</v>
      </c>
      <c r="BE127" s="413"/>
      <c r="BF127" s="413"/>
      <c r="BG127" s="358"/>
      <c r="BH127" s="358"/>
      <c r="BI127" s="358"/>
    </row>
    <row r="128" spans="1:61">
      <c r="A128" s="355"/>
      <c r="B128" s="355"/>
      <c r="C128" s="356"/>
      <c r="D128" s="357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294" t="s">
        <v>7415</v>
      </c>
      <c r="Z128" s="368"/>
      <c r="AA128" s="367"/>
      <c r="AB128" s="367"/>
      <c r="AC128" s="367"/>
      <c r="AD128" s="367"/>
      <c r="AE128" s="367"/>
      <c r="AF128" s="367"/>
      <c r="AG128" s="367"/>
      <c r="AH128" s="601" t="s">
        <v>4682</v>
      </c>
      <c r="AI128" s="601" t="s">
        <v>4280</v>
      </c>
      <c r="AJ128" s="367"/>
      <c r="AK128" s="294" t="s">
        <v>7416</v>
      </c>
      <c r="AL128" s="367">
        <v>9.83</v>
      </c>
      <c r="AM128" s="367"/>
      <c r="AN128" s="367"/>
      <c r="AO128" s="367"/>
      <c r="AP128" s="367"/>
      <c r="AQ128" s="367"/>
      <c r="AR128" s="367"/>
      <c r="AS128" s="367"/>
      <c r="AT128" s="367"/>
      <c r="AU128" s="367"/>
      <c r="AV128" s="367"/>
      <c r="AW128" s="367"/>
      <c r="AX128" s="367"/>
      <c r="AY128" s="367"/>
      <c r="AZ128" s="367"/>
      <c r="BA128" s="413" t="s">
        <v>4277</v>
      </c>
      <c r="BB128" s="413">
        <v>8</v>
      </c>
      <c r="BC128" s="413">
        <v>0</v>
      </c>
      <c r="BD128" s="413" t="s">
        <v>4277</v>
      </c>
      <c r="BE128" s="413"/>
      <c r="BF128" s="413"/>
      <c r="BG128" s="358"/>
      <c r="BH128" s="358"/>
      <c r="BI128" s="358"/>
    </row>
    <row r="129" spans="1:61" ht="20.25" customHeight="1">
      <c r="A129" s="355" t="s">
        <v>23</v>
      </c>
      <c r="B129" s="355" t="s">
        <v>2836</v>
      </c>
      <c r="C129" s="356" t="s">
        <v>3036</v>
      </c>
      <c r="D129" s="357" t="s">
        <v>3037</v>
      </c>
      <c r="E129" s="355" t="s">
        <v>3038</v>
      </c>
      <c r="F129" s="355">
        <v>1932.62</v>
      </c>
      <c r="G129" s="355">
        <v>440</v>
      </c>
      <c r="H129" s="355">
        <v>3247</v>
      </c>
      <c r="I129" s="355">
        <v>1729</v>
      </c>
      <c r="J129" s="355">
        <v>1518</v>
      </c>
      <c r="K129" s="355">
        <v>504</v>
      </c>
      <c r="L129" s="355">
        <v>273</v>
      </c>
      <c r="M129" s="355">
        <v>231</v>
      </c>
      <c r="N129" s="355">
        <v>1</v>
      </c>
      <c r="O129" s="355">
        <v>1</v>
      </c>
      <c r="P129" s="355">
        <v>0</v>
      </c>
      <c r="Q129" s="355">
        <v>0</v>
      </c>
      <c r="R129" s="355">
        <v>0.87</v>
      </c>
      <c r="S129" s="355">
        <v>149.01</v>
      </c>
      <c r="T129" s="355">
        <v>0</v>
      </c>
      <c r="U129" s="355">
        <v>22.06</v>
      </c>
      <c r="V129" s="355">
        <f t="shared" si="1"/>
        <v>22.93</v>
      </c>
      <c r="W129" s="355">
        <v>80.099999999999994</v>
      </c>
      <c r="X129" s="355">
        <v>171.94</v>
      </c>
      <c r="Y129" s="252" t="s">
        <v>7396</v>
      </c>
      <c r="Z129" s="324" t="s">
        <v>7375</v>
      </c>
      <c r="AA129" s="361"/>
      <c r="AB129" s="361"/>
      <c r="AC129" s="361">
        <v>150.8151</v>
      </c>
      <c r="AD129" s="361">
        <v>150.8151</v>
      </c>
      <c r="AE129" s="361"/>
      <c r="AF129" s="361"/>
      <c r="AG129" s="361"/>
      <c r="AH129" s="451" t="s">
        <v>4682</v>
      </c>
      <c r="AI129" s="451" t="s">
        <v>4007</v>
      </c>
      <c r="AJ129" s="361"/>
      <c r="AK129" s="252" t="s">
        <v>7397</v>
      </c>
      <c r="AL129" s="361">
        <v>12.46</v>
      </c>
      <c r="AM129" s="361"/>
      <c r="AN129" s="361" t="s">
        <v>4272</v>
      </c>
      <c r="AO129" s="365">
        <v>45201</v>
      </c>
      <c r="AP129" s="361" t="s">
        <v>7374</v>
      </c>
      <c r="AQ129" s="361" t="s">
        <v>7376</v>
      </c>
      <c r="AR129" s="361" t="s">
        <v>4293</v>
      </c>
      <c r="AS129" s="361">
        <v>9753121655</v>
      </c>
      <c r="AT129" s="361"/>
      <c r="AU129" s="361"/>
      <c r="AV129" s="361"/>
      <c r="AW129" s="361"/>
      <c r="AX129" s="361"/>
      <c r="AY129" s="361"/>
      <c r="AZ129" s="361"/>
      <c r="BA129" s="347" t="s">
        <v>4277</v>
      </c>
      <c r="BB129" s="347">
        <v>10</v>
      </c>
      <c r="BC129" s="347">
        <v>0</v>
      </c>
      <c r="BD129" s="347" t="s">
        <v>4277</v>
      </c>
      <c r="BE129" s="347">
        <v>150.8151</v>
      </c>
      <c r="BF129" s="347">
        <v>140.8151</v>
      </c>
      <c r="BG129" s="358"/>
      <c r="BH129" s="358"/>
      <c r="BI129" s="358"/>
    </row>
    <row r="130" spans="1:61" ht="20.25" customHeight="1">
      <c r="A130" s="464"/>
      <c r="B130" s="464"/>
      <c r="C130" s="465"/>
      <c r="D130" s="466"/>
      <c r="E130" s="464"/>
      <c r="F130" s="464"/>
      <c r="G130" s="464"/>
      <c r="H130" s="464"/>
      <c r="I130" s="464"/>
      <c r="J130" s="464"/>
      <c r="K130" s="464"/>
      <c r="L130" s="464"/>
      <c r="M130" s="464"/>
      <c r="N130" s="464"/>
      <c r="O130" s="464"/>
      <c r="P130" s="464"/>
      <c r="Q130" s="464"/>
      <c r="R130" s="464"/>
      <c r="S130" s="464"/>
      <c r="T130" s="464"/>
      <c r="U130" s="464"/>
      <c r="V130" s="355"/>
      <c r="W130" s="464"/>
      <c r="X130" s="464"/>
      <c r="Y130" s="294" t="s">
        <v>7398</v>
      </c>
      <c r="Z130" s="368"/>
      <c r="AA130" s="367"/>
      <c r="AB130" s="367"/>
      <c r="AC130" s="367"/>
      <c r="AD130" s="367"/>
      <c r="AE130" s="367"/>
      <c r="AF130" s="367"/>
      <c r="AG130" s="367"/>
      <c r="AH130" s="601" t="s">
        <v>4682</v>
      </c>
      <c r="AI130" s="601" t="s">
        <v>4327</v>
      </c>
      <c r="AJ130" s="367"/>
      <c r="AK130" s="294" t="s">
        <v>7399</v>
      </c>
      <c r="AL130" s="367">
        <v>11.48</v>
      </c>
      <c r="AM130" s="367"/>
      <c r="AN130" s="367" t="s">
        <v>4272</v>
      </c>
      <c r="AO130" s="478">
        <v>45201</v>
      </c>
      <c r="AP130" s="367" t="s">
        <v>7377</v>
      </c>
      <c r="AQ130" s="367" t="s">
        <v>7379</v>
      </c>
      <c r="AR130" s="367" t="s">
        <v>4293</v>
      </c>
      <c r="AS130" s="367">
        <v>9928575453</v>
      </c>
      <c r="AT130" s="367"/>
      <c r="AU130" s="367"/>
      <c r="AV130" s="367"/>
      <c r="AW130" s="367"/>
      <c r="AX130" s="367"/>
      <c r="AY130" s="367"/>
      <c r="AZ130" s="367"/>
      <c r="BA130" s="413" t="s">
        <v>4277</v>
      </c>
      <c r="BB130" s="413">
        <v>10</v>
      </c>
      <c r="BC130" s="413">
        <v>0</v>
      </c>
      <c r="BD130" s="413" t="s">
        <v>4277</v>
      </c>
      <c r="BE130" s="413">
        <v>53.6556</v>
      </c>
      <c r="BF130" s="413">
        <v>43.6556</v>
      </c>
      <c r="BG130" s="358"/>
      <c r="BH130" s="358"/>
      <c r="BI130" s="358"/>
    </row>
    <row r="131" spans="1:61" ht="20.25" customHeight="1">
      <c r="A131" s="464"/>
      <c r="B131" s="464"/>
      <c r="C131" s="465"/>
      <c r="D131" s="466"/>
      <c r="E131" s="464"/>
      <c r="F131" s="464"/>
      <c r="G131" s="464"/>
      <c r="H131" s="464"/>
      <c r="I131" s="464"/>
      <c r="J131" s="464"/>
      <c r="K131" s="464"/>
      <c r="L131" s="464"/>
      <c r="M131" s="464"/>
      <c r="N131" s="464"/>
      <c r="O131" s="464"/>
      <c r="P131" s="464"/>
      <c r="Q131" s="464"/>
      <c r="R131" s="464"/>
      <c r="S131" s="464"/>
      <c r="T131" s="464"/>
      <c r="U131" s="464"/>
      <c r="V131" s="355"/>
      <c r="W131" s="464"/>
      <c r="X131" s="464"/>
      <c r="Y131" s="294" t="s">
        <v>4070</v>
      </c>
      <c r="Z131" s="368" t="s">
        <v>7388</v>
      </c>
      <c r="AA131" s="367"/>
      <c r="AB131" s="367"/>
      <c r="AC131" s="367">
        <v>156.54820000000001</v>
      </c>
      <c r="AD131" s="367">
        <v>3.9659</v>
      </c>
      <c r="AE131" s="367">
        <v>152.5823</v>
      </c>
      <c r="AF131" s="367"/>
      <c r="AG131" s="367"/>
      <c r="AH131" s="601" t="s">
        <v>4682</v>
      </c>
      <c r="AI131" s="601" t="s">
        <v>4008</v>
      </c>
      <c r="AJ131" s="367"/>
      <c r="AK131" s="294" t="s">
        <v>4069</v>
      </c>
      <c r="AL131" s="367">
        <v>10</v>
      </c>
      <c r="AM131" s="367"/>
      <c r="AN131" s="367" t="s">
        <v>4272</v>
      </c>
      <c r="AO131" s="478">
        <v>45055</v>
      </c>
      <c r="AP131" s="367" t="s">
        <v>2962</v>
      </c>
      <c r="AQ131" s="367" t="s">
        <v>7389</v>
      </c>
      <c r="AR131" s="367" t="s">
        <v>4274</v>
      </c>
      <c r="AS131" s="367">
        <v>9829449119</v>
      </c>
      <c r="AT131" s="367"/>
      <c r="AU131" s="367"/>
      <c r="AV131" s="367"/>
      <c r="AW131" s="367"/>
      <c r="AX131" s="367"/>
      <c r="AY131" s="367"/>
      <c r="AZ131" s="367"/>
      <c r="BA131" s="413" t="s">
        <v>4277</v>
      </c>
      <c r="BB131" s="413">
        <v>0</v>
      </c>
      <c r="BC131" s="413">
        <v>0</v>
      </c>
      <c r="BD131" s="413" t="s">
        <v>4277</v>
      </c>
      <c r="BE131" s="413">
        <v>148.54820000000001</v>
      </c>
      <c r="BF131" s="413">
        <v>128</v>
      </c>
      <c r="BG131" s="358"/>
      <c r="BH131" s="358"/>
      <c r="BI131" s="358"/>
    </row>
    <row r="132" spans="1:61" ht="20.25" customHeight="1">
      <c r="A132" s="464"/>
      <c r="B132" s="464"/>
      <c r="C132" s="465"/>
      <c r="D132" s="466"/>
      <c r="E132" s="464"/>
      <c r="F132" s="464"/>
      <c r="G132" s="464"/>
      <c r="H132" s="464"/>
      <c r="I132" s="464"/>
      <c r="J132" s="464"/>
      <c r="K132" s="464"/>
      <c r="L132" s="464"/>
      <c r="M132" s="464"/>
      <c r="N132" s="464"/>
      <c r="O132" s="464"/>
      <c r="P132" s="464"/>
      <c r="Q132" s="464"/>
      <c r="R132" s="464"/>
      <c r="S132" s="464"/>
      <c r="T132" s="464"/>
      <c r="U132" s="464"/>
      <c r="V132" s="355"/>
      <c r="W132" s="464"/>
      <c r="X132" s="464"/>
      <c r="Y132" s="294" t="s">
        <v>7400</v>
      </c>
      <c r="Z132" s="368"/>
      <c r="AA132" s="367"/>
      <c r="AB132" s="367"/>
      <c r="AC132" s="367"/>
      <c r="AD132" s="367"/>
      <c r="AE132" s="367"/>
      <c r="AF132" s="367"/>
      <c r="AG132" s="367"/>
      <c r="AH132" s="601" t="s">
        <v>4682</v>
      </c>
      <c r="AI132" s="601" t="s">
        <v>4280</v>
      </c>
      <c r="AJ132" s="367"/>
      <c r="AK132" s="294" t="s">
        <v>7401</v>
      </c>
      <c r="AL132" s="367">
        <v>11.48</v>
      </c>
      <c r="AM132" s="367"/>
      <c r="AN132" s="367"/>
      <c r="AO132" s="478"/>
      <c r="AP132" s="367"/>
      <c r="AQ132" s="367"/>
      <c r="AR132" s="367"/>
      <c r="AS132" s="367"/>
      <c r="AT132" s="367"/>
      <c r="AU132" s="367"/>
      <c r="AV132" s="367"/>
      <c r="AW132" s="367"/>
      <c r="AX132" s="367"/>
      <c r="AY132" s="367"/>
      <c r="AZ132" s="367"/>
      <c r="BA132" s="413" t="s">
        <v>4277</v>
      </c>
      <c r="BB132" s="413">
        <v>10</v>
      </c>
      <c r="BC132" s="413">
        <v>0</v>
      </c>
      <c r="BD132" s="413" t="s">
        <v>4277</v>
      </c>
      <c r="BE132" s="413"/>
      <c r="BF132" s="413"/>
      <c r="BG132" s="358"/>
      <c r="BH132" s="358"/>
      <c r="BI132" s="358"/>
    </row>
    <row r="133" spans="1:61" ht="20.25" customHeight="1">
      <c r="A133" s="464"/>
      <c r="B133" s="464"/>
      <c r="C133" s="465"/>
      <c r="D133" s="466"/>
      <c r="E133" s="464"/>
      <c r="F133" s="464"/>
      <c r="G133" s="464"/>
      <c r="H133" s="464"/>
      <c r="I133" s="464"/>
      <c r="J133" s="464"/>
      <c r="K133" s="464"/>
      <c r="L133" s="464"/>
      <c r="M133" s="464"/>
      <c r="N133" s="464"/>
      <c r="O133" s="464"/>
      <c r="P133" s="464"/>
      <c r="Q133" s="464"/>
      <c r="R133" s="464"/>
      <c r="S133" s="464"/>
      <c r="T133" s="464"/>
      <c r="U133" s="464"/>
      <c r="V133" s="355"/>
      <c r="W133" s="464"/>
      <c r="X133" s="464"/>
      <c r="Y133" s="294" t="s">
        <v>7402</v>
      </c>
      <c r="Z133" s="368"/>
      <c r="AA133" s="367"/>
      <c r="AB133" s="367"/>
      <c r="AC133" s="367"/>
      <c r="AD133" s="367"/>
      <c r="AE133" s="367"/>
      <c r="AF133" s="367"/>
      <c r="AG133" s="367"/>
      <c r="AH133" s="601" t="s">
        <v>4682</v>
      </c>
      <c r="AI133" s="601" t="s">
        <v>4280</v>
      </c>
      <c r="AJ133" s="367"/>
      <c r="AK133" s="294" t="s">
        <v>7403</v>
      </c>
      <c r="AL133" s="367">
        <v>10.08</v>
      </c>
      <c r="AM133" s="367"/>
      <c r="AN133" s="367"/>
      <c r="AO133" s="478"/>
      <c r="AP133" s="367"/>
      <c r="AQ133" s="367"/>
      <c r="AR133" s="367"/>
      <c r="AS133" s="367"/>
      <c r="AT133" s="367"/>
      <c r="AU133" s="367"/>
      <c r="AV133" s="367"/>
      <c r="AW133" s="367"/>
      <c r="AX133" s="367"/>
      <c r="AY133" s="367"/>
      <c r="AZ133" s="367"/>
      <c r="BA133" s="413" t="s">
        <v>4277</v>
      </c>
      <c r="BB133" s="413">
        <v>10</v>
      </c>
      <c r="BC133" s="413">
        <v>0</v>
      </c>
      <c r="BD133" s="413" t="s">
        <v>4277</v>
      </c>
      <c r="BE133" s="413"/>
      <c r="BF133" s="413"/>
      <c r="BG133" s="358"/>
      <c r="BH133" s="358"/>
      <c r="BI133" s="358"/>
    </row>
    <row r="134" spans="1:61" ht="20.25" customHeight="1">
      <c r="A134" s="464"/>
      <c r="B134" s="464"/>
      <c r="C134" s="465"/>
      <c r="D134" s="466"/>
      <c r="E134" s="464"/>
      <c r="F134" s="464"/>
      <c r="G134" s="464"/>
      <c r="H134" s="464"/>
      <c r="I134" s="464"/>
      <c r="J134" s="464"/>
      <c r="K134" s="464"/>
      <c r="L134" s="464"/>
      <c r="M134" s="464"/>
      <c r="N134" s="464"/>
      <c r="O134" s="464"/>
      <c r="P134" s="464"/>
      <c r="Q134" s="464"/>
      <c r="R134" s="464"/>
      <c r="S134" s="464"/>
      <c r="T134" s="464"/>
      <c r="U134" s="464"/>
      <c r="V134" s="355"/>
      <c r="W134" s="464"/>
      <c r="X134" s="464"/>
      <c r="Y134" s="294" t="s">
        <v>7404</v>
      </c>
      <c r="Z134" s="548">
        <v>3.2732933133233298E+20</v>
      </c>
      <c r="AA134" s="367">
        <v>0</v>
      </c>
      <c r="AB134" s="367">
        <v>0</v>
      </c>
      <c r="AC134" s="367">
        <v>70.488</v>
      </c>
      <c r="AD134" s="367">
        <v>70.488</v>
      </c>
      <c r="AE134" s="367">
        <v>0</v>
      </c>
      <c r="AF134" s="367">
        <v>0</v>
      </c>
      <c r="AG134" s="367">
        <v>0</v>
      </c>
      <c r="AH134" s="601" t="s">
        <v>5879</v>
      </c>
      <c r="AI134" s="601" t="s">
        <v>4007</v>
      </c>
      <c r="AJ134" s="367"/>
      <c r="AK134" s="294" t="s">
        <v>7405</v>
      </c>
      <c r="AL134" s="367">
        <v>11.29</v>
      </c>
      <c r="AM134" s="367"/>
      <c r="AN134" s="367" t="s">
        <v>4272</v>
      </c>
      <c r="AO134" s="478">
        <v>45056</v>
      </c>
      <c r="AP134" s="367" t="s">
        <v>5496</v>
      </c>
      <c r="AQ134" s="367" t="s">
        <v>5535</v>
      </c>
      <c r="AR134" s="367" t="s">
        <v>4274</v>
      </c>
      <c r="AS134" s="367">
        <v>8003601188</v>
      </c>
      <c r="AT134" s="367"/>
      <c r="AU134" s="367"/>
      <c r="AV134" s="367"/>
      <c r="AW134" s="367"/>
      <c r="AX134" s="367"/>
      <c r="AY134" s="367"/>
      <c r="AZ134" s="367"/>
      <c r="BA134" s="413" t="s">
        <v>4277</v>
      </c>
      <c r="BB134" s="413">
        <v>10</v>
      </c>
      <c r="BC134" s="413">
        <v>0</v>
      </c>
      <c r="BD134" s="413" t="s">
        <v>4277</v>
      </c>
      <c r="BE134" s="413">
        <v>70.488</v>
      </c>
      <c r="BF134" s="413">
        <v>60.488</v>
      </c>
      <c r="BG134" s="358"/>
      <c r="BH134" s="358"/>
      <c r="BI134" s="358"/>
    </row>
    <row r="135" spans="1:61">
      <c r="F135" s="64">
        <f t="shared" ref="F135:X135" si="2">SUM(F3:F129)</f>
        <v>113203.95</v>
      </c>
      <c r="G135" s="64">
        <f t="shared" si="2"/>
        <v>24976</v>
      </c>
      <c r="H135" s="64">
        <f t="shared" si="2"/>
        <v>153468</v>
      </c>
      <c r="I135" s="64">
        <f t="shared" si="2"/>
        <v>79823</v>
      </c>
      <c r="J135" s="64">
        <f t="shared" si="2"/>
        <v>73645</v>
      </c>
      <c r="K135" s="64">
        <f t="shared" si="2"/>
        <v>24838</v>
      </c>
      <c r="L135" s="64">
        <f t="shared" si="2"/>
        <v>12823</v>
      </c>
      <c r="M135" s="64">
        <f t="shared" si="2"/>
        <v>12015</v>
      </c>
      <c r="N135" s="64">
        <f t="shared" si="2"/>
        <v>7670</v>
      </c>
      <c r="O135" s="64">
        <f t="shared" si="2"/>
        <v>3959</v>
      </c>
      <c r="P135" s="64">
        <f t="shared" si="2"/>
        <v>3711</v>
      </c>
      <c r="Q135" s="64">
        <f t="shared" si="2"/>
        <v>485.29</v>
      </c>
      <c r="R135" s="64">
        <f t="shared" si="2"/>
        <v>3986.9799999999996</v>
      </c>
      <c r="S135" s="64">
        <f t="shared" si="2"/>
        <v>4525.2200000000012</v>
      </c>
      <c r="T135" s="64">
        <f t="shared" si="2"/>
        <v>252.95000000000002</v>
      </c>
      <c r="U135" s="64">
        <f t="shared" si="2"/>
        <v>17633.239999999994</v>
      </c>
      <c r="V135" s="406">
        <f t="shared" si="1"/>
        <v>21873.169999999995</v>
      </c>
      <c r="W135" s="64">
        <f t="shared" si="2"/>
        <v>13857.450000000003</v>
      </c>
      <c r="X135" s="64">
        <f t="shared" si="2"/>
        <v>26398.39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2" priority="11"/>
  </conditionalFormatting>
  <conditionalFormatting sqref="AP83">
    <cfRule type="duplicateValues" dxfId="11" priority="9"/>
  </conditionalFormatting>
  <conditionalFormatting sqref="Y43">
    <cfRule type="duplicateValues" dxfId="10" priority="7"/>
  </conditionalFormatting>
  <conditionalFormatting sqref="AP43">
    <cfRule type="duplicateValues" dxfId="9" priority="5"/>
  </conditionalFormatting>
  <conditionalFormatting sqref="AP41:AP42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18"/>
  <sheetViews>
    <sheetView zoomScale="90" zoomScaleNormal="90" workbookViewId="0">
      <pane xSplit="4" ySplit="1" topLeftCell="AZ101" activePane="bottomRight" state="frozen"/>
      <selection pane="topRight" activeCell="E1" sqref="E1"/>
      <selection pane="bottomLeft" activeCell="A2" sqref="A2"/>
      <selection pane="bottomRight" activeCell="BO105" sqref="BO105"/>
    </sheetView>
  </sheetViews>
  <sheetFormatPr defaultRowHeight="15"/>
  <cols>
    <col min="2" max="2" width="14.85546875" customWidth="1"/>
    <col min="3" max="3" width="18.28515625" customWidth="1"/>
    <col min="4" max="4" width="16" customWidth="1"/>
    <col min="5" max="24" width="9.140625" customWidth="1"/>
    <col min="25" max="25" width="50.140625" style="11" customWidth="1"/>
    <col min="26" max="26" width="38.42578125" customWidth="1"/>
    <col min="33" max="34" width="17.7109375" customWidth="1"/>
    <col min="35" max="35" width="29" customWidth="1"/>
    <col min="36" max="36" width="28.5703125" customWidth="1"/>
    <col min="37" max="37" width="26" customWidth="1"/>
    <col min="40" max="40" width="16" customWidth="1"/>
    <col min="41" max="41" width="24.140625" customWidth="1"/>
    <col min="42" max="42" width="19.28515625" customWidth="1"/>
    <col min="43" max="43" width="21" customWidth="1"/>
    <col min="44" max="44" width="18.5703125" customWidth="1"/>
    <col min="45" max="45" width="20.7109375" customWidth="1"/>
    <col min="53" max="53" width="9.140625" style="735"/>
    <col min="56" max="57" width="9.140625" style="735"/>
  </cols>
  <sheetData>
    <row r="1" spans="1:61" ht="105">
      <c r="A1" s="16" t="s">
        <v>0</v>
      </c>
      <c r="B1" s="16" t="s">
        <v>1</v>
      </c>
      <c r="C1" s="14" t="s">
        <v>2</v>
      </c>
      <c r="D1" s="14" t="s">
        <v>3</v>
      </c>
      <c r="E1" s="16" t="s">
        <v>4</v>
      </c>
      <c r="F1" s="14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4" t="s">
        <v>16</v>
      </c>
      <c r="R1" s="23" t="s">
        <v>17</v>
      </c>
      <c r="S1" s="24" t="s">
        <v>18</v>
      </c>
      <c r="T1" s="23" t="s">
        <v>19</v>
      </c>
      <c r="U1" s="23" t="s">
        <v>20</v>
      </c>
      <c r="V1" s="23" t="s">
        <v>3978</v>
      </c>
      <c r="W1" s="16" t="s">
        <v>21</v>
      </c>
      <c r="X1" s="16" t="s">
        <v>22</v>
      </c>
      <c r="Y1" s="156" t="s">
        <v>4230</v>
      </c>
      <c r="Z1" s="158" t="s">
        <v>4231</v>
      </c>
      <c r="AA1" s="951" t="s">
        <v>4232</v>
      </c>
      <c r="AB1" s="951"/>
      <c r="AC1" s="951" t="s">
        <v>4233</v>
      </c>
      <c r="AD1" s="951"/>
      <c r="AE1" s="951"/>
      <c r="AF1" s="951"/>
      <c r="AG1" s="951"/>
      <c r="AH1" s="349"/>
      <c r="AI1" s="159" t="s">
        <v>4234</v>
      </c>
      <c r="AJ1" s="160" t="s">
        <v>4234</v>
      </c>
      <c r="AK1" s="159" t="s">
        <v>4235</v>
      </c>
      <c r="AL1" s="159" t="s">
        <v>4236</v>
      </c>
      <c r="AM1" s="159" t="s">
        <v>4237</v>
      </c>
      <c r="AN1" s="159" t="s">
        <v>4238</v>
      </c>
      <c r="AO1" s="159" t="s">
        <v>4239</v>
      </c>
      <c r="AP1" s="159" t="s">
        <v>4240</v>
      </c>
      <c r="AQ1" s="159" t="s">
        <v>4241</v>
      </c>
      <c r="AR1" s="349" t="s">
        <v>4242</v>
      </c>
      <c r="AS1" s="159" t="s">
        <v>4243</v>
      </c>
      <c r="AT1" s="157" t="s">
        <v>4244</v>
      </c>
      <c r="AU1" s="157" t="s">
        <v>4245</v>
      </c>
      <c r="AV1" s="348" t="s">
        <v>4246</v>
      </c>
      <c r="AW1" s="348" t="s">
        <v>4247</v>
      </c>
      <c r="AX1" s="348" t="s">
        <v>4248</v>
      </c>
      <c r="AY1" s="348" t="s">
        <v>4249</v>
      </c>
      <c r="AZ1" s="348" t="s">
        <v>4250</v>
      </c>
      <c r="BA1" s="948" t="s">
        <v>4251</v>
      </c>
      <c r="BB1" s="949"/>
      <c r="BC1" s="348"/>
      <c r="BD1" s="948" t="s">
        <v>4252</v>
      </c>
      <c r="BE1" s="949"/>
      <c r="BF1" s="161" t="s">
        <v>4253</v>
      </c>
      <c r="BG1" s="148" t="s">
        <v>9393</v>
      </c>
      <c r="BH1" s="912" t="s">
        <v>9394</v>
      </c>
      <c r="BI1" s="59" t="s">
        <v>9395</v>
      </c>
    </row>
    <row r="2" spans="1:61" ht="45">
      <c r="A2" s="16"/>
      <c r="B2" s="16"/>
      <c r="C2" s="14"/>
      <c r="D2" s="14"/>
      <c r="E2" s="16"/>
      <c r="F2" s="14"/>
      <c r="G2" s="12"/>
      <c r="H2" s="12"/>
      <c r="I2" s="12"/>
      <c r="J2" s="12"/>
      <c r="K2" s="16"/>
      <c r="L2" s="16"/>
      <c r="M2" s="16"/>
      <c r="N2" s="16"/>
      <c r="O2" s="16"/>
      <c r="P2" s="16"/>
      <c r="Q2" s="14"/>
      <c r="R2" s="23"/>
      <c r="S2" s="24"/>
      <c r="T2" s="23"/>
      <c r="U2" s="23"/>
      <c r="V2" s="23"/>
      <c r="W2" s="16"/>
      <c r="X2" s="16"/>
      <c r="Y2" s="520"/>
      <c r="Z2" s="522"/>
      <c r="AA2" s="158" t="s">
        <v>4254</v>
      </c>
      <c r="AB2" s="158" t="s">
        <v>4255</v>
      </c>
      <c r="AC2" s="158" t="s">
        <v>4256</v>
      </c>
      <c r="AD2" s="158" t="s">
        <v>4257</v>
      </c>
      <c r="AE2" s="158" t="s">
        <v>4258</v>
      </c>
      <c r="AF2" s="158" t="s">
        <v>4259</v>
      </c>
      <c r="AG2" s="158" t="s">
        <v>4260</v>
      </c>
      <c r="AH2" s="523" t="s">
        <v>4261</v>
      </c>
      <c r="AI2" s="524"/>
      <c r="AJ2" s="525"/>
      <c r="AK2" s="524"/>
      <c r="AL2" s="524"/>
      <c r="AM2" s="524"/>
      <c r="AN2" s="524"/>
      <c r="AO2" s="524"/>
      <c r="AP2" s="524"/>
      <c r="AQ2" s="524"/>
      <c r="AR2" s="159"/>
      <c r="AS2" s="524"/>
      <c r="AT2" s="521"/>
      <c r="AU2" s="521"/>
      <c r="AV2" s="950" t="s">
        <v>4262</v>
      </c>
      <c r="AW2" s="950"/>
      <c r="AX2" s="950"/>
      <c r="AY2" s="950"/>
      <c r="AZ2" s="950"/>
      <c r="BA2" s="742" t="s">
        <v>4263</v>
      </c>
      <c r="BB2" s="157" t="s">
        <v>4264</v>
      </c>
      <c r="BC2" s="526" t="s">
        <v>4265</v>
      </c>
      <c r="BD2" s="742" t="s">
        <v>4266</v>
      </c>
      <c r="BE2" s="742" t="s">
        <v>4267</v>
      </c>
      <c r="BF2" s="162" t="s">
        <v>4267</v>
      </c>
      <c r="BG2" s="148"/>
      <c r="BH2" s="913"/>
      <c r="BI2" s="914" t="s">
        <v>9396</v>
      </c>
    </row>
    <row r="3" spans="1:61">
      <c r="A3" s="25" t="s">
        <v>23</v>
      </c>
      <c r="B3" s="25" t="s">
        <v>3039</v>
      </c>
      <c r="C3" s="26" t="s">
        <v>413</v>
      </c>
      <c r="D3" s="25" t="s">
        <v>123</v>
      </c>
      <c r="E3" s="25" t="s">
        <v>3040</v>
      </c>
      <c r="F3" s="25">
        <v>155.06</v>
      </c>
      <c r="G3" s="25">
        <v>80</v>
      </c>
      <c r="H3" s="25">
        <v>422</v>
      </c>
      <c r="I3" s="25">
        <v>206</v>
      </c>
      <c r="J3" s="25">
        <v>216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5.9</v>
      </c>
      <c r="S3" s="25">
        <v>0</v>
      </c>
      <c r="T3" s="25">
        <v>0</v>
      </c>
      <c r="U3" s="25">
        <v>26.36</v>
      </c>
      <c r="V3" s="25">
        <f>R3+T3+U3</f>
        <v>32.26</v>
      </c>
      <c r="W3" s="25">
        <v>20.149999999999999</v>
      </c>
      <c r="X3" s="25">
        <v>32.26</v>
      </c>
      <c r="Y3" s="96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37"/>
      <c r="BB3" s="9"/>
      <c r="BC3" s="9"/>
      <c r="BD3" s="37"/>
      <c r="BE3" s="37"/>
      <c r="BF3" s="9"/>
    </row>
    <row r="4" spans="1:61">
      <c r="A4" s="25" t="s">
        <v>23</v>
      </c>
      <c r="B4" s="25" t="s">
        <v>3039</v>
      </c>
      <c r="C4" s="26" t="s">
        <v>3041</v>
      </c>
      <c r="D4" s="27" t="s">
        <v>2847</v>
      </c>
      <c r="E4" s="25" t="s">
        <v>3042</v>
      </c>
      <c r="F4" s="25">
        <v>1835</v>
      </c>
      <c r="G4" s="25">
        <v>348</v>
      </c>
      <c r="H4" s="25">
        <v>1796</v>
      </c>
      <c r="I4" s="25">
        <v>912</v>
      </c>
      <c r="J4" s="25">
        <v>884</v>
      </c>
      <c r="K4" s="25">
        <v>366</v>
      </c>
      <c r="L4" s="25">
        <v>189</v>
      </c>
      <c r="M4" s="25">
        <v>177</v>
      </c>
      <c r="N4" s="25">
        <v>75</v>
      </c>
      <c r="O4" s="25">
        <v>36</v>
      </c>
      <c r="P4" s="25">
        <v>39</v>
      </c>
      <c r="Q4" s="25">
        <v>0</v>
      </c>
      <c r="R4" s="25">
        <v>0</v>
      </c>
      <c r="S4" s="25">
        <v>0</v>
      </c>
      <c r="T4" s="25">
        <v>0</v>
      </c>
      <c r="U4" s="25">
        <v>44</v>
      </c>
      <c r="V4" s="25">
        <f t="shared" ref="V4:V96" si="0">R4+T4+U4</f>
        <v>44</v>
      </c>
      <c r="W4" s="25">
        <v>60</v>
      </c>
      <c r="X4" s="25">
        <v>44</v>
      </c>
      <c r="Y4" s="96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37"/>
      <c r="BB4" s="9"/>
      <c r="BC4" s="9"/>
      <c r="BD4" s="37"/>
      <c r="BE4" s="37"/>
      <c r="BF4" s="9"/>
    </row>
    <row r="5" spans="1:61">
      <c r="A5" s="25" t="s">
        <v>23</v>
      </c>
      <c r="B5" s="25" t="s">
        <v>3039</v>
      </c>
      <c r="C5" s="26" t="s">
        <v>3041</v>
      </c>
      <c r="D5" s="25" t="s">
        <v>2845</v>
      </c>
      <c r="E5" s="25" t="s">
        <v>3043</v>
      </c>
      <c r="F5" s="25">
        <v>418</v>
      </c>
      <c r="G5" s="25">
        <v>109</v>
      </c>
      <c r="H5" s="25">
        <v>606</v>
      </c>
      <c r="I5" s="25">
        <v>325</v>
      </c>
      <c r="J5" s="25">
        <v>281</v>
      </c>
      <c r="K5" s="25">
        <v>65</v>
      </c>
      <c r="L5" s="25">
        <v>35</v>
      </c>
      <c r="M5" s="25">
        <v>30</v>
      </c>
      <c r="N5" s="25">
        <v>5</v>
      </c>
      <c r="O5" s="25">
        <v>2</v>
      </c>
      <c r="P5" s="25">
        <v>3</v>
      </c>
      <c r="Q5" s="25">
        <v>0</v>
      </c>
      <c r="R5" s="25">
        <v>0</v>
      </c>
      <c r="S5" s="25">
        <v>0</v>
      </c>
      <c r="T5" s="25">
        <v>0</v>
      </c>
      <c r="U5" s="25">
        <v>14</v>
      </c>
      <c r="V5" s="25">
        <f t="shared" si="0"/>
        <v>14</v>
      </c>
      <c r="W5" s="25">
        <v>15</v>
      </c>
      <c r="X5" s="25">
        <v>14</v>
      </c>
      <c r="Y5" s="96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37"/>
      <c r="BB5" s="9"/>
      <c r="BC5" s="9"/>
      <c r="BD5" s="37"/>
      <c r="BE5" s="37"/>
      <c r="BF5" s="9"/>
    </row>
    <row r="6" spans="1:61">
      <c r="A6" s="25" t="s">
        <v>23</v>
      </c>
      <c r="B6" s="25" t="s">
        <v>3039</v>
      </c>
      <c r="C6" s="26" t="s">
        <v>3044</v>
      </c>
      <c r="D6" s="27" t="s">
        <v>3044</v>
      </c>
      <c r="E6" s="25" t="s">
        <v>3045</v>
      </c>
      <c r="F6" s="25">
        <v>1441</v>
      </c>
      <c r="G6" s="25">
        <v>441</v>
      </c>
      <c r="H6" s="25">
        <v>2490</v>
      </c>
      <c r="I6" s="25">
        <v>1272</v>
      </c>
      <c r="J6" s="25">
        <v>1218</v>
      </c>
      <c r="K6" s="25">
        <v>658</v>
      </c>
      <c r="L6" s="25">
        <v>353</v>
      </c>
      <c r="M6" s="25">
        <v>305</v>
      </c>
      <c r="N6" s="25">
        <v>0</v>
      </c>
      <c r="O6" s="25">
        <v>0</v>
      </c>
      <c r="P6" s="25">
        <v>0</v>
      </c>
      <c r="Q6" s="25">
        <v>0</v>
      </c>
      <c r="R6" s="25">
        <v>103</v>
      </c>
      <c r="S6" s="25">
        <v>245</v>
      </c>
      <c r="T6" s="25">
        <v>22</v>
      </c>
      <c r="U6" s="25">
        <v>140</v>
      </c>
      <c r="V6" s="25">
        <f t="shared" si="0"/>
        <v>265</v>
      </c>
      <c r="W6" s="25">
        <v>90</v>
      </c>
      <c r="X6" s="25">
        <v>510</v>
      </c>
      <c r="Y6" s="96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37"/>
      <c r="BB6" s="9"/>
      <c r="BC6" s="9"/>
      <c r="BD6" s="37"/>
      <c r="BE6" s="37"/>
      <c r="BF6" s="9"/>
    </row>
    <row r="7" spans="1:61">
      <c r="A7" s="25"/>
      <c r="B7" s="25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96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37"/>
      <c r="BB7" s="9"/>
      <c r="BC7" s="9"/>
      <c r="BD7" s="37"/>
      <c r="BE7" s="37"/>
      <c r="BF7" s="9"/>
    </row>
    <row r="8" spans="1:61">
      <c r="A8" s="25" t="s">
        <v>23</v>
      </c>
      <c r="B8" s="25" t="s">
        <v>3039</v>
      </c>
      <c r="C8" s="26" t="s">
        <v>3044</v>
      </c>
      <c r="D8" s="25" t="s">
        <v>3046</v>
      </c>
      <c r="E8" s="25" t="s">
        <v>3047</v>
      </c>
      <c r="F8" s="25">
        <v>348</v>
      </c>
      <c r="G8" s="25">
        <v>63</v>
      </c>
      <c r="H8" s="25">
        <v>283</v>
      </c>
      <c r="I8" s="25">
        <v>153</v>
      </c>
      <c r="J8" s="25">
        <v>130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21</v>
      </c>
      <c r="V8" s="25">
        <f t="shared" si="0"/>
        <v>21</v>
      </c>
      <c r="W8" s="25">
        <v>13</v>
      </c>
      <c r="X8" s="25">
        <v>21</v>
      </c>
      <c r="Y8" s="96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37"/>
      <c r="BB8" s="9"/>
      <c r="BC8" s="9"/>
      <c r="BD8" s="37"/>
      <c r="BE8" s="37"/>
      <c r="BF8" s="9"/>
    </row>
    <row r="9" spans="1:61" ht="18.75">
      <c r="A9" s="25" t="s">
        <v>23</v>
      </c>
      <c r="B9" s="25" t="s">
        <v>3039</v>
      </c>
      <c r="C9" s="26" t="s">
        <v>3048</v>
      </c>
      <c r="D9" s="27" t="s">
        <v>3049</v>
      </c>
      <c r="E9" s="25" t="s">
        <v>3050</v>
      </c>
      <c r="F9" s="25">
        <v>2062.19</v>
      </c>
      <c r="G9" s="25">
        <v>478</v>
      </c>
      <c r="H9" s="25">
        <v>2315</v>
      </c>
      <c r="I9" s="25">
        <v>1199</v>
      </c>
      <c r="J9" s="25">
        <v>1116</v>
      </c>
      <c r="K9" s="25">
        <v>339</v>
      </c>
      <c r="L9" s="25">
        <v>180</v>
      </c>
      <c r="M9" s="25">
        <v>159</v>
      </c>
      <c r="N9" s="25">
        <v>69</v>
      </c>
      <c r="O9" s="25">
        <v>35</v>
      </c>
      <c r="P9" s="25">
        <v>34</v>
      </c>
      <c r="Q9" s="25">
        <v>0</v>
      </c>
      <c r="R9" s="25">
        <v>117</v>
      </c>
      <c r="S9" s="25">
        <v>24.69</v>
      </c>
      <c r="T9" s="25">
        <v>0</v>
      </c>
      <c r="U9" s="25">
        <v>447</v>
      </c>
      <c r="V9" s="25">
        <f t="shared" si="0"/>
        <v>564</v>
      </c>
      <c r="W9" s="25">
        <v>312</v>
      </c>
      <c r="X9" s="25">
        <v>588.69000000000005</v>
      </c>
      <c r="Y9" s="247" t="s">
        <v>6222</v>
      </c>
      <c r="Z9" s="210">
        <v>14415609715</v>
      </c>
      <c r="AA9" s="179">
        <v>26.480042000000001</v>
      </c>
      <c r="AB9" s="179">
        <v>73.510322000000002</v>
      </c>
      <c r="AC9" s="207">
        <v>34.4</v>
      </c>
      <c r="AD9" s="177">
        <v>0</v>
      </c>
      <c r="AE9" s="177">
        <v>34.4</v>
      </c>
      <c r="AF9" s="177"/>
      <c r="AG9" s="177"/>
      <c r="AH9" s="207" t="s">
        <v>4682</v>
      </c>
      <c r="AI9" s="207" t="s">
        <v>4280</v>
      </c>
      <c r="AJ9" s="9"/>
      <c r="AK9" s="206" t="s">
        <v>6219</v>
      </c>
      <c r="AL9" s="207">
        <v>12.73</v>
      </c>
      <c r="AM9" s="177"/>
      <c r="AN9" s="172" t="s">
        <v>4272</v>
      </c>
      <c r="AO9" s="208">
        <v>45519</v>
      </c>
      <c r="AP9" s="207" t="s">
        <v>3048</v>
      </c>
      <c r="AQ9" s="207" t="s">
        <v>6078</v>
      </c>
      <c r="AR9" s="177" t="s">
        <v>4274</v>
      </c>
      <c r="AS9" s="177">
        <v>9413251977</v>
      </c>
      <c r="AT9" s="177"/>
      <c r="AU9" s="177"/>
      <c r="AV9" s="177" t="s">
        <v>4276</v>
      </c>
      <c r="AW9" s="177" t="s">
        <v>4276</v>
      </c>
      <c r="AX9" s="177" t="s">
        <v>4276</v>
      </c>
      <c r="AY9" s="177" t="s">
        <v>4276</v>
      </c>
      <c r="AZ9" s="177" t="s">
        <v>4276</v>
      </c>
      <c r="BA9" s="174" t="s">
        <v>4277</v>
      </c>
      <c r="BB9" s="178">
        <v>8</v>
      </c>
      <c r="BC9" s="174">
        <v>0</v>
      </c>
      <c r="BD9" s="174" t="s">
        <v>4277</v>
      </c>
      <c r="BE9" s="179">
        <v>34.4</v>
      </c>
      <c r="BF9" s="179">
        <v>18.399999999999999</v>
      </c>
    </row>
    <row r="10" spans="1:61" ht="18.75">
      <c r="A10" s="25"/>
      <c r="B10" s="25"/>
      <c r="C10" s="26"/>
      <c r="D10" s="2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7" t="s">
        <v>6220</v>
      </c>
      <c r="Z10" s="255">
        <v>715</v>
      </c>
      <c r="AA10" s="231">
        <v>26.510273999999999</v>
      </c>
      <c r="AB10" s="231">
        <v>73.709771000000003</v>
      </c>
      <c r="AC10" s="230"/>
      <c r="AD10" s="228"/>
      <c r="AE10" s="228"/>
      <c r="AF10" s="228"/>
      <c r="AG10" s="228"/>
      <c r="AH10" s="230" t="s">
        <v>4682</v>
      </c>
      <c r="AI10" s="230" t="s">
        <v>4280</v>
      </c>
      <c r="AJ10" s="9"/>
      <c r="AK10" s="229" t="s">
        <v>6221</v>
      </c>
      <c r="AL10" s="230">
        <v>12.73</v>
      </c>
      <c r="AM10" s="228"/>
      <c r="AN10" s="228" t="s">
        <v>4272</v>
      </c>
      <c r="AO10" s="254"/>
      <c r="AP10" s="230"/>
      <c r="AQ10" s="230"/>
      <c r="AR10" s="228"/>
      <c r="AS10" s="228"/>
      <c r="AT10" s="228"/>
      <c r="AU10" s="228"/>
      <c r="AV10" s="228" t="s">
        <v>4276</v>
      </c>
      <c r="AW10" s="228" t="s">
        <v>4276</v>
      </c>
      <c r="AX10" s="228" t="s">
        <v>4276</v>
      </c>
      <c r="AY10" s="228" t="s">
        <v>4276</v>
      </c>
      <c r="AZ10" s="228" t="s">
        <v>4276</v>
      </c>
      <c r="BA10" s="231" t="s">
        <v>4277</v>
      </c>
      <c r="BB10" s="232">
        <v>8</v>
      </c>
      <c r="BC10" s="231">
        <v>0</v>
      </c>
      <c r="BD10" s="231" t="s">
        <v>4277</v>
      </c>
      <c r="BE10" s="231"/>
      <c r="BF10" s="231"/>
    </row>
    <row r="11" spans="1:61">
      <c r="A11" s="25" t="s">
        <v>23</v>
      </c>
      <c r="B11" s="25" t="s">
        <v>3039</v>
      </c>
      <c r="C11" s="26" t="s">
        <v>3051</v>
      </c>
      <c r="D11" s="27" t="s">
        <v>3052</v>
      </c>
      <c r="E11" s="25" t="s">
        <v>3053</v>
      </c>
      <c r="F11" s="25">
        <v>4366</v>
      </c>
      <c r="G11" s="25">
        <v>2773</v>
      </c>
      <c r="H11" s="25">
        <v>15480</v>
      </c>
      <c r="I11" s="25">
        <v>8043</v>
      </c>
      <c r="J11" s="25">
        <v>7437</v>
      </c>
      <c r="K11" s="25">
        <v>3178</v>
      </c>
      <c r="L11" s="25">
        <v>1653</v>
      </c>
      <c r="M11" s="25">
        <v>1525</v>
      </c>
      <c r="N11" s="25">
        <v>50</v>
      </c>
      <c r="O11" s="25">
        <v>25</v>
      </c>
      <c r="P11" s="25">
        <v>25</v>
      </c>
      <c r="Q11" s="25">
        <v>67</v>
      </c>
      <c r="R11" s="25">
        <v>685</v>
      </c>
      <c r="S11" s="25">
        <v>103</v>
      </c>
      <c r="T11" s="25">
        <v>150</v>
      </c>
      <c r="U11" s="25">
        <v>384</v>
      </c>
      <c r="V11" s="25">
        <f t="shared" si="0"/>
        <v>1219</v>
      </c>
      <c r="W11" s="25">
        <v>320</v>
      </c>
      <c r="X11" s="25">
        <v>1322</v>
      </c>
      <c r="Y11" s="96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37"/>
      <c r="BB11" s="9"/>
      <c r="BC11" s="9"/>
      <c r="BD11" s="37"/>
      <c r="BE11" s="37"/>
      <c r="BF11" s="9"/>
    </row>
    <row r="12" spans="1:61">
      <c r="A12" s="25" t="s">
        <v>23</v>
      </c>
      <c r="B12" s="25" t="s">
        <v>3039</v>
      </c>
      <c r="C12" s="26" t="s">
        <v>3051</v>
      </c>
      <c r="D12" s="25" t="s">
        <v>2881</v>
      </c>
      <c r="E12" s="25" t="s">
        <v>3054</v>
      </c>
      <c r="F12" s="25">
        <v>1369</v>
      </c>
      <c r="G12" s="25">
        <v>176</v>
      </c>
      <c r="H12" s="25">
        <v>873</v>
      </c>
      <c r="I12" s="25">
        <v>416</v>
      </c>
      <c r="J12" s="25">
        <v>457</v>
      </c>
      <c r="K12" s="25">
        <v>20</v>
      </c>
      <c r="L12" s="25">
        <v>11</v>
      </c>
      <c r="M12" s="25">
        <v>9</v>
      </c>
      <c r="N12" s="25">
        <v>0</v>
      </c>
      <c r="O12" s="25">
        <v>0</v>
      </c>
      <c r="P12" s="25">
        <v>0</v>
      </c>
      <c r="Q12" s="25">
        <v>0</v>
      </c>
      <c r="R12" s="25">
        <v>26</v>
      </c>
      <c r="S12" s="25">
        <v>35</v>
      </c>
      <c r="T12" s="25">
        <v>29</v>
      </c>
      <c r="U12" s="25">
        <v>165</v>
      </c>
      <c r="V12" s="25">
        <f t="shared" si="0"/>
        <v>220</v>
      </c>
      <c r="W12" s="25">
        <v>90</v>
      </c>
      <c r="X12" s="25">
        <v>255</v>
      </c>
      <c r="Y12" s="96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37"/>
      <c r="BB12" s="9"/>
      <c r="BC12" s="9"/>
      <c r="BD12" s="37"/>
      <c r="BE12" s="37"/>
      <c r="BF12" s="9"/>
    </row>
    <row r="13" spans="1:61">
      <c r="A13" s="25" t="s">
        <v>23</v>
      </c>
      <c r="B13" s="25" t="s">
        <v>3039</v>
      </c>
      <c r="C13" s="26" t="s">
        <v>3051</v>
      </c>
      <c r="D13" s="25" t="s">
        <v>1298</v>
      </c>
      <c r="E13" s="25" t="s">
        <v>3055</v>
      </c>
      <c r="F13" s="25">
        <v>909</v>
      </c>
      <c r="G13" s="25">
        <v>193</v>
      </c>
      <c r="H13" s="25">
        <v>857</v>
      </c>
      <c r="I13" s="25">
        <v>436</v>
      </c>
      <c r="J13" s="25">
        <v>421</v>
      </c>
      <c r="K13" s="25">
        <v>211</v>
      </c>
      <c r="L13" s="25">
        <v>98</v>
      </c>
      <c r="M13" s="25">
        <v>113</v>
      </c>
      <c r="N13" s="25">
        <v>6</v>
      </c>
      <c r="O13" s="25">
        <v>4</v>
      </c>
      <c r="P13" s="25">
        <v>2</v>
      </c>
      <c r="Q13" s="25">
        <v>0</v>
      </c>
      <c r="R13" s="25">
        <v>42</v>
      </c>
      <c r="S13" s="25">
        <v>55</v>
      </c>
      <c r="T13" s="25">
        <v>4</v>
      </c>
      <c r="U13" s="25">
        <v>16</v>
      </c>
      <c r="V13" s="25">
        <f t="shared" si="0"/>
        <v>62</v>
      </c>
      <c r="W13" s="25">
        <v>38</v>
      </c>
      <c r="X13" s="25">
        <v>117</v>
      </c>
      <c r="Y13" s="96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37"/>
      <c r="BB13" s="9"/>
      <c r="BC13" s="9"/>
      <c r="BD13" s="37"/>
      <c r="BE13" s="37"/>
      <c r="BF13" s="9"/>
    </row>
    <row r="14" spans="1:61">
      <c r="A14" s="25" t="s">
        <v>23</v>
      </c>
      <c r="B14" s="25" t="s">
        <v>3039</v>
      </c>
      <c r="C14" s="26" t="s">
        <v>3056</v>
      </c>
      <c r="D14" s="27" t="s">
        <v>3057</v>
      </c>
      <c r="E14" s="25" t="s">
        <v>3058</v>
      </c>
      <c r="F14" s="25">
        <v>4036.38</v>
      </c>
      <c r="G14" s="25">
        <v>714</v>
      </c>
      <c r="H14" s="25">
        <v>3747</v>
      </c>
      <c r="I14" s="25">
        <v>1923</v>
      </c>
      <c r="J14" s="25">
        <v>1824</v>
      </c>
      <c r="K14" s="25">
        <v>1187</v>
      </c>
      <c r="L14" s="25">
        <v>609</v>
      </c>
      <c r="M14" s="25">
        <v>578</v>
      </c>
      <c r="N14" s="25">
        <v>24</v>
      </c>
      <c r="O14" s="25">
        <v>14</v>
      </c>
      <c r="P14" s="25">
        <v>10</v>
      </c>
      <c r="Q14" s="25">
        <v>0</v>
      </c>
      <c r="R14" s="25">
        <v>0</v>
      </c>
      <c r="S14" s="25">
        <v>119.97</v>
      </c>
      <c r="T14" s="25">
        <v>116.09</v>
      </c>
      <c r="U14" s="25">
        <v>78</v>
      </c>
      <c r="V14" s="25">
        <f t="shared" si="0"/>
        <v>194.09</v>
      </c>
      <c r="W14" s="25">
        <v>1075.01</v>
      </c>
      <c r="X14" s="25">
        <v>314.06</v>
      </c>
      <c r="Y14" s="43" t="s">
        <v>7695</v>
      </c>
      <c r="Z14" s="293" t="s">
        <v>8577</v>
      </c>
      <c r="AA14" s="41">
        <v>26.268861999999999</v>
      </c>
      <c r="AB14" s="41">
        <v>73.530147999999997</v>
      </c>
      <c r="AC14" s="41">
        <v>156.0342</v>
      </c>
      <c r="AD14" s="41">
        <v>5.9542000000000002</v>
      </c>
      <c r="AE14" s="41">
        <v>150.08000000000001</v>
      </c>
      <c r="AF14" s="41"/>
      <c r="AG14" s="41"/>
      <c r="AH14" s="339" t="s">
        <v>4010</v>
      </c>
      <c r="AI14" s="41">
        <v>2021</v>
      </c>
      <c r="AJ14" s="41"/>
      <c r="AK14" s="41" t="s">
        <v>8578</v>
      </c>
      <c r="AL14" s="41">
        <v>22.78</v>
      </c>
      <c r="AM14" s="41"/>
      <c r="AN14" s="41" t="s">
        <v>4272</v>
      </c>
      <c r="AO14" s="85">
        <v>44630</v>
      </c>
      <c r="AP14" s="41" t="s">
        <v>3056</v>
      </c>
      <c r="AQ14" s="41" t="s">
        <v>8579</v>
      </c>
      <c r="AR14" s="41" t="s">
        <v>4274</v>
      </c>
      <c r="AS14" s="41">
        <v>7742756869</v>
      </c>
      <c r="AT14" s="41"/>
      <c r="AU14" s="41"/>
      <c r="AV14" s="41"/>
      <c r="AW14" s="41"/>
      <c r="AX14" s="41"/>
      <c r="AY14" s="41"/>
      <c r="AZ14" s="41"/>
      <c r="BA14" s="39" t="s">
        <v>5750</v>
      </c>
      <c r="BB14" s="39">
        <v>5</v>
      </c>
      <c r="BC14" s="39"/>
      <c r="BD14" s="39" t="s">
        <v>5750</v>
      </c>
      <c r="BE14" s="39">
        <v>151.0342</v>
      </c>
      <c r="BF14" s="41">
        <v>151.0342</v>
      </c>
    </row>
    <row r="15" spans="1:61" ht="17.25">
      <c r="A15" s="25"/>
      <c r="B15" s="25"/>
      <c r="C15" s="26"/>
      <c r="D15" s="27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493" t="s">
        <v>9059</v>
      </c>
      <c r="Z15" s="513" t="s">
        <v>9060</v>
      </c>
      <c r="AA15" s="492">
        <v>26.268861999999999</v>
      </c>
      <c r="AB15" s="492">
        <v>73.530147999999997</v>
      </c>
      <c r="AC15" s="492">
        <v>156.03</v>
      </c>
      <c r="AD15" s="492">
        <v>5.95</v>
      </c>
      <c r="AE15" s="492">
        <v>150.08000000000001</v>
      </c>
      <c r="AF15" s="492"/>
      <c r="AG15" s="492"/>
      <c r="AH15" s="492" t="s">
        <v>8811</v>
      </c>
      <c r="AI15" s="492" t="s">
        <v>8795</v>
      </c>
      <c r="AJ15" s="494">
        <v>45218</v>
      </c>
      <c r="AK15" s="495" t="s">
        <v>9061</v>
      </c>
      <c r="AL15" s="492">
        <v>9.94</v>
      </c>
      <c r="AM15" s="492">
        <v>8.07</v>
      </c>
      <c r="AN15" s="492"/>
      <c r="AO15" s="496">
        <v>44837</v>
      </c>
      <c r="AP15" s="482" t="s">
        <v>3056</v>
      </c>
      <c r="AQ15" s="482" t="s">
        <v>9062</v>
      </c>
      <c r="AR15" s="497" t="s">
        <v>4274</v>
      </c>
      <c r="AS15" s="492">
        <v>7742756869</v>
      </c>
      <c r="AT15" s="492"/>
      <c r="AU15" s="492" t="s">
        <v>4307</v>
      </c>
      <c r="AV15" s="492" t="s">
        <v>4272</v>
      </c>
      <c r="AW15" s="492" t="s">
        <v>4276</v>
      </c>
      <c r="AX15" s="492" t="s">
        <v>4276</v>
      </c>
      <c r="AY15" s="492" t="s">
        <v>4276</v>
      </c>
      <c r="AZ15" s="492"/>
      <c r="BA15" s="485" t="s">
        <v>4277</v>
      </c>
      <c r="BB15" s="498">
        <v>10</v>
      </c>
      <c r="BC15" s="485">
        <v>0</v>
      </c>
      <c r="BD15" s="485" t="s">
        <v>4277</v>
      </c>
      <c r="BE15" s="498">
        <v>156.03</v>
      </c>
      <c r="BF15" s="492">
        <v>113.03</v>
      </c>
    </row>
    <row r="16" spans="1:61" ht="17.25">
      <c r="A16" s="25"/>
      <c r="B16" s="25"/>
      <c r="C16" s="26"/>
      <c r="D16" s="27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493" t="s">
        <v>9063</v>
      </c>
      <c r="Z16" s="513">
        <v>1002</v>
      </c>
      <c r="AA16" s="492">
        <v>26.268868999999999</v>
      </c>
      <c r="AB16" s="492">
        <v>73.530142999999995</v>
      </c>
      <c r="AC16" s="492"/>
      <c r="AD16" s="492"/>
      <c r="AE16" s="492"/>
      <c r="AF16" s="492"/>
      <c r="AG16" s="492"/>
      <c r="AH16" s="492" t="s">
        <v>8811</v>
      </c>
      <c r="AI16" s="492" t="s">
        <v>8795</v>
      </c>
      <c r="AJ16" s="494">
        <v>45218</v>
      </c>
      <c r="AK16" s="495" t="s">
        <v>9064</v>
      </c>
      <c r="AL16" s="492">
        <v>7.92</v>
      </c>
      <c r="AM16" s="492">
        <v>6.49</v>
      </c>
      <c r="AN16" s="492"/>
      <c r="AO16" s="496"/>
      <c r="AP16" s="482"/>
      <c r="AQ16" s="482"/>
      <c r="AR16" s="497"/>
      <c r="AS16" s="492"/>
      <c r="AT16" s="492"/>
      <c r="AU16" s="492" t="s">
        <v>4307</v>
      </c>
      <c r="AV16" s="492" t="s">
        <v>4272</v>
      </c>
      <c r="AW16" s="492" t="s">
        <v>4276</v>
      </c>
      <c r="AX16" s="492" t="s">
        <v>4276</v>
      </c>
      <c r="AY16" s="492" t="s">
        <v>4276</v>
      </c>
      <c r="AZ16" s="492"/>
      <c r="BA16" s="485" t="s">
        <v>4277</v>
      </c>
      <c r="BB16" s="498">
        <v>8</v>
      </c>
      <c r="BC16" s="485">
        <v>0</v>
      </c>
      <c r="BD16" s="485" t="s">
        <v>4277</v>
      </c>
      <c r="BE16" s="498"/>
      <c r="BF16" s="492"/>
    </row>
    <row r="17" spans="1:58" ht="17.25">
      <c r="A17" s="25"/>
      <c r="B17" s="25"/>
      <c r="C17" s="26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493" t="s">
        <v>9065</v>
      </c>
      <c r="Z17" s="513">
        <v>1816</v>
      </c>
      <c r="AA17" s="492">
        <v>26.268861999999999</v>
      </c>
      <c r="AB17" s="492">
        <v>73.530146999999999</v>
      </c>
      <c r="AC17" s="492"/>
      <c r="AD17" s="492"/>
      <c r="AE17" s="492"/>
      <c r="AF17" s="492"/>
      <c r="AG17" s="492"/>
      <c r="AH17" s="492" t="s">
        <v>8811</v>
      </c>
      <c r="AI17" s="492" t="s">
        <v>8795</v>
      </c>
      <c r="AJ17" s="494">
        <v>45453</v>
      </c>
      <c r="AK17" s="495" t="s">
        <v>9066</v>
      </c>
      <c r="AL17" s="492">
        <v>6.91</v>
      </c>
      <c r="AM17" s="492">
        <v>3.77</v>
      </c>
      <c r="AN17" s="492"/>
      <c r="AO17" s="496"/>
      <c r="AP17" s="482"/>
      <c r="AQ17" s="482"/>
      <c r="AR17" s="497"/>
      <c r="AS17" s="492"/>
      <c r="AT17" s="492"/>
      <c r="AU17" s="492" t="s">
        <v>4307</v>
      </c>
      <c r="AV17" s="492" t="s">
        <v>4272</v>
      </c>
      <c r="AW17" s="492" t="s">
        <v>4276</v>
      </c>
      <c r="AX17" s="492" t="s">
        <v>4276</v>
      </c>
      <c r="AY17" s="492" t="s">
        <v>4276</v>
      </c>
      <c r="AZ17" s="492"/>
      <c r="BA17" s="485" t="s">
        <v>4277</v>
      </c>
      <c r="BB17" s="498">
        <v>5</v>
      </c>
      <c r="BC17" s="485">
        <v>0</v>
      </c>
      <c r="BD17" s="485" t="s">
        <v>4277</v>
      </c>
      <c r="BE17" s="498"/>
      <c r="BF17" s="492"/>
    </row>
    <row r="18" spans="1:58" ht="17.25">
      <c r="A18" s="25"/>
      <c r="B18" s="25"/>
      <c r="C18" s="26"/>
      <c r="D18" s="27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493" t="s">
        <v>9067</v>
      </c>
      <c r="Z18" s="513" t="s">
        <v>9068</v>
      </c>
      <c r="AA18" s="492">
        <v>26.268768000000001</v>
      </c>
      <c r="AB18" s="492">
        <v>73.530243999999996</v>
      </c>
      <c r="AC18" s="492"/>
      <c r="AD18" s="492"/>
      <c r="AE18" s="492"/>
      <c r="AF18" s="492"/>
      <c r="AG18" s="492"/>
      <c r="AH18" s="492" t="s">
        <v>8811</v>
      </c>
      <c r="AI18" s="492" t="s">
        <v>8795</v>
      </c>
      <c r="AJ18" s="494">
        <v>45453</v>
      </c>
      <c r="AK18" s="495" t="s">
        <v>9069</v>
      </c>
      <c r="AL18" s="492">
        <v>24.29</v>
      </c>
      <c r="AM18" s="492">
        <v>17.07</v>
      </c>
      <c r="AN18" s="492"/>
      <c r="AO18" s="496"/>
      <c r="AP18" s="482"/>
      <c r="AQ18" s="482"/>
      <c r="AR18" s="497"/>
      <c r="AS18" s="492"/>
      <c r="AT18" s="492"/>
      <c r="AU18" s="492" t="s">
        <v>4307</v>
      </c>
      <c r="AV18" s="492" t="s">
        <v>4272</v>
      </c>
      <c r="AW18" s="492" t="s">
        <v>4276</v>
      </c>
      <c r="AX18" s="492" t="s">
        <v>4276</v>
      </c>
      <c r="AY18" s="492" t="s">
        <v>4276</v>
      </c>
      <c r="AZ18" s="492"/>
      <c r="BA18" s="485" t="s">
        <v>4277</v>
      </c>
      <c r="BB18" s="498">
        <v>15</v>
      </c>
      <c r="BC18" s="485">
        <v>0</v>
      </c>
      <c r="BD18" s="485" t="s">
        <v>4277</v>
      </c>
      <c r="BE18" s="498"/>
      <c r="BF18" s="492"/>
    </row>
    <row r="19" spans="1:58" ht="17.25">
      <c r="A19" s="25"/>
      <c r="B19" s="25"/>
      <c r="C19" s="26"/>
      <c r="D19" s="27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493" t="s">
        <v>9070</v>
      </c>
      <c r="Z19" s="513">
        <v>1419</v>
      </c>
      <c r="AA19" s="492">
        <v>26.268872000000002</v>
      </c>
      <c r="AB19" s="492">
        <v>73.530248</v>
      </c>
      <c r="AC19" s="492"/>
      <c r="AD19" s="492"/>
      <c r="AE19" s="492"/>
      <c r="AF19" s="492"/>
      <c r="AG19" s="492"/>
      <c r="AH19" s="492" t="s">
        <v>8811</v>
      </c>
      <c r="AI19" s="492" t="s">
        <v>8814</v>
      </c>
      <c r="AJ19" s="494">
        <v>45453</v>
      </c>
      <c r="AK19" s="495" t="s">
        <v>9071</v>
      </c>
      <c r="AL19" s="492">
        <v>10.17</v>
      </c>
      <c r="AM19" s="492">
        <v>7.97</v>
      </c>
      <c r="AN19" s="492"/>
      <c r="AO19" s="496"/>
      <c r="AP19" s="482"/>
      <c r="AQ19" s="482"/>
      <c r="AR19" s="497"/>
      <c r="AS19" s="492"/>
      <c r="AT19" s="492"/>
      <c r="AU19" s="492" t="s">
        <v>4307</v>
      </c>
      <c r="AV19" s="492" t="s">
        <v>4272</v>
      </c>
      <c r="AW19" s="492" t="s">
        <v>4276</v>
      </c>
      <c r="AX19" s="492" t="s">
        <v>4276</v>
      </c>
      <c r="AY19" s="492" t="s">
        <v>4276</v>
      </c>
      <c r="AZ19" s="492"/>
      <c r="BA19" s="485" t="s">
        <v>4277</v>
      </c>
      <c r="BB19" s="498">
        <v>5</v>
      </c>
      <c r="BC19" s="485">
        <v>0</v>
      </c>
      <c r="BD19" s="485" t="s">
        <v>4277</v>
      </c>
      <c r="BE19" s="498"/>
      <c r="BF19" s="492"/>
    </row>
    <row r="20" spans="1:58" ht="15.75">
      <c r="A20" s="25" t="s">
        <v>23</v>
      </c>
      <c r="B20" s="25" t="s">
        <v>3039</v>
      </c>
      <c r="C20" s="26" t="s">
        <v>3056</v>
      </c>
      <c r="D20" s="25" t="s">
        <v>3059</v>
      </c>
      <c r="E20" s="25" t="s">
        <v>3060</v>
      </c>
      <c r="F20" s="25">
        <v>591.11</v>
      </c>
      <c r="G20" s="25">
        <v>136</v>
      </c>
      <c r="H20" s="25">
        <v>753</v>
      </c>
      <c r="I20" s="25">
        <v>383</v>
      </c>
      <c r="J20" s="25">
        <v>370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142.1</v>
      </c>
      <c r="T20" s="25">
        <v>0</v>
      </c>
      <c r="U20" s="25">
        <v>2.08</v>
      </c>
      <c r="V20" s="25">
        <f t="shared" si="0"/>
        <v>2.08</v>
      </c>
      <c r="W20" s="25">
        <v>50.08</v>
      </c>
      <c r="X20" s="25">
        <v>144.18</v>
      </c>
      <c r="Y20" s="346" t="s">
        <v>7676</v>
      </c>
      <c r="Z20" s="293" t="s">
        <v>8581</v>
      </c>
      <c r="AA20" s="41">
        <v>26.302916</v>
      </c>
      <c r="AB20" s="41">
        <v>73.491822999999997</v>
      </c>
      <c r="AC20" s="41">
        <v>132.06120000000001</v>
      </c>
      <c r="AD20" s="41">
        <v>132.06120000000001</v>
      </c>
      <c r="AE20" s="41"/>
      <c r="AF20" s="41"/>
      <c r="AG20" s="41"/>
      <c r="AH20" s="339" t="s">
        <v>4010</v>
      </c>
      <c r="AI20" s="41">
        <v>2021</v>
      </c>
      <c r="AJ20" s="41"/>
      <c r="AK20" s="252" t="s">
        <v>4177</v>
      </c>
      <c r="AL20" s="41">
        <v>9.9700000000000006</v>
      </c>
      <c r="AM20" s="41"/>
      <c r="AN20" s="41" t="s">
        <v>4272</v>
      </c>
      <c r="AO20" s="85">
        <v>44630</v>
      </c>
      <c r="AP20" s="527" t="s">
        <v>8580</v>
      </c>
      <c r="AQ20" s="41" t="s">
        <v>8582</v>
      </c>
      <c r="AR20" s="41" t="s">
        <v>4274</v>
      </c>
      <c r="AS20" s="41">
        <v>9680598301</v>
      </c>
      <c r="AT20" s="41"/>
      <c r="AU20" s="41"/>
      <c r="AV20" s="41"/>
      <c r="AW20" s="41"/>
      <c r="AX20" s="41"/>
      <c r="AY20" s="41"/>
      <c r="AZ20" s="41"/>
      <c r="BA20" s="39" t="s">
        <v>5750</v>
      </c>
      <c r="BB20" s="39">
        <v>2</v>
      </c>
      <c r="BC20" s="39"/>
      <c r="BD20" s="39" t="s">
        <v>5750</v>
      </c>
      <c r="BE20" s="39">
        <v>130.06120000000001</v>
      </c>
      <c r="BF20" s="41">
        <v>130.06120000000001</v>
      </c>
    </row>
    <row r="21" spans="1:58">
      <c r="A21" s="25" t="s">
        <v>23</v>
      </c>
      <c r="B21" s="25" t="s">
        <v>3039</v>
      </c>
      <c r="C21" s="26" t="s">
        <v>3061</v>
      </c>
      <c r="D21" s="27" t="s">
        <v>3062</v>
      </c>
      <c r="E21" s="25" t="s">
        <v>3063</v>
      </c>
      <c r="F21" s="25">
        <v>1968</v>
      </c>
      <c r="G21" s="25">
        <v>451</v>
      </c>
      <c r="H21" s="25">
        <v>2413</v>
      </c>
      <c r="I21" s="25">
        <v>1245</v>
      </c>
      <c r="J21" s="25">
        <v>1168</v>
      </c>
      <c r="K21" s="25">
        <v>790</v>
      </c>
      <c r="L21" s="25">
        <v>415</v>
      </c>
      <c r="M21" s="25">
        <v>375</v>
      </c>
      <c r="N21" s="25">
        <v>0</v>
      </c>
      <c r="O21" s="25">
        <v>0</v>
      </c>
      <c r="P21" s="25">
        <v>0</v>
      </c>
      <c r="Q21" s="25">
        <v>0</v>
      </c>
      <c r="R21" s="25">
        <v>179</v>
      </c>
      <c r="S21" s="25">
        <v>54</v>
      </c>
      <c r="T21" s="25">
        <v>19</v>
      </c>
      <c r="U21" s="25">
        <v>54</v>
      </c>
      <c r="V21" s="25">
        <f t="shared" si="0"/>
        <v>252</v>
      </c>
      <c r="W21" s="25">
        <v>50</v>
      </c>
      <c r="X21" s="25">
        <v>306</v>
      </c>
      <c r="Y21" s="29" t="s">
        <v>7798</v>
      </c>
      <c r="Z21" s="272">
        <v>348</v>
      </c>
      <c r="AA21" s="29">
        <v>26.347874999999998</v>
      </c>
      <c r="AB21" s="29">
        <v>73.448751000000001</v>
      </c>
      <c r="AC21" s="29">
        <v>49.866900000000001</v>
      </c>
      <c r="AD21" s="29">
        <v>49.866900000000001</v>
      </c>
      <c r="AE21" s="29">
        <v>49.866900000000001</v>
      </c>
      <c r="AF21" s="9"/>
      <c r="AG21" s="9"/>
      <c r="AH21" s="9" t="s">
        <v>4682</v>
      </c>
      <c r="AI21" s="9" t="s">
        <v>4008</v>
      </c>
      <c r="AJ21" s="9"/>
      <c r="AK21" s="29" t="s">
        <v>4172</v>
      </c>
      <c r="AL21" s="29">
        <v>10</v>
      </c>
      <c r="AM21" s="9"/>
      <c r="AN21" s="29" t="s">
        <v>4272</v>
      </c>
      <c r="AO21" s="88">
        <v>44793</v>
      </c>
      <c r="AP21" s="29" t="s">
        <v>8584</v>
      </c>
      <c r="AQ21" s="29" t="s">
        <v>8583</v>
      </c>
      <c r="AR21" s="41" t="s">
        <v>4274</v>
      </c>
      <c r="AS21" s="29">
        <v>9610247847</v>
      </c>
      <c r="AT21" s="9"/>
      <c r="AU21" s="9"/>
      <c r="AV21" s="9"/>
      <c r="AW21" s="9"/>
      <c r="AX21" s="9"/>
      <c r="AY21" s="9"/>
      <c r="AZ21" s="9"/>
      <c r="BA21" s="737" t="s">
        <v>4277</v>
      </c>
      <c r="BB21" s="37">
        <v>6.4</v>
      </c>
      <c r="BC21" s="29"/>
      <c r="BD21" s="737" t="s">
        <v>4277</v>
      </c>
      <c r="BE21" s="737">
        <v>49.866900000000001</v>
      </c>
      <c r="BF21" s="29">
        <v>43.466900000000003</v>
      </c>
    </row>
    <row r="22" spans="1:58" ht="18.75">
      <c r="A22" s="25" t="s">
        <v>23</v>
      </c>
      <c r="B22" s="25" t="s">
        <v>3039</v>
      </c>
      <c r="C22" s="26" t="s">
        <v>3061</v>
      </c>
      <c r="D22" s="25" t="s">
        <v>2802</v>
      </c>
      <c r="E22" s="25" t="s">
        <v>3064</v>
      </c>
      <c r="F22" s="25">
        <v>1202</v>
      </c>
      <c r="G22" s="25">
        <v>335</v>
      </c>
      <c r="H22" s="25">
        <v>1564</v>
      </c>
      <c r="I22" s="25">
        <v>800</v>
      </c>
      <c r="J22" s="25">
        <v>764</v>
      </c>
      <c r="K22" s="25">
        <v>444</v>
      </c>
      <c r="L22" s="25">
        <v>223</v>
      </c>
      <c r="M22" s="25">
        <v>221</v>
      </c>
      <c r="N22" s="25">
        <v>86</v>
      </c>
      <c r="O22" s="25">
        <v>44</v>
      </c>
      <c r="P22" s="25">
        <v>42</v>
      </c>
      <c r="Q22" s="25">
        <v>0</v>
      </c>
      <c r="R22" s="25">
        <v>125</v>
      </c>
      <c r="S22" s="25">
        <v>20</v>
      </c>
      <c r="T22" s="25">
        <v>3</v>
      </c>
      <c r="U22" s="25">
        <v>44</v>
      </c>
      <c r="V22" s="25">
        <f t="shared" si="0"/>
        <v>172</v>
      </c>
      <c r="W22" s="25">
        <v>75</v>
      </c>
      <c r="X22" s="25">
        <v>192</v>
      </c>
      <c r="Y22" s="247" t="s">
        <v>6227</v>
      </c>
      <c r="Z22" s="179" t="s">
        <v>6229</v>
      </c>
      <c r="AA22" s="179">
        <v>26.370301999999999</v>
      </c>
      <c r="AB22" s="179">
        <v>73.480351999999996</v>
      </c>
      <c r="AC22" s="207">
        <v>77.11</v>
      </c>
      <c r="AD22" s="177">
        <v>12.84</v>
      </c>
      <c r="AE22" s="177" t="s">
        <v>6230</v>
      </c>
      <c r="AF22" s="177"/>
      <c r="AG22" s="177"/>
      <c r="AH22" s="207" t="s">
        <v>4682</v>
      </c>
      <c r="AI22" s="207" t="s">
        <v>4270</v>
      </c>
      <c r="AJ22" s="9"/>
      <c r="AK22" s="206" t="s">
        <v>6231</v>
      </c>
      <c r="AL22" s="207">
        <v>11.87</v>
      </c>
      <c r="AM22" s="177"/>
      <c r="AN22" s="172" t="s">
        <v>4272</v>
      </c>
      <c r="AO22" s="208">
        <v>45519</v>
      </c>
      <c r="AP22" s="207" t="s">
        <v>6228</v>
      </c>
      <c r="AQ22" s="207" t="s">
        <v>4457</v>
      </c>
      <c r="AR22" s="177" t="s">
        <v>4274</v>
      </c>
      <c r="AS22" s="177">
        <v>7433067996</v>
      </c>
      <c r="AT22" s="177"/>
      <c r="AU22" s="177"/>
      <c r="AV22" s="177" t="s">
        <v>4276</v>
      </c>
      <c r="AW22" s="177" t="s">
        <v>4272</v>
      </c>
      <c r="AX22" s="177" t="s">
        <v>4276</v>
      </c>
      <c r="AY22" s="177" t="s">
        <v>4276</v>
      </c>
      <c r="AZ22" s="177" t="s">
        <v>4276</v>
      </c>
      <c r="BA22" s="174" t="s">
        <v>4277</v>
      </c>
      <c r="BB22" s="178">
        <v>11</v>
      </c>
      <c r="BC22" s="174">
        <v>0</v>
      </c>
      <c r="BD22" s="174" t="s">
        <v>4277</v>
      </c>
      <c r="BE22" s="179">
        <v>77.11</v>
      </c>
      <c r="BF22" s="179">
        <v>66.11</v>
      </c>
    </row>
    <row r="23" spans="1:58" ht="18.75">
      <c r="A23" s="25" t="s">
        <v>23</v>
      </c>
      <c r="B23" s="25" t="s">
        <v>3039</v>
      </c>
      <c r="C23" s="26" t="s">
        <v>3061</v>
      </c>
      <c r="D23" s="25" t="s">
        <v>3065</v>
      </c>
      <c r="E23" s="25" t="s">
        <v>3066</v>
      </c>
      <c r="F23" s="25">
        <v>1130</v>
      </c>
      <c r="G23" s="25">
        <v>395</v>
      </c>
      <c r="H23" s="25">
        <v>1965</v>
      </c>
      <c r="I23" s="25">
        <v>1011</v>
      </c>
      <c r="J23" s="25">
        <v>954</v>
      </c>
      <c r="K23" s="25">
        <v>380</v>
      </c>
      <c r="L23" s="25">
        <v>201</v>
      </c>
      <c r="M23" s="25">
        <v>179</v>
      </c>
      <c r="N23" s="25">
        <v>14</v>
      </c>
      <c r="O23" s="25">
        <v>6</v>
      </c>
      <c r="P23" s="25">
        <v>8</v>
      </c>
      <c r="Q23" s="25">
        <v>0</v>
      </c>
      <c r="R23" s="25">
        <v>105</v>
      </c>
      <c r="S23" s="25">
        <v>35</v>
      </c>
      <c r="T23" s="25">
        <v>0</v>
      </c>
      <c r="U23" s="25">
        <v>14</v>
      </c>
      <c r="V23" s="25">
        <f t="shared" si="0"/>
        <v>119</v>
      </c>
      <c r="W23" s="25">
        <v>15</v>
      </c>
      <c r="X23" s="25">
        <v>154</v>
      </c>
      <c r="Y23" s="247" t="s">
        <v>6223</v>
      </c>
      <c r="Z23" s="210">
        <v>435372354255</v>
      </c>
      <c r="AA23" s="179">
        <v>26.512806000000001</v>
      </c>
      <c r="AB23" s="179">
        <v>73.500507999999996</v>
      </c>
      <c r="AC23" s="207">
        <v>54.96</v>
      </c>
      <c r="AD23" s="177">
        <v>27.37</v>
      </c>
      <c r="AE23" s="177">
        <v>27.59</v>
      </c>
      <c r="AF23" s="177"/>
      <c r="AG23" s="177"/>
      <c r="AH23" s="207" t="s">
        <v>4682</v>
      </c>
      <c r="AI23" s="207" t="s">
        <v>4270</v>
      </c>
      <c r="AJ23" s="9"/>
      <c r="AK23" s="206" t="s">
        <v>6225</v>
      </c>
      <c r="AL23" s="207">
        <v>15.75</v>
      </c>
      <c r="AM23" s="177"/>
      <c r="AN23" s="172" t="s">
        <v>4272</v>
      </c>
      <c r="AO23" s="208">
        <v>45519</v>
      </c>
      <c r="AP23" s="207" t="s">
        <v>6224</v>
      </c>
      <c r="AQ23" s="207" t="s">
        <v>6226</v>
      </c>
      <c r="AR23" s="177" t="s">
        <v>4274</v>
      </c>
      <c r="AS23" s="177">
        <v>8769220120</v>
      </c>
      <c r="AT23" s="177"/>
      <c r="AU23" s="177"/>
      <c r="AV23" s="177" t="s">
        <v>4276</v>
      </c>
      <c r="AW23" s="177" t="s">
        <v>4272</v>
      </c>
      <c r="AX23" s="177" t="s">
        <v>4276</v>
      </c>
      <c r="AY23" s="177" t="s">
        <v>4276</v>
      </c>
      <c r="AZ23" s="177" t="s">
        <v>4276</v>
      </c>
      <c r="BA23" s="174" t="s">
        <v>4277</v>
      </c>
      <c r="BB23" s="178">
        <v>15</v>
      </c>
      <c r="BC23" s="174">
        <v>0</v>
      </c>
      <c r="BD23" s="174" t="s">
        <v>4277</v>
      </c>
      <c r="BE23" s="179">
        <v>54.96</v>
      </c>
      <c r="BF23" s="179">
        <v>39.96</v>
      </c>
    </row>
    <row r="24" spans="1:58" ht="37.5">
      <c r="A24" s="25" t="s">
        <v>23</v>
      </c>
      <c r="B24" s="25" t="s">
        <v>3039</v>
      </c>
      <c r="C24" s="26" t="s">
        <v>3067</v>
      </c>
      <c r="D24" s="27" t="s">
        <v>3068</v>
      </c>
      <c r="E24" s="25" t="s">
        <v>3069</v>
      </c>
      <c r="F24" s="25">
        <v>2097</v>
      </c>
      <c r="G24" s="25">
        <v>596</v>
      </c>
      <c r="H24" s="25">
        <v>3383</v>
      </c>
      <c r="I24" s="25">
        <v>1703</v>
      </c>
      <c r="J24" s="25">
        <v>1680</v>
      </c>
      <c r="K24" s="25">
        <v>739</v>
      </c>
      <c r="L24" s="25">
        <v>358</v>
      </c>
      <c r="M24" s="25">
        <v>381</v>
      </c>
      <c r="N24" s="25">
        <v>17</v>
      </c>
      <c r="O24" s="25">
        <v>6</v>
      </c>
      <c r="P24" s="25">
        <v>11</v>
      </c>
      <c r="Q24" s="25">
        <v>0</v>
      </c>
      <c r="R24" s="25">
        <v>345</v>
      </c>
      <c r="S24" s="25">
        <v>76</v>
      </c>
      <c r="T24" s="25">
        <v>0</v>
      </c>
      <c r="U24" s="25">
        <v>500</v>
      </c>
      <c r="V24" s="25">
        <f t="shared" si="0"/>
        <v>845</v>
      </c>
      <c r="W24" s="25">
        <v>213</v>
      </c>
      <c r="X24" s="25">
        <v>921</v>
      </c>
      <c r="Y24" s="247" t="s">
        <v>6259</v>
      </c>
      <c r="Z24" s="210">
        <v>1.02810303833083E+16</v>
      </c>
      <c r="AA24" s="179">
        <v>26.499631999999998</v>
      </c>
      <c r="AB24" s="179">
        <v>73.690862999999993</v>
      </c>
      <c r="AC24" s="207">
        <v>108.67</v>
      </c>
      <c r="AD24" s="177">
        <v>18.09</v>
      </c>
      <c r="AE24" s="177">
        <v>90.58</v>
      </c>
      <c r="AF24" s="177"/>
      <c r="AG24" s="177"/>
      <c r="AH24" s="207" t="s">
        <v>4682</v>
      </c>
      <c r="AI24" s="207" t="s">
        <v>4270</v>
      </c>
      <c r="AJ24" s="9"/>
      <c r="AK24" s="206" t="s">
        <v>6260</v>
      </c>
      <c r="AL24" s="207">
        <v>24.1</v>
      </c>
      <c r="AM24" s="177"/>
      <c r="AN24" s="172" t="s">
        <v>4272</v>
      </c>
      <c r="AO24" s="208">
        <v>45519</v>
      </c>
      <c r="AP24" s="207" t="s">
        <v>6261</v>
      </c>
      <c r="AQ24" s="207" t="s">
        <v>5416</v>
      </c>
      <c r="AR24" s="177" t="s">
        <v>4274</v>
      </c>
      <c r="AS24" s="177">
        <v>9521134332</v>
      </c>
      <c r="AT24" s="177"/>
      <c r="AU24" s="177"/>
      <c r="AV24" s="177" t="s">
        <v>4276</v>
      </c>
      <c r="AW24" s="177" t="s">
        <v>4276</v>
      </c>
      <c r="AX24" s="177" t="s">
        <v>4276</v>
      </c>
      <c r="AY24" s="177" t="s">
        <v>4276</v>
      </c>
      <c r="AZ24" s="177" t="s">
        <v>4276</v>
      </c>
      <c r="BA24" s="174" t="s">
        <v>4277</v>
      </c>
      <c r="BB24" s="178">
        <v>15</v>
      </c>
      <c r="BC24" s="174">
        <v>0</v>
      </c>
      <c r="BD24" s="174" t="s">
        <v>4277</v>
      </c>
      <c r="BE24" s="179">
        <v>108.67</v>
      </c>
      <c r="BF24" s="179">
        <v>63.67</v>
      </c>
    </row>
    <row r="25" spans="1:58" ht="37.5">
      <c r="A25" s="25"/>
      <c r="B25" s="25"/>
      <c r="C25" s="26"/>
      <c r="D25" s="27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7" t="s">
        <v>6262</v>
      </c>
      <c r="Z25" s="255">
        <v>383</v>
      </c>
      <c r="AA25" s="231">
        <v>26.509615</v>
      </c>
      <c r="AB25" s="231">
        <v>73.670040999999998</v>
      </c>
      <c r="AC25" s="230"/>
      <c r="AD25" s="228"/>
      <c r="AE25" s="228"/>
      <c r="AF25" s="228"/>
      <c r="AG25" s="228"/>
      <c r="AH25" s="230" t="s">
        <v>4682</v>
      </c>
      <c r="AI25" s="230" t="s">
        <v>4270</v>
      </c>
      <c r="AJ25" s="9"/>
      <c r="AK25" s="229" t="s">
        <v>6263</v>
      </c>
      <c r="AL25" s="230">
        <v>12.01</v>
      </c>
      <c r="AM25" s="228"/>
      <c r="AN25" s="228" t="s">
        <v>4272</v>
      </c>
      <c r="AO25" s="254"/>
      <c r="AP25" s="230"/>
      <c r="AQ25" s="230"/>
      <c r="AR25" s="228"/>
      <c r="AS25" s="228"/>
      <c r="AT25" s="228"/>
      <c r="AU25" s="228"/>
      <c r="AV25" s="228" t="s">
        <v>4276</v>
      </c>
      <c r="AW25" s="228" t="s">
        <v>4276</v>
      </c>
      <c r="AX25" s="228" t="s">
        <v>4276</v>
      </c>
      <c r="AY25" s="228" t="s">
        <v>4276</v>
      </c>
      <c r="AZ25" s="228" t="s">
        <v>4276</v>
      </c>
      <c r="BA25" s="231" t="s">
        <v>4277</v>
      </c>
      <c r="BB25" s="232">
        <v>10</v>
      </c>
      <c r="BC25" s="231">
        <v>0</v>
      </c>
      <c r="BD25" s="231" t="s">
        <v>4277</v>
      </c>
      <c r="BE25" s="231"/>
      <c r="BF25" s="231"/>
    </row>
    <row r="26" spans="1:58" ht="37.5">
      <c r="A26" s="25"/>
      <c r="B26" s="25"/>
      <c r="C26" s="26"/>
      <c r="D26" s="2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7" t="s">
        <v>6264</v>
      </c>
      <c r="Z26" s="255">
        <v>308</v>
      </c>
      <c r="AA26" s="231">
        <v>26.499873999999998</v>
      </c>
      <c r="AB26" s="231">
        <v>73.660186999999993</v>
      </c>
      <c r="AC26" s="230"/>
      <c r="AD26" s="228"/>
      <c r="AE26" s="228"/>
      <c r="AF26" s="228"/>
      <c r="AG26" s="228"/>
      <c r="AH26" s="230" t="s">
        <v>4682</v>
      </c>
      <c r="AI26" s="230" t="s">
        <v>4270</v>
      </c>
      <c r="AJ26" s="9"/>
      <c r="AK26" s="229" t="s">
        <v>6265</v>
      </c>
      <c r="AL26" s="230">
        <v>12.54</v>
      </c>
      <c r="AM26" s="228"/>
      <c r="AN26" s="228" t="s">
        <v>4272</v>
      </c>
      <c r="AO26" s="254"/>
      <c r="AP26" s="230"/>
      <c r="AQ26" s="230"/>
      <c r="AR26" s="228"/>
      <c r="AS26" s="228"/>
      <c r="AT26" s="228"/>
      <c r="AU26" s="228"/>
      <c r="AV26" s="228" t="s">
        <v>4276</v>
      </c>
      <c r="AW26" s="228" t="s">
        <v>4276</v>
      </c>
      <c r="AX26" s="228" t="s">
        <v>4276</v>
      </c>
      <c r="AY26" s="228" t="s">
        <v>4276</v>
      </c>
      <c r="AZ26" s="228" t="s">
        <v>4276</v>
      </c>
      <c r="BA26" s="231" t="s">
        <v>4277</v>
      </c>
      <c r="BB26" s="232">
        <v>10</v>
      </c>
      <c r="BC26" s="231">
        <v>0</v>
      </c>
      <c r="BD26" s="231" t="s">
        <v>4277</v>
      </c>
      <c r="BE26" s="231"/>
      <c r="BF26" s="231"/>
    </row>
    <row r="27" spans="1:58" ht="37.5">
      <c r="A27" s="25"/>
      <c r="B27" s="25"/>
      <c r="C27" s="26"/>
      <c r="D27" s="27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7" t="s">
        <v>6266</v>
      </c>
      <c r="Z27" s="255">
        <v>390</v>
      </c>
      <c r="AA27" s="231">
        <v>26.509893000000002</v>
      </c>
      <c r="AB27" s="231">
        <v>73.679782000000003</v>
      </c>
      <c r="AC27" s="230"/>
      <c r="AD27" s="228"/>
      <c r="AE27" s="228"/>
      <c r="AF27" s="228"/>
      <c r="AG27" s="228"/>
      <c r="AH27" s="230" t="s">
        <v>4682</v>
      </c>
      <c r="AI27" s="230" t="s">
        <v>4270</v>
      </c>
      <c r="AJ27" s="9"/>
      <c r="AK27" s="229" t="s">
        <v>6267</v>
      </c>
      <c r="AL27" s="230">
        <v>12.81</v>
      </c>
      <c r="AM27" s="228"/>
      <c r="AN27" s="228" t="s">
        <v>4272</v>
      </c>
      <c r="AO27" s="254"/>
      <c r="AP27" s="230"/>
      <c r="AQ27" s="230"/>
      <c r="AR27" s="228"/>
      <c r="AS27" s="228"/>
      <c r="AT27" s="228"/>
      <c r="AU27" s="228"/>
      <c r="AV27" s="228" t="s">
        <v>4276</v>
      </c>
      <c r="AW27" s="228" t="s">
        <v>4276</v>
      </c>
      <c r="AX27" s="228" t="s">
        <v>4276</v>
      </c>
      <c r="AY27" s="228" t="s">
        <v>4276</v>
      </c>
      <c r="AZ27" s="228" t="s">
        <v>4276</v>
      </c>
      <c r="BA27" s="231" t="s">
        <v>4277</v>
      </c>
      <c r="BB27" s="232">
        <v>10</v>
      </c>
      <c r="BC27" s="231">
        <v>0</v>
      </c>
      <c r="BD27" s="231" t="s">
        <v>4277</v>
      </c>
      <c r="BE27" s="231"/>
      <c r="BF27" s="231"/>
    </row>
    <row r="28" spans="1:58" ht="37.5">
      <c r="A28" s="25" t="s">
        <v>23</v>
      </c>
      <c r="B28" s="25" t="s">
        <v>3039</v>
      </c>
      <c r="C28" s="26" t="s">
        <v>3067</v>
      </c>
      <c r="D28" s="25" t="s">
        <v>3070</v>
      </c>
      <c r="E28" s="25" t="s">
        <v>3071</v>
      </c>
      <c r="F28" s="25">
        <v>637</v>
      </c>
      <c r="G28" s="25">
        <v>96</v>
      </c>
      <c r="H28" s="25">
        <v>528</v>
      </c>
      <c r="I28" s="25">
        <v>276</v>
      </c>
      <c r="J28" s="25">
        <v>252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23</v>
      </c>
      <c r="S28" s="25">
        <v>79</v>
      </c>
      <c r="T28" s="25">
        <v>0</v>
      </c>
      <c r="U28" s="25">
        <v>77</v>
      </c>
      <c r="V28" s="25">
        <f t="shared" si="0"/>
        <v>100</v>
      </c>
      <c r="W28" s="25">
        <v>102</v>
      </c>
      <c r="X28" s="25">
        <v>179</v>
      </c>
      <c r="Y28" s="258" t="s">
        <v>6268</v>
      </c>
      <c r="Z28" s="220" t="s">
        <v>6269</v>
      </c>
      <c r="AA28" s="220">
        <v>26.530939</v>
      </c>
      <c r="AB28" s="220">
        <v>73.668520999999998</v>
      </c>
      <c r="AC28" s="219">
        <v>42.98</v>
      </c>
      <c r="AD28" s="218">
        <v>32.58</v>
      </c>
      <c r="AE28" s="218">
        <v>10.4</v>
      </c>
      <c r="AF28" s="218"/>
      <c r="AG28" s="218"/>
      <c r="AH28" s="219" t="s">
        <v>4682</v>
      </c>
      <c r="AI28" s="219" t="s">
        <v>4008</v>
      </c>
      <c r="AJ28" s="9"/>
      <c r="AK28" s="233" t="s">
        <v>6270</v>
      </c>
      <c r="AL28" s="219">
        <v>12.46</v>
      </c>
      <c r="AM28" s="218"/>
      <c r="AN28" s="218" t="s">
        <v>4272</v>
      </c>
      <c r="AO28" s="221">
        <v>45519</v>
      </c>
      <c r="AP28" s="219" t="s">
        <v>6271</v>
      </c>
      <c r="AQ28" s="219" t="s">
        <v>6272</v>
      </c>
      <c r="AR28" s="218" t="s">
        <v>4274</v>
      </c>
      <c r="AS28" s="218">
        <v>6375889085</v>
      </c>
      <c r="AT28" s="218"/>
      <c r="AU28" s="218"/>
      <c r="AV28" s="218" t="s">
        <v>4276</v>
      </c>
      <c r="AW28" s="218" t="s">
        <v>4276</v>
      </c>
      <c r="AX28" s="218" t="s">
        <v>4276</v>
      </c>
      <c r="AY28" s="218" t="s">
        <v>4272</v>
      </c>
      <c r="AZ28" s="218" t="s">
        <v>4276</v>
      </c>
      <c r="BA28" s="220" t="s">
        <v>4277</v>
      </c>
      <c r="BB28" s="222">
        <v>10</v>
      </c>
      <c r="BC28" s="220">
        <v>0</v>
      </c>
      <c r="BD28" s="220" t="s">
        <v>4277</v>
      </c>
      <c r="BE28" s="220">
        <v>42.98</v>
      </c>
      <c r="BF28" s="220">
        <v>32.979999999999997</v>
      </c>
    </row>
    <row r="29" spans="1:58" ht="18.75">
      <c r="A29" s="25" t="s">
        <v>23</v>
      </c>
      <c r="B29" s="25" t="s">
        <v>3039</v>
      </c>
      <c r="C29" s="26" t="s">
        <v>3072</v>
      </c>
      <c r="D29" s="27" t="s">
        <v>3073</v>
      </c>
      <c r="E29" s="25" t="s">
        <v>3074</v>
      </c>
      <c r="F29" s="25">
        <v>2630.88</v>
      </c>
      <c r="G29" s="25">
        <v>613</v>
      </c>
      <c r="H29" s="25">
        <v>3238</v>
      </c>
      <c r="I29" s="25">
        <v>1646</v>
      </c>
      <c r="J29" s="25">
        <v>1592</v>
      </c>
      <c r="K29" s="25">
        <v>1159</v>
      </c>
      <c r="L29" s="25">
        <v>591</v>
      </c>
      <c r="M29" s="25">
        <v>568</v>
      </c>
      <c r="N29" s="25">
        <v>0</v>
      </c>
      <c r="O29" s="25">
        <v>0</v>
      </c>
      <c r="P29" s="25">
        <v>0</v>
      </c>
      <c r="Q29" s="25">
        <v>0</v>
      </c>
      <c r="R29" s="25">
        <v>80</v>
      </c>
      <c r="S29" s="25">
        <v>157</v>
      </c>
      <c r="T29" s="25">
        <v>0</v>
      </c>
      <c r="U29" s="25">
        <v>5</v>
      </c>
      <c r="V29" s="25">
        <f t="shared" si="0"/>
        <v>85</v>
      </c>
      <c r="W29" s="25">
        <v>1065</v>
      </c>
      <c r="X29" s="25">
        <v>242</v>
      </c>
      <c r="Y29" s="247" t="s">
        <v>6232</v>
      </c>
      <c r="Z29" s="210">
        <v>94396309</v>
      </c>
      <c r="AA29" s="179">
        <v>26.349325</v>
      </c>
      <c r="AB29" s="179">
        <v>73.611442999999994</v>
      </c>
      <c r="AC29" s="207">
        <v>89.95</v>
      </c>
      <c r="AD29" s="177">
        <v>74.8</v>
      </c>
      <c r="AE29" s="177">
        <v>15.15</v>
      </c>
      <c r="AF29" s="177"/>
      <c r="AG29" s="177"/>
      <c r="AH29" s="207" t="s">
        <v>4682</v>
      </c>
      <c r="AI29" s="207" t="s">
        <v>4280</v>
      </c>
      <c r="AJ29" s="9"/>
      <c r="AK29" s="206" t="s">
        <v>6233</v>
      </c>
      <c r="AL29" s="207">
        <v>20.8</v>
      </c>
      <c r="AM29" s="177"/>
      <c r="AN29" s="172" t="s">
        <v>4272</v>
      </c>
      <c r="AO29" s="208">
        <v>45519</v>
      </c>
      <c r="AP29" s="207" t="s">
        <v>3072</v>
      </c>
      <c r="AQ29" s="207" t="s">
        <v>6234</v>
      </c>
      <c r="AR29" s="177" t="s">
        <v>4274</v>
      </c>
      <c r="AS29" s="177">
        <v>9784826066</v>
      </c>
      <c r="AT29" s="177"/>
      <c r="AU29" s="177"/>
      <c r="AV29" s="177" t="s">
        <v>4276</v>
      </c>
      <c r="AW29" s="177" t="s">
        <v>4276</v>
      </c>
      <c r="AX29" s="177" t="s">
        <v>4276</v>
      </c>
      <c r="AY29" s="177" t="s">
        <v>4276</v>
      </c>
      <c r="AZ29" s="177" t="s">
        <v>4272</v>
      </c>
      <c r="BA29" s="174" t="s">
        <v>4277</v>
      </c>
      <c r="BB29" s="178">
        <v>15</v>
      </c>
      <c r="BC29" s="174">
        <v>0</v>
      </c>
      <c r="BD29" s="174" t="s">
        <v>4277</v>
      </c>
      <c r="BE29" s="179">
        <v>89.95</v>
      </c>
      <c r="BF29" s="179">
        <v>56.95</v>
      </c>
    </row>
    <row r="30" spans="1:58" ht="37.5">
      <c r="A30" s="25"/>
      <c r="B30" s="25"/>
      <c r="C30" s="26"/>
      <c r="D30" s="2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7" t="s">
        <v>6235</v>
      </c>
      <c r="Z30" s="255">
        <v>390</v>
      </c>
      <c r="AA30" s="231">
        <v>26.369810000000001</v>
      </c>
      <c r="AB30" s="231">
        <v>73.599440999999999</v>
      </c>
      <c r="AC30" s="230"/>
      <c r="AD30" s="228"/>
      <c r="AE30" s="228"/>
      <c r="AF30" s="228"/>
      <c r="AG30" s="228"/>
      <c r="AH30" s="230" t="s">
        <v>4682</v>
      </c>
      <c r="AI30" s="230" t="s">
        <v>4280</v>
      </c>
      <c r="AJ30" s="9"/>
      <c r="AK30" s="229" t="s">
        <v>6236</v>
      </c>
      <c r="AL30" s="230">
        <v>12.51</v>
      </c>
      <c r="AM30" s="228"/>
      <c r="AN30" s="228" t="s">
        <v>4272</v>
      </c>
      <c r="AO30" s="254"/>
      <c r="AP30" s="230"/>
      <c r="AQ30" s="230"/>
      <c r="AR30" s="228"/>
      <c r="AS30" s="228"/>
      <c r="AT30" s="228"/>
      <c r="AU30" s="228"/>
      <c r="AV30" s="228" t="s">
        <v>4276</v>
      </c>
      <c r="AW30" s="228" t="s">
        <v>4276</v>
      </c>
      <c r="AX30" s="228" t="s">
        <v>4276</v>
      </c>
      <c r="AY30" s="228" t="s">
        <v>4276</v>
      </c>
      <c r="AZ30" s="228" t="s">
        <v>4272</v>
      </c>
      <c r="BA30" s="231" t="s">
        <v>4277</v>
      </c>
      <c r="BB30" s="232">
        <v>10</v>
      </c>
      <c r="BC30" s="231">
        <v>0</v>
      </c>
      <c r="BD30" s="231" t="s">
        <v>4277</v>
      </c>
      <c r="BE30" s="231"/>
      <c r="BF30" s="231"/>
    </row>
    <row r="31" spans="1:58" ht="37.5">
      <c r="A31" s="25"/>
      <c r="B31" s="25"/>
      <c r="C31" s="26"/>
      <c r="D31" s="27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7" t="s">
        <v>6237</v>
      </c>
      <c r="Z31" s="255">
        <v>309</v>
      </c>
      <c r="AA31" s="231">
        <v>26.367678000000002</v>
      </c>
      <c r="AB31" s="231">
        <v>73.577485999999993</v>
      </c>
      <c r="AC31" s="230"/>
      <c r="AD31" s="228"/>
      <c r="AE31" s="228"/>
      <c r="AF31" s="228"/>
      <c r="AG31" s="228"/>
      <c r="AH31" s="230" t="s">
        <v>4682</v>
      </c>
      <c r="AI31" s="230" t="s">
        <v>4327</v>
      </c>
      <c r="AJ31" s="9"/>
      <c r="AK31" s="229" t="s">
        <v>6238</v>
      </c>
      <c r="AL31" s="230">
        <v>10.95</v>
      </c>
      <c r="AM31" s="228"/>
      <c r="AN31" s="228" t="s">
        <v>4272</v>
      </c>
      <c r="AO31" s="254"/>
      <c r="AP31" s="230"/>
      <c r="AQ31" s="230"/>
      <c r="AR31" s="228"/>
      <c r="AS31" s="228"/>
      <c r="AT31" s="228"/>
      <c r="AU31" s="228"/>
      <c r="AV31" s="228" t="s">
        <v>4276</v>
      </c>
      <c r="AW31" s="228" t="s">
        <v>4276</v>
      </c>
      <c r="AX31" s="228" t="s">
        <v>4272</v>
      </c>
      <c r="AY31" s="228" t="s">
        <v>4276</v>
      </c>
      <c r="AZ31" s="228" t="s">
        <v>4272</v>
      </c>
      <c r="BA31" s="231" t="s">
        <v>4277</v>
      </c>
      <c r="BB31" s="232">
        <v>8</v>
      </c>
      <c r="BC31" s="231">
        <v>0</v>
      </c>
      <c r="BD31" s="231" t="s">
        <v>4277</v>
      </c>
      <c r="BE31" s="231"/>
      <c r="BF31" s="231"/>
    </row>
    <row r="32" spans="1:58" ht="18.75">
      <c r="A32" s="25" t="s">
        <v>23</v>
      </c>
      <c r="B32" s="25" t="s">
        <v>3039</v>
      </c>
      <c r="C32" s="26" t="s">
        <v>3072</v>
      </c>
      <c r="D32" s="25" t="s">
        <v>3075</v>
      </c>
      <c r="E32" s="25" t="s">
        <v>3076</v>
      </c>
      <c r="F32" s="25">
        <v>689.13</v>
      </c>
      <c r="G32" s="25">
        <v>153</v>
      </c>
      <c r="H32" s="25">
        <v>830</v>
      </c>
      <c r="I32" s="25">
        <v>435</v>
      </c>
      <c r="J32" s="25">
        <v>395</v>
      </c>
      <c r="K32" s="25">
        <v>3</v>
      </c>
      <c r="L32" s="25">
        <v>2</v>
      </c>
      <c r="M32" s="25">
        <v>1</v>
      </c>
      <c r="N32" s="25">
        <v>0</v>
      </c>
      <c r="O32" s="25">
        <v>0</v>
      </c>
      <c r="P32" s="25">
        <v>0</v>
      </c>
      <c r="Q32" s="25">
        <v>0</v>
      </c>
      <c r="R32" s="25">
        <v>1</v>
      </c>
      <c r="S32" s="25">
        <v>2</v>
      </c>
      <c r="T32" s="25">
        <v>0</v>
      </c>
      <c r="U32" s="25">
        <v>0</v>
      </c>
      <c r="V32" s="25">
        <f t="shared" si="0"/>
        <v>1</v>
      </c>
      <c r="W32" s="25">
        <v>4</v>
      </c>
      <c r="X32" s="25">
        <v>3</v>
      </c>
      <c r="Y32" s="247"/>
      <c r="Z32" s="179" t="s">
        <v>6239</v>
      </c>
      <c r="AA32" s="179">
        <v>0</v>
      </c>
      <c r="AB32" s="179">
        <v>0</v>
      </c>
      <c r="AC32" s="207">
        <v>4.3499999999999996</v>
      </c>
      <c r="AD32" s="177">
        <v>1.94</v>
      </c>
      <c r="AE32" s="177">
        <v>2.41</v>
      </c>
      <c r="AF32" s="177"/>
      <c r="AG32" s="177">
        <v>0</v>
      </c>
      <c r="AH32" s="207">
        <v>0</v>
      </c>
      <c r="AI32" s="207">
        <v>0</v>
      </c>
      <c r="AJ32" s="9"/>
      <c r="AK32" s="206">
        <v>0</v>
      </c>
      <c r="AL32" s="207">
        <v>0</v>
      </c>
      <c r="AM32" s="177"/>
      <c r="AN32" s="172" t="s">
        <v>4272</v>
      </c>
      <c r="AO32" s="208">
        <v>45519</v>
      </c>
      <c r="AP32" s="207" t="s">
        <v>6240</v>
      </c>
      <c r="AQ32" s="207" t="s">
        <v>6241</v>
      </c>
      <c r="AR32" s="177" t="s">
        <v>4293</v>
      </c>
      <c r="AS32" s="177">
        <v>7568688899</v>
      </c>
      <c r="AT32" s="177"/>
      <c r="AU32" s="177"/>
      <c r="AV32" s="177" t="s">
        <v>4276</v>
      </c>
      <c r="AW32" s="177" t="s">
        <v>4276</v>
      </c>
      <c r="AX32" s="177" t="s">
        <v>4276</v>
      </c>
      <c r="AY32" s="177" t="s">
        <v>4276</v>
      </c>
      <c r="AZ32" s="177" t="s">
        <v>4276</v>
      </c>
      <c r="BA32" s="174" t="s">
        <v>4277</v>
      </c>
      <c r="BB32" s="178">
        <v>0</v>
      </c>
      <c r="BC32" s="174">
        <v>0</v>
      </c>
      <c r="BD32" s="174" t="s">
        <v>4277</v>
      </c>
      <c r="BE32" s="179">
        <v>4.3499999999999996</v>
      </c>
      <c r="BF32" s="179">
        <v>4.3499999999999996</v>
      </c>
    </row>
    <row r="33" spans="1:61" ht="25.5">
      <c r="A33" s="25" t="s">
        <v>23</v>
      </c>
      <c r="B33" s="25" t="s">
        <v>3039</v>
      </c>
      <c r="C33" s="26" t="s">
        <v>3077</v>
      </c>
      <c r="D33" s="27" t="s">
        <v>3078</v>
      </c>
      <c r="E33" s="25" t="s">
        <v>3079</v>
      </c>
      <c r="F33" s="25">
        <v>1408</v>
      </c>
      <c r="G33" s="25">
        <v>277</v>
      </c>
      <c r="H33" s="25">
        <v>1539</v>
      </c>
      <c r="I33" s="25">
        <v>798</v>
      </c>
      <c r="J33" s="25">
        <v>741</v>
      </c>
      <c r="K33" s="25">
        <v>415</v>
      </c>
      <c r="L33" s="25">
        <v>223</v>
      </c>
      <c r="M33" s="25">
        <v>192</v>
      </c>
      <c r="N33" s="25">
        <v>88</v>
      </c>
      <c r="O33" s="25">
        <v>43</v>
      </c>
      <c r="P33" s="25">
        <v>45</v>
      </c>
      <c r="Q33" s="25">
        <v>0</v>
      </c>
      <c r="R33" s="25">
        <v>92</v>
      </c>
      <c r="S33" s="25">
        <v>243</v>
      </c>
      <c r="T33" s="25">
        <v>1</v>
      </c>
      <c r="U33" s="25">
        <v>119</v>
      </c>
      <c r="V33" s="25">
        <f t="shared" si="0"/>
        <v>212</v>
      </c>
      <c r="W33" s="25">
        <v>80</v>
      </c>
      <c r="X33" s="25">
        <v>455</v>
      </c>
      <c r="Y33" s="318" t="s">
        <v>4094</v>
      </c>
      <c r="Z33" s="318" t="s">
        <v>7785</v>
      </c>
      <c r="AA33" s="317">
        <v>26.311805</v>
      </c>
      <c r="AB33" s="317">
        <v>73.412783000000005</v>
      </c>
      <c r="AC33" s="316">
        <v>335</v>
      </c>
      <c r="AD33" s="311">
        <v>243</v>
      </c>
      <c r="AE33" s="311">
        <v>92</v>
      </c>
      <c r="AF33" s="311"/>
      <c r="AG33" s="311"/>
      <c r="AH33" s="318"/>
      <c r="AI33" s="318" t="s">
        <v>4008</v>
      </c>
      <c r="AJ33" s="318"/>
      <c r="AK33" s="318" t="s">
        <v>4093</v>
      </c>
      <c r="AL33" s="311"/>
      <c r="AM33" s="311"/>
      <c r="AN33" s="315" t="s">
        <v>4277</v>
      </c>
      <c r="AO33" s="311"/>
      <c r="AP33" s="311" t="s">
        <v>7786</v>
      </c>
      <c r="AQ33" s="311"/>
      <c r="AR33" s="311"/>
      <c r="AS33" s="311"/>
      <c r="AT33" s="310"/>
      <c r="AU33" s="310"/>
      <c r="AV33" s="310"/>
      <c r="AW33" s="310"/>
      <c r="AX33" s="310"/>
      <c r="AY33" s="310"/>
      <c r="AZ33" s="310"/>
      <c r="BA33" s="310" t="s">
        <v>4277</v>
      </c>
      <c r="BB33" s="311">
        <v>7.5</v>
      </c>
      <c r="BC33" s="311"/>
      <c r="BD33" s="310" t="s">
        <v>4277</v>
      </c>
      <c r="BE33" s="310">
        <v>327.5</v>
      </c>
      <c r="BF33" s="310">
        <v>327.5</v>
      </c>
    </row>
    <row r="34" spans="1:61" ht="17.25">
      <c r="A34" s="25"/>
      <c r="B34" s="25"/>
      <c r="C34" s="26"/>
      <c r="D34" s="27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493" t="s">
        <v>9053</v>
      </c>
      <c r="Z34" s="503">
        <v>569582698659</v>
      </c>
      <c r="AA34" s="492">
        <v>26.311805</v>
      </c>
      <c r="AB34" s="492">
        <v>73.412783000000005</v>
      </c>
      <c r="AC34" s="482">
        <v>252.36</v>
      </c>
      <c r="AD34" s="482">
        <v>198.4</v>
      </c>
      <c r="AE34" s="482">
        <v>53.96</v>
      </c>
      <c r="AF34" s="492"/>
      <c r="AG34" s="492"/>
      <c r="AH34" s="492" t="s">
        <v>8811</v>
      </c>
      <c r="AI34" s="492" t="s">
        <v>8795</v>
      </c>
      <c r="AJ34" s="494">
        <v>45222</v>
      </c>
      <c r="AK34" s="495" t="s">
        <v>9055</v>
      </c>
      <c r="AL34" s="492">
        <v>14.92</v>
      </c>
      <c r="AM34" s="492">
        <v>10.63</v>
      </c>
      <c r="AN34" s="492"/>
      <c r="AO34" s="492"/>
      <c r="AP34" s="482" t="s">
        <v>9054</v>
      </c>
      <c r="AQ34" s="482" t="s">
        <v>9056</v>
      </c>
      <c r="AR34" s="497" t="s">
        <v>4274</v>
      </c>
      <c r="AS34" s="492"/>
      <c r="AT34" s="492"/>
      <c r="AU34" s="492" t="s">
        <v>4307</v>
      </c>
      <c r="AV34" s="492" t="s">
        <v>4272</v>
      </c>
      <c r="AW34" s="492" t="s">
        <v>4276</v>
      </c>
      <c r="AX34" s="492" t="s">
        <v>4276</v>
      </c>
      <c r="AY34" s="492" t="s">
        <v>4276</v>
      </c>
      <c r="AZ34" s="492"/>
      <c r="BA34" s="485" t="s">
        <v>4277</v>
      </c>
      <c r="BB34" s="498">
        <v>15</v>
      </c>
      <c r="BC34" s="485">
        <v>0</v>
      </c>
      <c r="BD34" s="485" t="s">
        <v>4277</v>
      </c>
      <c r="BE34" s="485">
        <v>252.36</v>
      </c>
      <c r="BF34" s="492">
        <v>222.36</v>
      </c>
    </row>
    <row r="35" spans="1:61" ht="17.25">
      <c r="A35" s="25"/>
      <c r="B35" s="25"/>
      <c r="C35" s="26"/>
      <c r="D35" s="27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493" t="s">
        <v>9057</v>
      </c>
      <c r="Z35" s="503">
        <v>69</v>
      </c>
      <c r="AA35" s="492">
        <v>26.311807000000002</v>
      </c>
      <c r="AB35" s="492">
        <v>73.412788000000006</v>
      </c>
      <c r="AC35" s="482"/>
      <c r="AD35" s="482"/>
      <c r="AE35" s="482"/>
      <c r="AF35" s="492"/>
      <c r="AG35" s="492"/>
      <c r="AH35" s="492" t="s">
        <v>8811</v>
      </c>
      <c r="AI35" s="492" t="s">
        <v>8915</v>
      </c>
      <c r="AJ35" s="494">
        <v>45631</v>
      </c>
      <c r="AK35" s="495" t="s">
        <v>9058</v>
      </c>
      <c r="AL35" s="492">
        <v>14.98</v>
      </c>
      <c r="AM35" s="492">
        <v>10.050000000000001</v>
      </c>
      <c r="AN35" s="492"/>
      <c r="AO35" s="492"/>
      <c r="AP35" s="482"/>
      <c r="AQ35" s="482"/>
      <c r="AR35" s="497"/>
      <c r="AS35" s="492"/>
      <c r="AT35" s="492"/>
      <c r="AU35" s="492" t="s">
        <v>4307</v>
      </c>
      <c r="AV35" s="492" t="s">
        <v>4272</v>
      </c>
      <c r="AW35" s="492" t="s">
        <v>4276</v>
      </c>
      <c r="AX35" s="492" t="s">
        <v>4276</v>
      </c>
      <c r="AY35" s="492" t="s">
        <v>4276</v>
      </c>
      <c r="AZ35" s="492"/>
      <c r="BA35" s="485" t="s">
        <v>4277</v>
      </c>
      <c r="BB35" s="498">
        <v>15</v>
      </c>
      <c r="BC35" s="485">
        <v>0</v>
      </c>
      <c r="BD35" s="485" t="s">
        <v>4277</v>
      </c>
      <c r="BE35" s="485"/>
      <c r="BF35" s="492"/>
    </row>
    <row r="36" spans="1:61" ht="18.75">
      <c r="A36" s="25" t="s">
        <v>23</v>
      </c>
      <c r="B36" s="25" t="s">
        <v>3039</v>
      </c>
      <c r="C36" s="26" t="s">
        <v>3077</v>
      </c>
      <c r="D36" s="25" t="s">
        <v>82</v>
      </c>
      <c r="E36" s="25" t="s">
        <v>3080</v>
      </c>
      <c r="F36" s="25">
        <v>874</v>
      </c>
      <c r="G36" s="25">
        <v>165</v>
      </c>
      <c r="H36" s="25">
        <v>789</v>
      </c>
      <c r="I36" s="25">
        <v>398</v>
      </c>
      <c r="J36" s="25">
        <v>391</v>
      </c>
      <c r="K36" s="25">
        <v>4</v>
      </c>
      <c r="L36" s="25">
        <v>3</v>
      </c>
      <c r="M36" s="25">
        <v>1</v>
      </c>
      <c r="N36" s="25">
        <v>0</v>
      </c>
      <c r="O36" s="25">
        <v>0</v>
      </c>
      <c r="P36" s="25">
        <v>0</v>
      </c>
      <c r="Q36" s="25">
        <v>0</v>
      </c>
      <c r="R36" s="25">
        <v>25</v>
      </c>
      <c r="S36" s="25">
        <v>83</v>
      </c>
      <c r="T36" s="25">
        <v>2</v>
      </c>
      <c r="U36" s="25">
        <v>17</v>
      </c>
      <c r="V36" s="25">
        <f t="shared" si="0"/>
        <v>44</v>
      </c>
      <c r="W36" s="25">
        <v>26</v>
      </c>
      <c r="X36" s="25">
        <v>127</v>
      </c>
      <c r="Y36" s="197" t="s">
        <v>6334</v>
      </c>
      <c r="Z36" s="215">
        <v>4.7942040134048102E+17</v>
      </c>
      <c r="AA36" s="172">
        <v>26.308648000000002</v>
      </c>
      <c r="AB36" s="172">
        <v>73.473202999999998</v>
      </c>
      <c r="AC36" s="173">
        <v>81.1995</v>
      </c>
      <c r="AD36" s="172">
        <v>15.1122</v>
      </c>
      <c r="AE36" s="172">
        <v>66.087299999999999</v>
      </c>
      <c r="AF36" s="172"/>
      <c r="AG36" s="172"/>
      <c r="AH36" s="173" t="s">
        <v>5879</v>
      </c>
      <c r="AI36" s="173" t="s">
        <v>4007</v>
      </c>
      <c r="AJ36" s="9"/>
      <c r="AK36" s="197" t="s">
        <v>6335</v>
      </c>
      <c r="AL36" s="173">
        <v>12.33</v>
      </c>
      <c r="AM36" s="172"/>
      <c r="AN36" s="172" t="s">
        <v>4272</v>
      </c>
      <c r="AO36" s="175">
        <v>45524</v>
      </c>
      <c r="AP36" s="173" t="s">
        <v>5496</v>
      </c>
      <c r="AQ36" s="173" t="s">
        <v>4997</v>
      </c>
      <c r="AR36" s="172" t="s">
        <v>4274</v>
      </c>
      <c r="AS36" s="172">
        <v>8386950519</v>
      </c>
      <c r="AT36" s="172"/>
      <c r="AU36" s="172"/>
      <c r="AV36" s="172" t="s">
        <v>4272</v>
      </c>
      <c r="AW36" s="172" t="s">
        <v>4276</v>
      </c>
      <c r="AX36" s="172" t="s">
        <v>4276</v>
      </c>
      <c r="AY36" s="172" t="s">
        <v>4276</v>
      </c>
      <c r="AZ36" s="172" t="s">
        <v>4276</v>
      </c>
      <c r="BA36" s="174" t="s">
        <v>4277</v>
      </c>
      <c r="BB36" s="176">
        <v>10</v>
      </c>
      <c r="BC36" s="174">
        <v>0</v>
      </c>
      <c r="BD36" s="174" t="s">
        <v>4277</v>
      </c>
      <c r="BE36" s="174">
        <v>81.1995</v>
      </c>
      <c r="BF36" s="174">
        <v>71.1995</v>
      </c>
    </row>
    <row r="37" spans="1:61" ht="18.75">
      <c r="A37" s="25" t="s">
        <v>23</v>
      </c>
      <c r="B37" s="25" t="s">
        <v>3039</v>
      </c>
      <c r="C37" s="26" t="s">
        <v>3077</v>
      </c>
      <c r="D37" s="25" t="s">
        <v>30</v>
      </c>
      <c r="E37" s="25" t="s">
        <v>3081</v>
      </c>
      <c r="F37" s="25">
        <v>439</v>
      </c>
      <c r="G37" s="25">
        <v>58</v>
      </c>
      <c r="H37" s="25">
        <v>375</v>
      </c>
      <c r="I37" s="25">
        <v>210</v>
      </c>
      <c r="J37" s="25">
        <v>165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11</v>
      </c>
      <c r="T37" s="25">
        <v>0</v>
      </c>
      <c r="U37" s="25">
        <v>9</v>
      </c>
      <c r="V37" s="25">
        <f t="shared" si="0"/>
        <v>9</v>
      </c>
      <c r="W37" s="25">
        <v>8</v>
      </c>
      <c r="X37" s="25">
        <v>20</v>
      </c>
      <c r="Y37" s="197" t="s">
        <v>6336</v>
      </c>
      <c r="Z37" s="215">
        <v>142144136</v>
      </c>
      <c r="AA37" s="172">
        <v>26.330580000000001</v>
      </c>
      <c r="AB37" s="172">
        <v>73.43056</v>
      </c>
      <c r="AC37" s="173">
        <v>18.307700000000001</v>
      </c>
      <c r="AD37" s="172">
        <v>11.083299999999999</v>
      </c>
      <c r="AE37" s="172">
        <v>7.2244000000000002</v>
      </c>
      <c r="AF37" s="172"/>
      <c r="AG37" s="172"/>
      <c r="AH37" s="173" t="s">
        <v>5879</v>
      </c>
      <c r="AI37" s="173" t="s">
        <v>4007</v>
      </c>
      <c r="AJ37" s="9"/>
      <c r="AK37" s="197" t="s">
        <v>6338</v>
      </c>
      <c r="AL37" s="173">
        <v>12.36</v>
      </c>
      <c r="AM37" s="172"/>
      <c r="AN37" s="172" t="s">
        <v>4272</v>
      </c>
      <c r="AO37" s="175">
        <v>45524</v>
      </c>
      <c r="AP37" s="173" t="s">
        <v>6337</v>
      </c>
      <c r="AQ37" s="173" t="s">
        <v>6339</v>
      </c>
      <c r="AR37" s="172" t="s">
        <v>4293</v>
      </c>
      <c r="AS37" s="172">
        <v>9799337929</v>
      </c>
      <c r="AT37" s="172"/>
      <c r="AU37" s="172"/>
      <c r="AV37" s="172" t="s">
        <v>4272</v>
      </c>
      <c r="AW37" s="172" t="s">
        <v>4276</v>
      </c>
      <c r="AX37" s="172" t="s">
        <v>4276</v>
      </c>
      <c r="AY37" s="172" t="s">
        <v>4276</v>
      </c>
      <c r="AZ37" s="172" t="s">
        <v>4276</v>
      </c>
      <c r="BA37" s="174" t="s">
        <v>4277</v>
      </c>
      <c r="BB37" s="176">
        <v>8</v>
      </c>
      <c r="BC37" s="174">
        <v>0</v>
      </c>
      <c r="BD37" s="174" t="s">
        <v>4277</v>
      </c>
      <c r="BE37" s="174">
        <v>18.307700000000001</v>
      </c>
      <c r="BF37" s="174">
        <v>10.307700000000001</v>
      </c>
    </row>
    <row r="38" spans="1:61">
      <c r="A38" s="25" t="s">
        <v>23</v>
      </c>
      <c r="B38" s="25" t="s">
        <v>3039</v>
      </c>
      <c r="C38" s="26" t="s">
        <v>3082</v>
      </c>
      <c r="D38" s="27" t="s">
        <v>3082</v>
      </c>
      <c r="E38" s="25" t="s">
        <v>3083</v>
      </c>
      <c r="F38" s="25">
        <v>1965.03</v>
      </c>
      <c r="G38" s="25">
        <v>471</v>
      </c>
      <c r="H38" s="25">
        <v>2523</v>
      </c>
      <c r="I38" s="25">
        <v>1320</v>
      </c>
      <c r="J38" s="25">
        <v>1203</v>
      </c>
      <c r="K38" s="25">
        <v>666</v>
      </c>
      <c r="L38" s="25">
        <v>338</v>
      </c>
      <c r="M38" s="25">
        <v>328</v>
      </c>
      <c r="N38" s="25">
        <v>27</v>
      </c>
      <c r="O38" s="25">
        <v>14</v>
      </c>
      <c r="P38" s="25">
        <v>13</v>
      </c>
      <c r="Q38" s="25">
        <v>0</v>
      </c>
      <c r="R38" s="25">
        <v>0</v>
      </c>
      <c r="S38" s="25">
        <v>31.07</v>
      </c>
      <c r="T38" s="25">
        <v>0</v>
      </c>
      <c r="U38" s="25">
        <v>155.99</v>
      </c>
      <c r="V38" s="25">
        <f t="shared" si="0"/>
        <v>155.99</v>
      </c>
      <c r="W38" s="25">
        <v>394.99</v>
      </c>
      <c r="X38" s="25">
        <v>187.06</v>
      </c>
      <c r="Y38" s="96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37"/>
      <c r="BB38" s="9"/>
      <c r="BC38" s="9"/>
      <c r="BD38" s="37"/>
      <c r="BE38" s="37"/>
      <c r="BF38" s="9"/>
      <c r="BG38" s="9"/>
      <c r="BH38" s="9"/>
      <c r="BI38" s="9"/>
    </row>
    <row r="39" spans="1:61" ht="18.75">
      <c r="A39" s="25" t="s">
        <v>23</v>
      </c>
      <c r="B39" s="25" t="s">
        <v>3039</v>
      </c>
      <c r="C39" s="26" t="s">
        <v>3084</v>
      </c>
      <c r="D39" s="27" t="s">
        <v>3084</v>
      </c>
      <c r="E39" s="25" t="s">
        <v>3085</v>
      </c>
      <c r="F39" s="25">
        <v>471</v>
      </c>
      <c r="G39" s="25">
        <v>335</v>
      </c>
      <c r="H39" s="25">
        <v>1714</v>
      </c>
      <c r="I39" s="25">
        <v>902</v>
      </c>
      <c r="J39" s="25">
        <v>812</v>
      </c>
      <c r="K39" s="25">
        <v>332</v>
      </c>
      <c r="L39" s="25">
        <v>171</v>
      </c>
      <c r="M39" s="25">
        <v>161</v>
      </c>
      <c r="N39" s="25">
        <v>8</v>
      </c>
      <c r="O39" s="25">
        <v>3</v>
      </c>
      <c r="P39" s="25">
        <v>5</v>
      </c>
      <c r="Q39" s="25">
        <v>0</v>
      </c>
      <c r="R39" s="25">
        <v>0</v>
      </c>
      <c r="S39" s="25">
        <v>13</v>
      </c>
      <c r="T39" s="25">
        <v>12</v>
      </c>
      <c r="U39" s="25">
        <v>0</v>
      </c>
      <c r="V39" s="25">
        <f t="shared" si="0"/>
        <v>12</v>
      </c>
      <c r="W39" s="25">
        <v>161</v>
      </c>
      <c r="X39" s="25">
        <v>25</v>
      </c>
      <c r="Y39" s="248" t="s">
        <v>6160</v>
      </c>
      <c r="Z39" s="179" t="s">
        <v>6155</v>
      </c>
      <c r="AA39" s="179">
        <v>26.380126000000001</v>
      </c>
      <c r="AB39" s="179">
        <v>73.519834000000003</v>
      </c>
      <c r="AC39" s="207">
        <v>24.1</v>
      </c>
      <c r="AD39" s="177">
        <v>15.58</v>
      </c>
      <c r="AE39" s="177">
        <v>8.52</v>
      </c>
      <c r="AF39" s="177"/>
      <c r="AG39" s="177"/>
      <c r="AH39" s="207" t="s">
        <v>4682</v>
      </c>
      <c r="AI39" s="207" t="s">
        <v>4327</v>
      </c>
      <c r="AJ39" s="9"/>
      <c r="AK39" s="206" t="s">
        <v>6156</v>
      </c>
      <c r="AL39" s="207">
        <v>20.440000000000001</v>
      </c>
      <c r="AM39" s="179"/>
      <c r="AN39" s="177" t="s">
        <v>4272</v>
      </c>
      <c r="AO39" s="208">
        <v>45519</v>
      </c>
      <c r="AP39" s="207" t="s">
        <v>6154</v>
      </c>
      <c r="AQ39" s="207" t="s">
        <v>6157</v>
      </c>
      <c r="AR39" s="177" t="s">
        <v>4293</v>
      </c>
      <c r="AS39" s="177">
        <v>9079942840</v>
      </c>
      <c r="AT39" s="177"/>
      <c r="AU39" s="177"/>
      <c r="AV39" s="177" t="s">
        <v>4276</v>
      </c>
      <c r="AW39" s="177" t="s">
        <v>4276</v>
      </c>
      <c r="AX39" s="177" t="s">
        <v>4276</v>
      </c>
      <c r="AY39" s="177" t="s">
        <v>4276</v>
      </c>
      <c r="AZ39" s="177" t="s">
        <v>4276</v>
      </c>
      <c r="BA39" s="179" t="s">
        <v>4277</v>
      </c>
      <c r="BB39" s="178">
        <v>9</v>
      </c>
      <c r="BC39" s="179">
        <v>0</v>
      </c>
      <c r="BD39" s="179" t="s">
        <v>4277</v>
      </c>
      <c r="BE39" s="179">
        <v>24.1</v>
      </c>
      <c r="BF39" s="179">
        <v>7.1</v>
      </c>
      <c r="BG39" s="9"/>
      <c r="BH39" s="9"/>
      <c r="BI39" s="9"/>
    </row>
    <row r="40" spans="1:61" ht="18.75">
      <c r="A40" s="25"/>
      <c r="B40" s="25"/>
      <c r="C40" s="26"/>
      <c r="D40" s="27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528" t="s">
        <v>6158</v>
      </c>
      <c r="Z40" s="231">
        <v>194</v>
      </c>
      <c r="AA40" s="231">
        <v>26.389596000000001</v>
      </c>
      <c r="AB40" s="231">
        <v>73.530310999999998</v>
      </c>
      <c r="AC40" s="230"/>
      <c r="AD40" s="228"/>
      <c r="AE40" s="228"/>
      <c r="AF40" s="228"/>
      <c r="AG40" s="228"/>
      <c r="AH40" s="230" t="s">
        <v>4682</v>
      </c>
      <c r="AI40" s="230" t="s">
        <v>4327</v>
      </c>
      <c r="AJ40" s="9"/>
      <c r="AK40" s="229" t="s">
        <v>6159</v>
      </c>
      <c r="AL40" s="230">
        <v>20.77</v>
      </c>
      <c r="AM40" s="231"/>
      <c r="AN40" s="228" t="s">
        <v>4272</v>
      </c>
      <c r="AO40" s="254"/>
      <c r="AP40" s="230"/>
      <c r="AQ40" s="230"/>
      <c r="AR40" s="228"/>
      <c r="AS40" s="228"/>
      <c r="AT40" s="228"/>
      <c r="AU40" s="228"/>
      <c r="AV40" s="228"/>
      <c r="AW40" s="228"/>
      <c r="AX40" s="228"/>
      <c r="AY40" s="228"/>
      <c r="AZ40" s="228"/>
      <c r="BA40" s="231" t="s">
        <v>4277</v>
      </c>
      <c r="BB40" s="232">
        <v>8</v>
      </c>
      <c r="BC40" s="231">
        <v>0</v>
      </c>
      <c r="BD40" s="231" t="s">
        <v>4277</v>
      </c>
      <c r="BE40" s="231"/>
      <c r="BF40" s="231"/>
      <c r="BG40" s="9"/>
      <c r="BH40" s="9"/>
      <c r="BI40" s="9"/>
    </row>
    <row r="41" spans="1:61">
      <c r="A41" s="25" t="s">
        <v>23</v>
      </c>
      <c r="B41" s="25" t="s">
        <v>3039</v>
      </c>
      <c r="C41" s="26" t="s">
        <v>3084</v>
      </c>
      <c r="D41" s="25" t="s">
        <v>3086</v>
      </c>
      <c r="E41" s="25" t="s">
        <v>3087</v>
      </c>
      <c r="F41" s="25">
        <v>518</v>
      </c>
      <c r="G41" s="25">
        <v>171</v>
      </c>
      <c r="H41" s="25">
        <v>848</v>
      </c>
      <c r="I41" s="25">
        <v>424</v>
      </c>
      <c r="J41" s="25">
        <v>424</v>
      </c>
      <c r="K41" s="25">
        <v>86</v>
      </c>
      <c r="L41" s="25">
        <v>46</v>
      </c>
      <c r="M41" s="25">
        <v>40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27</v>
      </c>
      <c r="T41" s="25">
        <v>1</v>
      </c>
      <c r="U41" s="25">
        <v>0</v>
      </c>
      <c r="V41" s="25">
        <f t="shared" si="0"/>
        <v>1</v>
      </c>
      <c r="W41" s="25">
        <v>92</v>
      </c>
      <c r="X41" s="25">
        <v>28</v>
      </c>
      <c r="Y41" s="96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37"/>
      <c r="BB41" s="9"/>
      <c r="BC41" s="9"/>
      <c r="BD41" s="37"/>
      <c r="BE41" s="37"/>
      <c r="BF41" s="9"/>
      <c r="BG41" s="9"/>
      <c r="BH41" s="9"/>
      <c r="BI41" s="9"/>
    </row>
    <row r="42" spans="1:61" ht="18.75">
      <c r="A42" s="25" t="s">
        <v>23</v>
      </c>
      <c r="B42" s="25" t="s">
        <v>3039</v>
      </c>
      <c r="C42" s="26" t="s">
        <v>3088</v>
      </c>
      <c r="D42" s="27" t="s">
        <v>3088</v>
      </c>
      <c r="E42" s="25" t="s">
        <v>3089</v>
      </c>
      <c r="F42" s="25">
        <v>556.65</v>
      </c>
      <c r="G42" s="25">
        <v>230</v>
      </c>
      <c r="H42" s="25">
        <v>1249</v>
      </c>
      <c r="I42" s="25">
        <v>620</v>
      </c>
      <c r="J42" s="25">
        <v>629</v>
      </c>
      <c r="K42" s="25">
        <v>73</v>
      </c>
      <c r="L42" s="25">
        <v>42</v>
      </c>
      <c r="M42" s="25">
        <v>31</v>
      </c>
      <c r="N42" s="25">
        <v>0</v>
      </c>
      <c r="O42" s="25">
        <v>0</v>
      </c>
      <c r="P42" s="25">
        <v>0</v>
      </c>
      <c r="Q42" s="25">
        <v>0</v>
      </c>
      <c r="R42" s="25">
        <v>79</v>
      </c>
      <c r="S42" s="25">
        <v>0</v>
      </c>
      <c r="T42" s="25">
        <v>0</v>
      </c>
      <c r="U42" s="25">
        <v>55</v>
      </c>
      <c r="V42" s="25">
        <f t="shared" si="0"/>
        <v>134</v>
      </c>
      <c r="W42" s="25">
        <v>53</v>
      </c>
      <c r="X42" s="25">
        <v>134</v>
      </c>
      <c r="Y42" s="250" t="s">
        <v>6141</v>
      </c>
      <c r="Z42" s="210">
        <v>315381</v>
      </c>
      <c r="AA42" s="179">
        <v>26.509039000000001</v>
      </c>
      <c r="AB42" s="179">
        <v>73.528734</v>
      </c>
      <c r="AC42" s="207">
        <v>44.996600000000001</v>
      </c>
      <c r="AD42" s="179"/>
      <c r="AE42" s="179">
        <v>44.996600000000001</v>
      </c>
      <c r="AF42" s="177"/>
      <c r="AG42" s="177"/>
      <c r="AH42" s="207" t="s">
        <v>5879</v>
      </c>
      <c r="AI42" s="207" t="s">
        <v>4007</v>
      </c>
      <c r="AJ42" s="9"/>
      <c r="AK42" s="206" t="s">
        <v>6142</v>
      </c>
      <c r="AL42" s="207">
        <v>12.96</v>
      </c>
      <c r="AM42" s="179"/>
      <c r="AN42" s="177" t="s">
        <v>4272</v>
      </c>
      <c r="AO42" s="208">
        <v>45304</v>
      </c>
      <c r="AP42" s="207" t="s">
        <v>6143</v>
      </c>
      <c r="AQ42" s="207" t="s">
        <v>6144</v>
      </c>
      <c r="AR42" s="177" t="s">
        <v>4293</v>
      </c>
      <c r="AS42" s="177">
        <v>7597954253</v>
      </c>
      <c r="AT42" s="177"/>
      <c r="AU42" s="177"/>
      <c r="AV42" s="177"/>
      <c r="AW42" s="177"/>
      <c r="AX42" s="177"/>
      <c r="AY42" s="177"/>
      <c r="AZ42" s="177"/>
      <c r="BA42" s="179" t="s">
        <v>4277</v>
      </c>
      <c r="BB42" s="178">
        <v>17</v>
      </c>
      <c r="BC42" s="179">
        <v>0</v>
      </c>
      <c r="BD42" s="179" t="s">
        <v>4277</v>
      </c>
      <c r="BE42" s="179">
        <v>44.996600000000001</v>
      </c>
      <c r="BF42" s="179">
        <v>27.996600000000001</v>
      </c>
      <c r="BG42" s="9"/>
      <c r="BH42" s="9"/>
      <c r="BI42" s="9"/>
    </row>
    <row r="43" spans="1:61" ht="18.75">
      <c r="A43" s="25" t="s">
        <v>23</v>
      </c>
      <c r="B43" s="25" t="s">
        <v>3039</v>
      </c>
      <c r="C43" s="26" t="s">
        <v>3088</v>
      </c>
      <c r="D43" s="25" t="s">
        <v>3090</v>
      </c>
      <c r="E43" s="25" t="s">
        <v>3091</v>
      </c>
      <c r="F43" s="25">
        <v>395.81</v>
      </c>
      <c r="G43" s="25">
        <v>137</v>
      </c>
      <c r="H43" s="25">
        <v>743</v>
      </c>
      <c r="I43" s="25">
        <v>383</v>
      </c>
      <c r="J43" s="25">
        <v>360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10</v>
      </c>
      <c r="S43" s="25">
        <v>0</v>
      </c>
      <c r="T43" s="25">
        <v>0</v>
      </c>
      <c r="U43" s="25">
        <v>86</v>
      </c>
      <c r="V43" s="25">
        <f t="shared" si="0"/>
        <v>96</v>
      </c>
      <c r="W43" s="25">
        <v>50</v>
      </c>
      <c r="X43" s="25">
        <v>96</v>
      </c>
      <c r="Y43" s="235"/>
      <c r="Z43" s="179">
        <v>0</v>
      </c>
      <c r="AA43" s="179">
        <v>0</v>
      </c>
      <c r="AB43" s="179">
        <v>0</v>
      </c>
      <c r="AC43" s="207">
        <v>0</v>
      </c>
      <c r="AD43" s="179">
        <v>0</v>
      </c>
      <c r="AE43" s="179">
        <v>0</v>
      </c>
      <c r="AF43" s="177"/>
      <c r="AG43" s="177"/>
      <c r="AH43" s="207">
        <v>0</v>
      </c>
      <c r="AI43" s="207">
        <v>0</v>
      </c>
      <c r="AJ43" s="9"/>
      <c r="AK43" s="224">
        <v>0</v>
      </c>
      <c r="AL43" s="207">
        <v>0</v>
      </c>
      <c r="AM43" s="179"/>
      <c r="AN43" s="177" t="s">
        <v>4272</v>
      </c>
      <c r="AO43" s="208">
        <v>45304</v>
      </c>
      <c r="AP43" s="207" t="s">
        <v>4402</v>
      </c>
      <c r="AQ43" s="207" t="s">
        <v>6153</v>
      </c>
      <c r="AR43" s="177" t="s">
        <v>4274</v>
      </c>
      <c r="AS43" s="177">
        <v>9414849605</v>
      </c>
      <c r="AT43" s="177"/>
      <c r="AU43" s="177"/>
      <c r="AV43" s="177"/>
      <c r="AW43" s="177"/>
      <c r="AX43" s="177"/>
      <c r="AY43" s="177"/>
      <c r="AZ43" s="177"/>
      <c r="BA43" s="179" t="s">
        <v>4277</v>
      </c>
      <c r="BB43" s="178">
        <v>0</v>
      </c>
      <c r="BC43" s="179">
        <v>0</v>
      </c>
      <c r="BD43" s="179" t="s">
        <v>4277</v>
      </c>
      <c r="BE43" s="179">
        <v>0</v>
      </c>
      <c r="BF43" s="179">
        <v>0</v>
      </c>
      <c r="BG43" s="9"/>
      <c r="BH43" s="9"/>
      <c r="BI43" s="9"/>
    </row>
    <row r="44" spans="1:61" ht="18.75">
      <c r="A44" s="25" t="s">
        <v>23</v>
      </c>
      <c r="B44" s="25" t="s">
        <v>3039</v>
      </c>
      <c r="C44" s="26" t="s">
        <v>3088</v>
      </c>
      <c r="D44" s="25" t="s">
        <v>3092</v>
      </c>
      <c r="E44" s="25" t="s">
        <v>3093</v>
      </c>
      <c r="F44" s="25">
        <v>947</v>
      </c>
      <c r="G44" s="25">
        <v>186</v>
      </c>
      <c r="H44" s="25">
        <v>934</v>
      </c>
      <c r="I44" s="25">
        <v>473</v>
      </c>
      <c r="J44" s="25">
        <v>461</v>
      </c>
      <c r="K44" s="25">
        <v>92</v>
      </c>
      <c r="L44" s="25">
        <v>53</v>
      </c>
      <c r="M44" s="25">
        <v>39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112</v>
      </c>
      <c r="V44" s="25">
        <f t="shared" si="0"/>
        <v>112</v>
      </c>
      <c r="W44" s="25">
        <v>170</v>
      </c>
      <c r="X44" s="25">
        <v>112</v>
      </c>
      <c r="Y44" s="249" t="s">
        <v>6145</v>
      </c>
      <c r="Z44" s="251">
        <v>1.5416171225438199E+22</v>
      </c>
      <c r="AA44" s="179">
        <v>26.542120000000001</v>
      </c>
      <c r="AB44" s="179">
        <v>73.539968999999999</v>
      </c>
      <c r="AC44" s="207">
        <v>40.929900000000004</v>
      </c>
      <c r="AD44" s="179"/>
      <c r="AE44" s="179">
        <v>40.929900000000004</v>
      </c>
      <c r="AF44" s="177"/>
      <c r="AG44" s="177"/>
      <c r="AH44" s="207" t="s">
        <v>5879</v>
      </c>
      <c r="AI44" s="207" t="s">
        <v>4007</v>
      </c>
      <c r="AJ44" s="9"/>
      <c r="AK44" s="206" t="s">
        <v>6147</v>
      </c>
      <c r="AL44" s="207">
        <v>5.64</v>
      </c>
      <c r="AM44" s="179"/>
      <c r="AN44" s="177" t="s">
        <v>4272</v>
      </c>
      <c r="AO44" s="208">
        <v>45304</v>
      </c>
      <c r="AP44" s="207" t="s">
        <v>6146</v>
      </c>
      <c r="AQ44" s="207" t="s">
        <v>6144</v>
      </c>
      <c r="AR44" s="177" t="s">
        <v>4293</v>
      </c>
      <c r="AS44" s="177">
        <v>9772295201</v>
      </c>
      <c r="AT44" s="177"/>
      <c r="AU44" s="177"/>
      <c r="AV44" s="177"/>
      <c r="AW44" s="177"/>
      <c r="AX44" s="177"/>
      <c r="AY44" s="177"/>
      <c r="AZ44" s="177"/>
      <c r="BA44" s="179" t="s">
        <v>4277</v>
      </c>
      <c r="BB44" s="178">
        <v>5</v>
      </c>
      <c r="BC44" s="179">
        <v>0</v>
      </c>
      <c r="BD44" s="179" t="s">
        <v>4277</v>
      </c>
      <c r="BE44" s="179">
        <v>40.929900000000004</v>
      </c>
      <c r="BF44" s="179">
        <v>35.929900000000004</v>
      </c>
      <c r="BG44" s="9"/>
      <c r="BH44" s="9"/>
      <c r="BI44" s="9"/>
    </row>
    <row r="45" spans="1:61" ht="18.75">
      <c r="A45" s="25" t="s">
        <v>23</v>
      </c>
      <c r="B45" s="25" t="s">
        <v>3039</v>
      </c>
      <c r="C45" s="26" t="s">
        <v>3088</v>
      </c>
      <c r="D45" s="25" t="s">
        <v>3094</v>
      </c>
      <c r="E45" s="25" t="s">
        <v>3095</v>
      </c>
      <c r="F45" s="25">
        <v>544</v>
      </c>
      <c r="G45" s="25">
        <v>95</v>
      </c>
      <c r="H45" s="25">
        <v>489</v>
      </c>
      <c r="I45" s="25">
        <v>252</v>
      </c>
      <c r="J45" s="25">
        <v>237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16</v>
      </c>
      <c r="T45" s="25">
        <v>0</v>
      </c>
      <c r="U45" s="25">
        <v>80</v>
      </c>
      <c r="V45" s="25">
        <f t="shared" si="0"/>
        <v>80</v>
      </c>
      <c r="W45" s="25">
        <v>130</v>
      </c>
      <c r="X45" s="25">
        <v>96</v>
      </c>
      <c r="Y45" s="247" t="s">
        <v>6148</v>
      </c>
      <c r="Z45" s="179" t="s">
        <v>6150</v>
      </c>
      <c r="AA45" s="179">
        <v>26.528972</v>
      </c>
      <c r="AB45" s="179">
        <v>73.521071000000006</v>
      </c>
      <c r="AC45" s="207">
        <v>12.2943</v>
      </c>
      <c r="AD45" s="179"/>
      <c r="AE45" s="179">
        <v>12.2943</v>
      </c>
      <c r="AF45" s="177"/>
      <c r="AG45" s="177"/>
      <c r="AH45" s="207" t="s">
        <v>4682</v>
      </c>
      <c r="AI45" s="207" t="s">
        <v>4007</v>
      </c>
      <c r="AJ45" s="9"/>
      <c r="AK45" s="206" t="s">
        <v>6151</v>
      </c>
      <c r="AL45" s="207">
        <v>12.51</v>
      </c>
      <c r="AM45" s="179"/>
      <c r="AN45" s="177" t="s">
        <v>4272</v>
      </c>
      <c r="AO45" s="208">
        <v>45304</v>
      </c>
      <c r="AP45" s="207" t="s">
        <v>6149</v>
      </c>
      <c r="AQ45" s="207" t="s">
        <v>6152</v>
      </c>
      <c r="AR45" s="177" t="s">
        <v>4274</v>
      </c>
      <c r="AS45" s="177">
        <v>7588296077</v>
      </c>
      <c r="AT45" s="177"/>
      <c r="AU45" s="177"/>
      <c r="AV45" s="177"/>
      <c r="AW45" s="177"/>
      <c r="AX45" s="177"/>
      <c r="AY45" s="177"/>
      <c r="AZ45" s="177"/>
      <c r="BA45" s="179" t="s">
        <v>4277</v>
      </c>
      <c r="BB45" s="178">
        <v>10</v>
      </c>
      <c r="BC45" s="179">
        <v>0</v>
      </c>
      <c r="BD45" s="179" t="s">
        <v>4277</v>
      </c>
      <c r="BE45" s="179">
        <v>12.2943</v>
      </c>
      <c r="BF45" s="179">
        <v>2.2942999999999998</v>
      </c>
      <c r="BG45" s="9"/>
      <c r="BH45" s="9"/>
      <c r="BI45" s="9"/>
    </row>
    <row r="46" spans="1:61" ht="30">
      <c r="A46" s="25" t="s">
        <v>23</v>
      </c>
      <c r="B46" s="25" t="s">
        <v>3039</v>
      </c>
      <c r="C46" s="26" t="s">
        <v>3096</v>
      </c>
      <c r="D46" s="27" t="s">
        <v>3097</v>
      </c>
      <c r="E46" s="25" t="s">
        <v>3098</v>
      </c>
      <c r="F46" s="25">
        <v>4893</v>
      </c>
      <c r="G46" s="25">
        <v>1510</v>
      </c>
      <c r="H46" s="25">
        <v>7516</v>
      </c>
      <c r="I46" s="25">
        <v>3883</v>
      </c>
      <c r="J46" s="25">
        <v>3633</v>
      </c>
      <c r="K46" s="25">
        <v>1704</v>
      </c>
      <c r="L46" s="25">
        <v>861</v>
      </c>
      <c r="M46" s="25">
        <v>843</v>
      </c>
      <c r="N46" s="25">
        <v>2</v>
      </c>
      <c r="O46" s="25">
        <v>2</v>
      </c>
      <c r="P46" s="25">
        <v>0</v>
      </c>
      <c r="Q46" s="25">
        <v>0</v>
      </c>
      <c r="R46" s="25">
        <v>57</v>
      </c>
      <c r="S46" s="25">
        <v>147</v>
      </c>
      <c r="T46" s="25">
        <v>0</v>
      </c>
      <c r="U46" s="25">
        <v>430</v>
      </c>
      <c r="V46" s="25">
        <f t="shared" si="0"/>
        <v>487</v>
      </c>
      <c r="W46" s="25">
        <v>911</v>
      </c>
      <c r="X46" s="25">
        <v>634</v>
      </c>
      <c r="Y46" s="29" t="s">
        <v>7798</v>
      </c>
      <c r="Z46" s="272" t="s">
        <v>8586</v>
      </c>
      <c r="AA46" s="9">
        <v>26.539822000000001</v>
      </c>
      <c r="AB46" s="9">
        <v>73.636612999999997</v>
      </c>
      <c r="AC46" s="9">
        <v>143.54079999999999</v>
      </c>
      <c r="AD46" s="9">
        <v>143.54079999999999</v>
      </c>
      <c r="AE46" s="9">
        <v>143.54079999999999</v>
      </c>
      <c r="AF46" s="9"/>
      <c r="AG46" s="9"/>
      <c r="AH46" s="9" t="s">
        <v>4682</v>
      </c>
      <c r="AI46" s="9" t="s">
        <v>4008</v>
      </c>
      <c r="AJ46" s="9"/>
      <c r="AK46" s="9"/>
      <c r="AL46" s="345" t="s">
        <v>8587</v>
      </c>
      <c r="AM46" s="9">
        <v>30</v>
      </c>
      <c r="AN46" s="9"/>
      <c r="AO46" s="9" t="s">
        <v>4272</v>
      </c>
      <c r="AP46" s="88">
        <v>44827</v>
      </c>
      <c r="AQ46" s="9" t="s">
        <v>8588</v>
      </c>
      <c r="AR46" s="9" t="s">
        <v>8585</v>
      </c>
      <c r="AS46" s="41" t="s">
        <v>4293</v>
      </c>
      <c r="AT46" s="9">
        <v>7073397074</v>
      </c>
      <c r="AU46" s="9"/>
      <c r="AV46" s="9"/>
      <c r="AW46" s="9"/>
      <c r="AX46" s="9"/>
      <c r="AY46" s="9"/>
      <c r="AZ46" s="9"/>
      <c r="BA46" s="37"/>
      <c r="BB46" s="9" t="s">
        <v>4277</v>
      </c>
      <c r="BC46" s="37">
        <v>10</v>
      </c>
      <c r="BD46" s="37"/>
      <c r="BE46" s="37" t="s">
        <v>4277</v>
      </c>
      <c r="BF46" s="9">
        <v>143.54079999999999</v>
      </c>
      <c r="BG46" s="9"/>
      <c r="BH46" s="9"/>
      <c r="BI46" s="9"/>
    </row>
    <row r="47" spans="1:61" ht="18.75">
      <c r="A47" s="25" t="s">
        <v>23</v>
      </c>
      <c r="B47" s="25" t="s">
        <v>3039</v>
      </c>
      <c r="C47" s="26" t="s">
        <v>3099</v>
      </c>
      <c r="D47" s="27" t="s">
        <v>3099</v>
      </c>
      <c r="E47" s="25" t="s">
        <v>3100</v>
      </c>
      <c r="F47" s="25">
        <v>1017.93</v>
      </c>
      <c r="G47" s="25">
        <v>414</v>
      </c>
      <c r="H47" s="25">
        <v>1955</v>
      </c>
      <c r="I47" s="25">
        <v>1028</v>
      </c>
      <c r="J47" s="25">
        <v>927</v>
      </c>
      <c r="K47" s="25">
        <v>323</v>
      </c>
      <c r="L47" s="25">
        <v>159</v>
      </c>
      <c r="M47" s="25">
        <v>164</v>
      </c>
      <c r="N47" s="25">
        <v>101</v>
      </c>
      <c r="O47" s="25">
        <v>53</v>
      </c>
      <c r="P47" s="25">
        <v>48</v>
      </c>
      <c r="Q47" s="25">
        <v>0</v>
      </c>
      <c r="R47" s="25">
        <v>39.99</v>
      </c>
      <c r="S47" s="25">
        <v>30.99</v>
      </c>
      <c r="T47" s="25">
        <v>0</v>
      </c>
      <c r="U47" s="25">
        <v>155.99</v>
      </c>
      <c r="V47" s="25">
        <f t="shared" si="0"/>
        <v>195.98000000000002</v>
      </c>
      <c r="W47" s="25">
        <v>99.99</v>
      </c>
      <c r="X47" s="25">
        <v>226.97</v>
      </c>
      <c r="Y47" s="197" t="s">
        <v>6286</v>
      </c>
      <c r="Z47" s="215">
        <v>37318379380</v>
      </c>
      <c r="AA47" s="172">
        <v>26.341866</v>
      </c>
      <c r="AB47" s="174">
        <v>73.650558000000004</v>
      </c>
      <c r="AC47" s="173">
        <v>34.6</v>
      </c>
      <c r="AD47" s="172">
        <v>22.32</v>
      </c>
      <c r="AE47" s="172">
        <v>12.28</v>
      </c>
      <c r="AF47" s="172"/>
      <c r="AG47" s="172"/>
      <c r="AH47" s="173" t="s">
        <v>4682</v>
      </c>
      <c r="AI47" s="173" t="s">
        <v>4280</v>
      </c>
      <c r="AJ47" s="9"/>
      <c r="AK47" s="197" t="s">
        <v>6287</v>
      </c>
      <c r="AL47" s="173">
        <v>10.210000000000001</v>
      </c>
      <c r="AM47" s="172"/>
      <c r="AN47" s="172" t="s">
        <v>4272</v>
      </c>
      <c r="AO47" s="175">
        <v>45519</v>
      </c>
      <c r="AP47" s="173" t="s">
        <v>6288</v>
      </c>
      <c r="AQ47" s="173" t="s">
        <v>6289</v>
      </c>
      <c r="AR47" s="172" t="s">
        <v>4293</v>
      </c>
      <c r="AS47" s="172">
        <v>9928261584</v>
      </c>
      <c r="AT47" s="172"/>
      <c r="AU47" s="172"/>
      <c r="AV47" s="172" t="s">
        <v>4276</v>
      </c>
      <c r="AW47" s="172" t="s">
        <v>4272</v>
      </c>
      <c r="AX47" s="172" t="s">
        <v>4276</v>
      </c>
      <c r="AY47" s="172" t="s">
        <v>4276</v>
      </c>
      <c r="AZ47" s="172" t="s">
        <v>4276</v>
      </c>
      <c r="BA47" s="174" t="s">
        <v>6121</v>
      </c>
      <c r="BB47" s="176">
        <v>8</v>
      </c>
      <c r="BC47" s="174">
        <v>0</v>
      </c>
      <c r="BD47" s="174" t="s">
        <v>6121</v>
      </c>
      <c r="BE47" s="174">
        <v>34.6</v>
      </c>
      <c r="BF47" s="174">
        <v>11.6</v>
      </c>
      <c r="BG47" s="9"/>
      <c r="BH47" s="9"/>
      <c r="BI47" s="9"/>
    </row>
    <row r="48" spans="1:61" ht="18.75">
      <c r="A48" s="25"/>
      <c r="B48" s="25"/>
      <c r="C48" s="26"/>
      <c r="D48" s="27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37" t="s">
        <v>6290</v>
      </c>
      <c r="Z48" s="256">
        <v>379</v>
      </c>
      <c r="AA48" s="236">
        <v>26.372312999999998</v>
      </c>
      <c r="AB48" s="239">
        <v>73.636860999999996</v>
      </c>
      <c r="AC48" s="238"/>
      <c r="AD48" s="236"/>
      <c r="AE48" s="236"/>
      <c r="AF48" s="236"/>
      <c r="AG48" s="236"/>
      <c r="AH48" s="238" t="s">
        <v>4682</v>
      </c>
      <c r="AI48" s="238" t="s">
        <v>4007</v>
      </c>
      <c r="AJ48" s="9"/>
      <c r="AK48" s="237" t="s">
        <v>6291</v>
      </c>
      <c r="AL48" s="238">
        <v>12.4</v>
      </c>
      <c r="AM48" s="236"/>
      <c r="AN48" s="236" t="s">
        <v>4272</v>
      </c>
      <c r="AO48" s="240"/>
      <c r="AP48" s="238"/>
      <c r="AQ48" s="238"/>
      <c r="AR48" s="236"/>
      <c r="AS48" s="236"/>
      <c r="AT48" s="236"/>
      <c r="AU48" s="236"/>
      <c r="AV48" s="236" t="s">
        <v>4276</v>
      </c>
      <c r="AW48" s="236" t="s">
        <v>4276</v>
      </c>
      <c r="AX48" s="236" t="s">
        <v>4276</v>
      </c>
      <c r="AY48" s="236" t="s">
        <v>4276</v>
      </c>
      <c r="AZ48" s="236" t="s">
        <v>4276</v>
      </c>
      <c r="BA48" s="239" t="s">
        <v>6121</v>
      </c>
      <c r="BB48" s="241">
        <v>10</v>
      </c>
      <c r="BC48" s="239">
        <v>0</v>
      </c>
      <c r="BD48" s="239" t="s">
        <v>6121</v>
      </c>
      <c r="BE48" s="239"/>
      <c r="BF48" s="239"/>
      <c r="BG48" s="9"/>
      <c r="BH48" s="9"/>
      <c r="BI48" s="9"/>
    </row>
    <row r="49" spans="1:61" ht="18.75">
      <c r="A49" s="25"/>
      <c r="B49" s="25"/>
      <c r="C49" s="26"/>
      <c r="D49" s="27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37" t="s">
        <v>6292</v>
      </c>
      <c r="Z49" s="256">
        <v>318</v>
      </c>
      <c r="AA49" s="236">
        <v>26.343527000000002</v>
      </c>
      <c r="AB49" s="239">
        <v>73.651743999999994</v>
      </c>
      <c r="AC49" s="238"/>
      <c r="AD49" s="236"/>
      <c r="AE49" s="236"/>
      <c r="AF49" s="236"/>
      <c r="AG49" s="236"/>
      <c r="AH49" s="238" t="s">
        <v>4682</v>
      </c>
      <c r="AI49" s="238" t="s">
        <v>4007</v>
      </c>
      <c r="AJ49" s="9"/>
      <c r="AK49" s="237" t="s">
        <v>6293</v>
      </c>
      <c r="AL49" s="238">
        <v>1247</v>
      </c>
      <c r="AM49" s="236"/>
      <c r="AN49" s="236" t="s">
        <v>4272</v>
      </c>
      <c r="AO49" s="240"/>
      <c r="AP49" s="238"/>
      <c r="AQ49" s="238"/>
      <c r="AR49" s="236"/>
      <c r="AS49" s="236"/>
      <c r="AT49" s="236"/>
      <c r="AU49" s="236"/>
      <c r="AV49" s="236" t="s">
        <v>4272</v>
      </c>
      <c r="AW49" s="236" t="s">
        <v>4276</v>
      </c>
      <c r="AX49" s="236" t="s">
        <v>4276</v>
      </c>
      <c r="AY49" s="236" t="s">
        <v>4272</v>
      </c>
      <c r="AZ49" s="236" t="s">
        <v>4276</v>
      </c>
      <c r="BA49" s="239" t="s">
        <v>6121</v>
      </c>
      <c r="BB49" s="241">
        <v>5</v>
      </c>
      <c r="BC49" s="239">
        <v>0</v>
      </c>
      <c r="BD49" s="239" t="s">
        <v>6121</v>
      </c>
      <c r="BE49" s="239"/>
      <c r="BF49" s="239"/>
      <c r="BG49" s="9"/>
      <c r="BH49" s="9"/>
      <c r="BI49" s="9"/>
    </row>
    <row r="50" spans="1:61" ht="18.75">
      <c r="A50" s="25" t="s">
        <v>23</v>
      </c>
      <c r="B50" s="25" t="s">
        <v>3039</v>
      </c>
      <c r="C50" s="26" t="s">
        <v>3099</v>
      </c>
      <c r="D50" s="25" t="s">
        <v>3101</v>
      </c>
      <c r="E50" s="25" t="s">
        <v>3102</v>
      </c>
      <c r="F50" s="25">
        <v>686</v>
      </c>
      <c r="G50" s="25">
        <v>180</v>
      </c>
      <c r="H50" s="25">
        <v>1007</v>
      </c>
      <c r="I50" s="25">
        <v>515</v>
      </c>
      <c r="J50" s="25">
        <v>492</v>
      </c>
      <c r="K50" s="25">
        <v>305</v>
      </c>
      <c r="L50" s="25">
        <v>159</v>
      </c>
      <c r="M50" s="25">
        <v>146</v>
      </c>
      <c r="N50" s="25">
        <v>0</v>
      </c>
      <c r="O50" s="25">
        <v>0</v>
      </c>
      <c r="P50" s="25">
        <v>0</v>
      </c>
      <c r="Q50" s="25">
        <v>0</v>
      </c>
      <c r="R50" s="25">
        <v>22</v>
      </c>
      <c r="S50" s="25">
        <v>37</v>
      </c>
      <c r="T50" s="25">
        <v>0</v>
      </c>
      <c r="U50" s="25">
        <v>0</v>
      </c>
      <c r="V50" s="25">
        <f t="shared" si="0"/>
        <v>22</v>
      </c>
      <c r="W50" s="25">
        <v>214</v>
      </c>
      <c r="X50" s="25">
        <v>59</v>
      </c>
      <c r="Y50" s="197" t="s">
        <v>6298</v>
      </c>
      <c r="Z50" s="174" t="s">
        <v>6300</v>
      </c>
      <c r="AA50" s="172">
        <v>26.332656</v>
      </c>
      <c r="AB50" s="174">
        <v>73.626249000000001</v>
      </c>
      <c r="AC50" s="173">
        <v>97.13</v>
      </c>
      <c r="AD50" s="172">
        <v>1.52</v>
      </c>
      <c r="AE50" s="172">
        <v>35.61</v>
      </c>
      <c r="AF50" s="172"/>
      <c r="AG50" s="172"/>
      <c r="AH50" s="173" t="s">
        <v>4682</v>
      </c>
      <c r="AI50" s="173" t="s">
        <v>4007</v>
      </c>
      <c r="AJ50" s="9"/>
      <c r="AK50" s="197" t="s">
        <v>6301</v>
      </c>
      <c r="AL50" s="173">
        <v>12.51</v>
      </c>
      <c r="AM50" s="172"/>
      <c r="AN50" s="172" t="s">
        <v>4272</v>
      </c>
      <c r="AO50" s="175">
        <v>45519</v>
      </c>
      <c r="AP50" s="173" t="s">
        <v>6299</v>
      </c>
      <c r="AQ50" s="173" t="s">
        <v>6302</v>
      </c>
      <c r="AR50" s="172" t="s">
        <v>4274</v>
      </c>
      <c r="AS50" s="172">
        <v>8378678181</v>
      </c>
      <c r="AT50" s="172"/>
      <c r="AU50" s="172"/>
      <c r="AV50" s="172" t="s">
        <v>4276</v>
      </c>
      <c r="AW50" s="172" t="s">
        <v>4272</v>
      </c>
      <c r="AX50" s="172" t="s">
        <v>4276</v>
      </c>
      <c r="AY50" s="172" t="s">
        <v>4276</v>
      </c>
      <c r="AZ50" s="172" t="s">
        <v>4276</v>
      </c>
      <c r="BA50" s="174" t="s">
        <v>6121</v>
      </c>
      <c r="BB50" s="176">
        <v>15</v>
      </c>
      <c r="BC50" s="174">
        <v>0</v>
      </c>
      <c r="BD50" s="174" t="s">
        <v>6121</v>
      </c>
      <c r="BE50" s="174">
        <v>97.13</v>
      </c>
      <c r="BF50" s="174">
        <v>72.13</v>
      </c>
      <c r="BG50" s="9"/>
      <c r="BH50" s="9"/>
      <c r="BI50" s="9"/>
    </row>
    <row r="51" spans="1:61" ht="18.75">
      <c r="A51" s="25"/>
      <c r="B51" s="25"/>
      <c r="C51" s="26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37" t="s">
        <v>6303</v>
      </c>
      <c r="Z51" s="239">
        <v>225</v>
      </c>
      <c r="AA51" s="236">
        <v>26.329940000000001</v>
      </c>
      <c r="AB51" s="239">
        <v>73.629720000000006</v>
      </c>
      <c r="AC51" s="238"/>
      <c r="AD51" s="236"/>
      <c r="AE51" s="236"/>
      <c r="AF51" s="236"/>
      <c r="AG51" s="236"/>
      <c r="AH51" s="238" t="s">
        <v>4682</v>
      </c>
      <c r="AI51" s="238" t="s">
        <v>4280</v>
      </c>
      <c r="AJ51" s="9"/>
      <c r="AK51" s="237" t="s">
        <v>6304</v>
      </c>
      <c r="AL51" s="238">
        <v>12.47</v>
      </c>
      <c r="AM51" s="236"/>
      <c r="AN51" s="236" t="s">
        <v>4272</v>
      </c>
      <c r="AO51" s="240"/>
      <c r="AP51" s="238"/>
      <c r="AQ51" s="238"/>
      <c r="AR51" s="236"/>
      <c r="AS51" s="236"/>
      <c r="AT51" s="236"/>
      <c r="AU51" s="236"/>
      <c r="AV51" s="236" t="s">
        <v>4272</v>
      </c>
      <c r="AW51" s="236" t="s">
        <v>4276</v>
      </c>
      <c r="AX51" s="236" t="s">
        <v>4276</v>
      </c>
      <c r="AY51" s="236" t="s">
        <v>4276</v>
      </c>
      <c r="AZ51" s="236" t="s">
        <v>4276</v>
      </c>
      <c r="BA51" s="239" t="s">
        <v>6121</v>
      </c>
      <c r="BB51" s="241">
        <v>10</v>
      </c>
      <c r="BC51" s="239">
        <v>0</v>
      </c>
      <c r="BD51" s="239" t="s">
        <v>6121</v>
      </c>
      <c r="BE51" s="239"/>
      <c r="BF51" s="239"/>
      <c r="BG51" s="9"/>
      <c r="BH51" s="9"/>
      <c r="BI51" s="9"/>
    </row>
    <row r="52" spans="1:61" ht="18.75">
      <c r="A52" s="25" t="s">
        <v>23</v>
      </c>
      <c r="B52" s="25" t="s">
        <v>3039</v>
      </c>
      <c r="C52" s="26" t="s">
        <v>3099</v>
      </c>
      <c r="D52" s="25" t="s">
        <v>3103</v>
      </c>
      <c r="E52" s="25" t="s">
        <v>3104</v>
      </c>
      <c r="F52" s="25">
        <v>770.93</v>
      </c>
      <c r="G52" s="25">
        <v>226</v>
      </c>
      <c r="H52" s="25">
        <v>986</v>
      </c>
      <c r="I52" s="25">
        <v>523</v>
      </c>
      <c r="J52" s="25">
        <v>463</v>
      </c>
      <c r="K52" s="25">
        <v>236</v>
      </c>
      <c r="L52" s="25">
        <v>126</v>
      </c>
      <c r="M52" s="25">
        <v>110</v>
      </c>
      <c r="N52" s="25">
        <v>1</v>
      </c>
      <c r="O52" s="25">
        <v>1</v>
      </c>
      <c r="P52" s="25">
        <v>0</v>
      </c>
      <c r="Q52" s="25">
        <v>0</v>
      </c>
      <c r="R52" s="25">
        <v>28.99</v>
      </c>
      <c r="S52" s="25">
        <v>72.989999999999995</v>
      </c>
      <c r="T52" s="25">
        <v>0</v>
      </c>
      <c r="U52" s="25">
        <v>60.99</v>
      </c>
      <c r="V52" s="25">
        <f t="shared" si="0"/>
        <v>89.98</v>
      </c>
      <c r="W52" s="25">
        <v>79.989999999999995</v>
      </c>
      <c r="X52" s="25">
        <v>162.97</v>
      </c>
      <c r="Y52" s="197" t="s">
        <v>6294</v>
      </c>
      <c r="Z52" s="174" t="s">
        <v>6296</v>
      </c>
      <c r="AA52" s="172">
        <v>26.358881</v>
      </c>
      <c r="AB52" s="174">
        <v>73.640145000000004</v>
      </c>
      <c r="AC52" s="173">
        <v>91.06</v>
      </c>
      <c r="AD52" s="172">
        <v>71.739999999999995</v>
      </c>
      <c r="AE52" s="172">
        <v>19.32</v>
      </c>
      <c r="AF52" s="172"/>
      <c r="AG52" s="172"/>
      <c r="AH52" s="173" t="s">
        <v>4682</v>
      </c>
      <c r="AI52" s="173" t="s">
        <v>4007</v>
      </c>
      <c r="AJ52" s="9"/>
      <c r="AK52" s="197" t="s">
        <v>6297</v>
      </c>
      <c r="AL52" s="173">
        <v>12.51</v>
      </c>
      <c r="AM52" s="172"/>
      <c r="AN52" s="172" t="s">
        <v>4272</v>
      </c>
      <c r="AO52" s="175">
        <v>45519</v>
      </c>
      <c r="AP52" s="173" t="s">
        <v>6295</v>
      </c>
      <c r="AQ52" s="173" t="s">
        <v>4417</v>
      </c>
      <c r="AR52" s="172" t="s">
        <v>4274</v>
      </c>
      <c r="AS52" s="172">
        <v>9610063312</v>
      </c>
      <c r="AT52" s="172"/>
      <c r="AU52" s="172"/>
      <c r="AV52" s="172" t="s">
        <v>4276</v>
      </c>
      <c r="AW52" s="172" t="s">
        <v>4276</v>
      </c>
      <c r="AX52" s="172" t="s">
        <v>4272</v>
      </c>
      <c r="AY52" s="172" t="s">
        <v>4276</v>
      </c>
      <c r="AZ52" s="172" t="s">
        <v>4276</v>
      </c>
      <c r="BA52" s="174" t="s">
        <v>6121</v>
      </c>
      <c r="BB52" s="176">
        <v>12</v>
      </c>
      <c r="BC52" s="174">
        <v>0</v>
      </c>
      <c r="BD52" s="174" t="s">
        <v>6121</v>
      </c>
      <c r="BE52" s="174">
        <v>91.06</v>
      </c>
      <c r="BF52" s="174">
        <v>79.06</v>
      </c>
      <c r="BG52" s="9"/>
      <c r="BH52" s="9"/>
      <c r="BI52" s="9"/>
    </row>
    <row r="53" spans="1:61" ht="18.75">
      <c r="A53" s="25" t="s">
        <v>23</v>
      </c>
      <c r="B53" s="25" t="s">
        <v>3039</v>
      </c>
      <c r="C53" s="26" t="s">
        <v>3105</v>
      </c>
      <c r="D53" s="27" t="s">
        <v>3106</v>
      </c>
      <c r="E53" s="25" t="s">
        <v>3107</v>
      </c>
      <c r="F53" s="25">
        <v>1166</v>
      </c>
      <c r="G53" s="25">
        <v>922</v>
      </c>
      <c r="H53" s="25">
        <v>4101</v>
      </c>
      <c r="I53" s="25">
        <v>2166</v>
      </c>
      <c r="J53" s="25">
        <v>1935</v>
      </c>
      <c r="K53" s="25">
        <v>852</v>
      </c>
      <c r="L53" s="25">
        <v>428</v>
      </c>
      <c r="M53" s="25">
        <v>424</v>
      </c>
      <c r="N53" s="25">
        <v>235</v>
      </c>
      <c r="O53" s="25">
        <v>119</v>
      </c>
      <c r="P53" s="25">
        <v>116</v>
      </c>
      <c r="Q53" s="25">
        <v>0</v>
      </c>
      <c r="R53" s="25">
        <v>75</v>
      </c>
      <c r="S53" s="25">
        <v>50</v>
      </c>
      <c r="T53" s="25">
        <v>0</v>
      </c>
      <c r="U53" s="25">
        <v>105</v>
      </c>
      <c r="V53" s="25">
        <f t="shared" si="0"/>
        <v>180</v>
      </c>
      <c r="W53" s="25">
        <v>82</v>
      </c>
      <c r="X53" s="25">
        <v>230</v>
      </c>
      <c r="Y53" s="247" t="s">
        <v>6202</v>
      </c>
      <c r="Z53" s="179" t="s">
        <v>6198</v>
      </c>
      <c r="AA53" s="179">
        <v>26.600953000000001</v>
      </c>
      <c r="AB53" s="179">
        <v>73.688918999999999</v>
      </c>
      <c r="AC53" s="207">
        <v>60.67</v>
      </c>
      <c r="AD53" s="177">
        <v>59.93</v>
      </c>
      <c r="AE53" s="177">
        <v>0.74</v>
      </c>
      <c r="AF53" s="177"/>
      <c r="AG53" s="177"/>
      <c r="AH53" s="207" t="s">
        <v>4682</v>
      </c>
      <c r="AI53" s="207" t="s">
        <v>4008</v>
      </c>
      <c r="AJ53" s="9"/>
      <c r="AK53" s="206" t="s">
        <v>6199</v>
      </c>
      <c r="AL53" s="207">
        <v>9.9499999999999993</v>
      </c>
      <c r="AM53" s="177"/>
      <c r="AN53" s="172" t="s">
        <v>4272</v>
      </c>
      <c r="AO53" s="208">
        <v>45524</v>
      </c>
      <c r="AP53" s="207" t="s">
        <v>6200</v>
      </c>
      <c r="AQ53" s="207" t="s">
        <v>6201</v>
      </c>
      <c r="AR53" s="177" t="s">
        <v>4293</v>
      </c>
      <c r="AS53" s="177">
        <v>9649427600</v>
      </c>
      <c r="AT53" s="177"/>
      <c r="AU53" s="177"/>
      <c r="AV53" s="177" t="s">
        <v>4272</v>
      </c>
      <c r="AW53" s="177" t="s">
        <v>4276</v>
      </c>
      <c r="AX53" s="177" t="s">
        <v>4276</v>
      </c>
      <c r="AY53" s="177" t="s">
        <v>4276</v>
      </c>
      <c r="AZ53" s="177" t="s">
        <v>4276</v>
      </c>
      <c r="BA53" s="174" t="s">
        <v>4277</v>
      </c>
      <c r="BB53" s="178">
        <v>8</v>
      </c>
      <c r="BC53" s="174">
        <v>0</v>
      </c>
      <c r="BD53" s="174" t="s">
        <v>4277</v>
      </c>
      <c r="BE53" s="179">
        <v>60.67</v>
      </c>
      <c r="BF53" s="179">
        <v>62.67</v>
      </c>
      <c r="BG53" s="9"/>
      <c r="BH53" s="9"/>
      <c r="BI53" s="9"/>
    </row>
    <row r="54" spans="1:61" ht="18.75">
      <c r="A54" s="25" t="s">
        <v>23</v>
      </c>
      <c r="B54" s="25" t="s">
        <v>3039</v>
      </c>
      <c r="C54" s="26" t="s">
        <v>3105</v>
      </c>
      <c r="D54" s="25" t="s">
        <v>402</v>
      </c>
      <c r="E54" s="25" t="s">
        <v>3108</v>
      </c>
      <c r="F54" s="25">
        <v>389</v>
      </c>
      <c r="G54" s="25">
        <v>79</v>
      </c>
      <c r="H54" s="25">
        <v>320</v>
      </c>
      <c r="I54" s="25">
        <v>155</v>
      </c>
      <c r="J54" s="25">
        <v>165</v>
      </c>
      <c r="K54" s="25">
        <v>28</v>
      </c>
      <c r="L54" s="25">
        <v>16</v>
      </c>
      <c r="M54" s="25">
        <v>12</v>
      </c>
      <c r="N54" s="25">
        <v>1</v>
      </c>
      <c r="O54" s="25">
        <v>1</v>
      </c>
      <c r="P54" s="25">
        <v>0</v>
      </c>
      <c r="Q54" s="25">
        <v>0</v>
      </c>
      <c r="R54" s="25">
        <v>25</v>
      </c>
      <c r="S54" s="25">
        <v>10</v>
      </c>
      <c r="T54" s="25">
        <v>0</v>
      </c>
      <c r="U54" s="25">
        <v>60</v>
      </c>
      <c r="V54" s="25">
        <f t="shared" si="0"/>
        <v>85</v>
      </c>
      <c r="W54" s="25">
        <v>80</v>
      </c>
      <c r="X54" s="25">
        <v>95</v>
      </c>
      <c r="Y54" s="259"/>
      <c r="Z54" s="210">
        <v>208220792078</v>
      </c>
      <c r="AA54" s="179">
        <v>0</v>
      </c>
      <c r="AB54" s="179">
        <v>0</v>
      </c>
      <c r="AC54" s="207">
        <v>7.27</v>
      </c>
      <c r="AD54" s="177">
        <v>0</v>
      </c>
      <c r="AE54" s="177">
        <v>7.27</v>
      </c>
      <c r="AF54" s="177"/>
      <c r="AG54" s="177"/>
      <c r="AH54" s="207">
        <v>0</v>
      </c>
      <c r="AI54" s="179">
        <v>0</v>
      </c>
      <c r="AJ54" s="9"/>
      <c r="AK54" s="179">
        <v>0</v>
      </c>
      <c r="AL54" s="207">
        <v>0</v>
      </c>
      <c r="AM54" s="177"/>
      <c r="AN54" s="172" t="s">
        <v>4272</v>
      </c>
      <c r="AO54" s="208">
        <v>45524</v>
      </c>
      <c r="AP54" s="207" t="s">
        <v>6217</v>
      </c>
      <c r="AQ54" s="207" t="s">
        <v>6218</v>
      </c>
      <c r="AR54" s="177" t="s">
        <v>4274</v>
      </c>
      <c r="AS54" s="177">
        <v>7976890169</v>
      </c>
      <c r="AT54" s="177"/>
      <c r="AU54" s="177"/>
      <c r="AV54" s="177" t="s">
        <v>4272</v>
      </c>
      <c r="AW54" s="177" t="s">
        <v>4276</v>
      </c>
      <c r="AX54" s="177" t="s">
        <v>4276</v>
      </c>
      <c r="AY54" s="177" t="s">
        <v>4276</v>
      </c>
      <c r="AZ54" s="177" t="s">
        <v>4272</v>
      </c>
      <c r="BA54" s="174" t="s">
        <v>4277</v>
      </c>
      <c r="BB54" s="178">
        <v>0</v>
      </c>
      <c r="BC54" s="174">
        <v>0</v>
      </c>
      <c r="BD54" s="174" t="s">
        <v>4277</v>
      </c>
      <c r="BE54" s="179">
        <v>7.27</v>
      </c>
      <c r="BF54" s="179">
        <v>7.27</v>
      </c>
      <c r="BG54" s="9"/>
      <c r="BH54" s="9"/>
      <c r="BI54" s="9"/>
    </row>
    <row r="55" spans="1:61" ht="18.75">
      <c r="A55" s="25" t="s">
        <v>23</v>
      </c>
      <c r="B55" s="25" t="s">
        <v>3039</v>
      </c>
      <c r="C55" s="26" t="s">
        <v>3105</v>
      </c>
      <c r="D55" s="25" t="s">
        <v>3109</v>
      </c>
      <c r="E55" s="25" t="s">
        <v>3110</v>
      </c>
      <c r="F55" s="25">
        <v>1870</v>
      </c>
      <c r="G55" s="25">
        <v>220</v>
      </c>
      <c r="H55" s="25">
        <v>1298</v>
      </c>
      <c r="I55" s="25">
        <v>642</v>
      </c>
      <c r="J55" s="25">
        <v>656</v>
      </c>
      <c r="K55" s="25">
        <v>381</v>
      </c>
      <c r="L55" s="25">
        <v>195</v>
      </c>
      <c r="M55" s="25">
        <v>186</v>
      </c>
      <c r="N55" s="25">
        <v>0</v>
      </c>
      <c r="O55" s="25">
        <v>0</v>
      </c>
      <c r="P55" s="25">
        <v>0</v>
      </c>
      <c r="Q55" s="25">
        <v>0</v>
      </c>
      <c r="R55" s="25">
        <v>36</v>
      </c>
      <c r="S55" s="25">
        <v>90</v>
      </c>
      <c r="T55" s="25">
        <v>0</v>
      </c>
      <c r="U55" s="25">
        <v>240</v>
      </c>
      <c r="V55" s="25">
        <f t="shared" si="0"/>
        <v>276</v>
      </c>
      <c r="W55" s="25">
        <v>313</v>
      </c>
      <c r="X55" s="25">
        <v>366</v>
      </c>
      <c r="Y55" s="247" t="s">
        <v>6208</v>
      </c>
      <c r="Z55" s="179" t="s">
        <v>6209</v>
      </c>
      <c r="AA55" s="179">
        <v>26.600497000000001</v>
      </c>
      <c r="AB55" s="179">
        <v>73.620405000000005</v>
      </c>
      <c r="AC55" s="207">
        <v>90.12</v>
      </c>
      <c r="AD55" s="177">
        <v>87.72</v>
      </c>
      <c r="AE55" s="177">
        <v>2.4</v>
      </c>
      <c r="AF55" s="177"/>
      <c r="AG55" s="177"/>
      <c r="AH55" s="207" t="s">
        <v>4682</v>
      </c>
      <c r="AI55" s="207" t="s">
        <v>4270</v>
      </c>
      <c r="AJ55" s="9"/>
      <c r="AK55" s="206" t="s">
        <v>6210</v>
      </c>
      <c r="AL55" s="207">
        <v>9.02</v>
      </c>
      <c r="AM55" s="177"/>
      <c r="AN55" s="172" t="s">
        <v>4272</v>
      </c>
      <c r="AO55" s="208">
        <v>45524</v>
      </c>
      <c r="AP55" s="207" t="s">
        <v>4398</v>
      </c>
      <c r="AQ55" s="207" t="s">
        <v>6211</v>
      </c>
      <c r="AR55" s="177" t="s">
        <v>4274</v>
      </c>
      <c r="AS55" s="177">
        <v>8949976025</v>
      </c>
      <c r="AT55" s="177"/>
      <c r="AU55" s="177"/>
      <c r="AV55" s="177" t="s">
        <v>4276</v>
      </c>
      <c r="AW55" s="177" t="s">
        <v>4276</v>
      </c>
      <c r="AX55" s="177" t="s">
        <v>4276</v>
      </c>
      <c r="AY55" s="177" t="s">
        <v>4276</v>
      </c>
      <c r="AZ55" s="177" t="s">
        <v>4276</v>
      </c>
      <c r="BA55" s="174" t="s">
        <v>4277</v>
      </c>
      <c r="BB55" s="178">
        <v>9</v>
      </c>
      <c r="BC55" s="174">
        <v>0</v>
      </c>
      <c r="BD55" s="174" t="s">
        <v>4277</v>
      </c>
      <c r="BE55" s="179">
        <v>90.12</v>
      </c>
      <c r="BF55" s="179">
        <v>76.12</v>
      </c>
      <c r="BG55" s="9"/>
      <c r="BH55" s="9"/>
      <c r="BI55" s="9"/>
    </row>
    <row r="56" spans="1:61" ht="18.75">
      <c r="A56" s="25"/>
      <c r="B56" s="25"/>
      <c r="C56" s="26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7" t="s">
        <v>6212</v>
      </c>
      <c r="Z56" s="231">
        <v>289</v>
      </c>
      <c r="AA56" s="231">
        <v>26.599827999999999</v>
      </c>
      <c r="AB56" s="231">
        <v>73.609834000000006</v>
      </c>
      <c r="AC56" s="230"/>
      <c r="AD56" s="228"/>
      <c r="AE56" s="228"/>
      <c r="AF56" s="228"/>
      <c r="AG56" s="228"/>
      <c r="AH56" s="230" t="s">
        <v>4682</v>
      </c>
      <c r="AI56" s="230" t="s">
        <v>4270</v>
      </c>
      <c r="AJ56" s="9"/>
      <c r="AK56" s="229" t="s">
        <v>6213</v>
      </c>
      <c r="AL56" s="230">
        <v>4.74</v>
      </c>
      <c r="AM56" s="228"/>
      <c r="AN56" s="228" t="s">
        <v>4272</v>
      </c>
      <c r="AO56" s="254"/>
      <c r="AP56" s="230"/>
      <c r="AQ56" s="230"/>
      <c r="AR56" s="228"/>
      <c r="AS56" s="228"/>
      <c r="AT56" s="228"/>
      <c r="AU56" s="228"/>
      <c r="AV56" s="228" t="s">
        <v>4276</v>
      </c>
      <c r="AW56" s="228" t="s">
        <v>4276</v>
      </c>
      <c r="AX56" s="228" t="s">
        <v>4276</v>
      </c>
      <c r="AY56" s="228" t="s">
        <v>4276</v>
      </c>
      <c r="AZ56" s="228" t="s">
        <v>4276</v>
      </c>
      <c r="BA56" s="231" t="s">
        <v>4277</v>
      </c>
      <c r="BB56" s="232">
        <v>5</v>
      </c>
      <c r="BC56" s="231">
        <v>0</v>
      </c>
      <c r="BD56" s="231" t="s">
        <v>4277</v>
      </c>
      <c r="BE56" s="231"/>
      <c r="BF56" s="231"/>
      <c r="BG56" s="9"/>
      <c r="BH56" s="9"/>
      <c r="BI56" s="9"/>
    </row>
    <row r="57" spans="1:61" ht="18.75">
      <c r="A57" s="25" t="s">
        <v>23</v>
      </c>
      <c r="B57" s="25" t="s">
        <v>3039</v>
      </c>
      <c r="C57" s="26" t="s">
        <v>3105</v>
      </c>
      <c r="D57" s="25" t="s">
        <v>3111</v>
      </c>
      <c r="E57" s="25" t="s">
        <v>3112</v>
      </c>
      <c r="F57" s="25">
        <v>485</v>
      </c>
      <c r="G57" s="25">
        <v>34</v>
      </c>
      <c r="H57" s="25">
        <v>172</v>
      </c>
      <c r="I57" s="25">
        <v>99</v>
      </c>
      <c r="J57" s="25">
        <v>73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198.6</v>
      </c>
      <c r="S57" s="25">
        <v>8.1999999999999993</v>
      </c>
      <c r="T57" s="25">
        <v>0</v>
      </c>
      <c r="U57" s="25">
        <v>64.8</v>
      </c>
      <c r="V57" s="25">
        <f t="shared" si="0"/>
        <v>263.39999999999998</v>
      </c>
      <c r="W57" s="25">
        <v>53</v>
      </c>
      <c r="X57" s="25">
        <v>271.60000000000002</v>
      </c>
      <c r="Y57" s="259"/>
      <c r="Z57" s="179" t="s">
        <v>6215</v>
      </c>
      <c r="AA57" s="179">
        <v>0</v>
      </c>
      <c r="AB57" s="179">
        <v>0</v>
      </c>
      <c r="AC57" s="207">
        <v>11.1</v>
      </c>
      <c r="AD57" s="177">
        <v>10.67</v>
      </c>
      <c r="AE57" s="177">
        <v>0.43</v>
      </c>
      <c r="AF57" s="177"/>
      <c r="AG57" s="177"/>
      <c r="AH57" s="207">
        <v>0</v>
      </c>
      <c r="AI57" s="179">
        <v>0</v>
      </c>
      <c r="AJ57" s="9"/>
      <c r="AK57" s="179">
        <v>0</v>
      </c>
      <c r="AL57" s="207">
        <v>0</v>
      </c>
      <c r="AM57" s="177"/>
      <c r="AN57" s="172" t="s">
        <v>4272</v>
      </c>
      <c r="AO57" s="208">
        <v>45524</v>
      </c>
      <c r="AP57" s="207" t="s">
        <v>6214</v>
      </c>
      <c r="AQ57" s="207" t="s">
        <v>6216</v>
      </c>
      <c r="AR57" s="177" t="s">
        <v>4274</v>
      </c>
      <c r="AS57" s="177">
        <v>8426839279</v>
      </c>
      <c r="AT57" s="177"/>
      <c r="AU57" s="177"/>
      <c r="AV57" s="177" t="s">
        <v>4276</v>
      </c>
      <c r="AW57" s="177" t="s">
        <v>4276</v>
      </c>
      <c r="AX57" s="177" t="s">
        <v>4276</v>
      </c>
      <c r="AY57" s="177" t="s">
        <v>4276</v>
      </c>
      <c r="AZ57" s="177" t="s">
        <v>4276</v>
      </c>
      <c r="BA57" s="174" t="s">
        <v>4277</v>
      </c>
      <c r="BB57" s="178">
        <v>0</v>
      </c>
      <c r="BC57" s="174">
        <v>0</v>
      </c>
      <c r="BD57" s="174" t="s">
        <v>4277</v>
      </c>
      <c r="BE57" s="179">
        <v>11.1</v>
      </c>
      <c r="BF57" s="179">
        <v>11.1</v>
      </c>
      <c r="BG57" s="9"/>
      <c r="BH57" s="9"/>
      <c r="BI57" s="9"/>
    </row>
    <row r="58" spans="1:61" ht="18.75">
      <c r="A58" s="25" t="s">
        <v>23</v>
      </c>
      <c r="B58" s="25" t="s">
        <v>3039</v>
      </c>
      <c r="C58" s="26" t="s">
        <v>3105</v>
      </c>
      <c r="D58" s="25" t="s">
        <v>3113</v>
      </c>
      <c r="E58" s="25" t="s">
        <v>3114</v>
      </c>
      <c r="F58" s="25">
        <v>1546</v>
      </c>
      <c r="G58" s="25">
        <v>278</v>
      </c>
      <c r="H58" s="25">
        <v>1366</v>
      </c>
      <c r="I58" s="25">
        <v>708</v>
      </c>
      <c r="J58" s="25">
        <v>658</v>
      </c>
      <c r="K58" s="25">
        <v>222</v>
      </c>
      <c r="L58" s="25">
        <v>118</v>
      </c>
      <c r="M58" s="25">
        <v>104</v>
      </c>
      <c r="N58" s="25">
        <v>0</v>
      </c>
      <c r="O58" s="25">
        <v>0</v>
      </c>
      <c r="P58" s="25">
        <v>0</v>
      </c>
      <c r="Q58" s="25">
        <v>0</v>
      </c>
      <c r="R58" s="25">
        <v>102.4</v>
      </c>
      <c r="S58" s="25">
        <v>58.6</v>
      </c>
      <c r="T58" s="25">
        <v>0</v>
      </c>
      <c r="U58" s="25">
        <v>250.4</v>
      </c>
      <c r="V58" s="25">
        <f t="shared" si="0"/>
        <v>352.8</v>
      </c>
      <c r="W58" s="25">
        <v>200.6</v>
      </c>
      <c r="X58" s="25">
        <v>411.4</v>
      </c>
      <c r="Y58" s="260" t="s">
        <v>6203</v>
      </c>
      <c r="Z58" s="179" t="s">
        <v>6204</v>
      </c>
      <c r="AA58" s="179">
        <v>26.609372</v>
      </c>
      <c r="AB58" s="179">
        <v>73.660302000000001</v>
      </c>
      <c r="AC58" s="207">
        <v>139.46</v>
      </c>
      <c r="AD58" s="177">
        <v>42.69</v>
      </c>
      <c r="AE58" s="177">
        <v>96.77</v>
      </c>
      <c r="AF58" s="177"/>
      <c r="AG58" s="177"/>
      <c r="AH58" s="173" t="s">
        <v>5879</v>
      </c>
      <c r="AI58" s="207" t="s">
        <v>4008</v>
      </c>
      <c r="AJ58" s="9"/>
      <c r="AK58" s="197" t="s">
        <v>6205</v>
      </c>
      <c r="AL58" s="207">
        <v>9.11</v>
      </c>
      <c r="AM58" s="177"/>
      <c r="AN58" s="172" t="s">
        <v>4272</v>
      </c>
      <c r="AO58" s="208">
        <v>45524</v>
      </c>
      <c r="AP58" s="207" t="s">
        <v>6206</v>
      </c>
      <c r="AQ58" s="207" t="s">
        <v>6207</v>
      </c>
      <c r="AR58" s="177" t="s">
        <v>4274</v>
      </c>
      <c r="AS58" s="177">
        <v>9461646461</v>
      </c>
      <c r="AT58" s="177"/>
      <c r="AU58" s="177"/>
      <c r="AV58" s="177" t="s">
        <v>4276</v>
      </c>
      <c r="AW58" s="177" t="s">
        <v>4276</v>
      </c>
      <c r="AX58" s="177" t="s">
        <v>4276</v>
      </c>
      <c r="AY58" s="177" t="s">
        <v>4276</v>
      </c>
      <c r="AZ58" s="177" t="s">
        <v>4272</v>
      </c>
      <c r="BA58" s="174" t="s">
        <v>4277</v>
      </c>
      <c r="BB58" s="178">
        <v>8</v>
      </c>
      <c r="BC58" s="174">
        <v>0</v>
      </c>
      <c r="BD58" s="174" t="s">
        <v>4277</v>
      </c>
      <c r="BE58" s="179">
        <v>139.46</v>
      </c>
      <c r="BF58" s="179">
        <v>131.46</v>
      </c>
      <c r="BG58" s="9"/>
      <c r="BH58" s="9"/>
      <c r="BI58" s="9"/>
    </row>
    <row r="59" spans="1:61">
      <c r="A59" s="25" t="s">
        <v>23</v>
      </c>
      <c r="B59" s="25" t="s">
        <v>3039</v>
      </c>
      <c r="C59" s="26" t="s">
        <v>3115</v>
      </c>
      <c r="D59" s="27" t="s">
        <v>3116</v>
      </c>
      <c r="E59" s="25" t="s">
        <v>3117</v>
      </c>
      <c r="F59" s="25">
        <v>1917.54</v>
      </c>
      <c r="G59" s="25">
        <v>836</v>
      </c>
      <c r="H59" s="25">
        <v>4143</v>
      </c>
      <c r="I59" s="25">
        <v>2136</v>
      </c>
      <c r="J59" s="25">
        <v>2007</v>
      </c>
      <c r="K59" s="25">
        <v>1331</v>
      </c>
      <c r="L59" s="25">
        <v>682</v>
      </c>
      <c r="M59" s="25">
        <v>649</v>
      </c>
      <c r="N59" s="25">
        <v>0</v>
      </c>
      <c r="O59" s="25">
        <v>0</v>
      </c>
      <c r="P59" s="25">
        <v>0</v>
      </c>
      <c r="Q59" s="25">
        <v>0</v>
      </c>
      <c r="R59" s="25">
        <v>28</v>
      </c>
      <c r="S59" s="25">
        <v>74</v>
      </c>
      <c r="T59" s="25">
        <v>0</v>
      </c>
      <c r="U59" s="25">
        <v>72.23</v>
      </c>
      <c r="V59" s="25">
        <f t="shared" si="0"/>
        <v>100.23</v>
      </c>
      <c r="W59" s="25">
        <v>139.94999999999999</v>
      </c>
      <c r="X59" s="25">
        <v>174.23</v>
      </c>
      <c r="Y59" s="96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37"/>
      <c r="BB59" s="9"/>
      <c r="BC59" s="9"/>
      <c r="BD59" s="37"/>
      <c r="BE59" s="37"/>
      <c r="BF59" s="9"/>
      <c r="BG59" s="9"/>
      <c r="BH59" s="9"/>
      <c r="BI59" s="9"/>
    </row>
    <row r="60" spans="1:61">
      <c r="A60" s="25" t="s">
        <v>23</v>
      </c>
      <c r="B60" s="25" t="s">
        <v>3039</v>
      </c>
      <c r="C60" s="26" t="s">
        <v>3115</v>
      </c>
      <c r="D60" s="25" t="s">
        <v>1298</v>
      </c>
      <c r="E60" s="25" t="s">
        <v>3118</v>
      </c>
      <c r="F60" s="25">
        <v>286.52</v>
      </c>
      <c r="G60" s="25">
        <v>104</v>
      </c>
      <c r="H60" s="25">
        <v>643</v>
      </c>
      <c r="I60" s="25">
        <v>326</v>
      </c>
      <c r="J60" s="25">
        <v>317</v>
      </c>
      <c r="K60" s="25">
        <v>49</v>
      </c>
      <c r="L60" s="25">
        <v>27</v>
      </c>
      <c r="M60" s="25">
        <v>22</v>
      </c>
      <c r="N60" s="25">
        <v>0</v>
      </c>
      <c r="O60" s="25">
        <v>0</v>
      </c>
      <c r="P60" s="25">
        <v>0</v>
      </c>
      <c r="Q60" s="25">
        <v>0</v>
      </c>
      <c r="R60" s="25">
        <v>64.930000000000007</v>
      </c>
      <c r="S60" s="25">
        <v>0</v>
      </c>
      <c r="T60" s="25">
        <v>0</v>
      </c>
      <c r="U60" s="25">
        <v>10.77</v>
      </c>
      <c r="V60" s="25">
        <f t="shared" si="0"/>
        <v>75.7</v>
      </c>
      <c r="W60" s="25">
        <v>20.05</v>
      </c>
      <c r="X60" s="25">
        <v>75.7</v>
      </c>
      <c r="Y60" s="96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37"/>
      <c r="BB60" s="9"/>
      <c r="BC60" s="9"/>
      <c r="BD60" s="37"/>
      <c r="BE60" s="37"/>
      <c r="BF60" s="9"/>
      <c r="BG60" s="9"/>
      <c r="BH60" s="9"/>
      <c r="BI60" s="9"/>
    </row>
    <row r="61" spans="1:61">
      <c r="A61" s="25" t="s">
        <v>23</v>
      </c>
      <c r="B61" s="25" t="s">
        <v>3039</v>
      </c>
      <c r="C61" s="26" t="s">
        <v>3115</v>
      </c>
      <c r="D61" s="25" t="s">
        <v>3119</v>
      </c>
      <c r="E61" s="25" t="s">
        <v>3120</v>
      </c>
      <c r="F61" s="25">
        <v>1874.43</v>
      </c>
      <c r="G61" s="25">
        <v>409</v>
      </c>
      <c r="H61" s="25">
        <v>2231</v>
      </c>
      <c r="I61" s="25">
        <v>1165</v>
      </c>
      <c r="J61" s="25">
        <v>1066</v>
      </c>
      <c r="K61" s="25">
        <v>596</v>
      </c>
      <c r="L61" s="25">
        <v>319</v>
      </c>
      <c r="M61" s="25">
        <v>277</v>
      </c>
      <c r="N61" s="25">
        <v>205</v>
      </c>
      <c r="O61" s="25">
        <v>111</v>
      </c>
      <c r="P61" s="25">
        <v>94</v>
      </c>
      <c r="Q61" s="25">
        <v>0</v>
      </c>
      <c r="R61" s="25">
        <v>50</v>
      </c>
      <c r="S61" s="25">
        <v>70</v>
      </c>
      <c r="T61" s="25">
        <v>0</v>
      </c>
      <c r="U61" s="25">
        <v>112</v>
      </c>
      <c r="V61" s="25">
        <f t="shared" si="0"/>
        <v>162</v>
      </c>
      <c r="W61" s="25">
        <v>95</v>
      </c>
      <c r="X61" s="25">
        <v>232</v>
      </c>
      <c r="Y61" s="96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37"/>
      <c r="BB61" s="9"/>
      <c r="BC61" s="9"/>
      <c r="BD61" s="37"/>
      <c r="BE61" s="37"/>
      <c r="BF61" s="9"/>
      <c r="BG61" s="9"/>
      <c r="BH61" s="9"/>
      <c r="BI61" s="9"/>
    </row>
    <row r="62" spans="1:61">
      <c r="A62" s="25" t="s">
        <v>23</v>
      </c>
      <c r="B62" s="25" t="s">
        <v>3039</v>
      </c>
      <c r="C62" s="26" t="s">
        <v>3115</v>
      </c>
      <c r="D62" s="25" t="s">
        <v>3121</v>
      </c>
      <c r="E62" s="25" t="s">
        <v>3122</v>
      </c>
      <c r="F62" s="25">
        <v>690.99</v>
      </c>
      <c r="G62" s="25">
        <v>109</v>
      </c>
      <c r="H62" s="25">
        <v>543</v>
      </c>
      <c r="I62" s="25">
        <v>295</v>
      </c>
      <c r="J62" s="25">
        <v>248</v>
      </c>
      <c r="K62" s="25">
        <v>169</v>
      </c>
      <c r="L62" s="25">
        <v>91</v>
      </c>
      <c r="M62" s="25">
        <v>78</v>
      </c>
      <c r="N62" s="25">
        <v>2</v>
      </c>
      <c r="O62" s="25">
        <v>1</v>
      </c>
      <c r="P62" s="25">
        <v>1</v>
      </c>
      <c r="Q62" s="25">
        <v>0</v>
      </c>
      <c r="R62" s="25">
        <v>36</v>
      </c>
      <c r="S62" s="25">
        <v>7.91</v>
      </c>
      <c r="T62" s="25">
        <v>0</v>
      </c>
      <c r="U62" s="25">
        <v>20</v>
      </c>
      <c r="V62" s="25">
        <f t="shared" si="0"/>
        <v>56</v>
      </c>
      <c r="W62" s="25">
        <v>45</v>
      </c>
      <c r="X62" s="25">
        <v>63.91</v>
      </c>
      <c r="Y62" s="96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37"/>
      <c r="BB62" s="9"/>
      <c r="BC62" s="9"/>
      <c r="BD62" s="37"/>
      <c r="BE62" s="37"/>
      <c r="BF62" s="9"/>
      <c r="BG62" s="9"/>
      <c r="BH62" s="9"/>
      <c r="BI62" s="9"/>
    </row>
    <row r="63" spans="1:61">
      <c r="A63" s="25" t="s">
        <v>23</v>
      </c>
      <c r="B63" s="25" t="s">
        <v>3039</v>
      </c>
      <c r="C63" s="26" t="s">
        <v>3123</v>
      </c>
      <c r="D63" s="27" t="s">
        <v>3124</v>
      </c>
      <c r="E63" s="25" t="s">
        <v>3125</v>
      </c>
      <c r="F63" s="25">
        <v>2466.87</v>
      </c>
      <c r="G63" s="25">
        <v>960</v>
      </c>
      <c r="H63" s="25">
        <v>4996</v>
      </c>
      <c r="I63" s="25">
        <v>2616</v>
      </c>
      <c r="J63" s="25">
        <v>2380</v>
      </c>
      <c r="K63" s="25">
        <v>1676</v>
      </c>
      <c r="L63" s="25">
        <v>883</v>
      </c>
      <c r="M63" s="25">
        <v>793</v>
      </c>
      <c r="N63" s="25">
        <v>3</v>
      </c>
      <c r="O63" s="25">
        <v>1</v>
      </c>
      <c r="P63" s="25">
        <v>2</v>
      </c>
      <c r="Q63" s="25">
        <v>0</v>
      </c>
      <c r="R63" s="25">
        <v>8.1</v>
      </c>
      <c r="S63" s="25">
        <v>45.92</v>
      </c>
      <c r="T63" s="25">
        <v>0</v>
      </c>
      <c r="U63" s="25">
        <v>487.4</v>
      </c>
      <c r="V63" s="25">
        <f t="shared" si="0"/>
        <v>495.5</v>
      </c>
      <c r="W63" s="25">
        <v>377.07</v>
      </c>
      <c r="X63" s="25">
        <v>541.41999999999996</v>
      </c>
      <c r="Y63" s="96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37"/>
      <c r="BB63" s="9"/>
      <c r="BC63" s="9"/>
      <c r="BD63" s="37"/>
      <c r="BE63" s="37"/>
      <c r="BF63" s="9"/>
      <c r="BG63" s="9"/>
      <c r="BH63" s="9"/>
      <c r="BI63" s="9"/>
    </row>
    <row r="64" spans="1:61">
      <c r="A64" s="25" t="s">
        <v>23</v>
      </c>
      <c r="B64" s="25" t="s">
        <v>3039</v>
      </c>
      <c r="C64" s="26" t="s">
        <v>3123</v>
      </c>
      <c r="D64" s="25" t="s">
        <v>3126</v>
      </c>
      <c r="E64" s="25" t="s">
        <v>3127</v>
      </c>
      <c r="F64" s="25">
        <v>436.76</v>
      </c>
      <c r="G64" s="25">
        <v>185</v>
      </c>
      <c r="H64" s="25">
        <v>953</v>
      </c>
      <c r="I64" s="25">
        <v>485</v>
      </c>
      <c r="J64" s="25">
        <v>468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13.07</v>
      </c>
      <c r="S64" s="25">
        <v>18.8</v>
      </c>
      <c r="T64" s="25">
        <v>0</v>
      </c>
      <c r="U64" s="25">
        <v>74.239999999999995</v>
      </c>
      <c r="V64" s="25">
        <f t="shared" si="0"/>
        <v>87.31</v>
      </c>
      <c r="W64" s="25">
        <v>52.78</v>
      </c>
      <c r="X64" s="25">
        <v>106.11</v>
      </c>
      <c r="Y64" s="96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37"/>
      <c r="BB64" s="9"/>
      <c r="BC64" s="9"/>
      <c r="BD64" s="37"/>
      <c r="BE64" s="37"/>
      <c r="BF64" s="9"/>
      <c r="BG64" s="9"/>
      <c r="BH64" s="9"/>
      <c r="BI64" s="9"/>
    </row>
    <row r="65" spans="1:61">
      <c r="A65" s="25" t="s">
        <v>23</v>
      </c>
      <c r="B65" s="25" t="s">
        <v>3039</v>
      </c>
      <c r="C65" s="26" t="s">
        <v>3123</v>
      </c>
      <c r="D65" s="25" t="s">
        <v>1711</v>
      </c>
      <c r="E65" s="25" t="s">
        <v>3128</v>
      </c>
      <c r="F65" s="25">
        <v>428.31</v>
      </c>
      <c r="G65" s="25">
        <v>61</v>
      </c>
      <c r="H65" s="25">
        <v>313</v>
      </c>
      <c r="I65" s="25">
        <v>160</v>
      </c>
      <c r="J65" s="25">
        <v>153</v>
      </c>
      <c r="K65" s="25">
        <v>14</v>
      </c>
      <c r="L65" s="25">
        <v>11</v>
      </c>
      <c r="M65" s="25">
        <v>3</v>
      </c>
      <c r="N65" s="25">
        <v>0</v>
      </c>
      <c r="O65" s="25">
        <v>0</v>
      </c>
      <c r="P65" s="25">
        <v>0</v>
      </c>
      <c r="Q65" s="25">
        <v>0</v>
      </c>
      <c r="R65" s="25">
        <v>23.03</v>
      </c>
      <c r="S65" s="25">
        <v>87.28</v>
      </c>
      <c r="T65" s="25">
        <v>0</v>
      </c>
      <c r="U65" s="25">
        <v>22</v>
      </c>
      <c r="V65" s="25">
        <f t="shared" si="0"/>
        <v>45.03</v>
      </c>
      <c r="W65" s="25">
        <v>15</v>
      </c>
      <c r="X65" s="25">
        <v>132.31</v>
      </c>
      <c r="Y65" s="96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37"/>
      <c r="BB65" s="9"/>
      <c r="BC65" s="9"/>
      <c r="BD65" s="37"/>
      <c r="BE65" s="37"/>
      <c r="BF65" s="9"/>
      <c r="BG65" s="9"/>
      <c r="BH65" s="9"/>
      <c r="BI65" s="9"/>
    </row>
    <row r="66" spans="1:61" ht="18.75">
      <c r="A66" s="25" t="s">
        <v>23</v>
      </c>
      <c r="B66" s="25" t="s">
        <v>3039</v>
      </c>
      <c r="C66" s="26" t="s">
        <v>3129</v>
      </c>
      <c r="D66" s="27" t="s">
        <v>3130</v>
      </c>
      <c r="E66" s="25" t="s">
        <v>3131</v>
      </c>
      <c r="F66" s="25">
        <v>1702.85</v>
      </c>
      <c r="G66" s="25">
        <v>465</v>
      </c>
      <c r="H66" s="25">
        <v>2475</v>
      </c>
      <c r="I66" s="25">
        <v>1270</v>
      </c>
      <c r="J66" s="25">
        <v>1205</v>
      </c>
      <c r="K66" s="25">
        <v>310</v>
      </c>
      <c r="L66" s="25">
        <v>154</v>
      </c>
      <c r="M66" s="25">
        <v>156</v>
      </c>
      <c r="N66" s="25">
        <v>37</v>
      </c>
      <c r="O66" s="25">
        <v>20</v>
      </c>
      <c r="P66" s="25">
        <v>17</v>
      </c>
      <c r="Q66" s="25">
        <v>0</v>
      </c>
      <c r="R66" s="25">
        <v>0</v>
      </c>
      <c r="S66" s="25">
        <v>0</v>
      </c>
      <c r="T66" s="25">
        <v>0</v>
      </c>
      <c r="U66" s="25">
        <v>16.100000000000001</v>
      </c>
      <c r="V66" s="25">
        <f t="shared" si="0"/>
        <v>16.100000000000001</v>
      </c>
      <c r="W66" s="25">
        <v>24.15</v>
      </c>
      <c r="X66" s="25">
        <v>16.100000000000001</v>
      </c>
      <c r="Y66" s="197" t="s">
        <v>6319</v>
      </c>
      <c r="Z66" s="215">
        <v>4.6545641245548301E+17</v>
      </c>
      <c r="AA66" s="172">
        <v>26.339901999999999</v>
      </c>
      <c r="AB66" s="172">
        <v>73.371436000000003</v>
      </c>
      <c r="AC66" s="173">
        <v>56.540999999999997</v>
      </c>
      <c r="AD66" s="172"/>
      <c r="AE66" s="172">
        <v>56.540999999999997</v>
      </c>
      <c r="AF66" s="172"/>
      <c r="AG66" s="172"/>
      <c r="AH66" s="173" t="s">
        <v>4269</v>
      </c>
      <c r="AI66" s="173" t="s">
        <v>4270</v>
      </c>
      <c r="AJ66" s="9"/>
      <c r="AK66" s="197" t="s">
        <v>6321</v>
      </c>
      <c r="AL66" s="173">
        <v>12.52</v>
      </c>
      <c r="AM66" s="172"/>
      <c r="AN66" s="172" t="s">
        <v>4272</v>
      </c>
      <c r="AO66" s="175">
        <v>44836</v>
      </c>
      <c r="AP66" s="173" t="s">
        <v>6320</v>
      </c>
      <c r="AQ66" s="173" t="s">
        <v>6322</v>
      </c>
      <c r="AR66" s="172" t="s">
        <v>4274</v>
      </c>
      <c r="AS66" s="172">
        <v>9929232729</v>
      </c>
      <c r="AT66" s="172"/>
      <c r="AU66" s="172"/>
      <c r="AV66" s="172" t="s">
        <v>4272</v>
      </c>
      <c r="AW66" s="172" t="s">
        <v>4276</v>
      </c>
      <c r="AX66" s="172" t="s">
        <v>4276</v>
      </c>
      <c r="AY66" s="172" t="s">
        <v>4276</v>
      </c>
      <c r="AZ66" s="172" t="s">
        <v>4276</v>
      </c>
      <c r="BA66" s="174" t="s">
        <v>4277</v>
      </c>
      <c r="BB66" s="176">
        <v>10</v>
      </c>
      <c r="BC66" s="174">
        <v>0</v>
      </c>
      <c r="BD66" s="174" t="s">
        <v>4277</v>
      </c>
      <c r="BE66" s="174">
        <v>56.540999999999997</v>
      </c>
      <c r="BF66" s="174">
        <v>31.541</v>
      </c>
      <c r="BG66" s="9"/>
      <c r="BH66" s="9"/>
      <c r="BI66" s="9"/>
    </row>
    <row r="67" spans="1:61" ht="18.75">
      <c r="A67" s="25"/>
      <c r="B67" s="25"/>
      <c r="C67" s="26"/>
      <c r="D67" s="27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29" t="s">
        <v>6323</v>
      </c>
      <c r="Z67" s="231">
        <v>455</v>
      </c>
      <c r="AA67" s="228">
        <v>26.328927</v>
      </c>
      <c r="AB67" s="228">
        <v>73.369418999999994</v>
      </c>
      <c r="AC67" s="230"/>
      <c r="AD67" s="228"/>
      <c r="AE67" s="228"/>
      <c r="AF67" s="228"/>
      <c r="AG67" s="228"/>
      <c r="AH67" s="230" t="s">
        <v>5320</v>
      </c>
      <c r="AI67" s="230" t="s">
        <v>4280</v>
      </c>
      <c r="AJ67" s="9"/>
      <c r="AK67" s="229" t="s">
        <v>6324</v>
      </c>
      <c r="AL67" s="230">
        <v>19.91</v>
      </c>
      <c r="AM67" s="228"/>
      <c r="AN67" s="228"/>
      <c r="AO67" s="230"/>
      <c r="AP67" s="230"/>
      <c r="AQ67" s="230"/>
      <c r="AR67" s="228"/>
      <c r="AS67" s="228"/>
      <c r="AT67" s="228"/>
      <c r="AU67" s="228"/>
      <c r="AV67" s="228" t="s">
        <v>4272</v>
      </c>
      <c r="AW67" s="228" t="s">
        <v>4276</v>
      </c>
      <c r="AX67" s="228" t="s">
        <v>4276</v>
      </c>
      <c r="AY67" s="228" t="s">
        <v>4276</v>
      </c>
      <c r="AZ67" s="228" t="s">
        <v>4276</v>
      </c>
      <c r="BA67" s="231" t="s">
        <v>4277</v>
      </c>
      <c r="BB67" s="232">
        <v>15</v>
      </c>
      <c r="BC67" s="231"/>
      <c r="BD67" s="231" t="s">
        <v>4277</v>
      </c>
      <c r="BE67" s="231"/>
      <c r="BF67" s="228"/>
      <c r="BG67" s="9"/>
      <c r="BH67" s="9"/>
      <c r="BI67" s="9"/>
    </row>
    <row r="68" spans="1:61" ht="18.75">
      <c r="A68" s="25" t="s">
        <v>23</v>
      </c>
      <c r="B68" s="25" t="s">
        <v>3039</v>
      </c>
      <c r="C68" s="26" t="s">
        <v>3129</v>
      </c>
      <c r="D68" s="25" t="s">
        <v>2781</v>
      </c>
      <c r="E68" s="25" t="s">
        <v>3132</v>
      </c>
      <c r="F68" s="25">
        <v>980.4</v>
      </c>
      <c r="G68" s="25">
        <v>251</v>
      </c>
      <c r="H68" s="25">
        <v>1317</v>
      </c>
      <c r="I68" s="25">
        <v>697</v>
      </c>
      <c r="J68" s="25">
        <v>620</v>
      </c>
      <c r="K68" s="25">
        <v>83</v>
      </c>
      <c r="L68" s="25">
        <v>41</v>
      </c>
      <c r="M68" s="25">
        <v>42</v>
      </c>
      <c r="N68" s="25">
        <v>1</v>
      </c>
      <c r="O68" s="25">
        <v>0</v>
      </c>
      <c r="P68" s="25">
        <v>1</v>
      </c>
      <c r="Q68" s="25">
        <v>0</v>
      </c>
      <c r="R68" s="25">
        <v>0</v>
      </c>
      <c r="S68" s="25">
        <v>10.1</v>
      </c>
      <c r="T68" s="25">
        <v>0</v>
      </c>
      <c r="U68" s="25">
        <v>34.1</v>
      </c>
      <c r="V68" s="25">
        <f t="shared" si="0"/>
        <v>34.1</v>
      </c>
      <c r="W68" s="25">
        <v>63.05</v>
      </c>
      <c r="X68" s="25">
        <v>44.2</v>
      </c>
      <c r="Y68" s="197" t="s">
        <v>6325</v>
      </c>
      <c r="Z68" s="174" t="s">
        <v>6327</v>
      </c>
      <c r="AA68" s="172">
        <v>26.330773000000001</v>
      </c>
      <c r="AB68" s="172">
        <v>73.357044999999999</v>
      </c>
      <c r="AC68" s="173">
        <v>20.589300000000001</v>
      </c>
      <c r="AD68" s="172">
        <v>8.0335000000000001</v>
      </c>
      <c r="AE68" s="172">
        <v>12.5558</v>
      </c>
      <c r="AF68" s="172"/>
      <c r="AG68" s="172"/>
      <c r="AH68" s="173" t="s">
        <v>5879</v>
      </c>
      <c r="AI68" s="173" t="s">
        <v>4007</v>
      </c>
      <c r="AJ68" s="9"/>
      <c r="AK68" s="197" t="s">
        <v>6328</v>
      </c>
      <c r="AL68" s="173">
        <v>12.25</v>
      </c>
      <c r="AM68" s="172"/>
      <c r="AN68" s="172" t="s">
        <v>4272</v>
      </c>
      <c r="AO68" s="175">
        <v>44836</v>
      </c>
      <c r="AP68" s="173" t="s">
        <v>6326</v>
      </c>
      <c r="AQ68" s="173" t="s">
        <v>6329</v>
      </c>
      <c r="AR68" s="172" t="s">
        <v>4274</v>
      </c>
      <c r="AS68" s="172">
        <v>9460107530</v>
      </c>
      <c r="AT68" s="172"/>
      <c r="AU68" s="172"/>
      <c r="AV68" s="172" t="s">
        <v>4272</v>
      </c>
      <c r="AW68" s="172" t="s">
        <v>4276</v>
      </c>
      <c r="AX68" s="172" t="s">
        <v>4276</v>
      </c>
      <c r="AY68" s="172" t="s">
        <v>4276</v>
      </c>
      <c r="AZ68" s="172" t="s">
        <v>4276</v>
      </c>
      <c r="BA68" s="174" t="s">
        <v>4277</v>
      </c>
      <c r="BB68" s="176">
        <v>12</v>
      </c>
      <c r="BC68" s="174">
        <v>0</v>
      </c>
      <c r="BD68" s="174" t="s">
        <v>4277</v>
      </c>
      <c r="BE68" s="174">
        <v>20.589300000000001</v>
      </c>
      <c r="BF68" s="174">
        <v>8.5892999999999997</v>
      </c>
      <c r="BG68" s="9"/>
      <c r="BH68" s="9"/>
      <c r="BI68" s="9"/>
    </row>
    <row r="69" spans="1:61" ht="18.75">
      <c r="A69" s="25" t="s">
        <v>23</v>
      </c>
      <c r="B69" s="25" t="s">
        <v>3039</v>
      </c>
      <c r="C69" s="26" t="s">
        <v>3129</v>
      </c>
      <c r="D69" s="25" t="s">
        <v>3133</v>
      </c>
      <c r="E69" s="25" t="s">
        <v>3134</v>
      </c>
      <c r="F69" s="25">
        <v>736.39</v>
      </c>
      <c r="G69" s="25">
        <v>177</v>
      </c>
      <c r="H69" s="25">
        <v>924</v>
      </c>
      <c r="I69" s="25">
        <v>487</v>
      </c>
      <c r="J69" s="25">
        <v>437</v>
      </c>
      <c r="K69" s="25">
        <v>58</v>
      </c>
      <c r="L69" s="25">
        <v>31</v>
      </c>
      <c r="M69" s="25">
        <v>27</v>
      </c>
      <c r="N69" s="25">
        <v>322</v>
      </c>
      <c r="O69" s="25">
        <v>168</v>
      </c>
      <c r="P69" s="25">
        <v>154</v>
      </c>
      <c r="Q69" s="25">
        <v>0</v>
      </c>
      <c r="R69" s="25">
        <v>0</v>
      </c>
      <c r="S69" s="25">
        <v>0</v>
      </c>
      <c r="T69" s="25">
        <v>0</v>
      </c>
      <c r="U69" s="25">
        <v>31.2</v>
      </c>
      <c r="V69" s="25">
        <f t="shared" si="0"/>
        <v>31.2</v>
      </c>
      <c r="W69" s="25">
        <v>55.68</v>
      </c>
      <c r="X69" s="25">
        <v>31.2</v>
      </c>
      <c r="Y69" s="197" t="s">
        <v>6330</v>
      </c>
      <c r="Z69" s="215">
        <v>1.24136151159162E+17</v>
      </c>
      <c r="AA69" s="172">
        <v>26.367477999999998</v>
      </c>
      <c r="AB69" s="172">
        <v>73.338257999999996</v>
      </c>
      <c r="AC69" s="173">
        <v>19.3033</v>
      </c>
      <c r="AD69" s="172"/>
      <c r="AE69" s="172">
        <v>19.3033</v>
      </c>
      <c r="AF69" s="172"/>
      <c r="AG69" s="172"/>
      <c r="AH69" s="173" t="s">
        <v>5879</v>
      </c>
      <c r="AI69" s="173" t="s">
        <v>4007</v>
      </c>
      <c r="AJ69" s="9"/>
      <c r="AK69" s="197" t="s">
        <v>6332</v>
      </c>
      <c r="AL69" s="173">
        <v>12.28</v>
      </c>
      <c r="AM69" s="172"/>
      <c r="AN69" s="172" t="s">
        <v>4272</v>
      </c>
      <c r="AO69" s="175">
        <v>44836</v>
      </c>
      <c r="AP69" s="173" t="s">
        <v>6331</v>
      </c>
      <c r="AQ69" s="173" t="s">
        <v>6333</v>
      </c>
      <c r="AR69" s="172" t="s">
        <v>4274</v>
      </c>
      <c r="AS69" s="172">
        <v>7976250088</v>
      </c>
      <c r="AT69" s="172"/>
      <c r="AU69" s="172"/>
      <c r="AV69" s="172" t="s">
        <v>4272</v>
      </c>
      <c r="AW69" s="172" t="s">
        <v>4276</v>
      </c>
      <c r="AX69" s="172" t="s">
        <v>4276</v>
      </c>
      <c r="AY69" s="172" t="s">
        <v>4276</v>
      </c>
      <c r="AZ69" s="172" t="s">
        <v>4276</v>
      </c>
      <c r="BA69" s="174" t="s">
        <v>4277</v>
      </c>
      <c r="BB69" s="176">
        <v>12</v>
      </c>
      <c r="BC69" s="174">
        <v>0</v>
      </c>
      <c r="BD69" s="174" t="s">
        <v>4277</v>
      </c>
      <c r="BE69" s="174">
        <v>19.3033</v>
      </c>
      <c r="BF69" s="174">
        <v>7.3033000000000001</v>
      </c>
      <c r="BG69" s="9"/>
      <c r="BH69" s="9"/>
      <c r="BI69" s="9"/>
    </row>
    <row r="70" spans="1:61" ht="37.5">
      <c r="A70" s="25" t="s">
        <v>23</v>
      </c>
      <c r="B70" s="25" t="s">
        <v>3039</v>
      </c>
      <c r="C70" s="26" t="s">
        <v>3135</v>
      </c>
      <c r="D70" s="27" t="s">
        <v>3136</v>
      </c>
      <c r="E70" s="25" t="s">
        <v>3137</v>
      </c>
      <c r="F70" s="25">
        <v>1797</v>
      </c>
      <c r="G70" s="25">
        <v>672</v>
      </c>
      <c r="H70" s="25">
        <v>3282</v>
      </c>
      <c r="I70" s="25">
        <v>1692</v>
      </c>
      <c r="J70" s="25">
        <v>1590</v>
      </c>
      <c r="K70" s="25">
        <v>1289</v>
      </c>
      <c r="L70" s="25">
        <v>679</v>
      </c>
      <c r="M70" s="25">
        <v>610</v>
      </c>
      <c r="N70" s="25">
        <v>4</v>
      </c>
      <c r="O70" s="25">
        <v>2</v>
      </c>
      <c r="P70" s="25">
        <v>2</v>
      </c>
      <c r="Q70" s="25">
        <v>0</v>
      </c>
      <c r="R70" s="25">
        <v>0</v>
      </c>
      <c r="S70" s="25">
        <v>60</v>
      </c>
      <c r="T70" s="25">
        <v>102</v>
      </c>
      <c r="U70" s="25">
        <v>5</v>
      </c>
      <c r="V70" s="25">
        <f t="shared" si="0"/>
        <v>107</v>
      </c>
      <c r="W70" s="25">
        <v>508</v>
      </c>
      <c r="X70" s="25">
        <v>167</v>
      </c>
      <c r="Y70" s="243" t="s">
        <v>6313</v>
      </c>
      <c r="Z70" s="174" t="s">
        <v>6305</v>
      </c>
      <c r="AA70" s="172">
        <v>26.421666999999999</v>
      </c>
      <c r="AB70" s="174">
        <v>73.687736999999998</v>
      </c>
      <c r="AC70" s="173">
        <v>58.26</v>
      </c>
      <c r="AD70" s="172">
        <v>56.36</v>
      </c>
      <c r="AE70" s="172">
        <v>1.9</v>
      </c>
      <c r="AF70" s="172"/>
      <c r="AG70" s="172"/>
      <c r="AH70" s="173" t="s">
        <v>4682</v>
      </c>
      <c r="AI70" s="173" t="s">
        <v>4280</v>
      </c>
      <c r="AJ70" s="9"/>
      <c r="AK70" s="197" t="s">
        <v>6306</v>
      </c>
      <c r="AL70" s="173">
        <v>12.62</v>
      </c>
      <c r="AM70" s="172"/>
      <c r="AN70" s="172" t="s">
        <v>4272</v>
      </c>
      <c r="AO70" s="175">
        <v>45519</v>
      </c>
      <c r="AP70" s="173" t="s">
        <v>3135</v>
      </c>
      <c r="AQ70" s="173" t="s">
        <v>6307</v>
      </c>
      <c r="AR70" s="172" t="s">
        <v>4274</v>
      </c>
      <c r="AS70" s="172">
        <v>9028179463</v>
      </c>
      <c r="AT70" s="172"/>
      <c r="AU70" s="172"/>
      <c r="AV70" s="172" t="s">
        <v>4276</v>
      </c>
      <c r="AW70" s="172" t="s">
        <v>4276</v>
      </c>
      <c r="AX70" s="172" t="s">
        <v>4272</v>
      </c>
      <c r="AY70" s="172" t="s">
        <v>4276</v>
      </c>
      <c r="AZ70" s="172" t="s">
        <v>4276</v>
      </c>
      <c r="BA70" s="174" t="s">
        <v>6121</v>
      </c>
      <c r="BB70" s="176">
        <v>12</v>
      </c>
      <c r="BC70" s="174">
        <v>0</v>
      </c>
      <c r="BD70" s="174" t="s">
        <v>6121</v>
      </c>
      <c r="BE70" s="174">
        <v>58.26</v>
      </c>
      <c r="BF70" s="174">
        <v>21.26</v>
      </c>
      <c r="BG70" s="9"/>
      <c r="BH70" s="9"/>
      <c r="BI70" s="9"/>
    </row>
    <row r="71" spans="1:61" ht="18.75">
      <c r="A71" s="25"/>
      <c r="B71" s="25"/>
      <c r="C71" s="26"/>
      <c r="D71" s="27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37" t="s">
        <v>6308</v>
      </c>
      <c r="Z71" s="239">
        <v>665</v>
      </c>
      <c r="AA71" s="236">
        <v>26.399840000000001</v>
      </c>
      <c r="AB71" s="239">
        <v>73.679417999999998</v>
      </c>
      <c r="AC71" s="238"/>
      <c r="AD71" s="236"/>
      <c r="AE71" s="236"/>
      <c r="AF71" s="236"/>
      <c r="AG71" s="236"/>
      <c r="AH71" s="238" t="s">
        <v>4682</v>
      </c>
      <c r="AI71" s="238" t="s">
        <v>4327</v>
      </c>
      <c r="AJ71" s="9"/>
      <c r="AK71" s="237" t="s">
        <v>6309</v>
      </c>
      <c r="AL71" s="238">
        <v>20.32</v>
      </c>
      <c r="AM71" s="236"/>
      <c r="AN71" s="236" t="s">
        <v>4272</v>
      </c>
      <c r="AO71" s="240"/>
      <c r="AP71" s="238"/>
      <c r="AQ71" s="238"/>
      <c r="AR71" s="236"/>
      <c r="AS71" s="236"/>
      <c r="AT71" s="236"/>
      <c r="AU71" s="236"/>
      <c r="AV71" s="236" t="s">
        <v>4272</v>
      </c>
      <c r="AW71" s="236" t="s">
        <v>4276</v>
      </c>
      <c r="AX71" s="236" t="s">
        <v>4276</v>
      </c>
      <c r="AY71" s="236" t="s">
        <v>4272</v>
      </c>
      <c r="AZ71" s="236" t="s">
        <v>4276</v>
      </c>
      <c r="BA71" s="239" t="s">
        <v>6121</v>
      </c>
      <c r="BB71" s="241">
        <v>10</v>
      </c>
      <c r="BC71" s="239">
        <v>0</v>
      </c>
      <c r="BD71" s="239" t="s">
        <v>6121</v>
      </c>
      <c r="BE71" s="239"/>
      <c r="BF71" s="239"/>
      <c r="BG71" s="9"/>
      <c r="BH71" s="9"/>
      <c r="BI71" s="9"/>
    </row>
    <row r="72" spans="1:61" ht="18.75">
      <c r="A72" s="25"/>
      <c r="B72" s="25"/>
      <c r="C72" s="26"/>
      <c r="D72" s="27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37" t="s">
        <v>6310</v>
      </c>
      <c r="Z72" s="239" t="s">
        <v>6311</v>
      </c>
      <c r="AA72" s="236">
        <v>26.399547999999999</v>
      </c>
      <c r="AB72" s="239">
        <v>73.698886000000002</v>
      </c>
      <c r="AC72" s="238"/>
      <c r="AD72" s="236"/>
      <c r="AE72" s="236"/>
      <c r="AF72" s="236"/>
      <c r="AG72" s="236"/>
      <c r="AH72" s="238" t="s">
        <v>4682</v>
      </c>
      <c r="AI72" s="238" t="s">
        <v>4327</v>
      </c>
      <c r="AJ72" s="9"/>
      <c r="AK72" s="237" t="s">
        <v>6312</v>
      </c>
      <c r="AL72" s="238">
        <v>20.32</v>
      </c>
      <c r="AM72" s="236"/>
      <c r="AN72" s="236" t="s">
        <v>4272</v>
      </c>
      <c r="AO72" s="240"/>
      <c r="AP72" s="238"/>
      <c r="AQ72" s="238"/>
      <c r="AR72" s="236"/>
      <c r="AS72" s="236"/>
      <c r="AT72" s="236"/>
      <c r="AU72" s="236"/>
      <c r="AV72" s="236" t="s">
        <v>4276</v>
      </c>
      <c r="AW72" s="236" t="s">
        <v>4276</v>
      </c>
      <c r="AX72" s="236" t="s">
        <v>4276</v>
      </c>
      <c r="AY72" s="236" t="s">
        <v>4276</v>
      </c>
      <c r="AZ72" s="236" t="s">
        <v>4276</v>
      </c>
      <c r="BA72" s="239" t="s">
        <v>6121</v>
      </c>
      <c r="BB72" s="241">
        <v>15</v>
      </c>
      <c r="BC72" s="239">
        <v>0</v>
      </c>
      <c r="BD72" s="239" t="s">
        <v>6121</v>
      </c>
      <c r="BE72" s="239"/>
      <c r="BF72" s="239"/>
      <c r="BG72" s="9"/>
      <c r="BH72" s="9"/>
      <c r="BI72" s="9"/>
    </row>
    <row r="73" spans="1:61" ht="37.5">
      <c r="A73" s="25" t="s">
        <v>23</v>
      </c>
      <c r="B73" s="25" t="s">
        <v>3039</v>
      </c>
      <c r="C73" s="26" t="s">
        <v>3138</v>
      </c>
      <c r="D73" s="27" t="s">
        <v>3139</v>
      </c>
      <c r="E73" s="25" t="s">
        <v>3140</v>
      </c>
      <c r="F73" s="25">
        <v>1217.47</v>
      </c>
      <c r="G73" s="25">
        <v>387</v>
      </c>
      <c r="H73" s="25">
        <v>1912</v>
      </c>
      <c r="I73" s="25">
        <v>992</v>
      </c>
      <c r="J73" s="25">
        <v>920</v>
      </c>
      <c r="K73" s="25">
        <v>314</v>
      </c>
      <c r="L73" s="25">
        <v>167</v>
      </c>
      <c r="M73" s="25">
        <v>147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47.6</v>
      </c>
      <c r="T73" s="25">
        <v>0</v>
      </c>
      <c r="U73" s="25">
        <v>0</v>
      </c>
      <c r="V73" s="25">
        <f t="shared" si="0"/>
        <v>0</v>
      </c>
      <c r="W73" s="25">
        <v>69</v>
      </c>
      <c r="X73" s="25">
        <v>47.6</v>
      </c>
      <c r="Y73" s="247" t="s">
        <v>6242</v>
      </c>
      <c r="Z73" s="210">
        <v>203626634</v>
      </c>
      <c r="AA73" s="179">
        <v>26.509912</v>
      </c>
      <c r="AB73" s="179">
        <v>73.479844</v>
      </c>
      <c r="AC73" s="207">
        <v>24.27</v>
      </c>
      <c r="AD73" s="177">
        <v>0</v>
      </c>
      <c r="AE73" s="177">
        <v>24.27</v>
      </c>
      <c r="AF73" s="177"/>
      <c r="AG73" s="177"/>
      <c r="AH73" s="207" t="s">
        <v>4682</v>
      </c>
      <c r="AI73" s="207" t="s">
        <v>4007</v>
      </c>
      <c r="AJ73" s="9"/>
      <c r="AK73" s="206" t="s">
        <v>6243</v>
      </c>
      <c r="AL73" s="207">
        <v>12.51</v>
      </c>
      <c r="AM73" s="177"/>
      <c r="AN73" s="172" t="s">
        <v>4272</v>
      </c>
      <c r="AO73" s="208">
        <v>45519</v>
      </c>
      <c r="AP73" s="207" t="s">
        <v>3138</v>
      </c>
      <c r="AQ73" s="207" t="s">
        <v>6244</v>
      </c>
      <c r="AR73" s="177" t="s">
        <v>4274</v>
      </c>
      <c r="AS73" s="177">
        <v>7742625337</v>
      </c>
      <c r="AT73" s="177"/>
      <c r="AU73" s="177"/>
      <c r="AV73" s="177" t="s">
        <v>4276</v>
      </c>
      <c r="AW73" s="177" t="s">
        <v>4276</v>
      </c>
      <c r="AX73" s="177" t="s">
        <v>4276</v>
      </c>
      <c r="AY73" s="177" t="s">
        <v>4276</v>
      </c>
      <c r="AZ73" s="177" t="s">
        <v>4276</v>
      </c>
      <c r="BA73" s="174" t="s">
        <v>4277</v>
      </c>
      <c r="BB73" s="178">
        <v>10</v>
      </c>
      <c r="BC73" s="174">
        <v>0</v>
      </c>
      <c r="BD73" s="174" t="s">
        <v>4277</v>
      </c>
      <c r="BE73" s="179">
        <v>24.27</v>
      </c>
      <c r="BF73" s="179">
        <v>6.27</v>
      </c>
      <c r="BG73" s="9"/>
      <c r="BH73" s="9"/>
      <c r="BI73" s="9"/>
    </row>
    <row r="74" spans="1:61" ht="18.75">
      <c r="A74" s="25"/>
      <c r="B74" s="25"/>
      <c r="C74" s="26"/>
      <c r="D74" s="27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7" t="s">
        <v>6249</v>
      </c>
      <c r="Z74" s="255">
        <v>634</v>
      </c>
      <c r="AA74" s="231">
        <v>26.500349</v>
      </c>
      <c r="AB74" s="231">
        <v>73.459896000000001</v>
      </c>
      <c r="AC74" s="230"/>
      <c r="AD74" s="228"/>
      <c r="AE74" s="228"/>
      <c r="AF74" s="228"/>
      <c r="AG74" s="228"/>
      <c r="AH74" s="230" t="s">
        <v>4682</v>
      </c>
      <c r="AI74" s="230" t="s">
        <v>4007</v>
      </c>
      <c r="AJ74" s="9"/>
      <c r="AK74" s="229" t="s">
        <v>6245</v>
      </c>
      <c r="AL74" s="230">
        <v>12.33</v>
      </c>
      <c r="AM74" s="228"/>
      <c r="AN74" s="228" t="s">
        <v>4272</v>
      </c>
      <c r="AO74" s="254"/>
      <c r="AP74" s="230"/>
      <c r="AQ74" s="230"/>
      <c r="AR74" s="228"/>
      <c r="AS74" s="228"/>
      <c r="AT74" s="228"/>
      <c r="AU74" s="228"/>
      <c r="AV74" s="228" t="s">
        <v>4276</v>
      </c>
      <c r="AW74" s="228" t="s">
        <v>4276</v>
      </c>
      <c r="AX74" s="228" t="s">
        <v>4276</v>
      </c>
      <c r="AY74" s="228" t="s">
        <v>4276</v>
      </c>
      <c r="AZ74" s="228" t="s">
        <v>4276</v>
      </c>
      <c r="BA74" s="231" t="s">
        <v>4277</v>
      </c>
      <c r="BB74" s="232">
        <v>8</v>
      </c>
      <c r="BC74" s="231">
        <v>0</v>
      </c>
      <c r="BD74" s="231" t="s">
        <v>4277</v>
      </c>
      <c r="BE74" s="231"/>
      <c r="BF74" s="231"/>
      <c r="BG74" s="9"/>
      <c r="BH74" s="9"/>
      <c r="BI74" s="9"/>
    </row>
    <row r="75" spans="1:61" ht="37.5">
      <c r="A75" s="25" t="s">
        <v>23</v>
      </c>
      <c r="B75" s="25" t="s">
        <v>3039</v>
      </c>
      <c r="C75" s="26" t="s">
        <v>3138</v>
      </c>
      <c r="D75" s="25" t="s">
        <v>82</v>
      </c>
      <c r="E75" s="25" t="s">
        <v>3141</v>
      </c>
      <c r="F75" s="25">
        <v>824.89</v>
      </c>
      <c r="G75" s="25">
        <v>60</v>
      </c>
      <c r="H75" s="25">
        <v>320</v>
      </c>
      <c r="I75" s="25">
        <v>159</v>
      </c>
      <c r="J75" s="25">
        <v>161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f t="shared" si="0"/>
        <v>0</v>
      </c>
      <c r="W75" s="25">
        <v>15</v>
      </c>
      <c r="X75" s="25">
        <v>0</v>
      </c>
      <c r="Y75" s="247" t="s">
        <v>6246</v>
      </c>
      <c r="Z75" s="210">
        <v>493488401340</v>
      </c>
      <c r="AA75" s="179">
        <v>26.490079000000001</v>
      </c>
      <c r="AB75" s="179">
        <v>73.451027999999994</v>
      </c>
      <c r="AC75" s="207">
        <v>90.14</v>
      </c>
      <c r="AD75" s="177">
        <v>19.32</v>
      </c>
      <c r="AE75" s="177">
        <v>70.819999999999993</v>
      </c>
      <c r="AF75" s="177"/>
      <c r="AG75" s="177"/>
      <c r="AH75" s="207" t="s">
        <v>4682</v>
      </c>
      <c r="AI75" s="207" t="s">
        <v>4327</v>
      </c>
      <c r="AJ75" s="9"/>
      <c r="AK75" s="206" t="s">
        <v>6247</v>
      </c>
      <c r="AL75" s="207">
        <v>21.12</v>
      </c>
      <c r="AM75" s="177"/>
      <c r="AN75" s="172" t="s">
        <v>4272</v>
      </c>
      <c r="AO75" s="208">
        <v>45519</v>
      </c>
      <c r="AP75" s="207" t="s">
        <v>4426</v>
      </c>
      <c r="AQ75" s="207" t="s">
        <v>6248</v>
      </c>
      <c r="AR75" s="177" t="s">
        <v>4293</v>
      </c>
      <c r="AS75" s="177">
        <v>9828936370</v>
      </c>
      <c r="AT75" s="177"/>
      <c r="AU75" s="177"/>
      <c r="AV75" s="177" t="s">
        <v>4276</v>
      </c>
      <c r="AW75" s="177" t="s">
        <v>4272</v>
      </c>
      <c r="AX75" s="177" t="s">
        <v>4276</v>
      </c>
      <c r="AY75" s="177" t="s">
        <v>4276</v>
      </c>
      <c r="AZ75" s="177" t="s">
        <v>4276</v>
      </c>
      <c r="BA75" s="174" t="s">
        <v>4277</v>
      </c>
      <c r="BB75" s="178">
        <v>15</v>
      </c>
      <c r="BC75" s="174">
        <v>0</v>
      </c>
      <c r="BD75" s="174" t="s">
        <v>4277</v>
      </c>
      <c r="BE75" s="179">
        <v>90.14</v>
      </c>
      <c r="BF75" s="179">
        <v>75.14</v>
      </c>
      <c r="BG75" s="9"/>
      <c r="BH75" s="9"/>
      <c r="BI75" s="9"/>
    </row>
    <row r="76" spans="1:61" ht="18.75">
      <c r="A76" s="25" t="s">
        <v>23</v>
      </c>
      <c r="B76" s="25" t="s">
        <v>3039</v>
      </c>
      <c r="C76" s="26" t="s">
        <v>3142</v>
      </c>
      <c r="D76" s="27" t="s">
        <v>3143</v>
      </c>
      <c r="E76" s="25" t="s">
        <v>3144</v>
      </c>
      <c r="F76" s="25">
        <v>1900</v>
      </c>
      <c r="G76" s="25">
        <v>424</v>
      </c>
      <c r="H76" s="25">
        <v>1956</v>
      </c>
      <c r="I76" s="25">
        <v>1000</v>
      </c>
      <c r="J76" s="25">
        <v>956</v>
      </c>
      <c r="K76" s="25">
        <v>483</v>
      </c>
      <c r="L76" s="25">
        <v>249</v>
      </c>
      <c r="M76" s="25">
        <v>234</v>
      </c>
      <c r="N76" s="25">
        <v>1</v>
      </c>
      <c r="O76" s="25">
        <v>1</v>
      </c>
      <c r="P76" s="25">
        <v>0</v>
      </c>
      <c r="Q76" s="25">
        <v>0</v>
      </c>
      <c r="R76" s="25">
        <v>85</v>
      </c>
      <c r="S76" s="25">
        <v>137</v>
      </c>
      <c r="T76" s="25">
        <v>0</v>
      </c>
      <c r="U76" s="25">
        <v>174</v>
      </c>
      <c r="V76" s="25">
        <f t="shared" si="0"/>
        <v>259</v>
      </c>
      <c r="W76" s="25">
        <v>852</v>
      </c>
      <c r="X76" s="25">
        <v>396</v>
      </c>
      <c r="Y76" s="247" t="s">
        <v>6250</v>
      </c>
      <c r="Z76" s="210">
        <v>127259253314</v>
      </c>
      <c r="AA76" s="179">
        <v>26.419754000000001</v>
      </c>
      <c r="AB76" s="179">
        <v>73.640445</v>
      </c>
      <c r="AC76" s="207">
        <v>139.66999999999999</v>
      </c>
      <c r="AD76" s="177">
        <v>37.15</v>
      </c>
      <c r="AE76" s="177">
        <v>102.52</v>
      </c>
      <c r="AF76" s="177"/>
      <c r="AG76" s="177"/>
      <c r="AH76" s="207" t="s">
        <v>4682</v>
      </c>
      <c r="AI76" s="207">
        <v>2022</v>
      </c>
      <c r="AJ76" s="9"/>
      <c r="AK76" s="206" t="s">
        <v>6251</v>
      </c>
      <c r="AL76" s="207">
        <v>18.010000000000002</v>
      </c>
      <c r="AM76" s="177"/>
      <c r="AN76" s="172" t="s">
        <v>4272</v>
      </c>
      <c r="AO76" s="208">
        <v>45519</v>
      </c>
      <c r="AP76" s="207" t="s">
        <v>3142</v>
      </c>
      <c r="AQ76" s="207" t="s">
        <v>6252</v>
      </c>
      <c r="AR76" s="177" t="s">
        <v>4293</v>
      </c>
      <c r="AS76" s="177">
        <v>8209850070</v>
      </c>
      <c r="AT76" s="177"/>
      <c r="AU76" s="177"/>
      <c r="AV76" s="177" t="s">
        <v>4276</v>
      </c>
      <c r="AW76" s="177" t="s">
        <v>4272</v>
      </c>
      <c r="AX76" s="177" t="s">
        <v>4276</v>
      </c>
      <c r="AY76" s="177" t="s">
        <v>4276</v>
      </c>
      <c r="AZ76" s="177" t="s">
        <v>4276</v>
      </c>
      <c r="BA76" s="174" t="s">
        <v>4277</v>
      </c>
      <c r="BB76" s="178">
        <v>14</v>
      </c>
      <c r="BC76" s="174">
        <v>0</v>
      </c>
      <c r="BD76" s="174" t="s">
        <v>4277</v>
      </c>
      <c r="BE76" s="179">
        <v>139.66999999999999</v>
      </c>
      <c r="BF76" s="179">
        <v>115.67</v>
      </c>
      <c r="BG76" s="9"/>
      <c r="BH76" s="9"/>
      <c r="BI76" s="9"/>
    </row>
    <row r="77" spans="1:61" ht="37.5">
      <c r="A77" s="25"/>
      <c r="B77" s="25"/>
      <c r="C77" s="26"/>
      <c r="D77" s="27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7" t="s">
        <v>6258</v>
      </c>
      <c r="Z77" s="255">
        <v>314</v>
      </c>
      <c r="AA77" s="231">
        <v>26.429438000000001</v>
      </c>
      <c r="AB77" s="231">
        <v>73.639295000000004</v>
      </c>
      <c r="AC77" s="230"/>
      <c r="AD77" s="228"/>
      <c r="AE77" s="228"/>
      <c r="AF77" s="228"/>
      <c r="AG77" s="228"/>
      <c r="AH77" s="230"/>
      <c r="AI77" s="230" t="s">
        <v>4007</v>
      </c>
      <c r="AJ77" s="9"/>
      <c r="AK77" s="229" t="s">
        <v>6253</v>
      </c>
      <c r="AL77" s="230">
        <v>13.13</v>
      </c>
      <c r="AM77" s="228"/>
      <c r="AN77" s="228" t="s">
        <v>4272</v>
      </c>
      <c r="AO77" s="254"/>
      <c r="AP77" s="230"/>
      <c r="AQ77" s="230"/>
      <c r="AR77" s="228"/>
      <c r="AS77" s="228"/>
      <c r="AT77" s="228"/>
      <c r="AU77" s="228"/>
      <c r="AV77" s="228" t="s">
        <v>4276</v>
      </c>
      <c r="AW77" s="228" t="s">
        <v>4276</v>
      </c>
      <c r="AX77" s="228" t="s">
        <v>4276</v>
      </c>
      <c r="AY77" s="228" t="s">
        <v>4276</v>
      </c>
      <c r="AZ77" s="228" t="s">
        <v>4276</v>
      </c>
      <c r="BA77" s="231" t="s">
        <v>4277</v>
      </c>
      <c r="BB77" s="232">
        <v>10</v>
      </c>
      <c r="BC77" s="231">
        <v>0</v>
      </c>
      <c r="BD77" s="231" t="s">
        <v>4277</v>
      </c>
      <c r="BE77" s="231"/>
      <c r="BF77" s="231"/>
      <c r="BG77" s="9"/>
      <c r="BH77" s="9"/>
      <c r="BI77" s="9"/>
    </row>
    <row r="78" spans="1:61" ht="18.75">
      <c r="A78" s="25" t="s">
        <v>23</v>
      </c>
      <c r="B78" s="25" t="s">
        <v>3039</v>
      </c>
      <c r="C78" s="26" t="s">
        <v>3142</v>
      </c>
      <c r="D78" s="25" t="s">
        <v>1026</v>
      </c>
      <c r="E78" s="25" t="s">
        <v>3145</v>
      </c>
      <c r="F78" s="25">
        <v>1457</v>
      </c>
      <c r="G78" s="25">
        <v>311</v>
      </c>
      <c r="H78" s="25">
        <v>1682</v>
      </c>
      <c r="I78" s="25">
        <v>875</v>
      </c>
      <c r="J78" s="25">
        <v>807</v>
      </c>
      <c r="K78" s="25">
        <v>607</v>
      </c>
      <c r="L78" s="25">
        <v>323</v>
      </c>
      <c r="M78" s="25">
        <v>284</v>
      </c>
      <c r="N78" s="25">
        <v>0</v>
      </c>
      <c r="O78" s="25">
        <v>0</v>
      </c>
      <c r="P78" s="25">
        <v>0</v>
      </c>
      <c r="Q78" s="25">
        <v>0</v>
      </c>
      <c r="R78" s="25">
        <v>62</v>
      </c>
      <c r="S78" s="25">
        <v>183</v>
      </c>
      <c r="T78" s="25">
        <v>0</v>
      </c>
      <c r="U78" s="25">
        <v>32</v>
      </c>
      <c r="V78" s="25">
        <f t="shared" si="0"/>
        <v>94</v>
      </c>
      <c r="W78" s="25">
        <v>765</v>
      </c>
      <c r="X78" s="25">
        <v>277</v>
      </c>
      <c r="Y78" s="247" t="s">
        <v>6254</v>
      </c>
      <c r="Z78" s="210">
        <v>114238189</v>
      </c>
      <c r="AA78" s="179">
        <v>26.459893000000001</v>
      </c>
      <c r="AB78" s="179">
        <v>73.680082999999996</v>
      </c>
      <c r="AC78" s="207">
        <v>179.68</v>
      </c>
      <c r="AD78" s="177">
        <v>135.03</v>
      </c>
      <c r="AE78" s="177">
        <v>44.65</v>
      </c>
      <c r="AF78" s="177"/>
      <c r="AG78" s="177"/>
      <c r="AH78" s="207" t="s">
        <v>4682</v>
      </c>
      <c r="AI78" s="207">
        <v>2022</v>
      </c>
      <c r="AJ78" s="9"/>
      <c r="AK78" s="206" t="s">
        <v>6256</v>
      </c>
      <c r="AL78" s="207">
        <v>12.51</v>
      </c>
      <c r="AM78" s="177"/>
      <c r="AN78" s="172" t="s">
        <v>4272</v>
      </c>
      <c r="AO78" s="208">
        <v>45519</v>
      </c>
      <c r="AP78" s="207" t="s">
        <v>6255</v>
      </c>
      <c r="AQ78" s="207" t="s">
        <v>6257</v>
      </c>
      <c r="AR78" s="177" t="s">
        <v>4293</v>
      </c>
      <c r="AS78" s="177">
        <v>9602591750</v>
      </c>
      <c r="AT78" s="177"/>
      <c r="AU78" s="177"/>
      <c r="AV78" s="177" t="s">
        <v>4276</v>
      </c>
      <c r="AW78" s="177" t="s">
        <v>4276</v>
      </c>
      <c r="AX78" s="177" t="s">
        <v>4276</v>
      </c>
      <c r="AY78" s="177" t="s">
        <v>4276</v>
      </c>
      <c r="AZ78" s="177" t="s">
        <v>4276</v>
      </c>
      <c r="BA78" s="174" t="s">
        <v>4277</v>
      </c>
      <c r="BB78" s="178">
        <v>12</v>
      </c>
      <c r="BC78" s="174">
        <v>0</v>
      </c>
      <c r="BD78" s="174" t="s">
        <v>4277</v>
      </c>
      <c r="BE78" s="179">
        <v>179.68</v>
      </c>
      <c r="BF78" s="179">
        <v>167</v>
      </c>
      <c r="BG78" s="9"/>
      <c r="BH78" s="9"/>
      <c r="BI78" s="9"/>
    </row>
    <row r="79" spans="1:61">
      <c r="A79" s="25" t="s">
        <v>23</v>
      </c>
      <c r="B79" s="25" t="s">
        <v>3039</v>
      </c>
      <c r="C79" s="26" t="s">
        <v>3146</v>
      </c>
      <c r="D79" s="27" t="s">
        <v>3147</v>
      </c>
      <c r="E79" s="25" t="s">
        <v>3148</v>
      </c>
      <c r="F79" s="25">
        <v>1682</v>
      </c>
      <c r="G79" s="25">
        <v>645</v>
      </c>
      <c r="H79" s="25">
        <v>3104</v>
      </c>
      <c r="I79" s="25">
        <v>1591</v>
      </c>
      <c r="J79" s="25">
        <v>1513</v>
      </c>
      <c r="K79" s="25">
        <v>625</v>
      </c>
      <c r="L79" s="25">
        <v>334</v>
      </c>
      <c r="M79" s="25">
        <v>291</v>
      </c>
      <c r="N79" s="25">
        <v>0</v>
      </c>
      <c r="O79" s="25">
        <v>0</v>
      </c>
      <c r="P79" s="25">
        <v>0</v>
      </c>
      <c r="Q79" s="25">
        <v>0</v>
      </c>
      <c r="R79" s="25">
        <v>228</v>
      </c>
      <c r="S79" s="25">
        <v>62</v>
      </c>
      <c r="T79" s="25">
        <v>18</v>
      </c>
      <c r="U79" s="25">
        <v>190</v>
      </c>
      <c r="V79" s="25">
        <f t="shared" si="0"/>
        <v>436</v>
      </c>
      <c r="W79" s="25">
        <v>102</v>
      </c>
      <c r="X79" s="25">
        <v>498</v>
      </c>
      <c r="Y79" s="96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37"/>
      <c r="BB79" s="9"/>
      <c r="BC79" s="9"/>
      <c r="BD79" s="37"/>
      <c r="BE79" s="37"/>
      <c r="BF79" s="9"/>
      <c r="BG79" s="9"/>
      <c r="BH79" s="9"/>
      <c r="BI79" s="9"/>
    </row>
    <row r="80" spans="1:61">
      <c r="A80" s="25" t="s">
        <v>23</v>
      </c>
      <c r="B80" s="25" t="s">
        <v>3039</v>
      </c>
      <c r="C80" s="26" t="s">
        <v>3146</v>
      </c>
      <c r="D80" s="25" t="s">
        <v>3149</v>
      </c>
      <c r="E80" s="25" t="s">
        <v>3150</v>
      </c>
      <c r="F80" s="25">
        <v>464</v>
      </c>
      <c r="G80" s="25">
        <v>198</v>
      </c>
      <c r="H80" s="25">
        <v>1073</v>
      </c>
      <c r="I80" s="25">
        <v>530</v>
      </c>
      <c r="J80" s="25">
        <v>543</v>
      </c>
      <c r="K80" s="25">
        <v>356</v>
      </c>
      <c r="L80" s="25">
        <v>181</v>
      </c>
      <c r="M80" s="25">
        <v>175</v>
      </c>
      <c r="N80" s="25">
        <v>0</v>
      </c>
      <c r="O80" s="25">
        <v>0</v>
      </c>
      <c r="P80" s="25">
        <v>0</v>
      </c>
      <c r="Q80" s="25">
        <v>0</v>
      </c>
      <c r="R80" s="25">
        <v>40</v>
      </c>
      <c r="S80" s="25">
        <v>12</v>
      </c>
      <c r="T80" s="25">
        <v>0</v>
      </c>
      <c r="U80" s="25">
        <v>20</v>
      </c>
      <c r="V80" s="25">
        <f t="shared" si="0"/>
        <v>60</v>
      </c>
      <c r="W80" s="25">
        <v>30</v>
      </c>
      <c r="X80" s="25">
        <v>72</v>
      </c>
      <c r="Y80" s="96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37"/>
      <c r="BB80" s="9"/>
      <c r="BC80" s="9"/>
      <c r="BD80" s="37"/>
      <c r="BE80" s="37"/>
      <c r="BF80" s="9"/>
      <c r="BG80" s="9"/>
      <c r="BH80" s="9"/>
      <c r="BI80" s="9"/>
    </row>
    <row r="81" spans="1:61">
      <c r="A81" s="25" t="s">
        <v>23</v>
      </c>
      <c r="B81" s="25" t="s">
        <v>3039</v>
      </c>
      <c r="C81" s="26" t="s">
        <v>3146</v>
      </c>
      <c r="D81" s="25" t="s">
        <v>3151</v>
      </c>
      <c r="E81" s="25" t="s">
        <v>3152</v>
      </c>
      <c r="F81" s="25">
        <v>748</v>
      </c>
      <c r="G81" s="25">
        <v>158</v>
      </c>
      <c r="H81" s="25">
        <v>759</v>
      </c>
      <c r="I81" s="25">
        <v>382</v>
      </c>
      <c r="J81" s="25">
        <v>377</v>
      </c>
      <c r="K81" s="25">
        <v>83</v>
      </c>
      <c r="L81" s="25">
        <v>42</v>
      </c>
      <c r="M81" s="25">
        <v>41</v>
      </c>
      <c r="N81" s="25">
        <v>0</v>
      </c>
      <c r="O81" s="25">
        <v>0</v>
      </c>
      <c r="P81" s="25">
        <v>0</v>
      </c>
      <c r="Q81" s="25">
        <v>0</v>
      </c>
      <c r="R81" s="25">
        <v>65</v>
      </c>
      <c r="S81" s="25">
        <v>42</v>
      </c>
      <c r="T81" s="25">
        <v>4</v>
      </c>
      <c r="U81" s="25">
        <v>30</v>
      </c>
      <c r="V81" s="25">
        <f t="shared" si="0"/>
        <v>99</v>
      </c>
      <c r="W81" s="25">
        <v>107</v>
      </c>
      <c r="X81" s="25">
        <v>141</v>
      </c>
      <c r="Y81" s="96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37"/>
      <c r="BB81" s="9"/>
      <c r="BC81" s="9"/>
      <c r="BD81" s="37"/>
      <c r="BE81" s="37"/>
      <c r="BF81" s="9"/>
      <c r="BG81" s="9"/>
      <c r="BH81" s="9"/>
      <c r="BI81" s="9"/>
    </row>
    <row r="82" spans="1:61">
      <c r="A82" s="25" t="s">
        <v>23</v>
      </c>
      <c r="B82" s="25" t="s">
        <v>3039</v>
      </c>
      <c r="C82" s="26" t="s">
        <v>3146</v>
      </c>
      <c r="D82" s="25" t="s">
        <v>3153</v>
      </c>
      <c r="E82" s="25" t="s">
        <v>3154</v>
      </c>
      <c r="F82" s="25">
        <v>1018</v>
      </c>
      <c r="G82" s="25">
        <v>228</v>
      </c>
      <c r="H82" s="25">
        <v>1139</v>
      </c>
      <c r="I82" s="25">
        <v>593</v>
      </c>
      <c r="J82" s="25">
        <v>546</v>
      </c>
      <c r="K82" s="25">
        <v>153</v>
      </c>
      <c r="L82" s="25">
        <v>84</v>
      </c>
      <c r="M82" s="25">
        <v>69</v>
      </c>
      <c r="N82" s="25">
        <v>0</v>
      </c>
      <c r="O82" s="25">
        <v>0</v>
      </c>
      <c r="P82" s="25">
        <v>0</v>
      </c>
      <c r="Q82" s="25">
        <v>0</v>
      </c>
      <c r="R82" s="25">
        <v>197</v>
      </c>
      <c r="S82" s="25">
        <v>40</v>
      </c>
      <c r="T82" s="25">
        <v>2</v>
      </c>
      <c r="U82" s="25">
        <v>104</v>
      </c>
      <c r="V82" s="25">
        <f t="shared" si="0"/>
        <v>303</v>
      </c>
      <c r="W82" s="25">
        <v>162</v>
      </c>
      <c r="X82" s="25">
        <v>343</v>
      </c>
      <c r="Y82" s="96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37"/>
      <c r="BB82" s="9"/>
      <c r="BC82" s="9"/>
      <c r="BD82" s="37"/>
      <c r="BE82" s="37"/>
      <c r="BF82" s="9"/>
      <c r="BG82" s="9"/>
      <c r="BH82" s="9"/>
      <c r="BI82" s="9"/>
    </row>
    <row r="83" spans="1:61">
      <c r="A83" s="25" t="s">
        <v>23</v>
      </c>
      <c r="B83" s="25" t="s">
        <v>3039</v>
      </c>
      <c r="C83" s="26" t="s">
        <v>3155</v>
      </c>
      <c r="D83" s="27" t="s">
        <v>3156</v>
      </c>
      <c r="E83" s="25" t="s">
        <v>3157</v>
      </c>
      <c r="F83" s="25">
        <v>2912</v>
      </c>
      <c r="G83" s="25">
        <v>451</v>
      </c>
      <c r="H83" s="25">
        <v>2272</v>
      </c>
      <c r="I83" s="25">
        <v>1150</v>
      </c>
      <c r="J83" s="25">
        <v>1122</v>
      </c>
      <c r="K83" s="25">
        <v>1206</v>
      </c>
      <c r="L83" s="25">
        <v>611</v>
      </c>
      <c r="M83" s="25">
        <v>595</v>
      </c>
      <c r="N83" s="25">
        <v>1</v>
      </c>
      <c r="O83" s="25">
        <v>1</v>
      </c>
      <c r="P83" s="25">
        <v>0</v>
      </c>
      <c r="Q83" s="25">
        <v>0</v>
      </c>
      <c r="R83" s="25">
        <v>140</v>
      </c>
      <c r="S83" s="25">
        <v>121</v>
      </c>
      <c r="T83" s="25">
        <v>10</v>
      </c>
      <c r="U83" s="25">
        <v>381</v>
      </c>
      <c r="V83" s="25">
        <f t="shared" si="0"/>
        <v>531</v>
      </c>
      <c r="W83" s="25">
        <v>545</v>
      </c>
      <c r="X83" s="25">
        <v>652</v>
      </c>
      <c r="Y83" s="96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37"/>
      <c r="BB83" s="9"/>
      <c r="BC83" s="9"/>
      <c r="BD83" s="37"/>
      <c r="BE83" s="37"/>
      <c r="BF83" s="9"/>
      <c r="BG83" s="9"/>
      <c r="BH83" s="9"/>
      <c r="BI83" s="9"/>
    </row>
    <row r="84" spans="1:61">
      <c r="A84" s="25" t="s">
        <v>23</v>
      </c>
      <c r="B84" s="25" t="s">
        <v>3039</v>
      </c>
      <c r="C84" s="26" t="s">
        <v>3155</v>
      </c>
      <c r="D84" s="25" t="s">
        <v>3158</v>
      </c>
      <c r="E84" s="25" t="s">
        <v>3159</v>
      </c>
      <c r="F84" s="25">
        <v>480</v>
      </c>
      <c r="G84" s="25">
        <v>199</v>
      </c>
      <c r="H84" s="25">
        <v>1067</v>
      </c>
      <c r="I84" s="25">
        <v>540</v>
      </c>
      <c r="J84" s="25">
        <v>527</v>
      </c>
      <c r="K84" s="25">
        <v>545</v>
      </c>
      <c r="L84" s="25">
        <v>271</v>
      </c>
      <c r="M84" s="25">
        <v>274</v>
      </c>
      <c r="N84" s="25">
        <v>0</v>
      </c>
      <c r="O84" s="25">
        <v>0</v>
      </c>
      <c r="P84" s="25">
        <v>0</v>
      </c>
      <c r="Q84" s="25">
        <v>0</v>
      </c>
      <c r="R84" s="25">
        <v>38</v>
      </c>
      <c r="S84" s="25">
        <v>13</v>
      </c>
      <c r="T84" s="25">
        <v>0</v>
      </c>
      <c r="U84" s="25">
        <v>72</v>
      </c>
      <c r="V84" s="25">
        <f t="shared" si="0"/>
        <v>110</v>
      </c>
      <c r="W84" s="25">
        <v>83</v>
      </c>
      <c r="X84" s="25">
        <v>123</v>
      </c>
      <c r="Y84" s="96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37"/>
      <c r="BB84" s="9"/>
      <c r="BC84" s="9"/>
      <c r="BD84" s="37"/>
      <c r="BE84" s="37"/>
      <c r="BF84" s="9"/>
      <c r="BG84" s="9"/>
      <c r="BH84" s="9"/>
      <c r="BI84" s="9"/>
    </row>
    <row r="85" spans="1:61">
      <c r="A85" s="25" t="s">
        <v>23</v>
      </c>
      <c r="B85" s="25" t="s">
        <v>3039</v>
      </c>
      <c r="C85" s="26" t="s">
        <v>3155</v>
      </c>
      <c r="D85" s="25" t="s">
        <v>3160</v>
      </c>
      <c r="E85" s="25" t="s">
        <v>3161</v>
      </c>
      <c r="F85" s="25">
        <v>363</v>
      </c>
      <c r="G85" s="25">
        <v>91</v>
      </c>
      <c r="H85" s="25">
        <v>418</v>
      </c>
      <c r="I85" s="25">
        <v>202</v>
      </c>
      <c r="J85" s="25">
        <v>216</v>
      </c>
      <c r="K85" s="25">
        <v>57</v>
      </c>
      <c r="L85" s="25">
        <v>29</v>
      </c>
      <c r="M85" s="25">
        <v>28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20</v>
      </c>
      <c r="V85" s="25">
        <f t="shared" si="0"/>
        <v>20</v>
      </c>
      <c r="W85" s="25">
        <v>200</v>
      </c>
      <c r="X85" s="25">
        <v>20</v>
      </c>
      <c r="Y85" s="96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37"/>
      <c r="BB85" s="9"/>
      <c r="BC85" s="9"/>
      <c r="BD85" s="37"/>
      <c r="BE85" s="37"/>
      <c r="BF85" s="9"/>
      <c r="BG85" s="9"/>
      <c r="BH85" s="9"/>
      <c r="BI85" s="9"/>
    </row>
    <row r="86" spans="1:61" ht="37.5">
      <c r="A86" s="25" t="s">
        <v>23</v>
      </c>
      <c r="B86" s="25" t="s">
        <v>3039</v>
      </c>
      <c r="C86" s="26" t="s">
        <v>3162</v>
      </c>
      <c r="D86" s="27" t="s">
        <v>3163</v>
      </c>
      <c r="E86" s="25" t="s">
        <v>3164</v>
      </c>
      <c r="F86" s="25">
        <v>2448</v>
      </c>
      <c r="G86" s="25">
        <v>821</v>
      </c>
      <c r="H86" s="25">
        <v>4201</v>
      </c>
      <c r="I86" s="25">
        <v>2196</v>
      </c>
      <c r="J86" s="25">
        <v>2005</v>
      </c>
      <c r="K86" s="25">
        <v>621</v>
      </c>
      <c r="L86" s="25">
        <v>323</v>
      </c>
      <c r="M86" s="25">
        <v>298</v>
      </c>
      <c r="N86" s="25">
        <v>8</v>
      </c>
      <c r="O86" s="25">
        <v>4</v>
      </c>
      <c r="P86" s="25">
        <v>4</v>
      </c>
      <c r="Q86" s="25">
        <v>0</v>
      </c>
      <c r="R86" s="25">
        <v>0</v>
      </c>
      <c r="S86" s="25">
        <v>0</v>
      </c>
      <c r="T86" s="25">
        <v>0</v>
      </c>
      <c r="U86" s="25">
        <v>43</v>
      </c>
      <c r="V86" s="25">
        <f t="shared" si="0"/>
        <v>43</v>
      </c>
      <c r="W86" s="25">
        <v>60</v>
      </c>
      <c r="X86" s="25">
        <v>43</v>
      </c>
      <c r="Y86" s="260" t="s">
        <v>6273</v>
      </c>
      <c r="Z86" s="215">
        <v>1.7651469787784099E+17</v>
      </c>
      <c r="AA86" s="172">
        <v>26.369150999999999</v>
      </c>
      <c r="AB86" s="174">
        <v>73.397980000000004</v>
      </c>
      <c r="AC86" s="173">
        <v>86.75</v>
      </c>
      <c r="AD86" s="172">
        <v>0</v>
      </c>
      <c r="AE86" s="172">
        <v>86.75</v>
      </c>
      <c r="AF86" s="172"/>
      <c r="AG86" s="172"/>
      <c r="AH86" s="173" t="s">
        <v>4682</v>
      </c>
      <c r="AI86" s="173" t="s">
        <v>4007</v>
      </c>
      <c r="AJ86" s="9"/>
      <c r="AK86" s="197" t="s">
        <v>6275</v>
      </c>
      <c r="AL86" s="173">
        <v>10.97</v>
      </c>
      <c r="AM86" s="172"/>
      <c r="AN86" s="172" t="s">
        <v>4272</v>
      </c>
      <c r="AO86" s="175">
        <v>45519</v>
      </c>
      <c r="AP86" s="173" t="s">
        <v>6274</v>
      </c>
      <c r="AQ86" s="173" t="s">
        <v>4490</v>
      </c>
      <c r="AR86" s="172" t="s">
        <v>4274</v>
      </c>
      <c r="AS86" s="172">
        <v>6375856060</v>
      </c>
      <c r="AT86" s="172"/>
      <c r="AU86" s="172"/>
      <c r="AV86" s="172" t="s">
        <v>4276</v>
      </c>
      <c r="AW86" s="172" t="s">
        <v>4276</v>
      </c>
      <c r="AX86" s="172" t="s">
        <v>4272</v>
      </c>
      <c r="AY86" s="172" t="s">
        <v>4276</v>
      </c>
      <c r="AZ86" s="172" t="s">
        <v>4276</v>
      </c>
      <c r="BA86" s="174" t="s">
        <v>6121</v>
      </c>
      <c r="BB86" s="176">
        <v>10</v>
      </c>
      <c r="BC86" s="174">
        <v>0</v>
      </c>
      <c r="BD86" s="174" t="s">
        <v>6121</v>
      </c>
      <c r="BE86" s="174">
        <v>86.75</v>
      </c>
      <c r="BF86" s="174">
        <v>56.75</v>
      </c>
      <c r="BG86" s="9"/>
      <c r="BH86" s="9"/>
      <c r="BI86" s="9"/>
    </row>
    <row r="87" spans="1:61" ht="18.75">
      <c r="A87" s="25"/>
      <c r="B87" s="25"/>
      <c r="C87" s="26"/>
      <c r="D87" s="27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61" t="s">
        <v>6276</v>
      </c>
      <c r="Z87" s="256">
        <v>467</v>
      </c>
      <c r="AA87" s="236">
        <v>26.371753999999999</v>
      </c>
      <c r="AB87" s="239">
        <v>73.404640000000001</v>
      </c>
      <c r="AC87" s="238"/>
      <c r="AD87" s="236"/>
      <c r="AE87" s="236"/>
      <c r="AF87" s="236"/>
      <c r="AG87" s="236"/>
      <c r="AH87" s="238" t="s">
        <v>4682</v>
      </c>
      <c r="AI87" s="238" t="s">
        <v>4280</v>
      </c>
      <c r="AJ87" s="9"/>
      <c r="AK87" s="237" t="s">
        <v>6277</v>
      </c>
      <c r="AL87" s="238">
        <v>20.28</v>
      </c>
      <c r="AM87" s="236"/>
      <c r="AN87" s="236" t="s">
        <v>4272</v>
      </c>
      <c r="AO87" s="240"/>
      <c r="AP87" s="238"/>
      <c r="AQ87" s="238"/>
      <c r="AR87" s="236"/>
      <c r="AS87" s="236"/>
      <c r="AT87" s="236"/>
      <c r="AU87" s="236"/>
      <c r="AV87" s="236" t="s">
        <v>4272</v>
      </c>
      <c r="AW87" s="236" t="s">
        <v>4276</v>
      </c>
      <c r="AX87" s="236" t="s">
        <v>4276</v>
      </c>
      <c r="AY87" s="236" t="s">
        <v>4276</v>
      </c>
      <c r="AZ87" s="236" t="s">
        <v>4276</v>
      </c>
      <c r="BA87" s="239" t="s">
        <v>6121</v>
      </c>
      <c r="BB87" s="241">
        <v>15</v>
      </c>
      <c r="BC87" s="239">
        <v>0</v>
      </c>
      <c r="BD87" s="239" t="s">
        <v>6121</v>
      </c>
      <c r="BE87" s="239"/>
      <c r="BF87" s="239"/>
      <c r="BG87" s="9"/>
      <c r="BH87" s="9"/>
      <c r="BI87" s="9"/>
    </row>
    <row r="88" spans="1:61" ht="18.75">
      <c r="A88" s="25"/>
      <c r="B88" s="25"/>
      <c r="C88" s="26"/>
      <c r="D88" s="27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61" t="s">
        <v>6278</v>
      </c>
      <c r="Z88" s="256">
        <v>171</v>
      </c>
      <c r="AA88" s="236">
        <v>26.373135999999999</v>
      </c>
      <c r="AB88" s="239">
        <v>73.391979000000006</v>
      </c>
      <c r="AC88" s="238"/>
      <c r="AD88" s="236"/>
      <c r="AE88" s="236"/>
      <c r="AF88" s="236"/>
      <c r="AG88" s="236"/>
      <c r="AH88" s="238" t="s">
        <v>4682</v>
      </c>
      <c r="AI88" s="238" t="s">
        <v>4007</v>
      </c>
      <c r="AJ88" s="9"/>
      <c r="AK88" s="237" t="s">
        <v>6279</v>
      </c>
      <c r="AL88" s="238">
        <v>6.85</v>
      </c>
      <c r="AM88" s="236"/>
      <c r="AN88" s="236" t="s">
        <v>4272</v>
      </c>
      <c r="AO88" s="240"/>
      <c r="AP88" s="238"/>
      <c r="AQ88" s="238"/>
      <c r="AR88" s="236"/>
      <c r="AS88" s="236"/>
      <c r="AT88" s="236"/>
      <c r="AU88" s="236"/>
      <c r="AV88" s="236" t="s">
        <v>4276</v>
      </c>
      <c r="AW88" s="236" t="s">
        <v>4272</v>
      </c>
      <c r="AX88" s="236" t="s">
        <v>4276</v>
      </c>
      <c r="AY88" s="236" t="s">
        <v>4276</v>
      </c>
      <c r="AZ88" s="236" t="s">
        <v>4276</v>
      </c>
      <c r="BA88" s="239" t="s">
        <v>6121</v>
      </c>
      <c r="BB88" s="241">
        <v>5</v>
      </c>
      <c r="BC88" s="239">
        <v>0</v>
      </c>
      <c r="BD88" s="239" t="s">
        <v>6121</v>
      </c>
      <c r="BE88" s="239"/>
      <c r="BF88" s="239"/>
      <c r="BG88" s="9"/>
      <c r="BH88" s="9"/>
      <c r="BI88" s="9"/>
    </row>
    <row r="89" spans="1:61" ht="18.75">
      <c r="A89" s="25" t="s">
        <v>23</v>
      </c>
      <c r="B89" s="25" t="s">
        <v>3039</v>
      </c>
      <c r="C89" s="26" t="s">
        <v>3162</v>
      </c>
      <c r="D89" s="25" t="s">
        <v>3165</v>
      </c>
      <c r="E89" s="25" t="s">
        <v>3166</v>
      </c>
      <c r="F89" s="25">
        <v>1080</v>
      </c>
      <c r="G89" s="25">
        <v>186</v>
      </c>
      <c r="H89" s="25">
        <v>959</v>
      </c>
      <c r="I89" s="25">
        <v>505</v>
      </c>
      <c r="J89" s="25">
        <v>454</v>
      </c>
      <c r="K89" s="25">
        <v>130</v>
      </c>
      <c r="L89" s="25">
        <v>68</v>
      </c>
      <c r="M89" s="25">
        <v>62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9</v>
      </c>
      <c r="V89" s="25">
        <f t="shared" si="0"/>
        <v>9</v>
      </c>
      <c r="W89" s="25">
        <v>10</v>
      </c>
      <c r="X89" s="25">
        <v>9</v>
      </c>
      <c r="Y89" s="260" t="s">
        <v>6280</v>
      </c>
      <c r="Z89" s="215">
        <v>4.3546724036826399E+20</v>
      </c>
      <c r="AA89" s="172">
        <v>26.398937</v>
      </c>
      <c r="AB89" s="174">
        <v>73.358817999999999</v>
      </c>
      <c r="AC89" s="173">
        <v>44.18</v>
      </c>
      <c r="AD89" s="172">
        <v>0</v>
      </c>
      <c r="AE89" s="172">
        <v>44.18</v>
      </c>
      <c r="AF89" s="172"/>
      <c r="AG89" s="172"/>
      <c r="AH89" s="173" t="s">
        <v>4682</v>
      </c>
      <c r="AI89" s="173" t="s">
        <v>4936</v>
      </c>
      <c r="AJ89" s="9"/>
      <c r="AK89" s="197" t="s">
        <v>6281</v>
      </c>
      <c r="AL89" s="173">
        <v>2.99</v>
      </c>
      <c r="AM89" s="172"/>
      <c r="AN89" s="172" t="s">
        <v>4272</v>
      </c>
      <c r="AO89" s="175">
        <v>45519</v>
      </c>
      <c r="AP89" s="173" t="s">
        <v>6282</v>
      </c>
      <c r="AQ89" s="173" t="s">
        <v>6283</v>
      </c>
      <c r="AR89" s="172" t="s">
        <v>4274</v>
      </c>
      <c r="AS89" s="172">
        <v>9602126141</v>
      </c>
      <c r="AT89" s="172"/>
      <c r="AU89" s="172"/>
      <c r="AV89" s="172" t="s">
        <v>4272</v>
      </c>
      <c r="AW89" s="172" t="s">
        <v>4276</v>
      </c>
      <c r="AX89" s="172" t="s">
        <v>4276</v>
      </c>
      <c r="AY89" s="172" t="s">
        <v>4276</v>
      </c>
      <c r="AZ89" s="172" t="s">
        <v>4276</v>
      </c>
      <c r="BA89" s="174" t="s">
        <v>6121</v>
      </c>
      <c r="BB89" s="176">
        <v>5</v>
      </c>
      <c r="BC89" s="174">
        <v>0</v>
      </c>
      <c r="BD89" s="174" t="s">
        <v>6121</v>
      </c>
      <c r="BE89" s="174">
        <v>44.18</v>
      </c>
      <c r="BF89" s="174">
        <v>29.18</v>
      </c>
      <c r="BG89" s="9"/>
      <c r="BH89" s="9"/>
      <c r="BI89" s="9"/>
    </row>
    <row r="90" spans="1:61" ht="18.75">
      <c r="A90" s="25"/>
      <c r="B90" s="25"/>
      <c r="C90" s="26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61" t="s">
        <v>6284</v>
      </c>
      <c r="Z90" s="256">
        <v>368</v>
      </c>
      <c r="AA90" s="236">
        <v>26.364881</v>
      </c>
      <c r="AB90" s="239">
        <v>73.387876000000006</v>
      </c>
      <c r="AC90" s="238"/>
      <c r="AD90" s="236"/>
      <c r="AE90" s="236"/>
      <c r="AF90" s="236"/>
      <c r="AG90" s="236"/>
      <c r="AH90" s="238" t="s">
        <v>4682</v>
      </c>
      <c r="AI90" s="238" t="s">
        <v>4280</v>
      </c>
      <c r="AJ90" s="9"/>
      <c r="AK90" s="237" t="s">
        <v>6285</v>
      </c>
      <c r="AL90" s="238">
        <v>10.62</v>
      </c>
      <c r="AM90" s="236"/>
      <c r="AN90" s="236" t="s">
        <v>4272</v>
      </c>
      <c r="AO90" s="240"/>
      <c r="AP90" s="238"/>
      <c r="AQ90" s="238"/>
      <c r="AR90" s="236"/>
      <c r="AS90" s="236"/>
      <c r="AT90" s="236"/>
      <c r="AU90" s="236"/>
      <c r="AV90" s="236" t="s">
        <v>4276</v>
      </c>
      <c r="AW90" s="236" t="s">
        <v>4276</v>
      </c>
      <c r="AX90" s="236" t="s">
        <v>4272</v>
      </c>
      <c r="AY90" s="236" t="s">
        <v>4276</v>
      </c>
      <c r="AZ90" s="236" t="s">
        <v>4272</v>
      </c>
      <c r="BA90" s="239" t="s">
        <v>6121</v>
      </c>
      <c r="BB90" s="241">
        <v>10</v>
      </c>
      <c r="BC90" s="239">
        <v>0</v>
      </c>
      <c r="BD90" s="239" t="s">
        <v>6121</v>
      </c>
      <c r="BE90" s="239"/>
      <c r="BF90" s="239"/>
      <c r="BG90" s="9"/>
      <c r="BH90" s="9"/>
      <c r="BI90" s="9"/>
    </row>
    <row r="91" spans="1:61" ht="18.75">
      <c r="A91" s="25" t="s">
        <v>23</v>
      </c>
      <c r="B91" s="25" t="s">
        <v>3039</v>
      </c>
      <c r="C91" s="26" t="s">
        <v>3167</v>
      </c>
      <c r="D91" s="27" t="s">
        <v>3168</v>
      </c>
      <c r="E91" s="25" t="s">
        <v>3169</v>
      </c>
      <c r="F91" s="25">
        <v>4402</v>
      </c>
      <c r="G91" s="25">
        <v>994</v>
      </c>
      <c r="H91" s="25">
        <v>5025</v>
      </c>
      <c r="I91" s="25">
        <v>2556</v>
      </c>
      <c r="J91" s="25">
        <v>2469</v>
      </c>
      <c r="K91" s="25">
        <v>807</v>
      </c>
      <c r="L91" s="25">
        <v>415</v>
      </c>
      <c r="M91" s="25">
        <v>392</v>
      </c>
      <c r="N91" s="25">
        <v>145</v>
      </c>
      <c r="O91" s="25">
        <v>78</v>
      </c>
      <c r="P91" s="25">
        <v>67</v>
      </c>
      <c r="Q91" s="25">
        <v>0</v>
      </c>
      <c r="R91" s="25">
        <v>502</v>
      </c>
      <c r="S91" s="25">
        <v>380</v>
      </c>
      <c r="T91" s="25">
        <v>0</v>
      </c>
      <c r="U91" s="25">
        <v>560</v>
      </c>
      <c r="V91" s="25">
        <f t="shared" si="0"/>
        <v>1062</v>
      </c>
      <c r="W91" s="25">
        <v>1098</v>
      </c>
      <c r="X91" s="25">
        <v>1442</v>
      </c>
      <c r="Y91" s="260" t="s">
        <v>6161</v>
      </c>
      <c r="Z91" s="226" t="s">
        <v>6163</v>
      </c>
      <c r="AA91" s="174">
        <v>26.59112</v>
      </c>
      <c r="AB91" s="174">
        <v>73.570072999999994</v>
      </c>
      <c r="AC91" s="217">
        <v>309.92</v>
      </c>
      <c r="AD91" s="226">
        <v>272.82</v>
      </c>
      <c r="AE91" s="226">
        <v>37.1</v>
      </c>
      <c r="AF91" s="172"/>
      <c r="AG91" s="172"/>
      <c r="AH91" s="173" t="s">
        <v>4682</v>
      </c>
      <c r="AI91" s="173" t="s">
        <v>4327</v>
      </c>
      <c r="AJ91" s="9"/>
      <c r="AK91" s="197" t="s">
        <v>6164</v>
      </c>
      <c r="AL91" s="173">
        <v>16.420000000000002</v>
      </c>
      <c r="AM91" s="172"/>
      <c r="AN91" s="172" t="s">
        <v>4272</v>
      </c>
      <c r="AO91" s="175">
        <v>45519</v>
      </c>
      <c r="AP91" s="217" t="s">
        <v>6162</v>
      </c>
      <c r="AQ91" s="217" t="s">
        <v>5457</v>
      </c>
      <c r="AR91" s="225" t="s">
        <v>4293</v>
      </c>
      <c r="AS91" s="225">
        <v>7230987823</v>
      </c>
      <c r="AT91" s="172"/>
      <c r="AU91" s="172"/>
      <c r="AV91" s="225" t="s">
        <v>4276</v>
      </c>
      <c r="AW91" s="225" t="s">
        <v>4276</v>
      </c>
      <c r="AX91" s="225" t="s">
        <v>4276</v>
      </c>
      <c r="AY91" s="225" t="s">
        <v>4272</v>
      </c>
      <c r="AZ91" s="225" t="s">
        <v>4276</v>
      </c>
      <c r="BA91" s="174" t="s">
        <v>4277</v>
      </c>
      <c r="BB91" s="176">
        <v>12</v>
      </c>
      <c r="BC91" s="174">
        <v>0</v>
      </c>
      <c r="BD91" s="174" t="s">
        <v>4277</v>
      </c>
      <c r="BE91" s="226">
        <v>309.92</v>
      </c>
      <c r="BF91" s="174">
        <v>274.92</v>
      </c>
      <c r="BG91" s="9"/>
      <c r="BH91" s="9"/>
      <c r="BI91" s="9"/>
    </row>
    <row r="92" spans="1:61" ht="18.75">
      <c r="A92" s="25"/>
      <c r="B92" s="25"/>
      <c r="C92" s="26"/>
      <c r="D92" s="27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7" t="s">
        <v>6165</v>
      </c>
      <c r="Z92" s="231">
        <v>1902</v>
      </c>
      <c r="AA92" s="231">
        <v>26.550301999999999</v>
      </c>
      <c r="AB92" s="231">
        <v>73.580134999999999</v>
      </c>
      <c r="AC92" s="230"/>
      <c r="AD92" s="231"/>
      <c r="AE92" s="231"/>
      <c r="AF92" s="228"/>
      <c r="AG92" s="228"/>
      <c r="AH92" s="230" t="s">
        <v>4682</v>
      </c>
      <c r="AI92" s="230" t="s">
        <v>4327</v>
      </c>
      <c r="AJ92" s="9"/>
      <c r="AK92" s="229" t="s">
        <v>6166</v>
      </c>
      <c r="AL92" s="230">
        <v>12.62</v>
      </c>
      <c r="AM92" s="228"/>
      <c r="AN92" s="228" t="s">
        <v>4272</v>
      </c>
      <c r="AO92" s="254"/>
      <c r="AP92" s="230"/>
      <c r="AQ92" s="230"/>
      <c r="AR92" s="228"/>
      <c r="AS92" s="228"/>
      <c r="AT92" s="228"/>
      <c r="AU92" s="228"/>
      <c r="AV92" s="228"/>
      <c r="AW92" s="228"/>
      <c r="AX92" s="228"/>
      <c r="AY92" s="228"/>
      <c r="AZ92" s="228"/>
      <c r="BA92" s="231" t="s">
        <v>4277</v>
      </c>
      <c r="BB92" s="232">
        <v>10</v>
      </c>
      <c r="BC92" s="231">
        <v>0</v>
      </c>
      <c r="BD92" s="231" t="s">
        <v>4277</v>
      </c>
      <c r="BE92" s="231"/>
      <c r="BF92" s="231"/>
      <c r="BG92" s="9"/>
      <c r="BH92" s="9"/>
      <c r="BI92" s="9"/>
    </row>
    <row r="93" spans="1:61" ht="37.5">
      <c r="A93" s="25"/>
      <c r="B93" s="25"/>
      <c r="C93" s="26"/>
      <c r="D93" s="27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7" t="s">
        <v>6167</v>
      </c>
      <c r="Z93" s="231">
        <v>357</v>
      </c>
      <c r="AA93" s="231">
        <v>26.580273999999999</v>
      </c>
      <c r="AB93" s="231">
        <v>73.590217999999993</v>
      </c>
      <c r="AC93" s="230"/>
      <c r="AD93" s="231"/>
      <c r="AE93" s="231"/>
      <c r="AF93" s="228"/>
      <c r="AG93" s="228"/>
      <c r="AH93" s="230" t="s">
        <v>4682</v>
      </c>
      <c r="AI93" s="230" t="s">
        <v>4327</v>
      </c>
      <c r="AJ93" s="9"/>
      <c r="AK93" s="229" t="s">
        <v>6168</v>
      </c>
      <c r="AL93" s="230">
        <v>16.420000000000002</v>
      </c>
      <c r="AM93" s="228"/>
      <c r="AN93" s="228" t="s">
        <v>4272</v>
      </c>
      <c r="AO93" s="254"/>
      <c r="AP93" s="230"/>
      <c r="AQ93" s="230"/>
      <c r="AR93" s="228"/>
      <c r="AS93" s="228"/>
      <c r="AT93" s="228"/>
      <c r="AU93" s="228"/>
      <c r="AV93" s="228"/>
      <c r="AW93" s="228"/>
      <c r="AX93" s="228"/>
      <c r="AY93" s="228"/>
      <c r="AZ93" s="228"/>
      <c r="BA93" s="231" t="s">
        <v>4277</v>
      </c>
      <c r="BB93" s="232">
        <v>13</v>
      </c>
      <c r="BC93" s="231">
        <v>0</v>
      </c>
      <c r="BD93" s="231" t="s">
        <v>4277</v>
      </c>
      <c r="BE93" s="231"/>
      <c r="BF93" s="231"/>
      <c r="BG93" s="9"/>
      <c r="BH93" s="9"/>
      <c r="BI93" s="9"/>
    </row>
    <row r="94" spans="1:61">
      <c r="A94" s="25" t="s">
        <v>23</v>
      </c>
      <c r="B94" s="25" t="s">
        <v>3039</v>
      </c>
      <c r="C94" s="26" t="s">
        <v>3170</v>
      </c>
      <c r="D94" s="27" t="s">
        <v>3171</v>
      </c>
      <c r="E94" s="25" t="s">
        <v>3172</v>
      </c>
      <c r="F94" s="25">
        <v>1790.52</v>
      </c>
      <c r="G94" s="25">
        <v>436</v>
      </c>
      <c r="H94" s="25">
        <v>2175</v>
      </c>
      <c r="I94" s="25">
        <v>1130</v>
      </c>
      <c r="J94" s="25">
        <v>1045</v>
      </c>
      <c r="K94" s="25">
        <v>572</v>
      </c>
      <c r="L94" s="25">
        <v>314</v>
      </c>
      <c r="M94" s="25">
        <v>258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307.88</v>
      </c>
      <c r="T94" s="25">
        <v>104.99</v>
      </c>
      <c r="U94" s="25">
        <v>132</v>
      </c>
      <c r="V94" s="25">
        <f t="shared" si="0"/>
        <v>236.99</v>
      </c>
      <c r="W94" s="25">
        <v>220.71</v>
      </c>
      <c r="X94" s="25">
        <v>544.87</v>
      </c>
      <c r="Y94" s="96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37"/>
      <c r="BB94" s="9"/>
      <c r="BC94" s="9"/>
      <c r="BD94" s="37"/>
      <c r="BE94" s="37"/>
      <c r="BF94" s="9"/>
      <c r="BG94" s="9"/>
      <c r="BH94" s="9"/>
      <c r="BI94" s="9"/>
    </row>
    <row r="95" spans="1:61">
      <c r="A95" s="25" t="s">
        <v>23</v>
      </c>
      <c r="B95" s="25" t="s">
        <v>3039</v>
      </c>
      <c r="C95" s="26" t="s">
        <v>3170</v>
      </c>
      <c r="D95" s="25" t="s">
        <v>3173</v>
      </c>
      <c r="E95" s="25" t="s">
        <v>3174</v>
      </c>
      <c r="F95" s="25">
        <v>378.42</v>
      </c>
      <c r="G95" s="25">
        <v>159</v>
      </c>
      <c r="H95" s="25">
        <v>777</v>
      </c>
      <c r="I95" s="25">
        <v>373</v>
      </c>
      <c r="J95" s="25">
        <v>404</v>
      </c>
      <c r="K95" s="25">
        <v>6</v>
      </c>
      <c r="L95" s="25">
        <v>4</v>
      </c>
      <c r="M95" s="25">
        <v>2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0.11</v>
      </c>
      <c r="T95" s="25">
        <v>0</v>
      </c>
      <c r="U95" s="25">
        <v>0</v>
      </c>
      <c r="V95" s="25">
        <f t="shared" si="0"/>
        <v>0</v>
      </c>
      <c r="W95" s="25">
        <v>3.29</v>
      </c>
      <c r="X95" s="25">
        <v>0.11</v>
      </c>
      <c r="Y95" s="96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37"/>
      <c r="BB95" s="9"/>
      <c r="BC95" s="9"/>
      <c r="BD95" s="37"/>
      <c r="BE95" s="37"/>
      <c r="BF95" s="9"/>
      <c r="BG95" s="9"/>
      <c r="BH95" s="9"/>
      <c r="BI95" s="9"/>
    </row>
    <row r="96" spans="1:61" ht="18.75">
      <c r="A96" s="25" t="s">
        <v>23</v>
      </c>
      <c r="B96" s="25" t="s">
        <v>3039</v>
      </c>
      <c r="C96" s="26" t="s">
        <v>3175</v>
      </c>
      <c r="D96" s="27" t="s">
        <v>3176</v>
      </c>
      <c r="E96" s="25" t="s">
        <v>3177</v>
      </c>
      <c r="F96" s="25">
        <v>3590</v>
      </c>
      <c r="G96" s="25">
        <v>1023</v>
      </c>
      <c r="H96" s="25">
        <v>5302</v>
      </c>
      <c r="I96" s="25">
        <v>2728</v>
      </c>
      <c r="J96" s="25">
        <v>2574</v>
      </c>
      <c r="K96" s="25">
        <v>835</v>
      </c>
      <c r="L96" s="25">
        <v>425</v>
      </c>
      <c r="M96" s="25">
        <v>410</v>
      </c>
      <c r="N96" s="25">
        <v>403</v>
      </c>
      <c r="O96" s="25">
        <v>221</v>
      </c>
      <c r="P96" s="25">
        <v>182</v>
      </c>
      <c r="Q96" s="25">
        <v>0</v>
      </c>
      <c r="R96" s="25">
        <v>0</v>
      </c>
      <c r="S96" s="25">
        <v>166</v>
      </c>
      <c r="T96" s="25">
        <v>251</v>
      </c>
      <c r="U96" s="25">
        <v>9</v>
      </c>
      <c r="V96" s="25">
        <f t="shared" si="0"/>
        <v>260</v>
      </c>
      <c r="W96" s="25">
        <v>298</v>
      </c>
      <c r="X96" s="25">
        <v>426</v>
      </c>
      <c r="Y96" s="197" t="s">
        <v>6314</v>
      </c>
      <c r="Z96" s="215">
        <v>1.7832705546601001E+22</v>
      </c>
      <c r="AA96" s="172">
        <v>26.410079</v>
      </c>
      <c r="AB96" s="174">
        <v>73.450472000000005</v>
      </c>
      <c r="AC96" s="173">
        <v>147.22</v>
      </c>
      <c r="AD96" s="172">
        <v>124.65</v>
      </c>
      <c r="AE96" s="172">
        <v>22.57</v>
      </c>
      <c r="AF96" s="172"/>
      <c r="AG96" s="172"/>
      <c r="AH96" s="173" t="s">
        <v>4682</v>
      </c>
      <c r="AI96" s="173" t="s">
        <v>4270</v>
      </c>
      <c r="AJ96" s="9"/>
      <c r="AK96" s="197" t="s">
        <v>6316</v>
      </c>
      <c r="AL96" s="173">
        <v>10.1</v>
      </c>
      <c r="AM96" s="172"/>
      <c r="AN96" s="172" t="s">
        <v>4272</v>
      </c>
      <c r="AO96" s="175">
        <v>45519</v>
      </c>
      <c r="AP96" s="173" t="s">
        <v>6315</v>
      </c>
      <c r="AQ96" s="173" t="s">
        <v>6078</v>
      </c>
      <c r="AR96" s="172" t="s">
        <v>4274</v>
      </c>
      <c r="AS96" s="172">
        <v>9950159400</v>
      </c>
      <c r="AT96" s="172"/>
      <c r="AU96" s="172"/>
      <c r="AV96" s="172" t="s">
        <v>4272</v>
      </c>
      <c r="AW96" s="172" t="s">
        <v>4276</v>
      </c>
      <c r="AX96" s="172" t="s">
        <v>4276</v>
      </c>
      <c r="AY96" s="172" t="s">
        <v>4272</v>
      </c>
      <c r="AZ96" s="172" t="s">
        <v>4276</v>
      </c>
      <c r="BA96" s="174" t="s">
        <v>6121</v>
      </c>
      <c r="BB96" s="176">
        <v>10</v>
      </c>
      <c r="BC96" s="174">
        <v>0</v>
      </c>
      <c r="BD96" s="174" t="s">
        <v>6121</v>
      </c>
      <c r="BE96" s="174">
        <v>147.22</v>
      </c>
      <c r="BF96" s="174">
        <v>127.22</v>
      </c>
      <c r="BG96" s="9"/>
      <c r="BH96" s="9"/>
      <c r="BI96" s="9"/>
    </row>
    <row r="97" spans="1:61" ht="18.75">
      <c r="A97" s="25"/>
      <c r="B97" s="25"/>
      <c r="C97" s="26"/>
      <c r="D97" s="27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37" t="s">
        <v>6317</v>
      </c>
      <c r="Z97" s="256">
        <v>270</v>
      </c>
      <c r="AA97" s="236">
        <v>26.398140000000001</v>
      </c>
      <c r="AB97" s="239">
        <v>73.457669999999993</v>
      </c>
      <c r="AC97" s="238"/>
      <c r="AD97" s="236"/>
      <c r="AE97" s="236"/>
      <c r="AF97" s="236"/>
      <c r="AG97" s="236"/>
      <c r="AH97" s="238" t="s">
        <v>4682</v>
      </c>
      <c r="AI97" s="238" t="s">
        <v>4270</v>
      </c>
      <c r="AJ97" s="9"/>
      <c r="AK97" s="237" t="s">
        <v>6318</v>
      </c>
      <c r="AL97" s="238">
        <v>11.65</v>
      </c>
      <c r="AM97" s="236"/>
      <c r="AN97" s="236" t="s">
        <v>4272</v>
      </c>
      <c r="AO97" s="240"/>
      <c r="AP97" s="238"/>
      <c r="AQ97" s="238"/>
      <c r="AR97" s="236"/>
      <c r="AS97" s="236"/>
      <c r="AT97" s="236"/>
      <c r="AU97" s="236"/>
      <c r="AV97" s="236" t="s">
        <v>4276</v>
      </c>
      <c r="AW97" s="236" t="s">
        <v>4276</v>
      </c>
      <c r="AX97" s="236" t="s">
        <v>4276</v>
      </c>
      <c r="AY97" s="236" t="s">
        <v>4276</v>
      </c>
      <c r="AZ97" s="236" t="s">
        <v>4276</v>
      </c>
      <c r="BA97" s="239" t="s">
        <v>6121</v>
      </c>
      <c r="BB97" s="241">
        <v>10</v>
      </c>
      <c r="BC97" s="239">
        <v>0</v>
      </c>
      <c r="BD97" s="239" t="s">
        <v>6121</v>
      </c>
      <c r="BE97" s="239"/>
      <c r="BF97" s="239"/>
      <c r="BG97" s="9"/>
      <c r="BH97" s="9"/>
      <c r="BI97" s="9"/>
    </row>
    <row r="98" spans="1:61">
      <c r="A98" s="25" t="s">
        <v>23</v>
      </c>
      <c r="B98" s="25" t="s">
        <v>3039</v>
      </c>
      <c r="C98" s="26" t="s">
        <v>3178</v>
      </c>
      <c r="D98" s="27" t="s">
        <v>3179</v>
      </c>
      <c r="E98" s="25" t="s">
        <v>3180</v>
      </c>
      <c r="F98" s="25">
        <v>3620.4</v>
      </c>
      <c r="G98" s="25">
        <v>879</v>
      </c>
      <c r="H98" s="25">
        <v>4586</v>
      </c>
      <c r="I98" s="25">
        <v>2347</v>
      </c>
      <c r="J98" s="25">
        <v>2239</v>
      </c>
      <c r="K98" s="25">
        <v>1076</v>
      </c>
      <c r="L98" s="25">
        <v>549</v>
      </c>
      <c r="M98" s="25">
        <v>527</v>
      </c>
      <c r="N98" s="25">
        <v>56</v>
      </c>
      <c r="O98" s="25">
        <v>30</v>
      </c>
      <c r="P98" s="25">
        <v>26</v>
      </c>
      <c r="Q98" s="25">
        <v>0</v>
      </c>
      <c r="R98" s="25">
        <v>0</v>
      </c>
      <c r="S98" s="25">
        <v>181.78</v>
      </c>
      <c r="T98" s="25">
        <v>0</v>
      </c>
      <c r="U98" s="25">
        <v>0</v>
      </c>
      <c r="V98" s="25">
        <f t="shared" ref="V98:V118" si="1">R98+T98+U98</f>
        <v>0</v>
      </c>
      <c r="W98" s="25">
        <v>30.1</v>
      </c>
      <c r="X98" s="25">
        <v>181.78</v>
      </c>
      <c r="Y98" s="96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37"/>
      <c r="BB98" s="9"/>
      <c r="BC98" s="9"/>
      <c r="BD98" s="37"/>
      <c r="BE98" s="37"/>
      <c r="BF98" s="9"/>
      <c r="BG98" s="9"/>
      <c r="BH98" s="9"/>
      <c r="BI98" s="9"/>
    </row>
    <row r="99" spans="1:61">
      <c r="A99" s="25" t="s">
        <v>23</v>
      </c>
      <c r="B99" s="25" t="s">
        <v>3039</v>
      </c>
      <c r="C99" s="26" t="s">
        <v>3178</v>
      </c>
      <c r="D99" s="25" t="s">
        <v>3181</v>
      </c>
      <c r="E99" s="25" t="s">
        <v>3182</v>
      </c>
      <c r="F99" s="25">
        <v>697.04</v>
      </c>
      <c r="G99" s="25">
        <v>223</v>
      </c>
      <c r="H99" s="25">
        <v>1098</v>
      </c>
      <c r="I99" s="25">
        <v>551</v>
      </c>
      <c r="J99" s="25">
        <v>547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61.87</v>
      </c>
      <c r="T99" s="25">
        <v>0</v>
      </c>
      <c r="U99" s="25">
        <v>0</v>
      </c>
      <c r="V99" s="25">
        <f t="shared" si="1"/>
        <v>0</v>
      </c>
      <c r="W99" s="25">
        <v>5</v>
      </c>
      <c r="X99" s="25">
        <v>61.87</v>
      </c>
      <c r="Y99" s="96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37"/>
      <c r="BB99" s="9"/>
      <c r="BC99" s="9"/>
      <c r="BD99" s="37"/>
      <c r="BE99" s="37"/>
      <c r="BF99" s="9"/>
      <c r="BG99" s="9"/>
      <c r="BH99" s="9"/>
      <c r="BI99" s="9"/>
    </row>
    <row r="100" spans="1:61" ht="18.75">
      <c r="A100" s="25" t="s">
        <v>23</v>
      </c>
      <c r="B100" s="25" t="s">
        <v>3039</v>
      </c>
      <c r="C100" s="26" t="s">
        <v>3183</v>
      </c>
      <c r="D100" s="27" t="s">
        <v>3184</v>
      </c>
      <c r="E100" s="25" t="s">
        <v>3185</v>
      </c>
      <c r="F100" s="25">
        <v>6780.98</v>
      </c>
      <c r="G100" s="25">
        <v>1321</v>
      </c>
      <c r="H100" s="25">
        <v>6924</v>
      </c>
      <c r="I100" s="25">
        <v>3552</v>
      </c>
      <c r="J100" s="25">
        <v>3372</v>
      </c>
      <c r="K100" s="25">
        <v>1181</v>
      </c>
      <c r="L100" s="25">
        <v>633</v>
      </c>
      <c r="M100" s="25">
        <v>548</v>
      </c>
      <c r="N100" s="25">
        <v>9</v>
      </c>
      <c r="O100" s="25">
        <v>6</v>
      </c>
      <c r="P100" s="25">
        <v>3</v>
      </c>
      <c r="Q100" s="25">
        <v>0</v>
      </c>
      <c r="R100" s="25">
        <v>3.04</v>
      </c>
      <c r="S100" s="25">
        <v>4.79</v>
      </c>
      <c r="T100" s="25">
        <v>0</v>
      </c>
      <c r="U100" s="25">
        <v>0</v>
      </c>
      <c r="V100" s="25">
        <f t="shared" si="1"/>
        <v>3.04</v>
      </c>
      <c r="W100" s="25">
        <v>924.12</v>
      </c>
      <c r="X100" s="25">
        <v>7.83</v>
      </c>
      <c r="Y100" s="247" t="s">
        <v>6192</v>
      </c>
      <c r="Z100" s="179" t="s">
        <v>6194</v>
      </c>
      <c r="AA100" s="179">
        <v>26.480347999999999</v>
      </c>
      <c r="AB100" s="179">
        <v>73.519947999999999</v>
      </c>
      <c r="AC100" s="207">
        <v>65.13</v>
      </c>
      <c r="AD100" s="177">
        <v>0</v>
      </c>
      <c r="AE100" s="177">
        <v>65.13</v>
      </c>
      <c r="AF100" s="177"/>
      <c r="AG100" s="177"/>
      <c r="AH100" s="207" t="s">
        <v>4682</v>
      </c>
      <c r="AI100" s="207" t="s">
        <v>4280</v>
      </c>
      <c r="AJ100" s="9"/>
      <c r="AK100" s="206" t="s">
        <v>6195</v>
      </c>
      <c r="AL100" s="207">
        <v>20.41</v>
      </c>
      <c r="AM100" s="177"/>
      <c r="AN100" s="172" t="s">
        <v>4272</v>
      </c>
      <c r="AO100" s="208">
        <v>45519</v>
      </c>
      <c r="AP100" s="207" t="s">
        <v>6193</v>
      </c>
      <c r="AQ100" s="207" t="s">
        <v>4397</v>
      </c>
      <c r="AR100" s="177" t="s">
        <v>4274</v>
      </c>
      <c r="AS100" s="177">
        <v>7023985013</v>
      </c>
      <c r="AT100" s="177"/>
      <c r="AU100" s="177"/>
      <c r="AV100" s="177" t="s">
        <v>4276</v>
      </c>
      <c r="AW100" s="177" t="s">
        <v>4272</v>
      </c>
      <c r="AX100" s="177" t="s">
        <v>4276</v>
      </c>
      <c r="AY100" s="177" t="s">
        <v>4276</v>
      </c>
      <c r="AZ100" s="177" t="s">
        <v>4276</v>
      </c>
      <c r="BA100" s="174" t="s">
        <v>4277</v>
      </c>
      <c r="BB100" s="178">
        <v>15</v>
      </c>
      <c r="BC100" s="174">
        <v>0</v>
      </c>
      <c r="BD100" s="174" t="s">
        <v>4277</v>
      </c>
      <c r="BE100" s="179">
        <v>65.13</v>
      </c>
      <c r="BF100" s="179">
        <v>38.130000000000003</v>
      </c>
      <c r="BG100" s="9"/>
      <c r="BH100" s="9"/>
      <c r="BI100" s="9"/>
    </row>
    <row r="101" spans="1:61" ht="18.75">
      <c r="A101" s="25"/>
      <c r="B101" s="25"/>
      <c r="C101" s="26"/>
      <c r="D101" s="27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7" t="s">
        <v>6196</v>
      </c>
      <c r="Z101" s="231">
        <v>454</v>
      </c>
      <c r="AA101" s="231">
        <v>26.440925</v>
      </c>
      <c r="AB101" s="231">
        <v>73.599200999999994</v>
      </c>
      <c r="AC101" s="230"/>
      <c r="AD101" s="228"/>
      <c r="AE101" s="228"/>
      <c r="AF101" s="228"/>
      <c r="AG101" s="228"/>
      <c r="AH101" s="230" t="s">
        <v>4682</v>
      </c>
      <c r="AI101" s="230" t="s">
        <v>4008</v>
      </c>
      <c r="AJ101" s="9"/>
      <c r="AK101" s="229" t="s">
        <v>6197</v>
      </c>
      <c r="AL101" s="230">
        <v>20.25</v>
      </c>
      <c r="AM101" s="228"/>
      <c r="AN101" s="228" t="s">
        <v>4272</v>
      </c>
      <c r="AO101" s="254"/>
      <c r="AP101" s="230"/>
      <c r="AQ101" s="230"/>
      <c r="AR101" s="228"/>
      <c r="AS101" s="228"/>
      <c r="AT101" s="228"/>
      <c r="AU101" s="228"/>
      <c r="AV101" s="228" t="s">
        <v>4276</v>
      </c>
      <c r="AW101" s="228" t="s">
        <v>4276</v>
      </c>
      <c r="AX101" s="228" t="s">
        <v>4276</v>
      </c>
      <c r="AY101" s="228" t="s">
        <v>4276</v>
      </c>
      <c r="AZ101" s="228" t="s">
        <v>4276</v>
      </c>
      <c r="BA101" s="231" t="s">
        <v>4277</v>
      </c>
      <c r="BB101" s="232">
        <v>12</v>
      </c>
      <c r="BC101" s="231">
        <v>0</v>
      </c>
      <c r="BD101" s="231" t="s">
        <v>4277</v>
      </c>
      <c r="BE101" s="231"/>
      <c r="BF101" s="231"/>
      <c r="BG101" s="9"/>
      <c r="BH101" s="9"/>
      <c r="BI101" s="9"/>
    </row>
    <row r="102" spans="1:61">
      <c r="A102" s="25" t="s">
        <v>23</v>
      </c>
      <c r="B102" s="25" t="s">
        <v>3039</v>
      </c>
      <c r="C102" s="26" t="s">
        <v>3186</v>
      </c>
      <c r="D102" s="27" t="s">
        <v>3186</v>
      </c>
      <c r="E102" s="25" t="s">
        <v>3187</v>
      </c>
      <c r="F102" s="25">
        <v>977.99</v>
      </c>
      <c r="G102" s="25">
        <v>573</v>
      </c>
      <c r="H102" s="25">
        <v>2808</v>
      </c>
      <c r="I102" s="25">
        <v>1450</v>
      </c>
      <c r="J102" s="25">
        <v>1358</v>
      </c>
      <c r="K102" s="25">
        <v>386</v>
      </c>
      <c r="L102" s="25">
        <v>202</v>
      </c>
      <c r="M102" s="25">
        <v>184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34.81</v>
      </c>
      <c r="T102" s="25">
        <v>0</v>
      </c>
      <c r="U102" s="25">
        <v>0</v>
      </c>
      <c r="V102" s="25">
        <f t="shared" si="1"/>
        <v>0</v>
      </c>
      <c r="W102" s="25">
        <v>0</v>
      </c>
      <c r="X102" s="25">
        <v>34.81</v>
      </c>
      <c r="Y102" s="96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37"/>
      <c r="BB102" s="9"/>
      <c r="BC102" s="9"/>
      <c r="BD102" s="37"/>
      <c r="BE102" s="37"/>
      <c r="BF102" s="9"/>
      <c r="BG102" s="9"/>
      <c r="BH102" s="9"/>
      <c r="BI102" s="9"/>
    </row>
    <row r="103" spans="1:61">
      <c r="A103" s="25" t="s">
        <v>23</v>
      </c>
      <c r="B103" s="25" t="s">
        <v>3039</v>
      </c>
      <c r="C103" s="26" t="s">
        <v>3188</v>
      </c>
      <c r="D103" s="27" t="s">
        <v>3189</v>
      </c>
      <c r="E103" s="25" t="s">
        <v>3190</v>
      </c>
      <c r="F103" s="25">
        <v>2343.64</v>
      </c>
      <c r="G103" s="25">
        <v>505</v>
      </c>
      <c r="H103" s="25">
        <v>2403</v>
      </c>
      <c r="I103" s="25">
        <v>1190</v>
      </c>
      <c r="J103" s="25">
        <v>1213</v>
      </c>
      <c r="K103" s="25">
        <v>762</v>
      </c>
      <c r="L103" s="25">
        <v>390</v>
      </c>
      <c r="M103" s="25">
        <v>372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3.18</v>
      </c>
      <c r="T103" s="25">
        <v>0</v>
      </c>
      <c r="U103" s="25">
        <v>117.83</v>
      </c>
      <c r="V103" s="25">
        <f t="shared" si="1"/>
        <v>117.83</v>
      </c>
      <c r="W103" s="25">
        <v>183.22</v>
      </c>
      <c r="X103" s="25">
        <v>121.01</v>
      </c>
      <c r="Y103" s="345" t="s">
        <v>8589</v>
      </c>
      <c r="Z103" s="272" t="s">
        <v>8590</v>
      </c>
      <c r="AA103" s="9">
        <v>26.317627999999999</v>
      </c>
      <c r="AB103" s="9">
        <v>73.572384999999997</v>
      </c>
      <c r="AC103" s="9">
        <v>36.494</v>
      </c>
      <c r="AD103" s="9">
        <v>2.5240999999999998</v>
      </c>
      <c r="AE103" s="9">
        <v>33.969900000000003</v>
      </c>
      <c r="AF103" s="9"/>
      <c r="AG103" s="9"/>
      <c r="AH103" s="9" t="s">
        <v>4682</v>
      </c>
      <c r="AI103" s="9" t="s">
        <v>4008</v>
      </c>
      <c r="AJ103" s="9"/>
      <c r="AK103" s="345" t="s">
        <v>8591</v>
      </c>
      <c r="AL103" s="9">
        <v>14</v>
      </c>
      <c r="AM103" s="9"/>
      <c r="AN103" s="9" t="s">
        <v>4272</v>
      </c>
      <c r="AO103" s="88">
        <v>44824</v>
      </c>
      <c r="AP103" s="9" t="s">
        <v>8592</v>
      </c>
      <c r="AQ103" s="9" t="s">
        <v>8593</v>
      </c>
      <c r="AR103" s="41" t="s">
        <v>4274</v>
      </c>
      <c r="AS103" s="9">
        <v>9928359929</v>
      </c>
      <c r="AT103" s="9"/>
      <c r="AU103" s="9"/>
      <c r="AV103" s="9"/>
      <c r="AW103" s="9"/>
      <c r="AX103" s="9"/>
      <c r="AY103" s="9"/>
      <c r="AZ103" s="9"/>
      <c r="BA103" s="37" t="s">
        <v>4277</v>
      </c>
      <c r="BB103" s="37">
        <v>8</v>
      </c>
      <c r="BC103" s="9"/>
      <c r="BD103" s="37" t="s">
        <v>4277</v>
      </c>
      <c r="BE103" s="37">
        <v>36.494</v>
      </c>
      <c r="BF103" s="9">
        <v>28.494</v>
      </c>
      <c r="BG103" s="9"/>
      <c r="BH103" s="9"/>
      <c r="BI103" s="9"/>
    </row>
    <row r="104" spans="1:61">
      <c r="A104" s="25" t="s">
        <v>23</v>
      </c>
      <c r="B104" s="25" t="s">
        <v>3039</v>
      </c>
      <c r="C104" s="26" t="s">
        <v>3188</v>
      </c>
      <c r="D104" s="25" t="s">
        <v>3191</v>
      </c>
      <c r="E104" s="25" t="s">
        <v>3192</v>
      </c>
      <c r="F104" s="25">
        <v>1028.95</v>
      </c>
      <c r="G104" s="25">
        <v>249</v>
      </c>
      <c r="H104" s="25">
        <v>1251</v>
      </c>
      <c r="I104" s="25">
        <v>645</v>
      </c>
      <c r="J104" s="25">
        <v>606</v>
      </c>
      <c r="K104" s="25">
        <v>372</v>
      </c>
      <c r="L104" s="25">
        <v>190</v>
      </c>
      <c r="M104" s="25">
        <v>182</v>
      </c>
      <c r="N104" s="25">
        <v>8</v>
      </c>
      <c r="O104" s="25">
        <v>4</v>
      </c>
      <c r="P104" s="25">
        <v>4</v>
      </c>
      <c r="Q104" s="25">
        <v>0</v>
      </c>
      <c r="R104" s="25">
        <v>0</v>
      </c>
      <c r="S104" s="25">
        <v>14.27</v>
      </c>
      <c r="T104" s="25">
        <v>0</v>
      </c>
      <c r="U104" s="25">
        <v>109.68</v>
      </c>
      <c r="V104" s="25">
        <f t="shared" si="1"/>
        <v>109.68</v>
      </c>
      <c r="W104" s="25">
        <v>94.25</v>
      </c>
      <c r="X104" s="25">
        <v>123.95</v>
      </c>
      <c r="Y104" s="345" t="s">
        <v>8594</v>
      </c>
      <c r="Z104" s="272" t="s">
        <v>8596</v>
      </c>
      <c r="AA104" s="9">
        <v>26.334303999999999</v>
      </c>
      <c r="AB104" s="9">
        <v>73.556235000000001</v>
      </c>
      <c r="AC104" s="9">
        <v>13.6236</v>
      </c>
      <c r="AD104" s="9">
        <v>13.6236</v>
      </c>
      <c r="AE104" s="9"/>
      <c r="AF104" s="9"/>
      <c r="AG104" s="9"/>
      <c r="AH104" s="9" t="s">
        <v>4682</v>
      </c>
      <c r="AI104" s="9" t="s">
        <v>4008</v>
      </c>
      <c r="AJ104" s="9"/>
      <c r="AK104" s="345" t="s">
        <v>8597</v>
      </c>
      <c r="AL104" s="9">
        <v>14</v>
      </c>
      <c r="AM104" s="9"/>
      <c r="AN104" s="9" t="s">
        <v>4272</v>
      </c>
      <c r="AO104" s="88">
        <v>44824</v>
      </c>
      <c r="AP104" s="9" t="s">
        <v>8598</v>
      </c>
      <c r="AQ104" s="9" t="s">
        <v>8595</v>
      </c>
      <c r="AR104" s="41" t="s">
        <v>4293</v>
      </c>
      <c r="AS104" s="9">
        <v>9024636647</v>
      </c>
      <c r="AT104" s="9"/>
      <c r="AU104" s="9"/>
      <c r="AV104" s="9"/>
      <c r="AW104" s="9"/>
      <c r="AX104" s="9"/>
      <c r="AY104" s="9"/>
      <c r="AZ104" s="9"/>
      <c r="BA104" s="37" t="s">
        <v>4277</v>
      </c>
      <c r="BB104" s="37">
        <v>5</v>
      </c>
      <c r="BC104" s="9"/>
      <c r="BD104" s="37" t="s">
        <v>4277</v>
      </c>
      <c r="BE104" s="37">
        <v>13.6236</v>
      </c>
      <c r="BF104" s="9">
        <v>8.6235999999999997</v>
      </c>
      <c r="BG104" s="9"/>
      <c r="BH104" s="9"/>
      <c r="BI104" s="9"/>
    </row>
    <row r="105" spans="1:61" ht="18.75">
      <c r="A105" s="25" t="s">
        <v>23</v>
      </c>
      <c r="B105" s="25" t="s">
        <v>3039</v>
      </c>
      <c r="C105" s="26" t="s">
        <v>3193</v>
      </c>
      <c r="D105" s="27" t="s">
        <v>525</v>
      </c>
      <c r="E105" s="25" t="s">
        <v>3194</v>
      </c>
      <c r="F105" s="25">
        <v>1425.8</v>
      </c>
      <c r="G105" s="25">
        <v>779</v>
      </c>
      <c r="H105" s="25">
        <v>4103</v>
      </c>
      <c r="I105" s="25">
        <v>2101</v>
      </c>
      <c r="J105" s="25">
        <v>2002</v>
      </c>
      <c r="K105" s="25">
        <v>502</v>
      </c>
      <c r="L105" s="25">
        <v>253</v>
      </c>
      <c r="M105" s="25">
        <v>249</v>
      </c>
      <c r="N105" s="25">
        <v>0</v>
      </c>
      <c r="O105" s="25">
        <v>0</v>
      </c>
      <c r="P105" s="25">
        <v>0</v>
      </c>
      <c r="Q105" s="25">
        <v>0</v>
      </c>
      <c r="R105" s="25">
        <v>2.78</v>
      </c>
      <c r="S105" s="25">
        <v>128.82</v>
      </c>
      <c r="T105" s="25">
        <v>8.27</v>
      </c>
      <c r="U105" s="25">
        <v>122.85</v>
      </c>
      <c r="V105" s="25">
        <f t="shared" si="1"/>
        <v>133.9</v>
      </c>
      <c r="W105" s="25">
        <v>133.27000000000001</v>
      </c>
      <c r="X105" s="25">
        <v>262.72000000000003</v>
      </c>
      <c r="Y105" s="247" t="s">
        <v>6169</v>
      </c>
      <c r="Z105" s="179" t="s">
        <v>6170</v>
      </c>
      <c r="AA105" s="179">
        <v>26.410005000000002</v>
      </c>
      <c r="AB105" s="179">
        <v>73.540537999999998</v>
      </c>
      <c r="AC105" s="207">
        <v>139.49</v>
      </c>
      <c r="AD105" s="179">
        <v>128.05000000000001</v>
      </c>
      <c r="AE105" s="177" t="s">
        <v>6171</v>
      </c>
      <c r="AF105" s="177"/>
      <c r="AG105" s="177"/>
      <c r="AH105" s="207" t="s">
        <v>4682</v>
      </c>
      <c r="AI105" s="207" t="s">
        <v>4007</v>
      </c>
      <c r="AJ105" s="9"/>
      <c r="AK105" s="206" t="s">
        <v>6172</v>
      </c>
      <c r="AL105" s="207">
        <v>12.51</v>
      </c>
      <c r="AM105" s="177"/>
      <c r="AN105" s="172" t="s">
        <v>4272</v>
      </c>
      <c r="AO105" s="208">
        <v>45519</v>
      </c>
      <c r="AP105" s="207" t="s">
        <v>4543</v>
      </c>
      <c r="AQ105" s="207" t="s">
        <v>6173</v>
      </c>
      <c r="AR105" s="177" t="s">
        <v>4293</v>
      </c>
      <c r="AS105" s="177">
        <v>9784499860</v>
      </c>
      <c r="AT105" s="177"/>
      <c r="AU105" s="177"/>
      <c r="AV105" s="177" t="s">
        <v>4272</v>
      </c>
      <c r="AW105" s="177" t="s">
        <v>4276</v>
      </c>
      <c r="AX105" s="177" t="s">
        <v>4276</v>
      </c>
      <c r="AY105" s="177" t="s">
        <v>4272</v>
      </c>
      <c r="AZ105" s="177" t="s">
        <v>4276</v>
      </c>
      <c r="BA105" s="174" t="s">
        <v>4277</v>
      </c>
      <c r="BB105" s="178">
        <v>10</v>
      </c>
      <c r="BC105" s="174">
        <v>0</v>
      </c>
      <c r="BD105" s="174" t="s">
        <v>4277</v>
      </c>
      <c r="BE105" s="179">
        <v>139.49</v>
      </c>
      <c r="BF105" s="179">
        <v>99.49</v>
      </c>
      <c r="BG105" s="9"/>
      <c r="BH105" s="9"/>
      <c r="BI105" s="9"/>
    </row>
    <row r="106" spans="1:61" ht="18.75">
      <c r="A106" s="25"/>
      <c r="B106" s="25"/>
      <c r="C106" s="26"/>
      <c r="D106" s="27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7" t="s">
        <v>6174</v>
      </c>
      <c r="Z106" s="231">
        <v>1139</v>
      </c>
      <c r="AA106" s="231">
        <v>26.420109</v>
      </c>
      <c r="AB106" s="231">
        <v>73.512870000000007</v>
      </c>
      <c r="AC106" s="230"/>
      <c r="AD106" s="231"/>
      <c r="AE106" s="228"/>
      <c r="AF106" s="228"/>
      <c r="AG106" s="228"/>
      <c r="AH106" s="230" t="s">
        <v>4682</v>
      </c>
      <c r="AI106" s="230" t="s">
        <v>4280</v>
      </c>
      <c r="AJ106" s="9"/>
      <c r="AK106" s="229" t="s">
        <v>6175</v>
      </c>
      <c r="AL106" s="230">
        <v>12.51</v>
      </c>
      <c r="AM106" s="228"/>
      <c r="AN106" s="228" t="s">
        <v>4272</v>
      </c>
      <c r="AO106" s="230"/>
      <c r="AP106" s="230"/>
      <c r="AQ106" s="230"/>
      <c r="AR106" s="228"/>
      <c r="AS106" s="228"/>
      <c r="AT106" s="228"/>
      <c r="AU106" s="228"/>
      <c r="AV106" s="228" t="s">
        <v>4276</v>
      </c>
      <c r="AW106" s="228" t="s">
        <v>4276</v>
      </c>
      <c r="AX106" s="228" t="s">
        <v>4276</v>
      </c>
      <c r="AY106" s="228" t="s">
        <v>4276</v>
      </c>
      <c r="AZ106" s="228" t="s">
        <v>4276</v>
      </c>
      <c r="BA106" s="231" t="s">
        <v>4277</v>
      </c>
      <c r="BB106" s="232">
        <v>8</v>
      </c>
      <c r="BC106" s="231">
        <v>0</v>
      </c>
      <c r="BD106" s="231" t="s">
        <v>4277</v>
      </c>
      <c r="BE106" s="231"/>
      <c r="BF106" s="231"/>
      <c r="BG106" s="9"/>
      <c r="BH106" s="9"/>
      <c r="BI106" s="9"/>
    </row>
    <row r="107" spans="1:61" ht="18.75">
      <c r="A107" s="25"/>
      <c r="B107" s="25"/>
      <c r="C107" s="26"/>
      <c r="D107" s="27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7" t="s">
        <v>6178</v>
      </c>
      <c r="Z107" s="255">
        <v>805</v>
      </c>
      <c r="AA107" s="231">
        <v>26.420144000000001</v>
      </c>
      <c r="AB107" s="231">
        <v>73.519761000000003</v>
      </c>
      <c r="AC107" s="230"/>
      <c r="AD107" s="231"/>
      <c r="AE107" s="231"/>
      <c r="AF107" s="228"/>
      <c r="AG107" s="228"/>
      <c r="AH107" s="230" t="s">
        <v>4682</v>
      </c>
      <c r="AI107" s="230" t="s">
        <v>4008</v>
      </c>
      <c r="AJ107" s="9"/>
      <c r="AK107" s="229" t="s">
        <v>6176</v>
      </c>
      <c r="AL107" s="230">
        <v>19.350000000000001</v>
      </c>
      <c r="AM107" s="228"/>
      <c r="AN107" s="228" t="s">
        <v>4272</v>
      </c>
      <c r="AO107" s="254"/>
      <c r="AP107" s="230"/>
      <c r="AQ107" s="230"/>
      <c r="AR107" s="228"/>
      <c r="AS107" s="228"/>
      <c r="AT107" s="228"/>
      <c r="AU107" s="228"/>
      <c r="AV107" s="228" t="s">
        <v>4276</v>
      </c>
      <c r="AW107" s="228" t="s">
        <v>4276</v>
      </c>
      <c r="AX107" s="228" t="s">
        <v>4276</v>
      </c>
      <c r="AY107" s="228" t="s">
        <v>4276</v>
      </c>
      <c r="AZ107" s="228" t="s">
        <v>4276</v>
      </c>
      <c r="BA107" s="231" t="s">
        <v>4277</v>
      </c>
      <c r="BB107" s="232">
        <v>12</v>
      </c>
      <c r="BC107" s="231">
        <v>0</v>
      </c>
      <c r="BD107" s="231" t="s">
        <v>4277</v>
      </c>
      <c r="BE107" s="231"/>
      <c r="BF107" s="231"/>
      <c r="BG107" s="9"/>
      <c r="BH107" s="9"/>
      <c r="BI107" s="9"/>
    </row>
    <row r="108" spans="1:61" ht="18.75">
      <c r="A108" s="25"/>
      <c r="B108" s="25"/>
      <c r="C108" s="26"/>
      <c r="D108" s="27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7" t="s">
        <v>6179</v>
      </c>
      <c r="Z108" s="255">
        <v>577</v>
      </c>
      <c r="AA108" s="231">
        <v>26.430498</v>
      </c>
      <c r="AB108" s="231">
        <v>73.529543000000004</v>
      </c>
      <c r="AC108" s="230"/>
      <c r="AD108" s="231"/>
      <c r="AE108" s="231"/>
      <c r="AF108" s="228"/>
      <c r="AG108" s="228"/>
      <c r="AH108" s="230" t="s">
        <v>4682</v>
      </c>
      <c r="AI108" s="230" t="s">
        <v>4007</v>
      </c>
      <c r="AJ108" s="9"/>
      <c r="AK108" s="229" t="s">
        <v>6177</v>
      </c>
      <c r="AL108" s="230">
        <v>12.51</v>
      </c>
      <c r="AM108" s="228"/>
      <c r="AN108" s="228" t="s">
        <v>4272</v>
      </c>
      <c r="AO108" s="254"/>
      <c r="AP108" s="230"/>
      <c r="AQ108" s="230"/>
      <c r="AR108" s="228"/>
      <c r="AS108" s="228"/>
      <c r="AT108" s="228"/>
      <c r="AU108" s="228"/>
      <c r="AV108" s="228" t="s">
        <v>4272</v>
      </c>
      <c r="AW108" s="228" t="s">
        <v>4276</v>
      </c>
      <c r="AX108" s="228" t="s">
        <v>4276</v>
      </c>
      <c r="AY108" s="228" t="s">
        <v>4276</v>
      </c>
      <c r="AZ108" s="228" t="s">
        <v>4276</v>
      </c>
      <c r="BA108" s="231" t="s">
        <v>4277</v>
      </c>
      <c r="BB108" s="232">
        <v>10</v>
      </c>
      <c r="BC108" s="231">
        <v>0</v>
      </c>
      <c r="BD108" s="231" t="s">
        <v>4277</v>
      </c>
      <c r="BE108" s="231"/>
      <c r="BF108" s="231"/>
      <c r="BG108" s="9"/>
      <c r="BH108" s="9"/>
      <c r="BI108" s="9"/>
    </row>
    <row r="109" spans="1:61" ht="18.75">
      <c r="A109" s="25" t="s">
        <v>23</v>
      </c>
      <c r="B109" s="25" t="s">
        <v>3039</v>
      </c>
      <c r="C109" s="26" t="s">
        <v>3193</v>
      </c>
      <c r="D109" s="25" t="s">
        <v>3195</v>
      </c>
      <c r="E109" s="25" t="s">
        <v>3196</v>
      </c>
      <c r="F109" s="25">
        <v>482.2</v>
      </c>
      <c r="G109" s="25">
        <v>188</v>
      </c>
      <c r="H109" s="25">
        <v>973</v>
      </c>
      <c r="I109" s="25">
        <v>495</v>
      </c>
      <c r="J109" s="25">
        <v>478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24.25</v>
      </c>
      <c r="V109" s="25">
        <f t="shared" si="1"/>
        <v>24.25</v>
      </c>
      <c r="W109" s="25">
        <v>72.599999999999994</v>
      </c>
      <c r="X109" s="25">
        <v>24.25</v>
      </c>
      <c r="Y109" s="247"/>
      <c r="Z109" s="210">
        <v>317242201</v>
      </c>
      <c r="AA109" s="179">
        <v>0</v>
      </c>
      <c r="AB109" s="179">
        <v>0</v>
      </c>
      <c r="AC109" s="207">
        <v>5.89</v>
      </c>
      <c r="AD109" s="179">
        <v>0</v>
      </c>
      <c r="AE109" s="179">
        <v>5.89</v>
      </c>
      <c r="AF109" s="177"/>
      <c r="AG109" s="177"/>
      <c r="AH109" s="207">
        <v>0</v>
      </c>
      <c r="AI109" s="207">
        <v>0</v>
      </c>
      <c r="AJ109" s="9"/>
      <c r="AK109" s="206">
        <v>0</v>
      </c>
      <c r="AL109" s="207">
        <v>0</v>
      </c>
      <c r="AM109" s="177"/>
      <c r="AN109" s="172" t="s">
        <v>4272</v>
      </c>
      <c r="AO109" s="208">
        <v>45519</v>
      </c>
      <c r="AP109" s="207" t="s">
        <v>6180</v>
      </c>
      <c r="AQ109" s="207" t="s">
        <v>6181</v>
      </c>
      <c r="AR109" s="177" t="s">
        <v>4274</v>
      </c>
      <c r="AS109" s="177">
        <v>9602380620</v>
      </c>
      <c r="AT109" s="177"/>
      <c r="AU109" s="177"/>
      <c r="AV109" s="177" t="s">
        <v>4276</v>
      </c>
      <c r="AW109" s="177" t="s">
        <v>4276</v>
      </c>
      <c r="AX109" s="177" t="s">
        <v>4276</v>
      </c>
      <c r="AY109" s="177" t="s">
        <v>4272</v>
      </c>
      <c r="AZ109" s="177" t="s">
        <v>4276</v>
      </c>
      <c r="BA109" s="174" t="s">
        <v>4277</v>
      </c>
      <c r="BB109" s="178">
        <v>0</v>
      </c>
      <c r="BC109" s="174">
        <v>0</v>
      </c>
      <c r="BD109" s="174" t="s">
        <v>4277</v>
      </c>
      <c r="BE109" s="179">
        <v>5.89</v>
      </c>
      <c r="BF109" s="179">
        <v>5.89</v>
      </c>
      <c r="BG109" s="9"/>
      <c r="BH109" s="9"/>
      <c r="BI109" s="9"/>
    </row>
    <row r="110" spans="1:61">
      <c r="A110" s="25" t="s">
        <v>23</v>
      </c>
      <c r="B110" s="25" t="s">
        <v>3039</v>
      </c>
      <c r="C110" s="26" t="s">
        <v>3197</v>
      </c>
      <c r="D110" s="27" t="s">
        <v>3197</v>
      </c>
      <c r="E110" s="25" t="s">
        <v>3198</v>
      </c>
      <c r="F110" s="25">
        <v>1018</v>
      </c>
      <c r="G110" s="25">
        <v>515</v>
      </c>
      <c r="H110" s="25">
        <v>2501</v>
      </c>
      <c r="I110" s="25">
        <v>1281</v>
      </c>
      <c r="J110" s="25">
        <v>1220</v>
      </c>
      <c r="K110" s="25">
        <v>493</v>
      </c>
      <c r="L110" s="25">
        <v>248</v>
      </c>
      <c r="M110" s="25">
        <v>245</v>
      </c>
      <c r="N110" s="25">
        <v>7</v>
      </c>
      <c r="O110" s="25">
        <v>4</v>
      </c>
      <c r="P110" s="25">
        <v>3</v>
      </c>
      <c r="Q110" s="25">
        <v>0</v>
      </c>
      <c r="R110" s="25">
        <v>10</v>
      </c>
      <c r="S110" s="25">
        <v>24</v>
      </c>
      <c r="T110" s="25">
        <v>0</v>
      </c>
      <c r="U110" s="25">
        <v>144</v>
      </c>
      <c r="V110" s="25">
        <f t="shared" si="1"/>
        <v>154</v>
      </c>
      <c r="W110" s="25">
        <v>124</v>
      </c>
      <c r="X110" s="25">
        <v>178</v>
      </c>
      <c r="Y110" s="96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37"/>
      <c r="BB110" s="9"/>
      <c r="BC110" s="9"/>
      <c r="BD110" s="37"/>
      <c r="BE110" s="37"/>
      <c r="BF110" s="9"/>
      <c r="BG110" s="9"/>
      <c r="BH110" s="9"/>
      <c r="BI110" s="9"/>
    </row>
    <row r="111" spans="1:61">
      <c r="A111" s="25" t="s">
        <v>23</v>
      </c>
      <c r="B111" s="25" t="s">
        <v>3039</v>
      </c>
      <c r="C111" s="26" t="s">
        <v>3197</v>
      </c>
      <c r="D111" s="25" t="s">
        <v>3199</v>
      </c>
      <c r="E111" s="25" t="s">
        <v>3200</v>
      </c>
      <c r="F111" s="25">
        <v>1443</v>
      </c>
      <c r="G111" s="25">
        <v>402</v>
      </c>
      <c r="H111" s="25">
        <v>2014</v>
      </c>
      <c r="I111" s="25">
        <v>1049</v>
      </c>
      <c r="J111" s="25">
        <v>965</v>
      </c>
      <c r="K111" s="25">
        <v>611</v>
      </c>
      <c r="L111" s="25">
        <v>323</v>
      </c>
      <c r="M111" s="25">
        <v>288</v>
      </c>
      <c r="N111" s="25">
        <v>0</v>
      </c>
      <c r="O111" s="25">
        <v>0</v>
      </c>
      <c r="P111" s="25">
        <v>0</v>
      </c>
      <c r="Q111" s="25">
        <v>0</v>
      </c>
      <c r="R111" s="25">
        <v>121</v>
      </c>
      <c r="S111" s="25">
        <v>64</v>
      </c>
      <c r="T111" s="25">
        <v>0</v>
      </c>
      <c r="U111" s="25">
        <v>412</v>
      </c>
      <c r="V111" s="25">
        <f t="shared" si="1"/>
        <v>533</v>
      </c>
      <c r="W111" s="25">
        <v>206</v>
      </c>
      <c r="X111" s="25">
        <v>597</v>
      </c>
      <c r="Y111" s="96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37"/>
      <c r="BB111" s="9"/>
      <c r="BC111" s="9"/>
      <c r="BD111" s="37"/>
      <c r="BE111" s="37"/>
      <c r="BF111" s="9"/>
      <c r="BG111" s="9"/>
      <c r="BH111" s="9"/>
      <c r="BI111" s="9"/>
    </row>
    <row r="112" spans="1:61" ht="18.75">
      <c r="A112" s="25" t="s">
        <v>23</v>
      </c>
      <c r="B112" s="25" t="s">
        <v>3039</v>
      </c>
      <c r="C112" s="26" t="s">
        <v>3201</v>
      </c>
      <c r="D112" s="27" t="s">
        <v>3201</v>
      </c>
      <c r="E112" s="25" t="s">
        <v>3202</v>
      </c>
      <c r="F112" s="25">
        <v>1603</v>
      </c>
      <c r="G112" s="25">
        <v>308</v>
      </c>
      <c r="H112" s="25">
        <v>1563</v>
      </c>
      <c r="I112" s="25">
        <v>810</v>
      </c>
      <c r="J112" s="25">
        <v>753</v>
      </c>
      <c r="K112" s="25">
        <v>340</v>
      </c>
      <c r="L112" s="25">
        <v>177</v>
      </c>
      <c r="M112" s="25">
        <v>163</v>
      </c>
      <c r="N112" s="25">
        <v>0</v>
      </c>
      <c r="O112" s="25">
        <v>0</v>
      </c>
      <c r="P112" s="25">
        <v>0</v>
      </c>
      <c r="Q112" s="25">
        <v>0</v>
      </c>
      <c r="R112" s="25">
        <v>77</v>
      </c>
      <c r="S112" s="25">
        <v>145</v>
      </c>
      <c r="T112" s="25">
        <v>0</v>
      </c>
      <c r="U112" s="25">
        <v>46</v>
      </c>
      <c r="V112" s="25">
        <f t="shared" si="1"/>
        <v>123</v>
      </c>
      <c r="W112" s="25">
        <v>326</v>
      </c>
      <c r="X112" s="25">
        <v>268</v>
      </c>
      <c r="Y112" s="260" t="s">
        <v>6182</v>
      </c>
      <c r="Z112" s="210" t="s">
        <v>6183</v>
      </c>
      <c r="AA112" s="179">
        <v>26.410591</v>
      </c>
      <c r="AB112" s="179">
        <v>73.709885999999997</v>
      </c>
      <c r="AC112" s="207">
        <v>15.6373</v>
      </c>
      <c r="AD112" s="179"/>
      <c r="AE112" s="179">
        <v>15.6373</v>
      </c>
      <c r="AF112" s="177"/>
      <c r="AG112" s="177"/>
      <c r="AH112" s="207" t="s">
        <v>6087</v>
      </c>
      <c r="AI112" s="207" t="s">
        <v>4280</v>
      </c>
      <c r="AJ112" s="9"/>
      <c r="AK112" s="197" t="s">
        <v>6184</v>
      </c>
      <c r="AL112" s="207">
        <v>20.41</v>
      </c>
      <c r="AM112" s="177"/>
      <c r="AN112" s="172" t="s">
        <v>4272</v>
      </c>
      <c r="AO112" s="208">
        <v>45519</v>
      </c>
      <c r="AP112" s="207" t="s">
        <v>6185</v>
      </c>
      <c r="AQ112" s="207" t="s">
        <v>6186</v>
      </c>
      <c r="AR112" s="177" t="s">
        <v>4274</v>
      </c>
      <c r="AS112" s="177">
        <v>9928212759</v>
      </c>
      <c r="AT112" s="177"/>
      <c r="AU112" s="177"/>
      <c r="AV112" s="177"/>
      <c r="AW112" s="177"/>
      <c r="AX112" s="177"/>
      <c r="AY112" s="177"/>
      <c r="AZ112" s="177"/>
      <c r="BA112" s="174" t="s">
        <v>4277</v>
      </c>
      <c r="BB112" s="178">
        <v>8</v>
      </c>
      <c r="BC112" s="174">
        <v>0</v>
      </c>
      <c r="BD112" s="174" t="s">
        <v>4277</v>
      </c>
      <c r="BE112" s="179">
        <v>15.6373</v>
      </c>
      <c r="BF112" s="179">
        <v>7.6372999999999998</v>
      </c>
      <c r="BG112" s="9"/>
      <c r="BH112" s="9"/>
      <c r="BI112" s="9"/>
    </row>
    <row r="113" spans="1:61" ht="18.75">
      <c r="A113" s="25" t="s">
        <v>23</v>
      </c>
      <c r="B113" s="25" t="s">
        <v>3039</v>
      </c>
      <c r="C113" s="26" t="s">
        <v>3201</v>
      </c>
      <c r="D113" s="25" t="s">
        <v>3203</v>
      </c>
      <c r="E113" s="25" t="s">
        <v>3204</v>
      </c>
      <c r="F113" s="25">
        <v>1447</v>
      </c>
      <c r="G113" s="25">
        <v>209</v>
      </c>
      <c r="H113" s="25">
        <v>997</v>
      </c>
      <c r="I113" s="25">
        <v>507</v>
      </c>
      <c r="J113" s="25">
        <v>490</v>
      </c>
      <c r="K113" s="25">
        <v>94</v>
      </c>
      <c r="L113" s="25">
        <v>46</v>
      </c>
      <c r="M113" s="25">
        <v>48</v>
      </c>
      <c r="N113" s="25">
        <v>1</v>
      </c>
      <c r="O113" s="25">
        <v>0</v>
      </c>
      <c r="P113" s="25">
        <v>1</v>
      </c>
      <c r="Q113" s="25">
        <v>0</v>
      </c>
      <c r="R113" s="25">
        <v>150</v>
      </c>
      <c r="S113" s="25">
        <v>39</v>
      </c>
      <c r="T113" s="25">
        <v>0</v>
      </c>
      <c r="U113" s="25">
        <v>48</v>
      </c>
      <c r="V113" s="25">
        <f t="shared" si="1"/>
        <v>198</v>
      </c>
      <c r="W113" s="25">
        <v>162</v>
      </c>
      <c r="X113" s="25">
        <v>237</v>
      </c>
      <c r="Y113" s="247" t="s">
        <v>6187</v>
      </c>
      <c r="Z113" s="179" t="s">
        <v>6188</v>
      </c>
      <c r="AA113" s="179">
        <v>26.420013999999998</v>
      </c>
      <c r="AB113" s="179">
        <v>73.729823999999994</v>
      </c>
      <c r="AC113" s="207">
        <v>19.82</v>
      </c>
      <c r="AD113" s="177">
        <v>16.14</v>
      </c>
      <c r="AE113" s="177">
        <v>3.68</v>
      </c>
      <c r="AF113" s="177"/>
      <c r="AG113" s="177"/>
      <c r="AH113" s="207" t="s">
        <v>6087</v>
      </c>
      <c r="AI113" s="207" t="s">
        <v>4280</v>
      </c>
      <c r="AJ113" s="9"/>
      <c r="AK113" s="206" t="s">
        <v>6189</v>
      </c>
      <c r="AL113" s="207">
        <v>20.96</v>
      </c>
      <c r="AM113" s="177"/>
      <c r="AN113" s="172" t="s">
        <v>4272</v>
      </c>
      <c r="AO113" s="208">
        <v>45519</v>
      </c>
      <c r="AP113" s="207" t="s">
        <v>6190</v>
      </c>
      <c r="AQ113" s="207" t="s">
        <v>6191</v>
      </c>
      <c r="AR113" s="177" t="s">
        <v>4274</v>
      </c>
      <c r="AS113" s="177">
        <v>8824367633</v>
      </c>
      <c r="AT113" s="177"/>
      <c r="AU113" s="177"/>
      <c r="AV113" s="177" t="s">
        <v>4276</v>
      </c>
      <c r="AW113" s="177" t="s">
        <v>4276</v>
      </c>
      <c r="AX113" s="177" t="s">
        <v>4276</v>
      </c>
      <c r="AY113" s="177" t="s">
        <v>4276</v>
      </c>
      <c r="AZ113" s="177" t="s">
        <v>4276</v>
      </c>
      <c r="BA113" s="174" t="s">
        <v>4277</v>
      </c>
      <c r="BB113" s="178">
        <v>10</v>
      </c>
      <c r="BC113" s="174">
        <v>0</v>
      </c>
      <c r="BD113" s="174" t="s">
        <v>4277</v>
      </c>
      <c r="BE113" s="179">
        <v>19.82</v>
      </c>
      <c r="BF113" s="179">
        <v>9.82</v>
      </c>
      <c r="BG113" s="9"/>
      <c r="BH113" s="9"/>
      <c r="BI113" s="9"/>
    </row>
    <row r="114" spans="1:61" ht="15.75">
      <c r="A114" s="25" t="s">
        <v>23</v>
      </c>
      <c r="B114" s="25" t="s">
        <v>3039</v>
      </c>
      <c r="C114" s="26" t="s">
        <v>3205</v>
      </c>
      <c r="D114" s="27" t="s">
        <v>3206</v>
      </c>
      <c r="E114" s="25" t="s">
        <v>3207</v>
      </c>
      <c r="F114" s="25">
        <v>2254</v>
      </c>
      <c r="G114" s="25">
        <v>745</v>
      </c>
      <c r="H114" s="25">
        <v>4066</v>
      </c>
      <c r="I114" s="25">
        <v>2109</v>
      </c>
      <c r="J114" s="25">
        <v>1957</v>
      </c>
      <c r="K114" s="25">
        <v>832</v>
      </c>
      <c r="L114" s="25">
        <v>464</v>
      </c>
      <c r="M114" s="25">
        <v>368</v>
      </c>
      <c r="N114" s="25">
        <v>41</v>
      </c>
      <c r="O114" s="25">
        <v>33</v>
      </c>
      <c r="P114" s="25">
        <v>8</v>
      </c>
      <c r="Q114" s="25">
        <v>0</v>
      </c>
      <c r="R114" s="25">
        <v>0</v>
      </c>
      <c r="S114" s="25">
        <v>142</v>
      </c>
      <c r="T114" s="25">
        <v>0</v>
      </c>
      <c r="U114" s="25">
        <v>6</v>
      </c>
      <c r="V114" s="25">
        <f t="shared" si="1"/>
        <v>6</v>
      </c>
      <c r="W114" s="25">
        <v>715</v>
      </c>
      <c r="X114" s="25">
        <v>148</v>
      </c>
      <c r="Y114" s="517" t="s">
        <v>4112</v>
      </c>
      <c r="Z114" s="290">
        <v>212215394396</v>
      </c>
      <c r="AA114" s="41">
        <v>26.285022000000001</v>
      </c>
      <c r="AB114" s="41">
        <v>73.591876999999997</v>
      </c>
      <c r="AC114" s="41">
        <v>50.408900000000003</v>
      </c>
      <c r="AD114" s="41">
        <v>50.408900000000003</v>
      </c>
      <c r="AE114" s="41"/>
      <c r="AF114" s="41"/>
      <c r="AG114" s="41"/>
      <c r="AH114" s="339" t="s">
        <v>4010</v>
      </c>
      <c r="AI114" s="41">
        <v>2021</v>
      </c>
      <c r="AJ114" s="41"/>
      <c r="AK114" s="252" t="s">
        <v>4111</v>
      </c>
      <c r="AL114" s="41">
        <v>9.98</v>
      </c>
      <c r="AM114" s="41"/>
      <c r="AN114" s="41" t="s">
        <v>4272</v>
      </c>
      <c r="AO114" s="85">
        <v>44630</v>
      </c>
      <c r="AP114" s="41" t="s">
        <v>3205</v>
      </c>
      <c r="AQ114" s="41" t="s">
        <v>8576</v>
      </c>
      <c r="AR114" s="41" t="s">
        <v>4274</v>
      </c>
      <c r="AS114" s="41">
        <v>774745607</v>
      </c>
      <c r="AT114" s="41"/>
      <c r="AU114" s="41"/>
      <c r="AV114" s="41"/>
      <c r="AW114" s="41"/>
      <c r="AX114" s="41"/>
      <c r="AY114" s="41"/>
      <c r="AZ114" s="41"/>
      <c r="BA114" s="39" t="s">
        <v>5750</v>
      </c>
      <c r="BB114" s="39">
        <v>2</v>
      </c>
      <c r="BC114" s="39"/>
      <c r="BD114" s="39" t="s">
        <v>5750</v>
      </c>
      <c r="BE114" s="39">
        <v>48.408900000000003</v>
      </c>
      <c r="BF114" s="41">
        <v>48.408900000000003</v>
      </c>
      <c r="BG114" s="9"/>
      <c r="BH114" s="9"/>
      <c r="BI114" s="9"/>
    </row>
    <row r="115" spans="1:61" ht="17.25">
      <c r="A115" s="25"/>
      <c r="B115" s="25"/>
      <c r="C115" s="26"/>
      <c r="D115" s="27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493" t="s">
        <v>9072</v>
      </c>
      <c r="Z115" s="503">
        <v>212215394396</v>
      </c>
      <c r="AA115" s="492">
        <v>26.285022000000001</v>
      </c>
      <c r="AB115" s="492">
        <v>73.591876999999997</v>
      </c>
      <c r="AC115" s="492">
        <v>50.4</v>
      </c>
      <c r="AD115" s="492">
        <v>50.4</v>
      </c>
      <c r="AE115" s="492">
        <v>0</v>
      </c>
      <c r="AF115" s="492"/>
      <c r="AG115" s="492"/>
      <c r="AH115" s="492" t="s">
        <v>8811</v>
      </c>
      <c r="AI115" s="492" t="s">
        <v>8795</v>
      </c>
      <c r="AJ115" s="494">
        <v>45572</v>
      </c>
      <c r="AK115" s="495" t="s">
        <v>9074</v>
      </c>
      <c r="AL115" s="492">
        <v>13.38</v>
      </c>
      <c r="AM115" s="492">
        <v>10.41</v>
      </c>
      <c r="AN115" s="492"/>
      <c r="AO115" s="496">
        <v>44837</v>
      </c>
      <c r="AP115" s="482" t="s">
        <v>9073</v>
      </c>
      <c r="AQ115" s="482" t="s">
        <v>9075</v>
      </c>
      <c r="AR115" s="497" t="s">
        <v>4274</v>
      </c>
      <c r="AS115" s="492"/>
      <c r="AT115" s="492"/>
      <c r="AU115" s="492" t="s">
        <v>4307</v>
      </c>
      <c r="AV115" s="492" t="s">
        <v>4272</v>
      </c>
      <c r="AW115" s="492" t="s">
        <v>4276</v>
      </c>
      <c r="AX115" s="492" t="s">
        <v>4276</v>
      </c>
      <c r="AY115" s="492" t="s">
        <v>4276</v>
      </c>
      <c r="AZ115" s="492"/>
      <c r="BA115" s="485" t="s">
        <v>4277</v>
      </c>
      <c r="BB115" s="498">
        <v>15</v>
      </c>
      <c r="BC115" s="485">
        <v>0</v>
      </c>
      <c r="BD115" s="485" t="s">
        <v>4277</v>
      </c>
      <c r="BE115" s="498">
        <v>48.4</v>
      </c>
      <c r="BF115" s="492">
        <v>27.4</v>
      </c>
      <c r="BG115" s="9"/>
      <c r="BH115" s="9"/>
      <c r="BI115" s="9"/>
    </row>
    <row r="116" spans="1:61" ht="17.25">
      <c r="A116" s="25"/>
      <c r="B116" s="25"/>
      <c r="C116" s="26"/>
      <c r="D116" s="27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493" t="s">
        <v>9076</v>
      </c>
      <c r="Z116" s="513">
        <v>12</v>
      </c>
      <c r="AA116" s="492">
        <v>26.285026999999999</v>
      </c>
      <c r="AB116" s="492">
        <v>73.591871999999995</v>
      </c>
      <c r="AC116" s="492"/>
      <c r="AD116" s="492"/>
      <c r="AE116" s="492"/>
      <c r="AF116" s="492"/>
      <c r="AG116" s="492"/>
      <c r="AH116" s="492" t="s">
        <v>8811</v>
      </c>
      <c r="AI116" s="492" t="s">
        <v>4007</v>
      </c>
      <c r="AJ116" s="494">
        <v>45190</v>
      </c>
      <c r="AK116" s="495" t="s">
        <v>9077</v>
      </c>
      <c r="AL116" s="492">
        <v>14.95</v>
      </c>
      <c r="AM116" s="492">
        <v>11.25</v>
      </c>
      <c r="AN116" s="492"/>
      <c r="AO116" s="492"/>
      <c r="AP116" s="492"/>
      <c r="AQ116" s="492"/>
      <c r="AR116" s="501"/>
      <c r="AS116" s="492"/>
      <c r="AT116" s="492"/>
      <c r="AU116" s="492" t="s">
        <v>4307</v>
      </c>
      <c r="AV116" s="492" t="s">
        <v>4272</v>
      </c>
      <c r="AW116" s="492" t="s">
        <v>4276</v>
      </c>
      <c r="AX116" s="492" t="s">
        <v>4276</v>
      </c>
      <c r="AY116" s="492" t="s">
        <v>4276</v>
      </c>
      <c r="AZ116" s="492"/>
      <c r="BA116" s="485" t="s">
        <v>4277</v>
      </c>
      <c r="BB116" s="498">
        <v>12</v>
      </c>
      <c r="BC116" s="485">
        <v>0</v>
      </c>
      <c r="BD116" s="485" t="s">
        <v>4277</v>
      </c>
      <c r="BE116" s="498"/>
      <c r="BF116" s="492"/>
      <c r="BG116" s="9"/>
      <c r="BH116" s="9"/>
      <c r="BI116" s="9"/>
    </row>
    <row r="117" spans="1:61">
      <c r="A117" s="25" t="s">
        <v>23</v>
      </c>
      <c r="B117" s="25" t="s">
        <v>3039</v>
      </c>
      <c r="C117" s="25"/>
      <c r="D117" s="25" t="s">
        <v>3208</v>
      </c>
      <c r="E117" s="25" t="s">
        <v>3209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f t="shared" si="1"/>
        <v>0</v>
      </c>
      <c r="W117" s="25">
        <v>0</v>
      </c>
      <c r="X117" s="25">
        <v>0</v>
      </c>
      <c r="Y117" s="96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37"/>
      <c r="BB117" s="9"/>
      <c r="BC117" s="9"/>
      <c r="BD117" s="37"/>
      <c r="BE117" s="37"/>
      <c r="BF117" s="9"/>
      <c r="BG117" s="9"/>
      <c r="BH117" s="9"/>
      <c r="BI117" s="9"/>
    </row>
    <row r="118" spans="1:61">
      <c r="F118">
        <f t="shared" ref="F118:X118" si="2">SUM(F3:F117)</f>
        <v>114022.45999999998</v>
      </c>
      <c r="G118">
        <f t="shared" si="2"/>
        <v>32034</v>
      </c>
      <c r="H118">
        <f t="shared" si="2"/>
        <v>164715</v>
      </c>
      <c r="I118">
        <f t="shared" si="2"/>
        <v>84801</v>
      </c>
      <c r="J118">
        <f t="shared" si="2"/>
        <v>79914</v>
      </c>
      <c r="K118">
        <f t="shared" si="2"/>
        <v>34882</v>
      </c>
      <c r="L118">
        <f t="shared" si="2"/>
        <v>18089</v>
      </c>
      <c r="M118">
        <f t="shared" si="2"/>
        <v>16793</v>
      </c>
      <c r="N118">
        <f t="shared" si="2"/>
        <v>2063</v>
      </c>
      <c r="O118">
        <f t="shared" si="2"/>
        <v>1093</v>
      </c>
      <c r="P118">
        <f t="shared" si="2"/>
        <v>970</v>
      </c>
      <c r="Q118">
        <f t="shared" si="2"/>
        <v>67</v>
      </c>
      <c r="R118">
        <f t="shared" si="2"/>
        <v>4571.83</v>
      </c>
      <c r="S118">
        <f t="shared" si="2"/>
        <v>4805.7300000000014</v>
      </c>
      <c r="T118">
        <f t="shared" si="2"/>
        <v>859.35</v>
      </c>
      <c r="U118">
        <f t="shared" si="2"/>
        <v>7724.2600000000011</v>
      </c>
      <c r="V118" s="30">
        <f t="shared" si="1"/>
        <v>13155.440000000002</v>
      </c>
      <c r="W118">
        <f t="shared" si="2"/>
        <v>15797.1</v>
      </c>
      <c r="X118">
        <f t="shared" si="2"/>
        <v>17961.170000000006</v>
      </c>
    </row>
  </sheetData>
  <mergeCells count="5">
    <mergeCell ref="BA1:BB1"/>
    <mergeCell ref="BD1:BE1"/>
    <mergeCell ref="AV2:AZ2"/>
    <mergeCell ref="AA1:AB1"/>
    <mergeCell ref="AC1:AG1"/>
  </mergeCells>
  <conditionalFormatting sqref="Y1:Y2">
    <cfRule type="duplicateValues" dxfId="7" priority="1"/>
  </conditionalFormatting>
  <hyperlinks>
    <hyperlink ref="AL46" r:id="rId1" display="https://nregastrep.nic.in/Netnrega/work_register_dtl.aspx?lflag=eng&amp;state_code=27&amp;panchayat_name=%e0%a4%96%e0%a4%be%e0%a4%82%e0%a4%97%e0%a4%9f%e0%a4%be&amp;Panchayat_Code=2715003080&amp;fin_year=2020-2021&amp;work_code=2715003080%2fWC%2f112908430118&amp;state_name=RAJASTHAN&amp;district_name=JODHPUR&amp;block_name=Pipad+Shahar&amp;dt_work_start=20%2f12%2f2021&amp;dt_work_status=&amp;work_name=%e0%a4%9a%e0%a4%be%e0%a4%b0%e0%a4%be%e0%a4%97%e0%a4%be%e0%a4%b9+%e0%a4%bf%e2%80%8d%e0%a4%b5%e0%a4%bf%e0%a4%95%e0%a4%be%e0%a4%b8+%e0%a4%95%e0%a4%be%e0%a4%b0%e0%a5%8d%e0%a4%af%e0%a5%a4&amp;Digest=Ao8AvVbgjXwjxt2oFojL9A"/>
    <hyperlink ref="Y103" r:id="rId2" display="https://nregastrep.nic.in/Netnrega/work_register_dtl.aspx?lflag=eng&amp;state_code=27&amp;panchayat_name=%e0%a4%b8%e0%a4%bf%e0%a4%b2%e0%a4%be%e0%a4%b0%e0%a5%80&amp;Panchayat_Code=2715004136&amp;fin_year=2020-2021&amp;work_code=2715004136%2fWC%2f112908356999&amp;state_name=RAJASTHAN&amp;district_name=JODHPUR&amp;block_name=Pipad+Shahar&amp;dt_work_start=02%2f09%2f2020&amp;dt_work_status=&amp;work_name=%e0%a4%97%e0%a4%82%e0%a4%b5%e0%a4%be%e0%a4%88+%e0%a4%a4%e0%a4%be%e0%a4%b2%e0%a4%be%e0%a4%ac+%e0%a4%b8%e0%a5%8c%e0%a4%a8%e0%a5%8d%e2%80%8d%e0%a4%a6%e0%a5%80%e0%a4%95%e0%a4%b0%e0%a4%a3+%e0%a4%b5+%e0%a4%aa%e0%a5%8c%e0%a4%a7%e0%a4%be%e0%a4%b0%e0%a5%8b%e0%a4%aa%e0%a4%a3+%e0%a4%95%e0%a4%be%e0%a4%b0%e0%a5%8d%e0%a4%af+%e0%a4%b8%e0%a4%bf%e0%a4%b2%e0%a4%be%e0%a4%b0%e0%a5%80+&amp;Digest=OoLA1yykC10pZBGmvLqyKw"/>
    <hyperlink ref="AK103" r:id="rId3" display="https://nregastrep.nic.in/Netnrega/work_register_dtl.aspx?lflag=eng&amp;state_code=27&amp;panchayat_name=%e0%a4%b8%e0%a4%bf%e0%a4%b2%e0%a4%be%e0%a4%b0%e0%a5%80&amp;Panchayat_Code=2715004136&amp;fin_year=2020-2021&amp;work_code=2715004136%2fWC%2f112908356999&amp;state_name=RAJASTHAN&amp;district_name=JODHPUR&amp;block_name=Pipad+Shahar&amp;dt_work_start=02%2f09%2f2020&amp;dt_work_status=&amp;work_name=%e0%a4%97%e0%a4%82%e0%a4%b5%e0%a4%be%e0%a4%88+%e0%a4%a4%e0%a4%be%e0%a4%b2%e0%a4%be%e0%a4%ac+%e0%a4%b8%e0%a5%8c%e0%a4%a8%e0%a5%8d%e2%80%8d%e0%a4%a6%e0%a5%80%e0%a4%95%e0%a4%b0%e0%a4%a3+%e0%a4%b5+%e0%a4%aa%e0%a5%8c%e0%a4%a7%e0%a4%be%e0%a4%b0%e0%a5%8b%e0%a4%aa%e0%a4%a3+%e0%a4%95%e0%a4%be%e0%a4%b0%e0%a5%8d%e0%a4%af+%e0%a4%b8%e0%a4%bf%e0%a4%b2%e0%a4%be%e0%a4%b0%e0%a5%80+&amp;Digest=OoLA1yykC10pZBGmvLqyKw"/>
    <hyperlink ref="Y104" r:id="rId4" display="https://nregastrep.nic.in/Netnrega/work_register_dtl.aspx?lflag=eng&amp;state_code=27&amp;panchayat_name=%e0%a4%b8%e0%a4%bf%e0%a4%b2%e0%a4%be%e0%a4%b0%e0%a5%80&amp;Panchayat_Code=2715004136&amp;fin_year=2020-2021&amp;work_code=2715004136%2fWC%2f112908344504&amp;state_name=RAJASTHAN&amp;district_name=JODHPUR&amp;block_name=Pipad+Shahar&amp;dt_work_start=16%2f09%2f2020&amp;dt_work_status=&amp;work_name=%e0%a4%b0%e0%a5%82%e0%a4%a1%e0%a4%be%e0%a4%88+%e0%a4%a8%e0%a4%be%e0%a4%a1%e0%a5%80+%e0%a4%ae%e0%a5%87%e0%a4%82+%e0%a4%98%e0%a4%be%e0%a4%9f+%e0%a4%b8%e0%a5%81%e0%a4%b0%e0%a4%95%e0%a5%8d%e0%a4%b7%e0%a4%be+%e0%a4%a6%e0%a4%bf%e0%a4%b5%e0%a4%be%e0%a4%b0+%e0%a4%94%e0%a4%b0+%e0%a4%96%e0%a5%81%e0%a4%a6%e0%a4%be%e0%a4%88++&amp;Digest=IoPlOZf6qYsdK+b2fken3g"/>
    <hyperlink ref="AK104" r:id="rId5" display="https://nregastrep.nic.in/Netnrega/work_register_dtl.aspx?lflag=eng&amp;state_code=27&amp;panchayat_name=%e0%a4%b8%e0%a4%bf%e0%a4%b2%e0%a4%be%e0%a4%b0%e0%a5%80&amp;Panchayat_Code=2715004136&amp;fin_year=2020-2021&amp;work_code=2715004136%2fWC%2f112908344504&amp;state_name=RAJASTHAN&amp;district_name=JODHPUR&amp;block_name=Pipad+Shahar&amp;dt_work_start=16%2f09%2f2020&amp;dt_work_status=&amp;work_name=%e0%a4%b0%e0%a5%82%e0%a4%a1%e0%a4%be%e0%a4%88+%e0%a4%a8%e0%a4%be%e0%a4%a1%e0%a5%80+%e0%a4%ae%e0%a5%87%e0%a4%82+%e0%a4%98%e0%a4%be%e0%a4%9f+%e0%a4%b8%e0%a5%81%e0%a4%b0%e0%a4%95%e0%a5%8d%e0%a4%b7%e0%a4%be+%e0%a4%a6%e0%a4%bf%e0%a4%b5%e0%a4%be%e0%a4%b0+%e0%a4%94%e0%a4%b0+%e0%a4%96%e0%a5%81%e0%a4%a6%e0%a4%be%e0%a4%88++&amp;Digest=IoPlOZf6qYsdK+b2fken3g"/>
  </hyperlinks>
  <pageMargins left="0.7" right="0.7" top="0.75" bottom="0.75" header="0.3" footer="0.3"/>
  <legacy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01"/>
  <sheetViews>
    <sheetView zoomScale="90" zoomScaleNormal="90" workbookViewId="0">
      <pane xSplit="4" ySplit="1" topLeftCell="AT81" activePane="bottomRight" state="frozen"/>
      <selection pane="topRight" activeCell="E1" sqref="E1"/>
      <selection pane="bottomLeft" activeCell="A2" sqref="A2"/>
      <selection pane="bottomRight" activeCell="BK89" sqref="BK89"/>
    </sheetView>
  </sheetViews>
  <sheetFormatPr defaultRowHeight="15"/>
  <cols>
    <col min="2" max="2" width="12.85546875" customWidth="1"/>
    <col min="3" max="3" width="20.85546875" customWidth="1"/>
    <col min="4" max="4" width="21.5703125" customWidth="1"/>
    <col min="5" max="24" width="9.140625" customWidth="1"/>
    <col min="25" max="25" width="47.85546875" customWidth="1"/>
    <col min="26" max="26" width="17.42578125" customWidth="1"/>
    <col min="34" max="34" width="19.140625" customWidth="1"/>
    <col min="35" max="35" width="27.5703125" customWidth="1"/>
    <col min="36" max="36" width="44.140625" customWidth="1"/>
    <col min="37" max="37" width="43.5703125" customWidth="1"/>
    <col min="40" max="40" width="21.42578125" customWidth="1"/>
    <col min="41" max="41" width="29" customWidth="1"/>
    <col min="42" max="42" width="16.42578125" customWidth="1"/>
    <col min="44" max="44" width="24" customWidth="1"/>
    <col min="45" max="45" width="23.7109375" customWidth="1"/>
  </cols>
  <sheetData>
    <row r="1" spans="1:61" ht="105">
      <c r="A1" s="16" t="s">
        <v>0</v>
      </c>
      <c r="B1" s="16" t="s">
        <v>1</v>
      </c>
      <c r="C1" s="14" t="s">
        <v>2</v>
      </c>
      <c r="D1" s="14" t="s">
        <v>3</v>
      </c>
      <c r="E1" s="16" t="s">
        <v>4</v>
      </c>
      <c r="F1" s="14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4" t="s">
        <v>16</v>
      </c>
      <c r="R1" s="23" t="s">
        <v>17</v>
      </c>
      <c r="S1" s="24" t="s">
        <v>18</v>
      </c>
      <c r="T1" s="23" t="s">
        <v>19</v>
      </c>
      <c r="U1" s="23" t="s">
        <v>20</v>
      </c>
      <c r="V1" s="23" t="s">
        <v>3978</v>
      </c>
      <c r="W1" s="16" t="s">
        <v>21</v>
      </c>
      <c r="X1" s="16" t="s">
        <v>22</v>
      </c>
      <c r="Y1" s="156" t="s">
        <v>4230</v>
      </c>
      <c r="Z1" s="158" t="s">
        <v>4231</v>
      </c>
      <c r="AA1" s="951" t="s">
        <v>4232</v>
      </c>
      <c r="AB1" s="951"/>
      <c r="AC1" s="951" t="s">
        <v>4233</v>
      </c>
      <c r="AD1" s="951"/>
      <c r="AE1" s="951"/>
      <c r="AF1" s="951"/>
      <c r="AG1" s="951"/>
      <c r="AH1" s="185"/>
      <c r="AI1" s="159" t="s">
        <v>4234</v>
      </c>
      <c r="AJ1" s="160" t="s">
        <v>4234</v>
      </c>
      <c r="AK1" s="159" t="s">
        <v>4235</v>
      </c>
      <c r="AL1" s="159" t="s">
        <v>4236</v>
      </c>
      <c r="AM1" s="159" t="s">
        <v>4237</v>
      </c>
      <c r="AN1" s="159" t="s">
        <v>4238</v>
      </c>
      <c r="AO1" s="159" t="s">
        <v>4239</v>
      </c>
      <c r="AP1" s="159" t="s">
        <v>4240</v>
      </c>
      <c r="AQ1" s="159" t="s">
        <v>4241</v>
      </c>
      <c r="AR1" s="185" t="s">
        <v>4242</v>
      </c>
      <c r="AS1" s="159" t="s">
        <v>4243</v>
      </c>
      <c r="AT1" s="157" t="s">
        <v>4244</v>
      </c>
      <c r="AU1" s="157" t="s">
        <v>4245</v>
      </c>
      <c r="AV1" s="184" t="s">
        <v>4246</v>
      </c>
      <c r="AW1" s="184" t="s">
        <v>4247</v>
      </c>
      <c r="AX1" s="184" t="s">
        <v>4248</v>
      </c>
      <c r="AY1" s="184" t="s">
        <v>4249</v>
      </c>
      <c r="AZ1" s="184" t="s">
        <v>4250</v>
      </c>
      <c r="BA1" s="952" t="s">
        <v>4251</v>
      </c>
      <c r="BB1" s="952"/>
      <c r="BC1" s="184"/>
      <c r="BD1" s="948" t="s">
        <v>4252</v>
      </c>
      <c r="BE1" s="949"/>
      <c r="BF1" s="161" t="s">
        <v>4253</v>
      </c>
      <c r="BG1" s="148" t="s">
        <v>9393</v>
      </c>
      <c r="BH1" s="912" t="s">
        <v>9394</v>
      </c>
      <c r="BI1" s="59" t="s">
        <v>9395</v>
      </c>
    </row>
    <row r="2" spans="1:61" ht="45">
      <c r="A2" s="16"/>
      <c r="B2" s="16"/>
      <c r="C2" s="14"/>
      <c r="D2" s="14"/>
      <c r="E2" s="16"/>
      <c r="F2" s="14"/>
      <c r="G2" s="12"/>
      <c r="H2" s="12"/>
      <c r="I2" s="12"/>
      <c r="J2" s="12"/>
      <c r="K2" s="16"/>
      <c r="L2" s="16"/>
      <c r="M2" s="16"/>
      <c r="N2" s="16"/>
      <c r="O2" s="16"/>
      <c r="P2" s="16"/>
      <c r="Q2" s="14"/>
      <c r="R2" s="23"/>
      <c r="S2" s="24"/>
      <c r="T2" s="23"/>
      <c r="U2" s="23"/>
      <c r="V2" s="23"/>
      <c r="W2" s="16"/>
      <c r="X2" s="16"/>
      <c r="Y2" s="163"/>
      <c r="Z2" s="165"/>
      <c r="AA2" s="183" t="s">
        <v>4254</v>
      </c>
      <c r="AB2" s="183" t="s">
        <v>4255</v>
      </c>
      <c r="AC2" s="183" t="s">
        <v>4256</v>
      </c>
      <c r="AD2" s="183" t="s">
        <v>4257</v>
      </c>
      <c r="AE2" s="183" t="s">
        <v>4258</v>
      </c>
      <c r="AF2" s="183" t="s">
        <v>4259</v>
      </c>
      <c r="AG2" s="183" t="s">
        <v>4260</v>
      </c>
      <c r="AH2" s="166" t="s">
        <v>4261</v>
      </c>
      <c r="AI2" s="167"/>
      <c r="AJ2" s="168"/>
      <c r="AK2" s="167"/>
      <c r="AL2" s="167"/>
      <c r="AM2" s="167"/>
      <c r="AN2" s="167"/>
      <c r="AO2" s="167"/>
      <c r="AP2" s="167"/>
      <c r="AQ2" s="167"/>
      <c r="AR2" s="185"/>
      <c r="AS2" s="167"/>
      <c r="AT2" s="164"/>
      <c r="AU2" s="164"/>
      <c r="AV2" s="952" t="s">
        <v>4262</v>
      </c>
      <c r="AW2" s="952"/>
      <c r="AX2" s="952"/>
      <c r="AY2" s="952"/>
      <c r="AZ2" s="952"/>
      <c r="BA2" s="184" t="s">
        <v>4263</v>
      </c>
      <c r="BB2" s="184" t="s">
        <v>4264</v>
      </c>
      <c r="BC2" s="169" t="s">
        <v>4265</v>
      </c>
      <c r="BD2" s="184" t="s">
        <v>4266</v>
      </c>
      <c r="BE2" s="184" t="s">
        <v>4267</v>
      </c>
      <c r="BF2" s="161" t="s">
        <v>4267</v>
      </c>
      <c r="BG2" s="148"/>
      <c r="BH2" s="913"/>
      <c r="BI2" s="914" t="s">
        <v>9396</v>
      </c>
    </row>
    <row r="3" spans="1:61">
      <c r="A3" s="25" t="s">
        <v>23</v>
      </c>
      <c r="B3" s="25" t="s">
        <v>3210</v>
      </c>
      <c r="C3" s="26" t="s">
        <v>413</v>
      </c>
      <c r="D3" s="25" t="s">
        <v>3211</v>
      </c>
      <c r="E3" s="25" t="s">
        <v>3212</v>
      </c>
      <c r="F3" s="25">
        <v>7111</v>
      </c>
      <c r="G3" s="25">
        <v>598</v>
      </c>
      <c r="H3" s="25">
        <v>3752</v>
      </c>
      <c r="I3" s="25">
        <v>1998</v>
      </c>
      <c r="J3" s="25">
        <v>1754</v>
      </c>
      <c r="K3" s="25">
        <v>587</v>
      </c>
      <c r="L3" s="25">
        <v>313</v>
      </c>
      <c r="M3" s="25">
        <v>274</v>
      </c>
      <c r="N3" s="25">
        <v>407</v>
      </c>
      <c r="O3" s="25">
        <v>205</v>
      </c>
      <c r="P3" s="25">
        <v>202</v>
      </c>
      <c r="Q3" s="25">
        <v>390</v>
      </c>
      <c r="R3" s="25">
        <v>620</v>
      </c>
      <c r="S3" s="25">
        <v>243</v>
      </c>
      <c r="T3" s="25">
        <v>0</v>
      </c>
      <c r="U3" s="25">
        <v>2386</v>
      </c>
      <c r="V3" s="25">
        <f>R3+T3+U3</f>
        <v>3006</v>
      </c>
      <c r="W3" s="25">
        <v>1049</v>
      </c>
      <c r="X3" s="25">
        <v>3249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</row>
    <row r="4" spans="1:61">
      <c r="A4" s="25" t="s">
        <v>23</v>
      </c>
      <c r="B4" s="25" t="s">
        <v>3210</v>
      </c>
      <c r="C4" s="26" t="s">
        <v>3213</v>
      </c>
      <c r="D4" s="27" t="s">
        <v>3214</v>
      </c>
      <c r="E4" s="25" t="s">
        <v>3215</v>
      </c>
      <c r="F4" s="25">
        <v>1722</v>
      </c>
      <c r="G4" s="25">
        <v>299</v>
      </c>
      <c r="H4" s="25">
        <v>1835</v>
      </c>
      <c r="I4" s="25">
        <v>939</v>
      </c>
      <c r="J4" s="25">
        <v>896</v>
      </c>
      <c r="K4" s="25">
        <v>496</v>
      </c>
      <c r="L4" s="25">
        <v>252</v>
      </c>
      <c r="M4" s="25">
        <v>244</v>
      </c>
      <c r="N4" s="25">
        <v>50</v>
      </c>
      <c r="O4" s="25">
        <v>22</v>
      </c>
      <c r="P4" s="25">
        <v>28</v>
      </c>
      <c r="Q4" s="25">
        <v>0</v>
      </c>
      <c r="R4" s="25">
        <v>0</v>
      </c>
      <c r="S4" s="25">
        <v>225</v>
      </c>
      <c r="T4" s="25">
        <v>0</v>
      </c>
      <c r="U4" s="25">
        <v>507</v>
      </c>
      <c r="V4" s="25">
        <f t="shared" ref="V4:V77" si="0">R4+T4+U4</f>
        <v>507</v>
      </c>
      <c r="W4" s="25">
        <v>321</v>
      </c>
      <c r="X4" s="25">
        <v>732</v>
      </c>
      <c r="Y4" s="274" t="s">
        <v>4163</v>
      </c>
      <c r="Z4" s="272" t="s">
        <v>7657</v>
      </c>
      <c r="AA4" s="9"/>
      <c r="AB4" s="9"/>
      <c r="AC4" s="9">
        <v>149.7902</v>
      </c>
      <c r="AD4" s="9"/>
      <c r="AE4" s="9">
        <v>149.7902</v>
      </c>
      <c r="AF4" s="9"/>
      <c r="AG4" s="9"/>
      <c r="AH4" s="9" t="s">
        <v>4682</v>
      </c>
      <c r="AI4" s="9" t="s">
        <v>4008</v>
      </c>
      <c r="AJ4" s="9"/>
      <c r="AK4" s="275" t="s">
        <v>4162</v>
      </c>
      <c r="AL4" s="9">
        <v>10</v>
      </c>
      <c r="AM4" s="9"/>
      <c r="AN4" s="9" t="s">
        <v>4272</v>
      </c>
      <c r="AO4" s="88">
        <v>44836</v>
      </c>
      <c r="AP4" s="9" t="s">
        <v>7656</v>
      </c>
      <c r="AQ4" s="9" t="s">
        <v>7658</v>
      </c>
      <c r="AR4" s="9" t="s">
        <v>4274</v>
      </c>
      <c r="AS4" s="9">
        <v>9680309726</v>
      </c>
      <c r="AT4" s="9"/>
      <c r="AU4" s="9"/>
      <c r="AV4" s="9"/>
      <c r="AW4" s="9"/>
      <c r="AX4" s="9"/>
      <c r="AY4" s="9"/>
      <c r="AZ4" s="9"/>
      <c r="BA4" s="37" t="s">
        <v>4277</v>
      </c>
      <c r="BB4" s="37">
        <v>10</v>
      </c>
      <c r="BC4" s="37">
        <v>0</v>
      </c>
      <c r="BD4" s="37" t="s">
        <v>4277</v>
      </c>
      <c r="BE4" s="9">
        <v>149.7902</v>
      </c>
      <c r="BF4" s="9">
        <v>124.7902</v>
      </c>
      <c r="BG4" s="9"/>
      <c r="BH4" s="9"/>
      <c r="BI4" s="9"/>
    </row>
    <row r="5" spans="1:61">
      <c r="A5" s="25"/>
      <c r="B5" s="25"/>
      <c r="C5" s="26"/>
      <c r="D5" s="27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78" t="s">
        <v>7659</v>
      </c>
      <c r="Z5" s="279"/>
      <c r="AA5" s="277"/>
      <c r="AB5" s="277"/>
      <c r="AC5" s="277"/>
      <c r="AD5" s="277"/>
      <c r="AE5" s="277"/>
      <c r="AF5" s="277"/>
      <c r="AG5" s="277"/>
      <c r="AH5" s="277" t="s">
        <v>5879</v>
      </c>
      <c r="AI5" s="277" t="s">
        <v>4008</v>
      </c>
      <c r="AJ5" s="277"/>
      <c r="AK5" s="282" t="s">
        <v>7660</v>
      </c>
      <c r="AL5" s="277">
        <v>17.05</v>
      </c>
      <c r="AM5" s="277"/>
      <c r="AN5" s="277"/>
      <c r="AO5" s="277"/>
      <c r="AP5" s="277"/>
      <c r="AQ5" s="277"/>
      <c r="AR5" s="277"/>
      <c r="AS5" s="277"/>
      <c r="AT5" s="277"/>
      <c r="AU5" s="277"/>
      <c r="AV5" s="277"/>
      <c r="AW5" s="277"/>
      <c r="AX5" s="277"/>
      <c r="AY5" s="277"/>
      <c r="AZ5" s="277"/>
      <c r="BA5" s="280" t="s">
        <v>4277</v>
      </c>
      <c r="BB5" s="280">
        <v>15</v>
      </c>
      <c r="BC5" s="280">
        <v>0</v>
      </c>
      <c r="BD5" s="280" t="s">
        <v>4277</v>
      </c>
      <c r="BE5" s="277"/>
      <c r="BF5" s="277"/>
      <c r="BG5" s="9"/>
      <c r="BH5" s="9"/>
      <c r="BI5" s="9"/>
    </row>
    <row r="6" spans="1:61">
      <c r="A6" s="25" t="s">
        <v>23</v>
      </c>
      <c r="B6" s="25" t="s">
        <v>3210</v>
      </c>
      <c r="C6" s="26" t="s">
        <v>3213</v>
      </c>
      <c r="D6" s="25" t="s">
        <v>3216</v>
      </c>
      <c r="E6" s="25" t="s">
        <v>3217</v>
      </c>
      <c r="F6" s="25">
        <v>492</v>
      </c>
      <c r="G6" s="25">
        <v>50</v>
      </c>
      <c r="H6" s="25">
        <v>277</v>
      </c>
      <c r="I6" s="25">
        <v>140</v>
      </c>
      <c r="J6" s="25">
        <v>137</v>
      </c>
      <c r="K6" s="25">
        <v>17</v>
      </c>
      <c r="L6" s="25">
        <v>9</v>
      </c>
      <c r="M6" s="25">
        <v>8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110</v>
      </c>
      <c r="T6" s="25">
        <v>0</v>
      </c>
      <c r="U6" s="25">
        <v>21</v>
      </c>
      <c r="V6" s="25">
        <f t="shared" si="0"/>
        <v>21</v>
      </c>
      <c r="W6" s="25">
        <v>8</v>
      </c>
      <c r="X6" s="25">
        <v>131</v>
      </c>
      <c r="Y6" s="274" t="s">
        <v>4165</v>
      </c>
      <c r="Z6" s="285">
        <v>111112114</v>
      </c>
      <c r="AA6" s="9"/>
      <c r="AB6" s="9"/>
      <c r="AC6" s="9">
        <v>115.80459999999999</v>
      </c>
      <c r="AD6" s="9"/>
      <c r="AE6" s="9">
        <v>115.80459999999999</v>
      </c>
      <c r="AF6" s="9"/>
      <c r="AG6" s="9"/>
      <c r="AH6" s="9" t="s">
        <v>4682</v>
      </c>
      <c r="AI6" s="9" t="s">
        <v>4008</v>
      </c>
      <c r="AJ6" s="9"/>
      <c r="AK6" s="275" t="s">
        <v>4164</v>
      </c>
      <c r="AL6" s="9">
        <v>10</v>
      </c>
      <c r="AM6" s="9"/>
      <c r="AN6" s="9" t="s">
        <v>4272</v>
      </c>
      <c r="AO6" s="88">
        <v>44836</v>
      </c>
      <c r="AP6" s="9" t="s">
        <v>7661</v>
      </c>
      <c r="AQ6" s="9" t="s">
        <v>7662</v>
      </c>
      <c r="AR6" s="9" t="s">
        <v>4274</v>
      </c>
      <c r="AS6" s="9">
        <v>8605675155</v>
      </c>
      <c r="AT6" s="9"/>
      <c r="AU6" s="9"/>
      <c r="AV6" s="9"/>
      <c r="AW6" s="9"/>
      <c r="AX6" s="9"/>
      <c r="AY6" s="9"/>
      <c r="AZ6" s="9"/>
      <c r="BA6" s="37" t="s">
        <v>4277</v>
      </c>
      <c r="BB6" s="37">
        <v>10</v>
      </c>
      <c r="BC6" s="37">
        <v>0</v>
      </c>
      <c r="BD6" s="37" t="s">
        <v>4277</v>
      </c>
      <c r="BE6" s="9">
        <v>115.80459999999999</v>
      </c>
      <c r="BF6" s="9">
        <v>105.80459999999999</v>
      </c>
      <c r="BG6" s="9"/>
      <c r="BH6" s="9"/>
      <c r="BI6" s="9"/>
    </row>
    <row r="7" spans="1:61">
      <c r="A7" s="25" t="s">
        <v>23</v>
      </c>
      <c r="B7" s="25" t="s">
        <v>3210</v>
      </c>
      <c r="C7" s="26" t="s">
        <v>3213</v>
      </c>
      <c r="D7" s="25" t="s">
        <v>3218</v>
      </c>
      <c r="E7" s="25" t="s">
        <v>3219</v>
      </c>
      <c r="F7" s="25">
        <v>573</v>
      </c>
      <c r="G7" s="25">
        <v>44</v>
      </c>
      <c r="H7" s="25">
        <v>299</v>
      </c>
      <c r="I7" s="25">
        <v>159</v>
      </c>
      <c r="J7" s="25">
        <v>140</v>
      </c>
      <c r="K7" s="25">
        <v>82</v>
      </c>
      <c r="L7" s="25">
        <v>38</v>
      </c>
      <c r="M7" s="25">
        <v>44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42</v>
      </c>
      <c r="T7" s="25">
        <v>0</v>
      </c>
      <c r="U7" s="25">
        <v>139</v>
      </c>
      <c r="V7" s="25">
        <f t="shared" si="0"/>
        <v>139</v>
      </c>
      <c r="W7" s="25">
        <v>93</v>
      </c>
      <c r="X7" s="25">
        <v>181</v>
      </c>
      <c r="Y7" s="96"/>
      <c r="Z7" s="285">
        <v>452453460</v>
      </c>
      <c r="AA7" s="9"/>
      <c r="AB7" s="9"/>
      <c r="AC7" s="9">
        <v>42.046799999999998</v>
      </c>
      <c r="AD7" s="9"/>
      <c r="AE7" s="9">
        <v>42.046799999999998</v>
      </c>
      <c r="AF7" s="9"/>
      <c r="AG7" s="9"/>
      <c r="AH7" s="9">
        <v>0</v>
      </c>
      <c r="AI7" s="9">
        <v>0</v>
      </c>
      <c r="AJ7" s="9"/>
      <c r="AK7" s="9">
        <v>0</v>
      </c>
      <c r="AL7" s="9">
        <v>0</v>
      </c>
      <c r="AM7" s="9"/>
      <c r="AN7" s="9" t="s">
        <v>4272</v>
      </c>
      <c r="AO7" s="88">
        <v>44836</v>
      </c>
      <c r="AP7" s="9" t="s">
        <v>7663</v>
      </c>
      <c r="AQ7" s="9" t="s">
        <v>7664</v>
      </c>
      <c r="AR7" s="9" t="s">
        <v>4293</v>
      </c>
      <c r="AS7" s="9">
        <v>8619518083</v>
      </c>
      <c r="AT7" s="9"/>
      <c r="AU7" s="9"/>
      <c r="AV7" s="9"/>
      <c r="AW7" s="9"/>
      <c r="AX7" s="9"/>
      <c r="AY7" s="9"/>
      <c r="AZ7" s="9"/>
      <c r="BA7" s="37" t="s">
        <v>4277</v>
      </c>
      <c r="BB7" s="37">
        <v>0</v>
      </c>
      <c r="BC7" s="37">
        <v>0</v>
      </c>
      <c r="BD7" s="37" t="s">
        <v>4277</v>
      </c>
      <c r="BE7" s="9">
        <v>42.046799999999998</v>
      </c>
      <c r="BF7" s="9">
        <v>42.046799999999998</v>
      </c>
      <c r="BG7" s="9"/>
      <c r="BH7" s="9"/>
      <c r="BI7" s="9"/>
    </row>
    <row r="8" spans="1:61">
      <c r="A8" s="25" t="s">
        <v>23</v>
      </c>
      <c r="B8" s="25" t="s">
        <v>3210</v>
      </c>
      <c r="C8" s="26" t="s">
        <v>3213</v>
      </c>
      <c r="D8" s="25" t="s">
        <v>3220</v>
      </c>
      <c r="E8" s="25" t="s">
        <v>3221</v>
      </c>
      <c r="F8" s="25">
        <v>901.33</v>
      </c>
      <c r="G8" s="25">
        <v>84</v>
      </c>
      <c r="H8" s="25">
        <v>635</v>
      </c>
      <c r="I8" s="25">
        <v>329</v>
      </c>
      <c r="J8" s="25">
        <v>306</v>
      </c>
      <c r="K8" s="25">
        <v>76</v>
      </c>
      <c r="L8" s="25">
        <v>33</v>
      </c>
      <c r="M8" s="25">
        <v>43</v>
      </c>
      <c r="N8" s="25">
        <v>44</v>
      </c>
      <c r="O8" s="25">
        <v>27</v>
      </c>
      <c r="P8" s="25">
        <v>17</v>
      </c>
      <c r="Q8" s="25">
        <v>0</v>
      </c>
      <c r="R8" s="25">
        <v>0</v>
      </c>
      <c r="S8" s="25">
        <v>10.6</v>
      </c>
      <c r="T8" s="25">
        <v>0</v>
      </c>
      <c r="U8" s="25">
        <v>109</v>
      </c>
      <c r="V8" s="25">
        <f t="shared" si="0"/>
        <v>109</v>
      </c>
      <c r="W8" s="25">
        <v>62</v>
      </c>
      <c r="X8" s="25">
        <v>119.6</v>
      </c>
      <c r="Y8" s="96"/>
      <c r="Z8" s="272">
        <v>0</v>
      </c>
      <c r="AA8" s="9"/>
      <c r="AB8" s="9"/>
      <c r="AC8" s="9">
        <v>0</v>
      </c>
      <c r="AD8" s="9"/>
      <c r="AE8" s="9">
        <v>0</v>
      </c>
      <c r="AF8" s="9"/>
      <c r="AG8" s="9"/>
      <c r="AH8" s="9">
        <v>0</v>
      </c>
      <c r="AI8" s="9">
        <v>0</v>
      </c>
      <c r="AJ8" s="9"/>
      <c r="AK8" s="9">
        <v>0</v>
      </c>
      <c r="AL8" s="9">
        <v>0</v>
      </c>
      <c r="AM8" s="9"/>
      <c r="AN8" s="9" t="s">
        <v>4272</v>
      </c>
      <c r="AO8" s="88">
        <v>44836</v>
      </c>
      <c r="AP8" s="9" t="s">
        <v>7665</v>
      </c>
      <c r="AQ8" s="9" t="s">
        <v>7666</v>
      </c>
      <c r="AR8" s="9" t="s">
        <v>4274</v>
      </c>
      <c r="AS8" s="9">
        <v>8003736924</v>
      </c>
      <c r="AT8" s="9"/>
      <c r="AU8" s="9"/>
      <c r="AV8" s="9"/>
      <c r="AW8" s="9"/>
      <c r="AX8" s="9"/>
      <c r="AY8" s="9"/>
      <c r="AZ8" s="9"/>
      <c r="BA8" s="37" t="s">
        <v>4277</v>
      </c>
      <c r="BB8" s="37">
        <v>0</v>
      </c>
      <c r="BC8" s="37">
        <v>0</v>
      </c>
      <c r="BD8" s="37" t="s">
        <v>4277</v>
      </c>
      <c r="BE8" s="9">
        <v>0</v>
      </c>
      <c r="BF8" s="9">
        <v>0</v>
      </c>
      <c r="BG8" s="9"/>
      <c r="BH8" s="9"/>
      <c r="BI8" s="9"/>
    </row>
    <row r="9" spans="1:61">
      <c r="A9" s="25" t="s">
        <v>23</v>
      </c>
      <c r="B9" s="25" t="s">
        <v>3210</v>
      </c>
      <c r="C9" s="26" t="s">
        <v>3213</v>
      </c>
      <c r="D9" s="25" t="s">
        <v>3222</v>
      </c>
      <c r="E9" s="25" t="s">
        <v>3223</v>
      </c>
      <c r="F9" s="25">
        <v>487</v>
      </c>
      <c r="G9" s="25">
        <v>62</v>
      </c>
      <c r="H9" s="25">
        <v>345</v>
      </c>
      <c r="I9" s="25">
        <v>174</v>
      </c>
      <c r="J9" s="25">
        <v>171</v>
      </c>
      <c r="K9" s="25">
        <v>0</v>
      </c>
      <c r="L9" s="25">
        <v>0</v>
      </c>
      <c r="M9" s="25">
        <v>0</v>
      </c>
      <c r="N9" s="25">
        <v>2</v>
      </c>
      <c r="O9" s="25">
        <v>1</v>
      </c>
      <c r="P9" s="25">
        <v>1</v>
      </c>
      <c r="Q9" s="25">
        <v>0</v>
      </c>
      <c r="R9" s="25">
        <v>0</v>
      </c>
      <c r="S9" s="25">
        <v>10</v>
      </c>
      <c r="T9" s="25">
        <v>0</v>
      </c>
      <c r="U9" s="25">
        <v>103</v>
      </c>
      <c r="V9" s="25">
        <f t="shared" si="0"/>
        <v>103</v>
      </c>
      <c r="W9" s="25">
        <v>76</v>
      </c>
      <c r="X9" s="25">
        <v>113</v>
      </c>
      <c r="Y9" s="96"/>
      <c r="Z9" s="285">
        <v>467468</v>
      </c>
      <c r="AA9" s="9"/>
      <c r="AB9" s="9"/>
      <c r="AC9" s="9">
        <v>7.5190000000000001</v>
      </c>
      <c r="AD9" s="9"/>
      <c r="AE9" s="9">
        <v>7.5190000000000001</v>
      </c>
      <c r="AF9" s="9"/>
      <c r="AG9" s="9"/>
      <c r="AH9" s="9">
        <v>0</v>
      </c>
      <c r="AI9" s="9">
        <v>0</v>
      </c>
      <c r="AJ9" s="9"/>
      <c r="AK9" s="9">
        <v>0</v>
      </c>
      <c r="AL9" s="9">
        <v>0</v>
      </c>
      <c r="AM9" s="9"/>
      <c r="AN9" s="9" t="s">
        <v>4272</v>
      </c>
      <c r="AO9" s="88">
        <v>44836</v>
      </c>
      <c r="AP9" s="314" t="s">
        <v>7667</v>
      </c>
      <c r="AQ9" s="9" t="s">
        <v>6843</v>
      </c>
      <c r="AR9" s="9" t="s">
        <v>4274</v>
      </c>
      <c r="AS9" s="9">
        <v>9166978335</v>
      </c>
      <c r="AT9" s="9"/>
      <c r="AU9" s="9"/>
      <c r="AV9" s="9"/>
      <c r="AW9" s="9"/>
      <c r="AX9" s="9"/>
      <c r="AY9" s="9"/>
      <c r="AZ9" s="9"/>
      <c r="BA9" s="37" t="s">
        <v>4277</v>
      </c>
      <c r="BB9" s="37">
        <v>0</v>
      </c>
      <c r="BC9" s="37">
        <v>0</v>
      </c>
      <c r="BD9" s="37" t="s">
        <v>4277</v>
      </c>
      <c r="BE9" s="9">
        <v>7.5190000000000001</v>
      </c>
      <c r="BF9" s="9">
        <v>7.5190000000000001</v>
      </c>
      <c r="BG9" s="9"/>
      <c r="BH9" s="9"/>
      <c r="BI9" s="9"/>
    </row>
    <row r="10" spans="1:61">
      <c r="A10" s="25" t="s">
        <v>23</v>
      </c>
      <c r="B10" s="25" t="s">
        <v>3210</v>
      </c>
      <c r="C10" s="26" t="s">
        <v>3224</v>
      </c>
      <c r="D10" s="27" t="s">
        <v>3224</v>
      </c>
      <c r="E10" s="25" t="s">
        <v>3225</v>
      </c>
      <c r="F10" s="25">
        <v>759</v>
      </c>
      <c r="G10" s="25">
        <v>84</v>
      </c>
      <c r="H10" s="25">
        <v>606</v>
      </c>
      <c r="I10" s="25">
        <v>314</v>
      </c>
      <c r="J10" s="25">
        <v>292</v>
      </c>
      <c r="K10" s="25">
        <v>58</v>
      </c>
      <c r="L10" s="25">
        <v>32</v>
      </c>
      <c r="M10" s="25">
        <v>26</v>
      </c>
      <c r="N10" s="25">
        <v>5</v>
      </c>
      <c r="O10" s="25">
        <v>2</v>
      </c>
      <c r="P10" s="25">
        <v>3</v>
      </c>
      <c r="Q10" s="25">
        <v>0</v>
      </c>
      <c r="R10" s="25">
        <v>60</v>
      </c>
      <c r="S10" s="25">
        <v>0</v>
      </c>
      <c r="T10" s="25">
        <v>0</v>
      </c>
      <c r="U10" s="25">
        <v>100</v>
      </c>
      <c r="V10" s="25">
        <f t="shared" si="0"/>
        <v>160</v>
      </c>
      <c r="W10" s="25">
        <v>50</v>
      </c>
      <c r="X10" s="25">
        <v>160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</row>
    <row r="11" spans="1:61">
      <c r="A11" s="25" t="s">
        <v>23</v>
      </c>
      <c r="B11" s="25" t="s">
        <v>3210</v>
      </c>
      <c r="C11" s="26" t="s">
        <v>3224</v>
      </c>
      <c r="D11" s="25" t="s">
        <v>2266</v>
      </c>
      <c r="E11" s="25" t="s">
        <v>3226</v>
      </c>
      <c r="F11" s="25">
        <v>838</v>
      </c>
      <c r="G11" s="25">
        <v>60</v>
      </c>
      <c r="H11" s="25">
        <v>379</v>
      </c>
      <c r="I11" s="25">
        <v>198</v>
      </c>
      <c r="J11" s="25">
        <v>181</v>
      </c>
      <c r="K11" s="25">
        <v>265</v>
      </c>
      <c r="L11" s="25">
        <v>136</v>
      </c>
      <c r="M11" s="25">
        <v>129</v>
      </c>
      <c r="N11" s="25">
        <v>0</v>
      </c>
      <c r="O11" s="25">
        <v>0</v>
      </c>
      <c r="P11" s="25">
        <v>0</v>
      </c>
      <c r="Q11" s="25">
        <v>0</v>
      </c>
      <c r="R11" s="25">
        <v>100</v>
      </c>
      <c r="S11" s="25">
        <v>21</v>
      </c>
      <c r="T11" s="25">
        <v>0</v>
      </c>
      <c r="U11" s="25">
        <v>100</v>
      </c>
      <c r="V11" s="25">
        <f t="shared" si="0"/>
        <v>200</v>
      </c>
      <c r="W11" s="25">
        <v>96</v>
      </c>
      <c r="X11" s="25">
        <v>221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>
      <c r="A12" s="25" t="s">
        <v>23</v>
      </c>
      <c r="B12" s="25" t="s">
        <v>3210</v>
      </c>
      <c r="C12" s="26" t="s">
        <v>3224</v>
      </c>
      <c r="D12" s="25" t="s">
        <v>159</v>
      </c>
      <c r="E12" s="25" t="s">
        <v>3227</v>
      </c>
      <c r="F12" s="25">
        <v>682</v>
      </c>
      <c r="G12" s="25">
        <v>51</v>
      </c>
      <c r="H12" s="25">
        <v>434</v>
      </c>
      <c r="I12" s="25">
        <v>215</v>
      </c>
      <c r="J12" s="25">
        <v>219</v>
      </c>
      <c r="K12" s="25">
        <v>1</v>
      </c>
      <c r="L12" s="25">
        <v>1</v>
      </c>
      <c r="M12" s="25">
        <v>0</v>
      </c>
      <c r="N12" s="25">
        <v>97</v>
      </c>
      <c r="O12" s="25">
        <v>47</v>
      </c>
      <c r="P12" s="25">
        <v>50</v>
      </c>
      <c r="Q12" s="25">
        <v>0</v>
      </c>
      <c r="R12" s="25">
        <v>0</v>
      </c>
      <c r="S12" s="25">
        <v>0</v>
      </c>
      <c r="T12" s="25">
        <v>0</v>
      </c>
      <c r="U12" s="25">
        <v>147</v>
      </c>
      <c r="V12" s="25">
        <f t="shared" si="0"/>
        <v>147</v>
      </c>
      <c r="W12" s="25">
        <v>21</v>
      </c>
      <c r="X12" s="25">
        <v>147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</row>
    <row r="13" spans="1:61">
      <c r="A13" s="25" t="s">
        <v>23</v>
      </c>
      <c r="B13" s="25" t="s">
        <v>3210</v>
      </c>
      <c r="C13" s="26" t="s">
        <v>3224</v>
      </c>
      <c r="D13" s="25" t="s">
        <v>3228</v>
      </c>
      <c r="E13" s="25" t="s">
        <v>3229</v>
      </c>
      <c r="F13" s="25">
        <v>692</v>
      </c>
      <c r="G13" s="25">
        <v>32</v>
      </c>
      <c r="H13" s="25">
        <v>308</v>
      </c>
      <c r="I13" s="25">
        <v>184</v>
      </c>
      <c r="J13" s="25">
        <v>124</v>
      </c>
      <c r="K13" s="25">
        <v>32</v>
      </c>
      <c r="L13" s="25">
        <v>19</v>
      </c>
      <c r="M13" s="25">
        <v>13</v>
      </c>
      <c r="N13" s="25">
        <v>0</v>
      </c>
      <c r="O13" s="25">
        <v>0</v>
      </c>
      <c r="P13" s="25">
        <v>0</v>
      </c>
      <c r="Q13" s="25">
        <v>0</v>
      </c>
      <c r="R13" s="25">
        <v>37</v>
      </c>
      <c r="S13" s="25">
        <v>0</v>
      </c>
      <c r="T13" s="25">
        <v>0</v>
      </c>
      <c r="U13" s="25">
        <v>65</v>
      </c>
      <c r="V13" s="25">
        <f t="shared" si="0"/>
        <v>102</v>
      </c>
      <c r="W13" s="25">
        <v>25</v>
      </c>
      <c r="X13" s="25">
        <v>102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</row>
    <row r="14" spans="1:61">
      <c r="A14" s="25" t="s">
        <v>23</v>
      </c>
      <c r="B14" s="25" t="s">
        <v>3210</v>
      </c>
      <c r="C14" s="26" t="s">
        <v>3230</v>
      </c>
      <c r="D14" s="27" t="s">
        <v>3231</v>
      </c>
      <c r="E14" s="25" t="s">
        <v>3232</v>
      </c>
      <c r="F14" s="25">
        <v>2074</v>
      </c>
      <c r="G14" s="25">
        <v>441</v>
      </c>
      <c r="H14" s="25">
        <v>3066</v>
      </c>
      <c r="I14" s="25">
        <v>1593</v>
      </c>
      <c r="J14" s="25">
        <v>1473</v>
      </c>
      <c r="K14" s="25">
        <v>569</v>
      </c>
      <c r="L14" s="25">
        <v>304</v>
      </c>
      <c r="M14" s="25">
        <v>265</v>
      </c>
      <c r="N14" s="25">
        <v>43</v>
      </c>
      <c r="O14" s="25">
        <v>24</v>
      </c>
      <c r="P14" s="25">
        <v>19</v>
      </c>
      <c r="Q14" s="25">
        <v>0</v>
      </c>
      <c r="R14" s="25">
        <v>258</v>
      </c>
      <c r="S14" s="25">
        <v>86</v>
      </c>
      <c r="T14" s="25">
        <v>0</v>
      </c>
      <c r="U14" s="25">
        <v>489</v>
      </c>
      <c r="V14" s="25">
        <f t="shared" si="0"/>
        <v>747</v>
      </c>
      <c r="W14" s="25">
        <v>98</v>
      </c>
      <c r="X14" s="25">
        <v>833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</row>
    <row r="15" spans="1:61" ht="30">
      <c r="A15" s="25" t="s">
        <v>23</v>
      </c>
      <c r="B15" s="25" t="s">
        <v>3210</v>
      </c>
      <c r="C15" s="26" t="s">
        <v>719</v>
      </c>
      <c r="D15" s="27" t="s">
        <v>3233</v>
      </c>
      <c r="E15" s="25" t="s">
        <v>3234</v>
      </c>
      <c r="F15" s="25">
        <v>1560</v>
      </c>
      <c r="G15" s="25">
        <v>254</v>
      </c>
      <c r="H15" s="25">
        <v>1579</v>
      </c>
      <c r="I15" s="25">
        <v>830</v>
      </c>
      <c r="J15" s="25">
        <v>749</v>
      </c>
      <c r="K15" s="25">
        <v>205</v>
      </c>
      <c r="L15" s="25">
        <v>106</v>
      </c>
      <c r="M15" s="25">
        <v>99</v>
      </c>
      <c r="N15" s="25">
        <v>0</v>
      </c>
      <c r="O15" s="25">
        <v>0</v>
      </c>
      <c r="P15" s="25">
        <v>0</v>
      </c>
      <c r="Q15" s="25">
        <v>0</v>
      </c>
      <c r="R15" s="25">
        <v>66</v>
      </c>
      <c r="S15" s="25">
        <v>15</v>
      </c>
      <c r="T15" s="25">
        <v>7</v>
      </c>
      <c r="U15" s="25">
        <v>0</v>
      </c>
      <c r="V15" s="25">
        <f t="shared" si="0"/>
        <v>73</v>
      </c>
      <c r="W15" s="25">
        <v>395</v>
      </c>
      <c r="X15" s="25">
        <v>88</v>
      </c>
      <c r="Y15" s="283" t="s">
        <v>7588</v>
      </c>
      <c r="Z15" s="272" t="s">
        <v>7589</v>
      </c>
      <c r="AA15" s="37">
        <v>27.08</v>
      </c>
      <c r="AB15" s="37">
        <v>72.45</v>
      </c>
      <c r="AC15" s="9">
        <v>25.130800000000001</v>
      </c>
      <c r="AD15" s="9">
        <v>3.2374000000000001</v>
      </c>
      <c r="AE15" s="9">
        <v>21.8934</v>
      </c>
      <c r="AF15" s="9"/>
      <c r="AG15" s="9"/>
      <c r="AH15" s="9" t="s">
        <v>5879</v>
      </c>
      <c r="AI15" s="9" t="s">
        <v>4008</v>
      </c>
      <c r="AJ15" s="9"/>
      <c r="AK15" s="275" t="s">
        <v>7590</v>
      </c>
      <c r="AL15" s="9">
        <v>11.54</v>
      </c>
      <c r="AM15" s="9"/>
      <c r="AN15" s="9" t="s">
        <v>4272</v>
      </c>
      <c r="AO15" s="88">
        <v>44836</v>
      </c>
      <c r="AP15" s="9" t="s">
        <v>719</v>
      </c>
      <c r="AQ15" s="9" t="s">
        <v>6788</v>
      </c>
      <c r="AR15" s="9" t="s">
        <v>4274</v>
      </c>
      <c r="AS15" s="9">
        <v>9828229595</v>
      </c>
      <c r="AT15" s="9"/>
      <c r="AU15" s="9"/>
      <c r="AV15" s="9"/>
      <c r="AW15" s="9"/>
      <c r="AX15" s="9"/>
      <c r="AY15" s="9"/>
      <c r="AZ15" s="9"/>
      <c r="BA15" s="129" t="s">
        <v>5750</v>
      </c>
      <c r="BB15" s="273">
        <v>11</v>
      </c>
      <c r="BC15" s="129">
        <v>0</v>
      </c>
      <c r="BD15" s="129" t="s">
        <v>5750</v>
      </c>
      <c r="BE15" s="9">
        <v>25.130800000000001</v>
      </c>
      <c r="BF15" s="9">
        <v>14.130800000000001</v>
      </c>
      <c r="BG15" s="9"/>
      <c r="BH15" s="9"/>
      <c r="BI15" s="9"/>
    </row>
    <row r="16" spans="1:61">
      <c r="A16" s="25" t="s">
        <v>23</v>
      </c>
      <c r="B16" s="25" t="s">
        <v>3210</v>
      </c>
      <c r="C16" s="26" t="s">
        <v>719</v>
      </c>
      <c r="D16" s="25" t="s">
        <v>3235</v>
      </c>
      <c r="E16" s="25" t="s">
        <v>3236</v>
      </c>
      <c r="F16" s="25">
        <v>1065</v>
      </c>
      <c r="G16" s="25">
        <v>97</v>
      </c>
      <c r="H16" s="25">
        <v>608</v>
      </c>
      <c r="I16" s="25">
        <v>323</v>
      </c>
      <c r="J16" s="25">
        <v>285</v>
      </c>
      <c r="K16" s="25">
        <v>522</v>
      </c>
      <c r="L16" s="25">
        <v>273</v>
      </c>
      <c r="M16" s="25">
        <v>249</v>
      </c>
      <c r="N16" s="25">
        <v>4</v>
      </c>
      <c r="O16" s="25">
        <v>3</v>
      </c>
      <c r="P16" s="25">
        <v>1</v>
      </c>
      <c r="Q16" s="25">
        <v>0</v>
      </c>
      <c r="R16" s="25">
        <v>19</v>
      </c>
      <c r="S16" s="25">
        <v>44</v>
      </c>
      <c r="T16" s="25">
        <v>0</v>
      </c>
      <c r="U16" s="25">
        <v>0</v>
      </c>
      <c r="V16" s="25">
        <f t="shared" si="0"/>
        <v>19</v>
      </c>
      <c r="W16" s="25">
        <v>287</v>
      </c>
      <c r="X16" s="25">
        <v>63</v>
      </c>
      <c r="Y16" s="283" t="s">
        <v>4161</v>
      </c>
      <c r="Z16" s="272">
        <v>57</v>
      </c>
      <c r="AA16" s="37">
        <v>27.12</v>
      </c>
      <c r="AB16" s="37">
        <v>72.44</v>
      </c>
      <c r="AC16" s="9">
        <v>20.695599999999999</v>
      </c>
      <c r="AD16" s="9"/>
      <c r="AE16" s="9">
        <v>20.695599999999999</v>
      </c>
      <c r="AF16" s="9"/>
      <c r="AG16" s="9"/>
      <c r="AH16" s="41" t="s">
        <v>4682</v>
      </c>
      <c r="AI16" s="41" t="s">
        <v>4007</v>
      </c>
      <c r="AJ16" s="41"/>
      <c r="AK16" s="275" t="s">
        <v>4160</v>
      </c>
      <c r="AL16" s="9">
        <v>7.25</v>
      </c>
      <c r="AM16" s="9"/>
      <c r="AN16" s="9" t="s">
        <v>4272</v>
      </c>
      <c r="AO16" s="88">
        <v>44836</v>
      </c>
      <c r="AP16" s="9" t="s">
        <v>7591</v>
      </c>
      <c r="AQ16" s="9" t="s">
        <v>7592</v>
      </c>
      <c r="AR16" s="9" t="s">
        <v>4293</v>
      </c>
      <c r="AS16" s="9">
        <v>9875296497</v>
      </c>
      <c r="AT16" s="9"/>
      <c r="AU16" s="9"/>
      <c r="AV16" s="9"/>
      <c r="AW16" s="9"/>
      <c r="AX16" s="9"/>
      <c r="AY16" s="9"/>
      <c r="AZ16" s="9"/>
      <c r="BA16" s="129" t="s">
        <v>5750</v>
      </c>
      <c r="BB16" s="273">
        <v>7</v>
      </c>
      <c r="BC16" s="129">
        <v>0</v>
      </c>
      <c r="BD16" s="129" t="s">
        <v>5750</v>
      </c>
      <c r="BE16" s="9">
        <v>20.695599999999999</v>
      </c>
      <c r="BF16" s="9">
        <v>13.695600000000001</v>
      </c>
      <c r="BG16" s="9"/>
      <c r="BH16" s="9"/>
      <c r="BI16" s="9"/>
    </row>
    <row r="17" spans="1:61" ht="30">
      <c r="A17" s="25" t="s">
        <v>23</v>
      </c>
      <c r="B17" s="25" t="s">
        <v>3210</v>
      </c>
      <c r="C17" s="26" t="s">
        <v>3237</v>
      </c>
      <c r="D17" s="27" t="s">
        <v>3238</v>
      </c>
      <c r="E17" s="25" t="s">
        <v>3239</v>
      </c>
      <c r="F17" s="25">
        <v>2630</v>
      </c>
      <c r="G17" s="25">
        <v>439</v>
      </c>
      <c r="H17" s="25">
        <v>2531</v>
      </c>
      <c r="I17" s="25">
        <v>1324</v>
      </c>
      <c r="J17" s="25">
        <v>1207</v>
      </c>
      <c r="K17" s="25">
        <v>966</v>
      </c>
      <c r="L17" s="25">
        <v>501</v>
      </c>
      <c r="M17" s="25">
        <v>465</v>
      </c>
      <c r="N17" s="25">
        <v>92</v>
      </c>
      <c r="O17" s="25">
        <v>50</v>
      </c>
      <c r="P17" s="25">
        <v>42</v>
      </c>
      <c r="Q17" s="25">
        <v>0</v>
      </c>
      <c r="R17" s="25">
        <v>62</v>
      </c>
      <c r="S17" s="25">
        <v>32</v>
      </c>
      <c r="T17" s="25">
        <v>0</v>
      </c>
      <c r="U17" s="25">
        <v>0</v>
      </c>
      <c r="V17" s="25">
        <f t="shared" si="0"/>
        <v>62</v>
      </c>
      <c r="W17" s="25">
        <v>104</v>
      </c>
      <c r="X17" s="25">
        <v>94</v>
      </c>
      <c r="Y17" s="283" t="s">
        <v>7578</v>
      </c>
      <c r="Z17" s="272" t="s">
        <v>7580</v>
      </c>
      <c r="AA17" s="37">
        <v>27.07</v>
      </c>
      <c r="AB17" s="37">
        <v>72.25</v>
      </c>
      <c r="AC17" s="9">
        <v>32.747100000000003</v>
      </c>
      <c r="AD17" s="9">
        <v>32.747100000000003</v>
      </c>
      <c r="AE17" s="9"/>
      <c r="AF17" s="9"/>
      <c r="AG17" s="9"/>
      <c r="AH17" s="41" t="s">
        <v>4682</v>
      </c>
      <c r="AI17" s="41" t="s">
        <v>4007</v>
      </c>
      <c r="AJ17" s="41"/>
      <c r="AK17" s="275" t="s">
        <v>7581</v>
      </c>
      <c r="AL17" s="9">
        <v>12.77</v>
      </c>
      <c r="AM17" s="9"/>
      <c r="AN17" s="9" t="s">
        <v>4272</v>
      </c>
      <c r="AO17" s="88">
        <v>44836</v>
      </c>
      <c r="AP17" s="9" t="s">
        <v>7579</v>
      </c>
      <c r="AQ17" s="9" t="s">
        <v>7582</v>
      </c>
      <c r="AR17" s="9" t="s">
        <v>4274</v>
      </c>
      <c r="AS17" s="9">
        <v>8619481604</v>
      </c>
      <c r="AT17" s="9"/>
      <c r="AU17" s="9"/>
      <c r="AV17" s="9"/>
      <c r="AW17" s="9"/>
      <c r="AX17" s="9"/>
      <c r="AY17" s="9"/>
      <c r="AZ17" s="9"/>
      <c r="BA17" s="129" t="s">
        <v>5750</v>
      </c>
      <c r="BB17" s="273">
        <v>12</v>
      </c>
      <c r="BC17" s="129">
        <v>0</v>
      </c>
      <c r="BD17" s="129" t="s">
        <v>5750</v>
      </c>
      <c r="BE17" s="9">
        <v>32.747100000000003</v>
      </c>
      <c r="BF17" s="9">
        <v>20.7471</v>
      </c>
      <c r="BG17" s="9"/>
      <c r="BH17" s="9"/>
      <c r="BI17" s="9"/>
    </row>
    <row r="18" spans="1:61">
      <c r="A18" s="25" t="s">
        <v>23</v>
      </c>
      <c r="B18" s="25" t="s">
        <v>3210</v>
      </c>
      <c r="C18" s="26" t="s">
        <v>3240</v>
      </c>
      <c r="D18" s="27" t="s">
        <v>3241</v>
      </c>
      <c r="E18" s="25" t="s">
        <v>3242</v>
      </c>
      <c r="F18" s="25">
        <v>7252</v>
      </c>
      <c r="G18" s="25">
        <v>602</v>
      </c>
      <c r="H18" s="25">
        <v>3307</v>
      </c>
      <c r="I18" s="25">
        <v>1715</v>
      </c>
      <c r="J18" s="25">
        <v>1592</v>
      </c>
      <c r="K18" s="25">
        <v>470</v>
      </c>
      <c r="L18" s="25">
        <v>245</v>
      </c>
      <c r="M18" s="25">
        <v>225</v>
      </c>
      <c r="N18" s="25">
        <v>7</v>
      </c>
      <c r="O18" s="25">
        <v>3</v>
      </c>
      <c r="P18" s="25">
        <v>4</v>
      </c>
      <c r="Q18" s="25">
        <v>0</v>
      </c>
      <c r="R18" s="25">
        <v>15</v>
      </c>
      <c r="S18" s="25">
        <v>583</v>
      </c>
      <c r="T18" s="25">
        <v>0</v>
      </c>
      <c r="U18" s="25">
        <v>1513</v>
      </c>
      <c r="V18" s="25">
        <f t="shared" si="0"/>
        <v>1528</v>
      </c>
      <c r="W18" s="25">
        <v>874</v>
      </c>
      <c r="X18" s="25">
        <v>2111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>
      <c r="A19" s="25" t="s">
        <v>23</v>
      </c>
      <c r="B19" s="25" t="s">
        <v>3210</v>
      </c>
      <c r="C19" s="26" t="s">
        <v>3243</v>
      </c>
      <c r="D19" s="27" t="s">
        <v>3244</v>
      </c>
      <c r="E19" s="25" t="s">
        <v>3245</v>
      </c>
      <c r="F19" s="25">
        <v>6968</v>
      </c>
      <c r="G19" s="25">
        <v>607</v>
      </c>
      <c r="H19" s="25">
        <v>3744</v>
      </c>
      <c r="I19" s="25">
        <v>1958</v>
      </c>
      <c r="J19" s="25">
        <v>1786</v>
      </c>
      <c r="K19" s="25">
        <v>458</v>
      </c>
      <c r="L19" s="25">
        <v>234</v>
      </c>
      <c r="M19" s="25">
        <v>224</v>
      </c>
      <c r="N19" s="25">
        <v>541</v>
      </c>
      <c r="O19" s="25">
        <v>276</v>
      </c>
      <c r="P19" s="25">
        <v>265</v>
      </c>
      <c r="Q19" s="25">
        <v>0</v>
      </c>
      <c r="R19" s="25">
        <v>20</v>
      </c>
      <c r="S19" s="25">
        <v>2144</v>
      </c>
      <c r="T19" s="25">
        <v>0</v>
      </c>
      <c r="U19" s="25">
        <v>932</v>
      </c>
      <c r="V19" s="25">
        <f t="shared" si="0"/>
        <v>952</v>
      </c>
      <c r="W19" s="25">
        <v>774</v>
      </c>
      <c r="X19" s="25">
        <v>3096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1" ht="18.75">
      <c r="A20" s="25" t="s">
        <v>23</v>
      </c>
      <c r="B20" s="25" t="s">
        <v>3210</v>
      </c>
      <c r="C20" s="26" t="s">
        <v>3246</v>
      </c>
      <c r="D20" s="27" t="s">
        <v>3246</v>
      </c>
      <c r="E20" s="25" t="s">
        <v>3247</v>
      </c>
      <c r="F20" s="25">
        <v>1686.09</v>
      </c>
      <c r="G20" s="25">
        <v>371</v>
      </c>
      <c r="H20" s="25">
        <v>1790</v>
      </c>
      <c r="I20" s="25">
        <v>893</v>
      </c>
      <c r="J20" s="25">
        <v>897</v>
      </c>
      <c r="K20" s="25">
        <v>0</v>
      </c>
      <c r="L20" s="25">
        <v>0</v>
      </c>
      <c r="M20" s="25">
        <v>0</v>
      </c>
      <c r="N20" s="25">
        <v>13</v>
      </c>
      <c r="O20" s="25">
        <v>7</v>
      </c>
      <c r="P20" s="25">
        <v>6</v>
      </c>
      <c r="Q20" s="25">
        <v>0</v>
      </c>
      <c r="R20" s="25">
        <v>0</v>
      </c>
      <c r="S20" s="25">
        <v>0</v>
      </c>
      <c r="T20" s="25">
        <v>0</v>
      </c>
      <c r="U20" s="25">
        <v>509</v>
      </c>
      <c r="V20" s="25">
        <f t="shared" si="0"/>
        <v>509</v>
      </c>
      <c r="W20" s="25">
        <v>235</v>
      </c>
      <c r="X20" s="25">
        <v>509</v>
      </c>
      <c r="Y20" s="245"/>
      <c r="Z20" s="246">
        <v>0</v>
      </c>
      <c r="AA20" s="222">
        <v>0</v>
      </c>
      <c r="AB20" s="222">
        <v>0</v>
      </c>
      <c r="AC20" s="219">
        <v>0</v>
      </c>
      <c r="AD20" s="220">
        <v>0</v>
      </c>
      <c r="AE20" s="220">
        <v>0</v>
      </c>
      <c r="AF20" s="220">
        <v>0</v>
      </c>
      <c r="AG20" s="220">
        <v>0</v>
      </c>
      <c r="AH20" s="219">
        <v>0</v>
      </c>
      <c r="AI20" s="219">
        <v>0</v>
      </c>
      <c r="AJ20" s="9"/>
      <c r="AK20" s="220">
        <v>0</v>
      </c>
      <c r="AL20" s="219">
        <v>0</v>
      </c>
      <c r="AM20" s="218"/>
      <c r="AN20" s="218" t="s">
        <v>4272</v>
      </c>
      <c r="AO20" s="221">
        <v>45201</v>
      </c>
      <c r="AP20" s="219" t="s">
        <v>6139</v>
      </c>
      <c r="AQ20" s="219" t="s">
        <v>6140</v>
      </c>
      <c r="AR20" s="220" t="s">
        <v>4274</v>
      </c>
      <c r="AS20" s="218">
        <v>8290191675</v>
      </c>
      <c r="AT20" s="218"/>
      <c r="AU20" s="218"/>
      <c r="AV20" s="218" t="s">
        <v>4276</v>
      </c>
      <c r="AW20" s="218" t="s">
        <v>4276</v>
      </c>
      <c r="AX20" s="218" t="s">
        <v>4276</v>
      </c>
      <c r="AY20" s="218" t="s">
        <v>4276</v>
      </c>
      <c r="AZ20" s="218" t="s">
        <v>4276</v>
      </c>
      <c r="BA20" s="220" t="s">
        <v>5750</v>
      </c>
      <c r="BB20" s="222">
        <v>0</v>
      </c>
      <c r="BC20" s="220">
        <v>0</v>
      </c>
      <c r="BD20" s="220" t="s">
        <v>4277</v>
      </c>
      <c r="BE20" s="220">
        <v>0</v>
      </c>
      <c r="BF20" s="220"/>
      <c r="BG20" s="9"/>
      <c r="BH20" s="9"/>
      <c r="BI20" s="9"/>
    </row>
    <row r="21" spans="1:61" ht="18.75">
      <c r="A21" s="25" t="s">
        <v>23</v>
      </c>
      <c r="B21" s="25" t="s">
        <v>3210</v>
      </c>
      <c r="C21" s="26" t="s">
        <v>3246</v>
      </c>
      <c r="D21" s="25" t="s">
        <v>3248</v>
      </c>
      <c r="E21" s="25" t="s">
        <v>3249</v>
      </c>
      <c r="F21" s="25">
        <v>2592.2600000000002</v>
      </c>
      <c r="G21" s="25">
        <v>177</v>
      </c>
      <c r="H21" s="25">
        <v>1086</v>
      </c>
      <c r="I21" s="25">
        <v>579</v>
      </c>
      <c r="J21" s="25">
        <v>507</v>
      </c>
      <c r="K21" s="25">
        <v>20</v>
      </c>
      <c r="L21" s="25">
        <v>10</v>
      </c>
      <c r="M21" s="25">
        <v>10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3.6</v>
      </c>
      <c r="T21" s="25">
        <v>0</v>
      </c>
      <c r="U21" s="25">
        <v>677</v>
      </c>
      <c r="V21" s="25">
        <f t="shared" si="0"/>
        <v>677</v>
      </c>
      <c r="W21" s="25">
        <v>408</v>
      </c>
      <c r="X21" s="25">
        <v>680.6</v>
      </c>
      <c r="Y21" s="197" t="s">
        <v>6132</v>
      </c>
      <c r="Z21" s="242">
        <v>294337</v>
      </c>
      <c r="AA21" s="176">
        <v>27.030711</v>
      </c>
      <c r="AB21" s="176">
        <v>72.190960000000004</v>
      </c>
      <c r="AC21" s="173">
        <v>3.6017000000000001</v>
      </c>
      <c r="AD21" s="174"/>
      <c r="AE21" s="174">
        <v>3.6017000000000001</v>
      </c>
      <c r="AF21" s="174"/>
      <c r="AG21" s="174"/>
      <c r="AH21" s="173" t="s">
        <v>5879</v>
      </c>
      <c r="AI21" s="173" t="s">
        <v>4007</v>
      </c>
      <c r="AJ21" s="9"/>
      <c r="AK21" s="198" t="s">
        <v>6134</v>
      </c>
      <c r="AL21" s="173">
        <v>13.71</v>
      </c>
      <c r="AM21" s="172"/>
      <c r="AN21" s="172" t="s">
        <v>4272</v>
      </c>
      <c r="AO21" s="175">
        <v>45201</v>
      </c>
      <c r="AP21" s="173" t="s">
        <v>6133</v>
      </c>
      <c r="AQ21" s="173" t="s">
        <v>6135</v>
      </c>
      <c r="AR21" s="174" t="s">
        <v>4274</v>
      </c>
      <c r="AS21" s="172">
        <v>9660402906</v>
      </c>
      <c r="AT21" s="172"/>
      <c r="AU21" s="172"/>
      <c r="AV21" s="172" t="s">
        <v>4272</v>
      </c>
      <c r="AW21" s="172" t="s">
        <v>4276</v>
      </c>
      <c r="AX21" s="172" t="s">
        <v>4276</v>
      </c>
      <c r="AY21" s="172" t="s">
        <v>4276</v>
      </c>
      <c r="AZ21" s="172" t="s">
        <v>4276</v>
      </c>
      <c r="BA21" s="174" t="s">
        <v>5750</v>
      </c>
      <c r="BB21" s="176">
        <v>2</v>
      </c>
      <c r="BC21" s="174">
        <v>0</v>
      </c>
      <c r="BD21" s="174" t="s">
        <v>4277</v>
      </c>
      <c r="BE21" s="176">
        <v>3.6017000000000001</v>
      </c>
      <c r="BF21" s="174">
        <v>1.6016999999999999</v>
      </c>
      <c r="BG21" s="9"/>
      <c r="BH21" s="9"/>
      <c r="BI21" s="9"/>
    </row>
    <row r="22" spans="1:61" ht="37.5">
      <c r="A22" s="25" t="s">
        <v>23</v>
      </c>
      <c r="B22" s="25" t="s">
        <v>3210</v>
      </c>
      <c r="C22" s="26" t="s">
        <v>3246</v>
      </c>
      <c r="D22" s="25" t="s">
        <v>3250</v>
      </c>
      <c r="E22" s="25" t="s">
        <v>3251</v>
      </c>
      <c r="F22" s="25">
        <v>844</v>
      </c>
      <c r="G22" s="25">
        <v>32</v>
      </c>
      <c r="H22" s="25">
        <v>151</v>
      </c>
      <c r="I22" s="25">
        <v>79</v>
      </c>
      <c r="J22" s="25">
        <v>72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1</v>
      </c>
      <c r="T22" s="25">
        <v>0</v>
      </c>
      <c r="U22" s="25">
        <v>396</v>
      </c>
      <c r="V22" s="25">
        <f t="shared" si="0"/>
        <v>396</v>
      </c>
      <c r="W22" s="25">
        <v>230</v>
      </c>
      <c r="X22" s="25">
        <v>397</v>
      </c>
      <c r="Y22" s="243"/>
      <c r="Z22" s="244" t="s">
        <v>6136</v>
      </c>
      <c r="AA22" s="174">
        <v>0</v>
      </c>
      <c r="AB22" s="176">
        <v>0</v>
      </c>
      <c r="AC22" s="173">
        <v>1.2949999999999999</v>
      </c>
      <c r="AD22" s="174">
        <v>1.2949999999999999</v>
      </c>
      <c r="AE22" s="174">
        <v>0</v>
      </c>
      <c r="AF22" s="174">
        <v>0</v>
      </c>
      <c r="AG22" s="174">
        <v>0</v>
      </c>
      <c r="AH22" s="173">
        <v>0</v>
      </c>
      <c r="AI22" s="173">
        <v>0</v>
      </c>
      <c r="AJ22" s="9"/>
      <c r="AK22" s="198">
        <v>0</v>
      </c>
      <c r="AL22" s="173">
        <v>0</v>
      </c>
      <c r="AM22" s="172"/>
      <c r="AN22" s="172" t="s">
        <v>4272</v>
      </c>
      <c r="AO22" s="175">
        <v>45201</v>
      </c>
      <c r="AP22" s="173" t="s">
        <v>6137</v>
      </c>
      <c r="AQ22" s="173" t="s">
        <v>6138</v>
      </c>
      <c r="AR22" s="174" t="s">
        <v>4293</v>
      </c>
      <c r="AS22" s="172">
        <v>7976696901</v>
      </c>
      <c r="AT22" s="172"/>
      <c r="AU22" s="172"/>
      <c r="AV22" s="172" t="s">
        <v>4276</v>
      </c>
      <c r="AW22" s="172" t="s">
        <v>4276</v>
      </c>
      <c r="AX22" s="172" t="s">
        <v>4276</v>
      </c>
      <c r="AY22" s="172" t="s">
        <v>4276</v>
      </c>
      <c r="AZ22" s="172" t="s">
        <v>4276</v>
      </c>
      <c r="BA22" s="174" t="s">
        <v>5750</v>
      </c>
      <c r="BB22" s="176">
        <v>0</v>
      </c>
      <c r="BC22" s="174">
        <v>0</v>
      </c>
      <c r="BD22" s="174" t="s">
        <v>4277</v>
      </c>
      <c r="BE22" s="176">
        <v>1.2949999999999999</v>
      </c>
      <c r="BF22" s="174">
        <v>1.2949999999999999</v>
      </c>
      <c r="BG22" s="9"/>
      <c r="BH22" s="9"/>
      <c r="BI22" s="9"/>
    </row>
    <row r="23" spans="1:61">
      <c r="A23" s="25" t="s">
        <v>23</v>
      </c>
      <c r="B23" s="25" t="s">
        <v>3210</v>
      </c>
      <c r="C23" s="26" t="s">
        <v>3252</v>
      </c>
      <c r="D23" s="27" t="s">
        <v>3253</v>
      </c>
      <c r="E23" s="25" t="s">
        <v>3254</v>
      </c>
      <c r="F23" s="25">
        <v>2898.96</v>
      </c>
      <c r="G23" s="25">
        <v>287</v>
      </c>
      <c r="H23" s="25">
        <v>1990</v>
      </c>
      <c r="I23" s="25">
        <v>1024</v>
      </c>
      <c r="J23" s="25">
        <v>966</v>
      </c>
      <c r="K23" s="25">
        <v>573</v>
      </c>
      <c r="L23" s="25">
        <v>292</v>
      </c>
      <c r="M23" s="25">
        <v>281</v>
      </c>
      <c r="N23" s="25">
        <v>56</v>
      </c>
      <c r="O23" s="25">
        <v>31</v>
      </c>
      <c r="P23" s="25">
        <v>25</v>
      </c>
      <c r="Q23" s="25">
        <v>0</v>
      </c>
      <c r="R23" s="25">
        <v>725.61</v>
      </c>
      <c r="S23" s="25">
        <v>34.71</v>
      </c>
      <c r="T23" s="25">
        <v>0</v>
      </c>
      <c r="U23" s="25">
        <v>159</v>
      </c>
      <c r="V23" s="25">
        <f t="shared" si="0"/>
        <v>884.61</v>
      </c>
      <c r="W23" s="25">
        <v>81</v>
      </c>
      <c r="X23" s="25">
        <v>919.32</v>
      </c>
      <c r="Y23" s="283" t="s">
        <v>7611</v>
      </c>
      <c r="Z23" s="285">
        <v>4.4651151456558598E+17</v>
      </c>
      <c r="AA23" s="37">
        <v>26.92</v>
      </c>
      <c r="AB23" s="37">
        <v>72.099999999999994</v>
      </c>
      <c r="AC23" s="9">
        <v>51.726900000000001</v>
      </c>
      <c r="AD23" s="9"/>
      <c r="AE23" s="9">
        <v>51.726900000000001</v>
      </c>
      <c r="AF23" s="9"/>
      <c r="AG23" s="9"/>
      <c r="AH23" s="9" t="s">
        <v>5879</v>
      </c>
      <c r="AI23" s="9" t="s">
        <v>4008</v>
      </c>
      <c r="AJ23" s="9"/>
      <c r="AK23" s="275" t="s">
        <v>7613</v>
      </c>
      <c r="AL23" s="9">
        <v>12.06</v>
      </c>
      <c r="AM23" s="9"/>
      <c r="AN23" s="9" t="s">
        <v>4272</v>
      </c>
      <c r="AO23" s="88">
        <v>44836</v>
      </c>
      <c r="AP23" s="9" t="s">
        <v>7612</v>
      </c>
      <c r="AQ23" s="9" t="s">
        <v>7614</v>
      </c>
      <c r="AR23" s="9" t="s">
        <v>4274</v>
      </c>
      <c r="AS23" s="9">
        <v>9636791695</v>
      </c>
      <c r="AT23" s="9"/>
      <c r="AU23" s="9"/>
      <c r="AV23" s="9"/>
      <c r="AW23" s="9"/>
      <c r="AX23" s="9"/>
      <c r="AY23" s="9"/>
      <c r="AZ23" s="9"/>
      <c r="BA23" s="129" t="s">
        <v>5750</v>
      </c>
      <c r="BB23" s="273">
        <v>10</v>
      </c>
      <c r="BC23" s="129">
        <v>0</v>
      </c>
      <c r="BD23" s="129" t="s">
        <v>5750</v>
      </c>
      <c r="BE23" s="9">
        <v>51.726900000000001</v>
      </c>
      <c r="BF23" s="9">
        <v>41.726900000000001</v>
      </c>
      <c r="BG23" s="9"/>
      <c r="BH23" s="9"/>
      <c r="BI23" s="9"/>
    </row>
    <row r="24" spans="1:61">
      <c r="A24" s="25" t="s">
        <v>23</v>
      </c>
      <c r="B24" s="25" t="s">
        <v>3210</v>
      </c>
      <c r="C24" s="26" t="s">
        <v>3252</v>
      </c>
      <c r="D24" s="25" t="s">
        <v>3255</v>
      </c>
      <c r="E24" s="25" t="s">
        <v>3256</v>
      </c>
      <c r="F24" s="25">
        <v>774.68</v>
      </c>
      <c r="G24" s="25">
        <v>109</v>
      </c>
      <c r="H24" s="25">
        <v>685</v>
      </c>
      <c r="I24" s="25">
        <v>347</v>
      </c>
      <c r="J24" s="25">
        <v>338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8.4</v>
      </c>
      <c r="T24" s="25">
        <v>0</v>
      </c>
      <c r="U24" s="25">
        <v>98</v>
      </c>
      <c r="V24" s="25">
        <f t="shared" si="0"/>
        <v>98</v>
      </c>
      <c r="W24" s="25">
        <v>63</v>
      </c>
      <c r="X24" s="25">
        <v>106.4</v>
      </c>
      <c r="Y24" s="96">
        <v>0</v>
      </c>
      <c r="Z24" s="272">
        <v>580</v>
      </c>
      <c r="AA24" s="272">
        <v>0</v>
      </c>
      <c r="AB24" s="272">
        <v>0</v>
      </c>
      <c r="AC24" s="9">
        <v>8.4013000000000009</v>
      </c>
      <c r="AD24" s="9"/>
      <c r="AE24" s="9">
        <v>8.4013000000000009</v>
      </c>
      <c r="AF24" s="272">
        <v>0</v>
      </c>
      <c r="AG24" s="272">
        <v>0</v>
      </c>
      <c r="AH24" s="272">
        <v>0</v>
      </c>
      <c r="AI24" s="272">
        <v>0</v>
      </c>
      <c r="AJ24" s="272"/>
      <c r="AK24" s="272">
        <v>0</v>
      </c>
      <c r="AL24" s="272">
        <v>0</v>
      </c>
      <c r="AM24" s="9"/>
      <c r="AN24" s="9" t="s">
        <v>4272</v>
      </c>
      <c r="AO24" s="88">
        <v>44836</v>
      </c>
      <c r="AP24" s="9" t="s">
        <v>7619</v>
      </c>
      <c r="AQ24" s="9" t="s">
        <v>7620</v>
      </c>
      <c r="AR24" s="9" t="s">
        <v>4274</v>
      </c>
      <c r="AS24" s="9">
        <v>9351383950</v>
      </c>
      <c r="AT24" s="9"/>
      <c r="AU24" s="9"/>
      <c r="AV24" s="9"/>
      <c r="AW24" s="9"/>
      <c r="AX24" s="9"/>
      <c r="AY24" s="9"/>
      <c r="AZ24" s="9"/>
      <c r="BA24" s="129" t="s">
        <v>5750</v>
      </c>
      <c r="BB24" s="312">
        <v>0</v>
      </c>
      <c r="BC24" s="129">
        <v>0</v>
      </c>
      <c r="BD24" s="129" t="s">
        <v>5750</v>
      </c>
      <c r="BE24" s="9">
        <v>8.4013000000000009</v>
      </c>
      <c r="BF24" s="9"/>
      <c r="BG24" s="9"/>
      <c r="BH24" s="9"/>
      <c r="BI24" s="9"/>
    </row>
    <row r="25" spans="1:61">
      <c r="A25" s="25" t="s">
        <v>23</v>
      </c>
      <c r="B25" s="25" t="s">
        <v>3210</v>
      </c>
      <c r="C25" s="26" t="s">
        <v>3252</v>
      </c>
      <c r="D25" s="25" t="s">
        <v>3257</v>
      </c>
      <c r="E25" s="25" t="s">
        <v>3258</v>
      </c>
      <c r="F25" s="25">
        <v>1642.46</v>
      </c>
      <c r="G25" s="25">
        <v>148</v>
      </c>
      <c r="H25" s="25">
        <v>991</v>
      </c>
      <c r="I25" s="25">
        <v>517</v>
      </c>
      <c r="J25" s="25">
        <v>474</v>
      </c>
      <c r="K25" s="25">
        <v>574</v>
      </c>
      <c r="L25" s="25">
        <v>312</v>
      </c>
      <c r="M25" s="25">
        <v>262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31.71</v>
      </c>
      <c r="T25" s="25">
        <v>0</v>
      </c>
      <c r="U25" s="25">
        <v>145</v>
      </c>
      <c r="V25" s="25">
        <f t="shared" si="0"/>
        <v>145</v>
      </c>
      <c r="W25" s="25">
        <v>97</v>
      </c>
      <c r="X25" s="25">
        <v>176.71</v>
      </c>
      <c r="Y25" s="283" t="s">
        <v>7615</v>
      </c>
      <c r="Z25" s="285">
        <v>7.4374953253954906E+17</v>
      </c>
      <c r="AA25" s="37">
        <v>26.9</v>
      </c>
      <c r="AB25" s="37">
        <v>72.13</v>
      </c>
      <c r="AC25" s="9">
        <v>151.52209999999999</v>
      </c>
      <c r="AD25" s="9">
        <v>56.931100000000001</v>
      </c>
      <c r="AE25" s="9">
        <v>94.590999999999994</v>
      </c>
      <c r="AF25" s="9"/>
      <c r="AG25" s="9"/>
      <c r="AH25" s="9" t="s">
        <v>5879</v>
      </c>
      <c r="AI25" s="9" t="s">
        <v>4008</v>
      </c>
      <c r="AJ25" s="9"/>
      <c r="AK25" s="275" t="s">
        <v>7617</v>
      </c>
      <c r="AL25" s="9">
        <v>12.06</v>
      </c>
      <c r="AM25" s="9"/>
      <c r="AN25" s="9" t="s">
        <v>4272</v>
      </c>
      <c r="AO25" s="88">
        <v>44836</v>
      </c>
      <c r="AP25" s="9" t="s">
        <v>7616</v>
      </c>
      <c r="AQ25" s="9" t="s">
        <v>7618</v>
      </c>
      <c r="AR25" s="9" t="s">
        <v>4274</v>
      </c>
      <c r="AS25" s="9">
        <v>9571928866</v>
      </c>
      <c r="AT25" s="9"/>
      <c r="AU25" s="9"/>
      <c r="AV25" s="9"/>
      <c r="AW25" s="9"/>
      <c r="AX25" s="9"/>
      <c r="AY25" s="9"/>
      <c r="AZ25" s="9"/>
      <c r="BA25" s="129" t="s">
        <v>5750</v>
      </c>
      <c r="BB25" s="273">
        <v>12</v>
      </c>
      <c r="BC25" s="129">
        <v>0</v>
      </c>
      <c r="BD25" s="129" t="s">
        <v>5750</v>
      </c>
      <c r="BE25" s="9">
        <v>151.52209999999999</v>
      </c>
      <c r="BF25" s="9">
        <v>139.52209999999999</v>
      </c>
      <c r="BG25" s="9"/>
      <c r="BH25" s="9"/>
      <c r="BI25" s="9"/>
    </row>
    <row r="26" spans="1:61">
      <c r="A26" s="25" t="s">
        <v>23</v>
      </c>
      <c r="B26" s="25" t="s">
        <v>3210</v>
      </c>
      <c r="C26" s="26" t="s">
        <v>3252</v>
      </c>
      <c r="D26" s="25" t="s">
        <v>3259</v>
      </c>
      <c r="E26" s="25" t="s">
        <v>3260</v>
      </c>
      <c r="F26" s="25">
        <v>453.52</v>
      </c>
      <c r="G26" s="25">
        <v>68</v>
      </c>
      <c r="H26" s="25">
        <v>386</v>
      </c>
      <c r="I26" s="25">
        <v>205</v>
      </c>
      <c r="J26" s="25">
        <v>181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5.43</v>
      </c>
      <c r="T26" s="25">
        <v>0</v>
      </c>
      <c r="U26" s="25">
        <v>38</v>
      </c>
      <c r="V26" s="25">
        <f t="shared" si="0"/>
        <v>38</v>
      </c>
      <c r="W26" s="25">
        <v>24</v>
      </c>
      <c r="X26" s="25">
        <v>43.43</v>
      </c>
      <c r="Y26" s="96">
        <v>0</v>
      </c>
      <c r="Z26" s="272">
        <v>572</v>
      </c>
      <c r="AA26" s="272">
        <v>0</v>
      </c>
      <c r="AB26" s="272">
        <v>0</v>
      </c>
      <c r="AC26" s="9">
        <v>3.1970000000000001</v>
      </c>
      <c r="AD26" s="9"/>
      <c r="AE26" s="9">
        <v>3.1970000000000001</v>
      </c>
      <c r="AF26" s="272">
        <v>0</v>
      </c>
      <c r="AG26" s="272">
        <v>0</v>
      </c>
      <c r="AH26" s="272">
        <v>0</v>
      </c>
      <c r="AI26" s="272">
        <v>0</v>
      </c>
      <c r="AJ26" s="272"/>
      <c r="AK26" s="272">
        <v>0</v>
      </c>
      <c r="AL26" s="272">
        <v>0</v>
      </c>
      <c r="AM26" s="9"/>
      <c r="AN26" s="9" t="s">
        <v>4272</v>
      </c>
      <c r="AO26" s="88">
        <v>44836</v>
      </c>
      <c r="AP26" s="9" t="s">
        <v>7623</v>
      </c>
      <c r="AQ26" s="9" t="s">
        <v>7624</v>
      </c>
      <c r="AR26" s="9" t="s">
        <v>4274</v>
      </c>
      <c r="AS26" s="9">
        <v>9928604823</v>
      </c>
      <c r="AT26" s="9"/>
      <c r="AU26" s="9"/>
      <c r="AV26" s="9"/>
      <c r="AW26" s="9"/>
      <c r="AX26" s="9"/>
      <c r="AY26" s="9"/>
      <c r="AZ26" s="9"/>
      <c r="BA26" s="129" t="s">
        <v>5750</v>
      </c>
      <c r="BB26" s="312">
        <v>0</v>
      </c>
      <c r="BC26" s="129">
        <v>0</v>
      </c>
      <c r="BD26" s="129" t="s">
        <v>5750</v>
      </c>
      <c r="BE26" s="9">
        <v>3.1970000000000001</v>
      </c>
      <c r="BF26" s="9">
        <v>3.1970000000000001</v>
      </c>
      <c r="BG26" s="9"/>
      <c r="BH26" s="9"/>
      <c r="BI26" s="9"/>
    </row>
    <row r="27" spans="1:61">
      <c r="A27" s="25" t="s">
        <v>23</v>
      </c>
      <c r="B27" s="25" t="s">
        <v>3210</v>
      </c>
      <c r="C27" s="26" t="s">
        <v>3252</v>
      </c>
      <c r="D27" s="25" t="s">
        <v>3261</v>
      </c>
      <c r="E27" s="25" t="s">
        <v>3262</v>
      </c>
      <c r="F27" s="25">
        <v>582.71</v>
      </c>
      <c r="G27" s="25">
        <v>41</v>
      </c>
      <c r="H27" s="25">
        <v>204</v>
      </c>
      <c r="I27" s="25">
        <v>111</v>
      </c>
      <c r="J27" s="25">
        <v>93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5.96</v>
      </c>
      <c r="T27" s="25">
        <v>0</v>
      </c>
      <c r="U27" s="25">
        <v>85</v>
      </c>
      <c r="V27" s="25">
        <f t="shared" si="0"/>
        <v>85</v>
      </c>
      <c r="W27" s="25">
        <v>52</v>
      </c>
      <c r="X27" s="25">
        <v>90.96</v>
      </c>
      <c r="Y27" s="96">
        <v>0</v>
      </c>
      <c r="Z27" s="272">
        <v>0</v>
      </c>
      <c r="AA27" s="272">
        <v>0</v>
      </c>
      <c r="AB27" s="272">
        <v>0</v>
      </c>
      <c r="AC27" s="272">
        <v>0</v>
      </c>
      <c r="AD27" s="272">
        <v>0</v>
      </c>
      <c r="AE27" s="272">
        <v>0</v>
      </c>
      <c r="AF27" s="272">
        <v>0</v>
      </c>
      <c r="AG27" s="272">
        <v>0</v>
      </c>
      <c r="AH27" s="272">
        <v>0</v>
      </c>
      <c r="AI27" s="272">
        <v>0</v>
      </c>
      <c r="AJ27" s="272"/>
      <c r="AK27" s="272">
        <v>0</v>
      </c>
      <c r="AL27" s="272">
        <v>0</v>
      </c>
      <c r="AM27" s="9"/>
      <c r="AN27" s="9" t="s">
        <v>4272</v>
      </c>
      <c r="AO27" s="88">
        <v>44836</v>
      </c>
      <c r="AP27" s="9" t="s">
        <v>7621</v>
      </c>
      <c r="AQ27" s="9" t="s">
        <v>7622</v>
      </c>
      <c r="AR27" s="9" t="s">
        <v>4274</v>
      </c>
      <c r="AS27" s="9">
        <v>9829717396</v>
      </c>
      <c r="AT27" s="9"/>
      <c r="AU27" s="9"/>
      <c r="AV27" s="9"/>
      <c r="AW27" s="9"/>
      <c r="AX27" s="9"/>
      <c r="AY27" s="9"/>
      <c r="AZ27" s="9"/>
      <c r="BA27" s="129" t="s">
        <v>5750</v>
      </c>
      <c r="BB27" s="312">
        <v>0</v>
      </c>
      <c r="BC27" s="129">
        <v>0</v>
      </c>
      <c r="BD27" s="129"/>
      <c r="BE27" s="272">
        <v>0</v>
      </c>
      <c r="BF27" s="9">
        <v>0</v>
      </c>
      <c r="BG27" s="9"/>
      <c r="BH27" s="9"/>
      <c r="BI27" s="9"/>
    </row>
    <row r="28" spans="1:61">
      <c r="A28" s="25" t="s">
        <v>23</v>
      </c>
      <c r="B28" s="25" t="s">
        <v>3210</v>
      </c>
      <c r="C28" s="26" t="s">
        <v>3263</v>
      </c>
      <c r="D28" s="27" t="s">
        <v>3263</v>
      </c>
      <c r="E28" s="25" t="s">
        <v>3264</v>
      </c>
      <c r="F28" s="25">
        <v>928</v>
      </c>
      <c r="G28" s="25">
        <v>280</v>
      </c>
      <c r="H28" s="25">
        <v>1527</v>
      </c>
      <c r="I28" s="25">
        <v>837</v>
      </c>
      <c r="J28" s="25">
        <v>690</v>
      </c>
      <c r="K28" s="25">
        <v>606</v>
      </c>
      <c r="L28" s="25">
        <v>326</v>
      </c>
      <c r="M28" s="25">
        <v>280</v>
      </c>
      <c r="N28" s="25">
        <v>0</v>
      </c>
      <c r="O28" s="25">
        <v>0</v>
      </c>
      <c r="P28" s="25">
        <v>0</v>
      </c>
      <c r="Q28" s="25">
        <v>0</v>
      </c>
      <c r="R28" s="25">
        <v>16</v>
      </c>
      <c r="S28" s="25">
        <v>2</v>
      </c>
      <c r="T28" s="25">
        <v>0</v>
      </c>
      <c r="U28" s="25">
        <v>0</v>
      </c>
      <c r="V28" s="25">
        <f t="shared" si="0"/>
        <v>16</v>
      </c>
      <c r="W28" s="25">
        <v>237</v>
      </c>
      <c r="X28" s="25">
        <v>18</v>
      </c>
      <c r="Y28" s="289" t="s">
        <v>7525</v>
      </c>
      <c r="Z28" s="293">
        <v>70</v>
      </c>
      <c r="AA28" s="39">
        <v>27.09</v>
      </c>
      <c r="AB28" s="39">
        <v>72.34</v>
      </c>
      <c r="AC28" s="41">
        <v>4.5891000000000002</v>
      </c>
      <c r="AD28" s="41">
        <v>4.5891000000000002</v>
      </c>
      <c r="AE28" s="41"/>
      <c r="AF28" s="41"/>
      <c r="AG28" s="41"/>
      <c r="AH28" s="41" t="s">
        <v>4682</v>
      </c>
      <c r="AI28" s="41" t="s">
        <v>4007</v>
      </c>
      <c r="AJ28" s="41"/>
      <c r="AK28" s="253" t="s">
        <v>7527</v>
      </c>
      <c r="AL28" s="41">
        <v>24.98</v>
      </c>
      <c r="AM28" s="41"/>
      <c r="AN28" s="41" t="s">
        <v>4272</v>
      </c>
      <c r="AO28" s="85">
        <v>45201</v>
      </c>
      <c r="AP28" s="41" t="s">
        <v>7526</v>
      </c>
      <c r="AQ28" s="41" t="s">
        <v>7528</v>
      </c>
      <c r="AR28" s="41" t="s">
        <v>4274</v>
      </c>
      <c r="AS28" s="41">
        <v>9024706993</v>
      </c>
      <c r="AT28" s="41"/>
      <c r="AU28" s="41"/>
      <c r="AV28" s="41"/>
      <c r="AW28" s="41"/>
      <c r="AX28" s="41"/>
      <c r="AY28" s="41"/>
      <c r="AZ28" s="41"/>
      <c r="BA28" s="129" t="s">
        <v>5750</v>
      </c>
      <c r="BB28" s="295">
        <v>4</v>
      </c>
      <c r="BC28" s="129">
        <v>0</v>
      </c>
      <c r="BD28" s="129" t="s">
        <v>5750</v>
      </c>
      <c r="BE28" s="41">
        <v>4.5891000000000002</v>
      </c>
      <c r="BF28" s="41">
        <v>0.58909999999999996</v>
      </c>
      <c r="BG28" s="9"/>
      <c r="BH28" s="9"/>
      <c r="BI28" s="9"/>
    </row>
    <row r="29" spans="1:61">
      <c r="A29" s="25" t="s">
        <v>23</v>
      </c>
      <c r="B29" s="25" t="s">
        <v>3210</v>
      </c>
      <c r="C29" s="26" t="s">
        <v>3263</v>
      </c>
      <c r="D29" s="25" t="s">
        <v>1704</v>
      </c>
      <c r="E29" s="25" t="s">
        <v>3265</v>
      </c>
      <c r="F29" s="25">
        <v>1436</v>
      </c>
      <c r="G29" s="25">
        <v>106</v>
      </c>
      <c r="H29" s="25">
        <v>623</v>
      </c>
      <c r="I29" s="25">
        <v>333</v>
      </c>
      <c r="J29" s="25">
        <v>290</v>
      </c>
      <c r="K29" s="25">
        <v>391</v>
      </c>
      <c r="L29" s="25">
        <v>224</v>
      </c>
      <c r="M29" s="25">
        <v>167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f t="shared" si="0"/>
        <v>0</v>
      </c>
      <c r="W29" s="25">
        <v>209</v>
      </c>
      <c r="X29" s="25">
        <v>0</v>
      </c>
      <c r="Y29" s="42">
        <v>0</v>
      </c>
      <c r="Z29" s="293">
        <v>0</v>
      </c>
      <c r="AA29" s="39">
        <v>0</v>
      </c>
      <c r="AB29" s="39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/>
      <c r="AK29" s="41">
        <v>0</v>
      </c>
      <c r="AL29" s="41">
        <v>0</v>
      </c>
      <c r="AM29" s="41"/>
      <c r="AN29" s="41" t="s">
        <v>4272</v>
      </c>
      <c r="AO29" s="85">
        <v>44836</v>
      </c>
      <c r="AP29" s="41" t="s">
        <v>7001</v>
      </c>
      <c r="AQ29" s="41" t="s">
        <v>7529</v>
      </c>
      <c r="AR29" s="41" t="s">
        <v>4293</v>
      </c>
      <c r="AS29" s="41">
        <v>7849853593</v>
      </c>
      <c r="AT29" s="41"/>
      <c r="AU29" s="41"/>
      <c r="AV29" s="41"/>
      <c r="AW29" s="41"/>
      <c r="AX29" s="41"/>
      <c r="AY29" s="41"/>
      <c r="AZ29" s="41"/>
      <c r="BA29" s="129" t="s">
        <v>5750</v>
      </c>
      <c r="BB29" s="295">
        <v>0</v>
      </c>
      <c r="BC29" s="129">
        <v>0</v>
      </c>
      <c r="BD29" s="129"/>
      <c r="BE29" s="41">
        <v>0</v>
      </c>
      <c r="BF29" s="41">
        <v>0</v>
      </c>
      <c r="BG29" s="9"/>
      <c r="BH29" s="9"/>
      <c r="BI29" s="9"/>
    </row>
    <row r="30" spans="1:61">
      <c r="A30" s="25" t="s">
        <v>23</v>
      </c>
      <c r="B30" s="25" t="s">
        <v>3210</v>
      </c>
      <c r="C30" s="26" t="s">
        <v>3266</v>
      </c>
      <c r="D30" s="27" t="s">
        <v>3267</v>
      </c>
      <c r="E30" s="25" t="s">
        <v>3268</v>
      </c>
      <c r="F30" s="25">
        <v>3416</v>
      </c>
      <c r="G30" s="25">
        <v>529</v>
      </c>
      <c r="H30" s="25">
        <v>3503</v>
      </c>
      <c r="I30" s="25">
        <v>1888</v>
      </c>
      <c r="J30" s="25">
        <v>1615</v>
      </c>
      <c r="K30" s="25">
        <v>757</v>
      </c>
      <c r="L30" s="25">
        <v>396</v>
      </c>
      <c r="M30" s="25">
        <v>361</v>
      </c>
      <c r="N30" s="25">
        <v>7</v>
      </c>
      <c r="O30" s="25">
        <v>3</v>
      </c>
      <c r="P30" s="25">
        <v>4</v>
      </c>
      <c r="Q30" s="25">
        <v>0</v>
      </c>
      <c r="R30" s="25">
        <v>33</v>
      </c>
      <c r="S30" s="25">
        <v>50</v>
      </c>
      <c r="T30" s="25">
        <v>0</v>
      </c>
      <c r="U30" s="25">
        <v>0</v>
      </c>
      <c r="V30" s="25">
        <f t="shared" si="0"/>
        <v>33</v>
      </c>
      <c r="W30" s="25">
        <v>790</v>
      </c>
      <c r="X30" s="25">
        <v>83</v>
      </c>
      <c r="Y30" s="274" t="s">
        <v>7668</v>
      </c>
      <c r="Z30" s="285">
        <v>103108</v>
      </c>
      <c r="AA30" s="37">
        <v>27.05</v>
      </c>
      <c r="AB30" s="37">
        <v>72.27</v>
      </c>
      <c r="AC30" s="9">
        <v>45.956000000000003</v>
      </c>
      <c r="AD30" s="9">
        <v>45.956000000000003</v>
      </c>
      <c r="AE30" s="9"/>
      <c r="AF30" s="9"/>
      <c r="AG30" s="9"/>
      <c r="AH30" s="9" t="s">
        <v>5879</v>
      </c>
      <c r="AI30" s="9" t="s">
        <v>4008</v>
      </c>
      <c r="AJ30" s="9"/>
      <c r="AK30" s="275" t="s">
        <v>7670</v>
      </c>
      <c r="AL30" s="9">
        <v>24.98</v>
      </c>
      <c r="AM30" s="9"/>
      <c r="AN30" s="9" t="s">
        <v>4272</v>
      </c>
      <c r="AO30" s="88">
        <v>44836</v>
      </c>
      <c r="AP30" s="9" t="s">
        <v>7669</v>
      </c>
      <c r="AQ30" s="9" t="s">
        <v>7671</v>
      </c>
      <c r="AR30" s="9" t="s">
        <v>4274</v>
      </c>
      <c r="AS30" s="9">
        <v>9660352603</v>
      </c>
      <c r="AT30" s="9"/>
      <c r="AU30" s="9"/>
      <c r="AV30" s="9"/>
      <c r="AW30" s="9"/>
      <c r="AX30" s="9"/>
      <c r="AY30" s="9"/>
      <c r="AZ30" s="9"/>
      <c r="BA30" s="129" t="s">
        <v>5750</v>
      </c>
      <c r="BB30" s="273">
        <v>19</v>
      </c>
      <c r="BC30" s="129">
        <v>0</v>
      </c>
      <c r="BD30" s="129" t="s">
        <v>5750</v>
      </c>
      <c r="BE30" s="9">
        <v>45.956000000000003</v>
      </c>
      <c r="BF30" s="9">
        <v>26.956</v>
      </c>
      <c r="BG30" s="9"/>
      <c r="BH30" s="9"/>
      <c r="BI30" s="9"/>
    </row>
    <row r="31" spans="1:61">
      <c r="A31" s="25" t="s">
        <v>23</v>
      </c>
      <c r="B31" s="25" t="s">
        <v>3210</v>
      </c>
      <c r="C31" s="26" t="s">
        <v>3269</v>
      </c>
      <c r="D31" s="27" t="s">
        <v>3270</v>
      </c>
      <c r="E31" s="25" t="s">
        <v>3271</v>
      </c>
      <c r="F31" s="25">
        <v>1705</v>
      </c>
      <c r="G31" s="25">
        <v>159</v>
      </c>
      <c r="H31" s="25">
        <v>991</v>
      </c>
      <c r="I31" s="25">
        <v>504</v>
      </c>
      <c r="J31" s="25">
        <v>487</v>
      </c>
      <c r="K31" s="25">
        <v>66</v>
      </c>
      <c r="L31" s="25">
        <v>28</v>
      </c>
      <c r="M31" s="25">
        <v>38</v>
      </c>
      <c r="N31" s="25">
        <v>20</v>
      </c>
      <c r="O31" s="25">
        <v>10</v>
      </c>
      <c r="P31" s="25">
        <v>10</v>
      </c>
      <c r="Q31" s="25">
        <v>0</v>
      </c>
      <c r="R31" s="25">
        <v>173</v>
      </c>
      <c r="S31" s="25">
        <v>87</v>
      </c>
      <c r="T31" s="25">
        <v>0</v>
      </c>
      <c r="U31" s="25">
        <v>302</v>
      </c>
      <c r="V31" s="25">
        <f t="shared" si="0"/>
        <v>475</v>
      </c>
      <c r="W31" s="25">
        <v>212</v>
      </c>
      <c r="X31" s="25">
        <v>562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>
      <c r="A32" s="25" t="s">
        <v>23</v>
      </c>
      <c r="B32" s="25" t="s">
        <v>3210</v>
      </c>
      <c r="C32" s="26" t="s">
        <v>3269</v>
      </c>
      <c r="D32" s="25" t="s">
        <v>3272</v>
      </c>
      <c r="E32" s="25" t="s">
        <v>3273</v>
      </c>
      <c r="F32" s="25">
        <v>1217</v>
      </c>
      <c r="G32" s="25">
        <v>97</v>
      </c>
      <c r="H32" s="25">
        <v>720</v>
      </c>
      <c r="I32" s="25">
        <v>368</v>
      </c>
      <c r="J32" s="25">
        <v>352</v>
      </c>
      <c r="K32" s="25">
        <v>230</v>
      </c>
      <c r="L32" s="25">
        <v>124</v>
      </c>
      <c r="M32" s="25">
        <v>106</v>
      </c>
      <c r="N32" s="25">
        <v>0</v>
      </c>
      <c r="O32" s="25">
        <v>0</v>
      </c>
      <c r="P32" s="25">
        <v>0</v>
      </c>
      <c r="Q32" s="25">
        <v>0</v>
      </c>
      <c r="R32" s="25">
        <v>6</v>
      </c>
      <c r="S32" s="25">
        <v>74</v>
      </c>
      <c r="T32" s="25">
        <v>0</v>
      </c>
      <c r="U32" s="25">
        <v>162</v>
      </c>
      <c r="V32" s="25">
        <f t="shared" si="0"/>
        <v>168</v>
      </c>
      <c r="W32" s="25">
        <v>98</v>
      </c>
      <c r="X32" s="25">
        <v>242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>
      <c r="A33" s="25" t="s">
        <v>23</v>
      </c>
      <c r="B33" s="25" t="s">
        <v>3210</v>
      </c>
      <c r="C33" s="26" t="s">
        <v>3269</v>
      </c>
      <c r="D33" s="25" t="s">
        <v>3274</v>
      </c>
      <c r="E33" s="25" t="s">
        <v>3275</v>
      </c>
      <c r="F33" s="25">
        <v>731</v>
      </c>
      <c r="G33" s="25">
        <v>62</v>
      </c>
      <c r="H33" s="25">
        <v>369</v>
      </c>
      <c r="I33" s="25">
        <v>184</v>
      </c>
      <c r="J33" s="25">
        <v>185</v>
      </c>
      <c r="K33" s="25">
        <v>42</v>
      </c>
      <c r="L33" s="25">
        <v>17</v>
      </c>
      <c r="M33" s="25">
        <v>25</v>
      </c>
      <c r="N33" s="25">
        <v>0</v>
      </c>
      <c r="O33" s="25">
        <v>0</v>
      </c>
      <c r="P33" s="25">
        <v>0</v>
      </c>
      <c r="Q33" s="25">
        <v>0</v>
      </c>
      <c r="R33" s="25">
        <v>26</v>
      </c>
      <c r="S33" s="25">
        <v>201</v>
      </c>
      <c r="T33" s="25">
        <v>0</v>
      </c>
      <c r="U33" s="25">
        <v>66</v>
      </c>
      <c r="V33" s="25">
        <f t="shared" si="0"/>
        <v>92</v>
      </c>
      <c r="W33" s="25">
        <v>26</v>
      </c>
      <c r="X33" s="25">
        <v>293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</row>
    <row r="34" spans="1:61">
      <c r="A34" s="25" t="s">
        <v>23</v>
      </c>
      <c r="B34" s="25" t="s">
        <v>3210</v>
      </c>
      <c r="C34" s="26" t="s">
        <v>3276</v>
      </c>
      <c r="D34" s="27" t="s">
        <v>3276</v>
      </c>
      <c r="E34" s="25" t="s">
        <v>3277</v>
      </c>
      <c r="F34" s="25">
        <v>1294</v>
      </c>
      <c r="G34" s="25">
        <v>117</v>
      </c>
      <c r="H34" s="25">
        <v>568</v>
      </c>
      <c r="I34" s="25">
        <v>287</v>
      </c>
      <c r="J34" s="25">
        <v>281</v>
      </c>
      <c r="K34" s="25">
        <v>71</v>
      </c>
      <c r="L34" s="25">
        <v>44</v>
      </c>
      <c r="M34" s="25">
        <v>27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f t="shared" si="0"/>
        <v>0</v>
      </c>
      <c r="W34" s="25">
        <v>659</v>
      </c>
      <c r="X34" s="25">
        <v>0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spans="1:61">
      <c r="A35" s="25" t="s">
        <v>23</v>
      </c>
      <c r="B35" s="25" t="s">
        <v>3210</v>
      </c>
      <c r="C35" s="26" t="s">
        <v>3276</v>
      </c>
      <c r="D35" s="25" t="s">
        <v>3278</v>
      </c>
      <c r="E35" s="25" t="s">
        <v>3279</v>
      </c>
      <c r="F35" s="25">
        <v>1054.17</v>
      </c>
      <c r="G35" s="25">
        <v>34</v>
      </c>
      <c r="H35" s="25">
        <v>191</v>
      </c>
      <c r="I35" s="25">
        <v>107</v>
      </c>
      <c r="J35" s="25">
        <v>84</v>
      </c>
      <c r="K35" s="25">
        <v>25</v>
      </c>
      <c r="L35" s="25">
        <v>14</v>
      </c>
      <c r="M35" s="25">
        <v>11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f t="shared" si="0"/>
        <v>0</v>
      </c>
      <c r="W35" s="25">
        <v>770.01</v>
      </c>
      <c r="X35" s="25">
        <v>0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1:61">
      <c r="A36" s="25" t="s">
        <v>23</v>
      </c>
      <c r="B36" s="25" t="s">
        <v>3210</v>
      </c>
      <c r="C36" s="26" t="s">
        <v>3276</v>
      </c>
      <c r="D36" s="25" t="s">
        <v>2868</v>
      </c>
      <c r="E36" s="25" t="s">
        <v>3280</v>
      </c>
      <c r="F36" s="25">
        <v>675</v>
      </c>
      <c r="G36" s="25">
        <v>99</v>
      </c>
      <c r="H36" s="25">
        <v>545</v>
      </c>
      <c r="I36" s="25">
        <v>286</v>
      </c>
      <c r="J36" s="25">
        <v>259</v>
      </c>
      <c r="K36" s="25">
        <v>19</v>
      </c>
      <c r="L36" s="25">
        <v>8</v>
      </c>
      <c r="M36" s="25">
        <v>11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f t="shared" si="0"/>
        <v>0</v>
      </c>
      <c r="W36" s="25">
        <v>0</v>
      </c>
      <c r="X36" s="25">
        <v>0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>
      <c r="A37" s="25" t="s">
        <v>23</v>
      </c>
      <c r="B37" s="25" t="s">
        <v>3210</v>
      </c>
      <c r="C37" s="26" t="s">
        <v>3276</v>
      </c>
      <c r="D37" s="25" t="s">
        <v>3281</v>
      </c>
      <c r="E37" s="25" t="s">
        <v>3282</v>
      </c>
      <c r="F37" s="25">
        <v>378.88</v>
      </c>
      <c r="G37" s="25">
        <v>32</v>
      </c>
      <c r="H37" s="25">
        <v>223</v>
      </c>
      <c r="I37" s="25">
        <v>130</v>
      </c>
      <c r="J37" s="25">
        <v>93</v>
      </c>
      <c r="K37" s="25">
        <v>22</v>
      </c>
      <c r="L37" s="25">
        <v>15</v>
      </c>
      <c r="M37" s="25">
        <v>7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f t="shared" si="0"/>
        <v>0</v>
      </c>
      <c r="W37" s="25">
        <v>84.7</v>
      </c>
      <c r="X37" s="25">
        <v>0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</row>
    <row r="38" spans="1:61">
      <c r="A38" s="25" t="s">
        <v>23</v>
      </c>
      <c r="B38" s="25" t="s">
        <v>3210</v>
      </c>
      <c r="C38" s="26" t="s">
        <v>3276</v>
      </c>
      <c r="D38" s="25" t="s">
        <v>3283</v>
      </c>
      <c r="E38" s="25" t="s">
        <v>3284</v>
      </c>
      <c r="F38" s="25">
        <v>638.16999999999996</v>
      </c>
      <c r="G38" s="25">
        <v>80</v>
      </c>
      <c r="H38" s="25">
        <v>498</v>
      </c>
      <c r="I38" s="25">
        <v>258</v>
      </c>
      <c r="J38" s="25">
        <v>240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f t="shared" si="0"/>
        <v>0</v>
      </c>
      <c r="W38" s="25">
        <v>336.72</v>
      </c>
      <c r="X38" s="25">
        <v>0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</row>
    <row r="39" spans="1:61">
      <c r="A39" s="25" t="s">
        <v>23</v>
      </c>
      <c r="B39" s="25" t="s">
        <v>3210</v>
      </c>
      <c r="C39" s="26" t="s">
        <v>3276</v>
      </c>
      <c r="D39" s="25" t="s">
        <v>3285</v>
      </c>
      <c r="E39" s="25" t="s">
        <v>3286</v>
      </c>
      <c r="F39" s="25">
        <v>780.33</v>
      </c>
      <c r="G39" s="25">
        <v>84</v>
      </c>
      <c r="H39" s="25">
        <v>452</v>
      </c>
      <c r="I39" s="25">
        <v>229</v>
      </c>
      <c r="J39" s="25">
        <v>223</v>
      </c>
      <c r="K39" s="25">
        <v>0</v>
      </c>
      <c r="L39" s="25">
        <v>0</v>
      </c>
      <c r="M39" s="25">
        <v>0</v>
      </c>
      <c r="N39" s="25">
        <v>28</v>
      </c>
      <c r="O39" s="25">
        <v>12</v>
      </c>
      <c r="P39" s="25">
        <v>16</v>
      </c>
      <c r="Q39" s="25">
        <v>0</v>
      </c>
      <c r="R39" s="25">
        <v>0</v>
      </c>
      <c r="S39" s="25">
        <v>5.24</v>
      </c>
      <c r="T39" s="25">
        <v>0</v>
      </c>
      <c r="U39" s="25">
        <v>0</v>
      </c>
      <c r="V39" s="25">
        <f t="shared" si="0"/>
        <v>0</v>
      </c>
      <c r="W39" s="25">
        <v>502.26</v>
      </c>
      <c r="X39" s="25">
        <v>5.24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</row>
    <row r="40" spans="1:61">
      <c r="A40" s="25" t="s">
        <v>23</v>
      </c>
      <c r="B40" s="25" t="s">
        <v>3210</v>
      </c>
      <c r="C40" s="26" t="s">
        <v>3287</v>
      </c>
      <c r="D40" s="27" t="s">
        <v>3287</v>
      </c>
      <c r="E40" s="25" t="s">
        <v>3288</v>
      </c>
      <c r="F40" s="25">
        <v>998</v>
      </c>
      <c r="G40" s="25">
        <v>273</v>
      </c>
      <c r="H40" s="25">
        <v>1842</v>
      </c>
      <c r="I40" s="25">
        <v>956</v>
      </c>
      <c r="J40" s="25">
        <v>886</v>
      </c>
      <c r="K40" s="25">
        <v>26</v>
      </c>
      <c r="L40" s="25">
        <v>13</v>
      </c>
      <c r="M40" s="25">
        <v>13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108</v>
      </c>
      <c r="T40" s="25">
        <v>0</v>
      </c>
      <c r="U40" s="25">
        <v>0</v>
      </c>
      <c r="V40" s="25">
        <f t="shared" si="0"/>
        <v>0</v>
      </c>
      <c r="W40" s="25">
        <v>293</v>
      </c>
      <c r="X40" s="25">
        <v>108</v>
      </c>
      <c r="Y40" s="274" t="s">
        <v>7583</v>
      </c>
      <c r="Z40" s="272" t="s">
        <v>7584</v>
      </c>
      <c r="AA40" s="37">
        <v>27.07</v>
      </c>
      <c r="AB40" s="37">
        <v>72.41</v>
      </c>
      <c r="AC40" s="9">
        <v>103.03279999999999</v>
      </c>
      <c r="AD40" s="9">
        <v>103.03279999999999</v>
      </c>
      <c r="AE40" s="9"/>
      <c r="AF40" s="9"/>
      <c r="AG40" s="9"/>
      <c r="AH40" s="9" t="s">
        <v>5879</v>
      </c>
      <c r="AI40" s="9" t="s">
        <v>4008</v>
      </c>
      <c r="AJ40" s="9"/>
      <c r="AK40" s="275" t="s">
        <v>7585</v>
      </c>
      <c r="AL40" s="9">
        <v>20.79</v>
      </c>
      <c r="AM40" s="9"/>
      <c r="AN40" s="9" t="s">
        <v>4272</v>
      </c>
      <c r="AO40" s="88">
        <v>44836</v>
      </c>
      <c r="AP40" s="9" t="s">
        <v>7586</v>
      </c>
      <c r="AQ40" s="9" t="s">
        <v>7587</v>
      </c>
      <c r="AR40" s="9" t="s">
        <v>4274</v>
      </c>
      <c r="AS40" s="9">
        <v>9587230863</v>
      </c>
      <c r="AT40" s="9"/>
      <c r="AU40" s="9"/>
      <c r="AV40" s="9"/>
      <c r="AW40" s="9"/>
      <c r="AX40" s="9"/>
      <c r="AY40" s="9"/>
      <c r="AZ40" s="9"/>
      <c r="BA40" s="129" t="s">
        <v>5750</v>
      </c>
      <c r="BB40" s="273">
        <v>20</v>
      </c>
      <c r="BC40" s="129">
        <v>0</v>
      </c>
      <c r="BD40" s="129" t="s">
        <v>5750</v>
      </c>
      <c r="BE40" s="9">
        <v>103.03279999999999</v>
      </c>
      <c r="BF40" s="9">
        <v>83.032799999999995</v>
      </c>
      <c r="BG40" s="9"/>
      <c r="BH40" s="9"/>
      <c r="BI40" s="9"/>
    </row>
    <row r="41" spans="1:61">
      <c r="A41" s="25" t="s">
        <v>23</v>
      </c>
      <c r="B41" s="25" t="s">
        <v>3210</v>
      </c>
      <c r="C41" s="26" t="s">
        <v>3289</v>
      </c>
      <c r="D41" s="27" t="s">
        <v>3290</v>
      </c>
      <c r="E41" s="25" t="s">
        <v>3291</v>
      </c>
      <c r="F41" s="25">
        <v>1097</v>
      </c>
      <c r="G41" s="25">
        <v>328</v>
      </c>
      <c r="H41" s="25">
        <v>1987</v>
      </c>
      <c r="I41" s="25">
        <v>1044</v>
      </c>
      <c r="J41" s="25">
        <v>943</v>
      </c>
      <c r="K41" s="25">
        <v>218</v>
      </c>
      <c r="L41" s="25">
        <v>114</v>
      </c>
      <c r="M41" s="25">
        <v>104</v>
      </c>
      <c r="N41" s="25">
        <v>0</v>
      </c>
      <c r="O41" s="25">
        <v>0</v>
      </c>
      <c r="P41" s="25">
        <v>0</v>
      </c>
      <c r="Q41" s="25">
        <v>0</v>
      </c>
      <c r="R41" s="25">
        <v>44</v>
      </c>
      <c r="S41" s="25">
        <v>16</v>
      </c>
      <c r="T41" s="25">
        <v>0</v>
      </c>
      <c r="U41" s="25">
        <v>0</v>
      </c>
      <c r="V41" s="25">
        <f t="shared" si="0"/>
        <v>44</v>
      </c>
      <c r="W41" s="25">
        <v>168</v>
      </c>
      <c r="X41" s="25">
        <v>60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</row>
    <row r="42" spans="1:61" ht="45">
      <c r="A42" s="25" t="s">
        <v>23</v>
      </c>
      <c r="B42" s="25" t="s">
        <v>3210</v>
      </c>
      <c r="C42" s="26" t="s">
        <v>3292</v>
      </c>
      <c r="D42" s="27" t="s">
        <v>3293</v>
      </c>
      <c r="E42" s="25" t="s">
        <v>3294</v>
      </c>
      <c r="F42" s="25">
        <v>3672</v>
      </c>
      <c r="G42" s="25">
        <v>423</v>
      </c>
      <c r="H42" s="25">
        <v>2164</v>
      </c>
      <c r="I42" s="25">
        <v>1095</v>
      </c>
      <c r="J42" s="25">
        <v>1069</v>
      </c>
      <c r="K42" s="25">
        <v>395</v>
      </c>
      <c r="L42" s="25">
        <v>197</v>
      </c>
      <c r="M42" s="25">
        <v>198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555</v>
      </c>
      <c r="T42" s="25">
        <v>0</v>
      </c>
      <c r="U42" s="25">
        <v>1298</v>
      </c>
      <c r="V42" s="25">
        <f t="shared" si="0"/>
        <v>1298</v>
      </c>
      <c r="W42" s="25">
        <v>820</v>
      </c>
      <c r="X42" s="25">
        <v>1853</v>
      </c>
      <c r="Y42" s="253" t="s">
        <v>6818</v>
      </c>
      <c r="Z42" s="293" t="s">
        <v>7531</v>
      </c>
      <c r="AA42" s="39">
        <v>27.01</v>
      </c>
      <c r="AB42" s="39">
        <v>72.150000000000006</v>
      </c>
      <c r="AC42" s="41">
        <v>545.49919999999997</v>
      </c>
      <c r="AD42" s="41">
        <v>317.2002</v>
      </c>
      <c r="AE42" s="41">
        <v>228.29900000000001</v>
      </c>
      <c r="AF42" s="41"/>
      <c r="AG42" s="41"/>
      <c r="AH42" s="41" t="s">
        <v>5879</v>
      </c>
      <c r="AI42" s="41" t="s">
        <v>4008</v>
      </c>
      <c r="AJ42" s="41"/>
      <c r="AK42" s="253" t="s">
        <v>7532</v>
      </c>
      <c r="AL42" s="41">
        <v>31.79</v>
      </c>
      <c r="AM42" s="41"/>
      <c r="AN42" s="41" t="s">
        <v>4272</v>
      </c>
      <c r="AO42" s="85">
        <v>44836</v>
      </c>
      <c r="AP42" s="41" t="s">
        <v>7530</v>
      </c>
      <c r="AQ42" s="41" t="s">
        <v>7533</v>
      </c>
      <c r="AR42" s="41" t="s">
        <v>4293</v>
      </c>
      <c r="AS42" s="41">
        <v>9784322688</v>
      </c>
      <c r="AT42" s="41"/>
      <c r="AU42" s="41"/>
      <c r="AV42" s="41"/>
      <c r="AW42" s="41"/>
      <c r="AX42" s="41"/>
      <c r="AY42" s="41"/>
      <c r="AZ42" s="41"/>
      <c r="BA42" s="129" t="s">
        <v>5750</v>
      </c>
      <c r="BB42" s="295">
        <v>25</v>
      </c>
      <c r="BC42" s="129">
        <v>0</v>
      </c>
      <c r="BD42" s="129" t="s">
        <v>5750</v>
      </c>
      <c r="BE42" s="41">
        <v>545.49919999999997</v>
      </c>
      <c r="BF42" s="41">
        <v>478.49919999999997</v>
      </c>
      <c r="BG42" s="9"/>
      <c r="BH42" s="9"/>
      <c r="BI42" s="9"/>
    </row>
    <row r="43" spans="1:61">
      <c r="A43" s="25"/>
      <c r="B43" s="25"/>
      <c r="C43" s="26"/>
      <c r="D43" s="27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82" t="s">
        <v>7534</v>
      </c>
      <c r="Z43" s="279"/>
      <c r="AA43" s="280">
        <v>27.03</v>
      </c>
      <c r="AB43" s="280">
        <v>72.12</v>
      </c>
      <c r="AC43" s="277"/>
      <c r="AD43" s="277"/>
      <c r="AE43" s="277"/>
      <c r="AF43" s="277"/>
      <c r="AG43" s="277"/>
      <c r="AH43" s="277" t="s">
        <v>4682</v>
      </c>
      <c r="AI43" s="277" t="s">
        <v>4327</v>
      </c>
      <c r="AJ43" s="277"/>
      <c r="AK43" s="282" t="s">
        <v>7535</v>
      </c>
      <c r="AL43" s="277">
        <v>29.82</v>
      </c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7"/>
      <c r="AX43" s="277"/>
      <c r="AY43" s="277"/>
      <c r="AZ43" s="277"/>
      <c r="BA43" s="292" t="s">
        <v>5750</v>
      </c>
      <c r="BB43" s="281">
        <v>22</v>
      </c>
      <c r="BC43" s="292">
        <v>0</v>
      </c>
      <c r="BD43" s="292"/>
      <c r="BE43" s="277"/>
      <c r="BF43" s="277"/>
      <c r="BG43" s="9"/>
      <c r="BH43" s="9"/>
      <c r="BI43" s="9"/>
    </row>
    <row r="44" spans="1:61" ht="15.75">
      <c r="A44" s="25"/>
      <c r="B44" s="25"/>
      <c r="C44" s="26"/>
      <c r="D44" s="27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94" t="s">
        <v>7536</v>
      </c>
      <c r="Z44" s="279"/>
      <c r="AA44" s="280">
        <v>27.03</v>
      </c>
      <c r="AB44" s="280">
        <v>72.12</v>
      </c>
      <c r="AC44" s="277"/>
      <c r="AD44" s="277"/>
      <c r="AE44" s="277"/>
      <c r="AF44" s="277"/>
      <c r="AG44" s="277"/>
      <c r="AH44" s="277" t="s">
        <v>4682</v>
      </c>
      <c r="AI44" s="277" t="s">
        <v>4327</v>
      </c>
      <c r="AJ44" s="277"/>
      <c r="AK44" s="282" t="s">
        <v>7537</v>
      </c>
      <c r="AL44" s="277">
        <v>29.82</v>
      </c>
      <c r="AM44" s="277"/>
      <c r="AN44" s="277"/>
      <c r="AO44" s="277"/>
      <c r="AP44" s="277"/>
      <c r="AQ44" s="277"/>
      <c r="AR44" s="277"/>
      <c r="AS44" s="277"/>
      <c r="AT44" s="277"/>
      <c r="AU44" s="277"/>
      <c r="AV44" s="277"/>
      <c r="AW44" s="277"/>
      <c r="AX44" s="277"/>
      <c r="AY44" s="277"/>
      <c r="AZ44" s="277"/>
      <c r="BA44" s="292" t="s">
        <v>5750</v>
      </c>
      <c r="BB44" s="281">
        <v>20</v>
      </c>
      <c r="BC44" s="292">
        <v>0</v>
      </c>
      <c r="BD44" s="292"/>
      <c r="BE44" s="277"/>
      <c r="BF44" s="277"/>
      <c r="BG44" s="9"/>
      <c r="BH44" s="9"/>
      <c r="BI44" s="9"/>
    </row>
    <row r="45" spans="1:61" ht="15.75">
      <c r="A45" s="25" t="s">
        <v>23</v>
      </c>
      <c r="B45" s="25" t="s">
        <v>3210</v>
      </c>
      <c r="C45" s="26" t="s">
        <v>3292</v>
      </c>
      <c r="D45" s="27" t="s">
        <v>640</v>
      </c>
      <c r="E45" s="25" t="s">
        <v>3295</v>
      </c>
      <c r="F45" s="25">
        <v>3012</v>
      </c>
      <c r="G45" s="25">
        <v>130</v>
      </c>
      <c r="H45" s="25">
        <v>608</v>
      </c>
      <c r="I45" s="25">
        <v>303</v>
      </c>
      <c r="J45" s="25">
        <v>305</v>
      </c>
      <c r="K45" s="25">
        <v>180</v>
      </c>
      <c r="L45" s="25">
        <v>89</v>
      </c>
      <c r="M45" s="25">
        <v>91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217.22</v>
      </c>
      <c r="T45" s="25">
        <v>0</v>
      </c>
      <c r="U45" s="25">
        <v>954</v>
      </c>
      <c r="V45" s="25">
        <f t="shared" si="0"/>
        <v>954</v>
      </c>
      <c r="W45" s="25">
        <v>580</v>
      </c>
      <c r="X45" s="25">
        <v>1171.22</v>
      </c>
      <c r="Y45" s="252" t="s">
        <v>7538</v>
      </c>
      <c r="Z45" s="293" t="s">
        <v>7540</v>
      </c>
      <c r="AA45" s="39">
        <v>27.1</v>
      </c>
      <c r="AB45" s="39">
        <v>72.08</v>
      </c>
      <c r="AC45" s="41">
        <v>217.21870000000001</v>
      </c>
      <c r="AD45" s="41">
        <v>128.9974</v>
      </c>
      <c r="AE45" s="41">
        <v>88.221299999999999</v>
      </c>
      <c r="AF45" s="41"/>
      <c r="AG45" s="41"/>
      <c r="AH45" s="41" t="s">
        <v>4682</v>
      </c>
      <c r="AI45" s="41" t="s">
        <v>4280</v>
      </c>
      <c r="AJ45" s="41"/>
      <c r="AK45" s="253" t="s">
        <v>7541</v>
      </c>
      <c r="AL45" s="41">
        <v>29.56</v>
      </c>
      <c r="AM45" s="41"/>
      <c r="AN45" s="41" t="s">
        <v>4272</v>
      </c>
      <c r="AO45" s="85">
        <v>44836</v>
      </c>
      <c r="AP45" s="41" t="s">
        <v>7539</v>
      </c>
      <c r="AQ45" s="41" t="s">
        <v>7542</v>
      </c>
      <c r="AR45" s="41" t="s">
        <v>4274</v>
      </c>
      <c r="AS45" s="41">
        <v>7023910605</v>
      </c>
      <c r="AT45" s="41"/>
      <c r="AU45" s="41"/>
      <c r="AV45" s="41"/>
      <c r="AW45" s="41"/>
      <c r="AX45" s="41"/>
      <c r="AY45" s="41"/>
      <c r="AZ45" s="41"/>
      <c r="BA45" s="129" t="s">
        <v>5750</v>
      </c>
      <c r="BB45" s="295">
        <v>24</v>
      </c>
      <c r="BC45" s="129">
        <v>0</v>
      </c>
      <c r="BD45" s="129" t="s">
        <v>5750</v>
      </c>
      <c r="BE45" s="41">
        <v>217.21870000000001</v>
      </c>
      <c r="BF45" s="41">
        <v>154.21870000000001</v>
      </c>
      <c r="BG45" s="9"/>
      <c r="BH45" s="9"/>
      <c r="BI45" s="9"/>
    </row>
    <row r="46" spans="1:61" ht="15.75">
      <c r="A46" s="25"/>
      <c r="B46" s="25"/>
      <c r="C46" s="26"/>
      <c r="D46" s="27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94" t="s">
        <v>7543</v>
      </c>
      <c r="Z46" s="279"/>
      <c r="AA46" s="280">
        <v>27.1</v>
      </c>
      <c r="AB46" s="280">
        <v>72.08</v>
      </c>
      <c r="AC46" s="277"/>
      <c r="AD46" s="277"/>
      <c r="AE46" s="277"/>
      <c r="AF46" s="277"/>
      <c r="AG46" s="277"/>
      <c r="AH46" s="277" t="s">
        <v>4682</v>
      </c>
      <c r="AI46" s="277" t="s">
        <v>4280</v>
      </c>
      <c r="AJ46" s="277"/>
      <c r="AK46" s="282" t="s">
        <v>7544</v>
      </c>
      <c r="AL46" s="277">
        <v>24.71</v>
      </c>
      <c r="AM46" s="277"/>
      <c r="AN46" s="277"/>
      <c r="AO46" s="277"/>
      <c r="AP46" s="277"/>
      <c r="AQ46" s="277"/>
      <c r="AR46" s="277"/>
      <c r="AS46" s="277"/>
      <c r="AT46" s="277"/>
      <c r="AU46" s="277"/>
      <c r="AV46" s="277"/>
      <c r="AW46" s="277"/>
      <c r="AX46" s="277"/>
      <c r="AY46" s="277"/>
      <c r="AZ46" s="277"/>
      <c r="BA46" s="292" t="s">
        <v>5750</v>
      </c>
      <c r="BB46" s="281">
        <v>18</v>
      </c>
      <c r="BC46" s="292">
        <v>0</v>
      </c>
      <c r="BD46" s="292"/>
      <c r="BE46" s="277"/>
      <c r="BF46" s="277"/>
      <c r="BG46" s="9"/>
      <c r="BH46" s="9"/>
      <c r="BI46" s="9"/>
    </row>
    <row r="47" spans="1:61" ht="15.75">
      <c r="A47" s="25"/>
      <c r="B47" s="25"/>
      <c r="C47" s="26"/>
      <c r="D47" s="27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94" t="s">
        <v>7545</v>
      </c>
      <c r="Z47" s="279"/>
      <c r="AA47" s="280">
        <v>27.09</v>
      </c>
      <c r="AB47" s="280">
        <v>72.05</v>
      </c>
      <c r="AC47" s="277"/>
      <c r="AD47" s="277"/>
      <c r="AE47" s="277"/>
      <c r="AF47" s="277"/>
      <c r="AG47" s="277"/>
      <c r="AH47" s="277" t="s">
        <v>4682</v>
      </c>
      <c r="AI47" s="277" t="s">
        <v>4280</v>
      </c>
      <c r="AJ47" s="277"/>
      <c r="AK47" s="282" t="s">
        <v>7546</v>
      </c>
      <c r="AL47" s="277">
        <v>24.71</v>
      </c>
      <c r="AM47" s="277"/>
      <c r="AN47" s="277"/>
      <c r="AO47" s="277"/>
      <c r="AP47" s="277"/>
      <c r="AQ47" s="277"/>
      <c r="AR47" s="277"/>
      <c r="AS47" s="277"/>
      <c r="AT47" s="277"/>
      <c r="AU47" s="277"/>
      <c r="AV47" s="277"/>
      <c r="AW47" s="277"/>
      <c r="AX47" s="277"/>
      <c r="AY47" s="277"/>
      <c r="AZ47" s="277"/>
      <c r="BA47" s="292" t="s">
        <v>5750</v>
      </c>
      <c r="BB47" s="281">
        <v>21</v>
      </c>
      <c r="BC47" s="292">
        <v>0</v>
      </c>
      <c r="BD47" s="292"/>
      <c r="BE47" s="277"/>
      <c r="BF47" s="277"/>
      <c r="BG47" s="9"/>
      <c r="BH47" s="9"/>
      <c r="BI47" s="9"/>
    </row>
    <row r="48" spans="1:61">
      <c r="A48" s="25" t="s">
        <v>23</v>
      </c>
      <c r="B48" s="25" t="s">
        <v>3210</v>
      </c>
      <c r="C48" s="26" t="s">
        <v>3292</v>
      </c>
      <c r="D48" s="25" t="s">
        <v>1711</v>
      </c>
      <c r="E48" s="25" t="s">
        <v>3296</v>
      </c>
      <c r="F48" s="25">
        <v>2760.05</v>
      </c>
      <c r="G48" s="25">
        <v>134</v>
      </c>
      <c r="H48" s="25">
        <v>650</v>
      </c>
      <c r="I48" s="25">
        <v>334</v>
      </c>
      <c r="J48" s="25">
        <v>316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5.78</v>
      </c>
      <c r="R48" s="25">
        <v>9.73</v>
      </c>
      <c r="S48" s="25">
        <v>0</v>
      </c>
      <c r="T48" s="25">
        <v>0</v>
      </c>
      <c r="U48" s="25">
        <v>881</v>
      </c>
      <c r="V48" s="25">
        <f t="shared" si="0"/>
        <v>890.73</v>
      </c>
      <c r="W48" s="25">
        <v>840</v>
      </c>
      <c r="X48" s="25">
        <v>890.73</v>
      </c>
      <c r="Y48" s="42">
        <v>0</v>
      </c>
      <c r="Z48" s="293" t="s">
        <v>7550</v>
      </c>
      <c r="AA48" s="39">
        <v>0</v>
      </c>
      <c r="AB48" s="39">
        <v>0</v>
      </c>
      <c r="AC48" s="41">
        <v>50.779800000000002</v>
      </c>
      <c r="AD48" s="41"/>
      <c r="AE48" s="41">
        <v>50.779800000000002</v>
      </c>
      <c r="AF48" s="41"/>
      <c r="AG48" s="41"/>
      <c r="AH48" s="41">
        <v>0</v>
      </c>
      <c r="AI48" s="41">
        <v>0</v>
      </c>
      <c r="AJ48" s="41"/>
      <c r="AK48" s="41">
        <v>0</v>
      </c>
      <c r="AL48" s="41">
        <v>0</v>
      </c>
      <c r="AM48" s="41"/>
      <c r="AN48" s="41" t="s">
        <v>4272</v>
      </c>
      <c r="AO48" s="85">
        <v>44836</v>
      </c>
      <c r="AP48" s="41" t="s">
        <v>7549</v>
      </c>
      <c r="AQ48" s="41" t="s">
        <v>6788</v>
      </c>
      <c r="AR48" s="41" t="s">
        <v>4274</v>
      </c>
      <c r="AS48" s="41">
        <v>9829689061</v>
      </c>
      <c r="AT48" s="41"/>
      <c r="AU48" s="41"/>
      <c r="AV48" s="41"/>
      <c r="AW48" s="41"/>
      <c r="AX48" s="41"/>
      <c r="AY48" s="41"/>
      <c r="AZ48" s="41"/>
      <c r="BA48" s="129" t="s">
        <v>5750</v>
      </c>
      <c r="BB48" s="295">
        <v>0</v>
      </c>
      <c r="BC48" s="129">
        <v>0</v>
      </c>
      <c r="BD48" s="129" t="s">
        <v>5750</v>
      </c>
      <c r="BE48" s="41">
        <v>50.779800000000002</v>
      </c>
      <c r="BF48" s="41">
        <v>50.779800000000002</v>
      </c>
      <c r="BG48" s="9"/>
      <c r="BH48" s="9"/>
      <c r="BI48" s="9"/>
    </row>
    <row r="49" spans="1:61">
      <c r="A49" s="25" t="s">
        <v>23</v>
      </c>
      <c r="B49" s="25" t="s">
        <v>3210</v>
      </c>
      <c r="C49" s="26" t="s">
        <v>3292</v>
      </c>
      <c r="D49" s="25" t="s">
        <v>3297</v>
      </c>
      <c r="E49" s="25" t="s">
        <v>3298</v>
      </c>
      <c r="F49" s="25">
        <v>1997.97</v>
      </c>
      <c r="G49" s="25">
        <v>107</v>
      </c>
      <c r="H49" s="25">
        <v>546</v>
      </c>
      <c r="I49" s="25">
        <v>298</v>
      </c>
      <c r="J49" s="25">
        <v>248</v>
      </c>
      <c r="K49" s="25">
        <v>1</v>
      </c>
      <c r="L49" s="25">
        <v>1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692</v>
      </c>
      <c r="V49" s="25">
        <f t="shared" si="0"/>
        <v>692</v>
      </c>
      <c r="W49" s="25">
        <v>380</v>
      </c>
      <c r="X49" s="25">
        <v>692</v>
      </c>
      <c r="Y49" s="42">
        <v>0</v>
      </c>
      <c r="Z49" s="293">
        <v>0</v>
      </c>
      <c r="AA49" s="39">
        <v>0</v>
      </c>
      <c r="AB49" s="39">
        <v>0</v>
      </c>
      <c r="AC49" s="41">
        <v>0</v>
      </c>
      <c r="AD49" s="41">
        <v>0</v>
      </c>
      <c r="AE49" s="41">
        <v>0</v>
      </c>
      <c r="AF49" s="41">
        <v>0</v>
      </c>
      <c r="AG49" s="41">
        <v>0</v>
      </c>
      <c r="AH49" s="41">
        <v>0</v>
      </c>
      <c r="AI49" s="41">
        <v>0</v>
      </c>
      <c r="AJ49" s="41"/>
      <c r="AK49" s="41">
        <v>0</v>
      </c>
      <c r="AL49" s="41">
        <v>0</v>
      </c>
      <c r="AM49" s="41"/>
      <c r="AN49" s="41" t="s">
        <v>4272</v>
      </c>
      <c r="AO49" s="85">
        <v>44836</v>
      </c>
      <c r="AP49" s="41" t="s">
        <v>7547</v>
      </c>
      <c r="AQ49" s="41" t="s">
        <v>7548</v>
      </c>
      <c r="AR49" s="41" t="s">
        <v>4293</v>
      </c>
      <c r="AS49" s="41">
        <v>9829958147</v>
      </c>
      <c r="AT49" s="41"/>
      <c r="AU49" s="41"/>
      <c r="AV49" s="41"/>
      <c r="AW49" s="41"/>
      <c r="AX49" s="41"/>
      <c r="AY49" s="41"/>
      <c r="AZ49" s="41"/>
      <c r="BA49" s="129" t="s">
        <v>5750</v>
      </c>
      <c r="BB49" s="295">
        <v>0</v>
      </c>
      <c r="BC49" s="129">
        <v>0</v>
      </c>
      <c r="BD49" s="129"/>
      <c r="BE49" s="41">
        <v>0</v>
      </c>
      <c r="BF49" s="41">
        <v>0</v>
      </c>
      <c r="BG49" s="9"/>
      <c r="BH49" s="9"/>
      <c r="BI49" s="9"/>
    </row>
    <row r="50" spans="1:61">
      <c r="A50" s="25" t="s">
        <v>23</v>
      </c>
      <c r="B50" s="25" t="s">
        <v>3210</v>
      </c>
      <c r="C50" s="26" t="s">
        <v>3299</v>
      </c>
      <c r="D50" s="27" t="s">
        <v>3300</v>
      </c>
      <c r="E50" s="25" t="s">
        <v>3301</v>
      </c>
      <c r="F50" s="25">
        <v>4447</v>
      </c>
      <c r="G50" s="25">
        <v>1190</v>
      </c>
      <c r="H50" s="25">
        <v>7025</v>
      </c>
      <c r="I50" s="25">
        <v>3729</v>
      </c>
      <c r="J50" s="25">
        <v>3296</v>
      </c>
      <c r="K50" s="25">
        <v>2588</v>
      </c>
      <c r="L50" s="25">
        <v>1365</v>
      </c>
      <c r="M50" s="25">
        <v>1223</v>
      </c>
      <c r="N50" s="25">
        <v>163</v>
      </c>
      <c r="O50" s="25">
        <v>92</v>
      </c>
      <c r="P50" s="25">
        <v>71</v>
      </c>
      <c r="Q50" s="25">
        <v>40</v>
      </c>
      <c r="R50" s="25">
        <v>411</v>
      </c>
      <c r="S50" s="25">
        <v>105</v>
      </c>
      <c r="T50" s="25">
        <v>0</v>
      </c>
      <c r="U50" s="25">
        <v>1351</v>
      </c>
      <c r="V50" s="25">
        <f t="shared" si="0"/>
        <v>1762</v>
      </c>
      <c r="W50" s="25">
        <v>813</v>
      </c>
      <c r="X50" s="25">
        <v>1867</v>
      </c>
      <c r="Y50" s="287" t="s">
        <v>7607</v>
      </c>
      <c r="Z50" s="285">
        <v>109321330116</v>
      </c>
      <c r="AA50" s="37">
        <v>27.15</v>
      </c>
      <c r="AB50" s="37">
        <v>72.45</v>
      </c>
      <c r="AC50" s="9">
        <v>107.38720000000001</v>
      </c>
      <c r="AD50" s="9">
        <v>97.982299999999995</v>
      </c>
      <c r="AE50" s="9">
        <v>9.4048999999999996</v>
      </c>
      <c r="AF50" s="9"/>
      <c r="AG50" s="9"/>
      <c r="AH50" s="9" t="s">
        <v>5879</v>
      </c>
      <c r="AI50" s="9" t="s">
        <v>4008</v>
      </c>
      <c r="AJ50" s="9"/>
      <c r="AK50" s="275" t="s">
        <v>7608</v>
      </c>
      <c r="AL50" s="9">
        <v>18.78</v>
      </c>
      <c r="AM50" s="9"/>
      <c r="AN50" s="9" t="s">
        <v>4272</v>
      </c>
      <c r="AO50" s="88">
        <v>44836</v>
      </c>
      <c r="AP50" s="9" t="s">
        <v>7609</v>
      </c>
      <c r="AQ50" s="9" t="s">
        <v>7610</v>
      </c>
      <c r="AR50" s="9" t="s">
        <v>4274</v>
      </c>
      <c r="AS50" s="9">
        <v>8875302293</v>
      </c>
      <c r="AT50" s="9"/>
      <c r="AU50" s="9"/>
      <c r="AV50" s="9"/>
      <c r="AW50" s="9"/>
      <c r="AX50" s="9"/>
      <c r="AY50" s="9"/>
      <c r="AZ50" s="9"/>
      <c r="BA50" s="129" t="s">
        <v>5750</v>
      </c>
      <c r="BB50" s="273">
        <v>16</v>
      </c>
      <c r="BC50" s="129">
        <v>0</v>
      </c>
      <c r="BD50" s="129" t="s">
        <v>5750</v>
      </c>
      <c r="BE50" s="9">
        <v>107.38720000000001</v>
      </c>
      <c r="BF50" s="9">
        <v>84.387200000000007</v>
      </c>
      <c r="BG50" s="9"/>
      <c r="BH50" s="9"/>
      <c r="BI50" s="9"/>
    </row>
    <row r="51" spans="1:61">
      <c r="A51" s="25"/>
      <c r="B51" s="25"/>
      <c r="C51" s="26"/>
      <c r="D51" s="27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78" t="s">
        <v>4062</v>
      </c>
      <c r="Z51" s="279"/>
      <c r="AA51" s="280">
        <v>27.14</v>
      </c>
      <c r="AB51" s="280">
        <v>72.45</v>
      </c>
      <c r="AC51" s="277"/>
      <c r="AD51" s="277"/>
      <c r="AE51" s="277"/>
      <c r="AF51" s="277"/>
      <c r="AG51" s="277"/>
      <c r="AH51" s="277" t="s">
        <v>4682</v>
      </c>
      <c r="AI51" s="277" t="s">
        <v>4007</v>
      </c>
      <c r="AJ51" s="277"/>
      <c r="AK51" s="282" t="s">
        <v>4061</v>
      </c>
      <c r="AL51" s="277">
        <v>7.25</v>
      </c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  <c r="AW51" s="277"/>
      <c r="AX51" s="277"/>
      <c r="AY51" s="277"/>
      <c r="AZ51" s="277"/>
      <c r="BA51" s="292" t="s">
        <v>5750</v>
      </c>
      <c r="BB51" s="281">
        <v>7</v>
      </c>
      <c r="BC51" s="292">
        <v>0</v>
      </c>
      <c r="BD51" s="292"/>
      <c r="BE51" s="277"/>
      <c r="BF51" s="277"/>
      <c r="BG51" s="9"/>
      <c r="BH51" s="9"/>
      <c r="BI51" s="9"/>
    </row>
    <row r="52" spans="1:61">
      <c r="A52" s="25" t="s">
        <v>23</v>
      </c>
      <c r="B52" s="25" t="s">
        <v>3210</v>
      </c>
      <c r="C52" s="26" t="s">
        <v>3302</v>
      </c>
      <c r="D52" s="27" t="s">
        <v>3302</v>
      </c>
      <c r="E52" s="25" t="s">
        <v>3303</v>
      </c>
      <c r="F52" s="25">
        <v>3003.25</v>
      </c>
      <c r="G52" s="25">
        <v>363</v>
      </c>
      <c r="H52" s="25">
        <v>2327</v>
      </c>
      <c r="I52" s="25">
        <v>1328</v>
      </c>
      <c r="J52" s="25">
        <v>999</v>
      </c>
      <c r="K52" s="25">
        <v>713</v>
      </c>
      <c r="L52" s="25">
        <v>374</v>
      </c>
      <c r="M52" s="25">
        <v>339</v>
      </c>
      <c r="N52" s="25">
        <v>216</v>
      </c>
      <c r="O52" s="25">
        <v>107</v>
      </c>
      <c r="P52" s="25">
        <v>109</v>
      </c>
      <c r="Q52" s="25">
        <v>0</v>
      </c>
      <c r="R52" s="25">
        <v>247</v>
      </c>
      <c r="S52" s="25">
        <v>101</v>
      </c>
      <c r="T52" s="25">
        <v>0</v>
      </c>
      <c r="U52" s="25">
        <v>613</v>
      </c>
      <c r="V52" s="25">
        <f t="shared" si="0"/>
        <v>860</v>
      </c>
      <c r="W52" s="25">
        <v>395</v>
      </c>
      <c r="X52" s="25">
        <v>961</v>
      </c>
      <c r="Y52" s="287" t="s">
        <v>4050</v>
      </c>
      <c r="Z52" s="285">
        <v>1.5315431231431599E+29</v>
      </c>
      <c r="AA52" s="37">
        <v>27.13</v>
      </c>
      <c r="AB52" s="37">
        <v>72.260000000000005</v>
      </c>
      <c r="AC52" s="9">
        <v>469.71780000000001</v>
      </c>
      <c r="AD52" s="9">
        <v>100.49939999999999</v>
      </c>
      <c r="AE52" s="9">
        <v>369.21839999999997</v>
      </c>
      <c r="AF52" s="9"/>
      <c r="AG52" s="9"/>
      <c r="AH52" s="41" t="s">
        <v>4682</v>
      </c>
      <c r="AI52" s="41" t="s">
        <v>4007</v>
      </c>
      <c r="AJ52" s="41"/>
      <c r="AK52" s="275" t="s">
        <v>4049</v>
      </c>
      <c r="AL52" s="9">
        <v>7.25</v>
      </c>
      <c r="AM52" s="9"/>
      <c r="AN52" s="9" t="s">
        <v>4272</v>
      </c>
      <c r="AO52" s="88">
        <v>44836</v>
      </c>
      <c r="AP52" s="9" t="s">
        <v>7605</v>
      </c>
      <c r="AQ52" s="9" t="s">
        <v>7606</v>
      </c>
      <c r="AR52" s="9" t="s">
        <v>4293</v>
      </c>
      <c r="AS52" s="9">
        <v>7742467278</v>
      </c>
      <c r="AT52" s="9"/>
      <c r="AU52" s="9"/>
      <c r="AV52" s="9"/>
      <c r="AW52" s="9"/>
      <c r="AX52" s="9"/>
      <c r="AY52" s="9"/>
      <c r="AZ52" s="9"/>
      <c r="BA52" s="129" t="s">
        <v>5750</v>
      </c>
      <c r="BB52" s="273">
        <v>7</v>
      </c>
      <c r="BC52" s="129">
        <v>0</v>
      </c>
      <c r="BD52" s="129" t="s">
        <v>5750</v>
      </c>
      <c r="BE52" s="9">
        <v>469.71780000000001</v>
      </c>
      <c r="BF52" s="9">
        <v>447.71780000000001</v>
      </c>
      <c r="BG52" s="9"/>
      <c r="BH52" s="9"/>
      <c r="BI52" s="9"/>
    </row>
    <row r="53" spans="1:61">
      <c r="A53" s="25" t="s">
        <v>23</v>
      </c>
      <c r="B53" s="25" t="s">
        <v>3210</v>
      </c>
      <c r="C53" s="26" t="s">
        <v>3302</v>
      </c>
      <c r="D53" s="25" t="s">
        <v>3304</v>
      </c>
      <c r="E53" s="25" t="s">
        <v>3305</v>
      </c>
      <c r="F53" s="25">
        <v>918</v>
      </c>
      <c r="G53" s="25">
        <v>159</v>
      </c>
      <c r="H53" s="25">
        <v>1007</v>
      </c>
      <c r="I53" s="25">
        <v>541</v>
      </c>
      <c r="J53" s="25">
        <v>466</v>
      </c>
      <c r="K53" s="25">
        <v>381</v>
      </c>
      <c r="L53" s="25">
        <v>205</v>
      </c>
      <c r="M53" s="25">
        <v>176</v>
      </c>
      <c r="N53" s="25">
        <v>0</v>
      </c>
      <c r="O53" s="25">
        <v>0</v>
      </c>
      <c r="P53" s="25">
        <v>0</v>
      </c>
      <c r="Q53" s="25">
        <v>0</v>
      </c>
      <c r="R53" s="25">
        <v>5</v>
      </c>
      <c r="S53" s="25">
        <v>42</v>
      </c>
      <c r="T53" s="25">
        <v>0</v>
      </c>
      <c r="U53" s="25">
        <v>244</v>
      </c>
      <c r="V53" s="25">
        <f t="shared" si="0"/>
        <v>249</v>
      </c>
      <c r="W53" s="25">
        <v>92</v>
      </c>
      <c r="X53" s="25">
        <v>291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>
      <c r="A54" s="25" t="s">
        <v>23</v>
      </c>
      <c r="B54" s="25" t="s">
        <v>3210</v>
      </c>
      <c r="C54" s="26" t="s">
        <v>3302</v>
      </c>
      <c r="D54" s="25" t="s">
        <v>3306</v>
      </c>
      <c r="E54" s="25" t="s">
        <v>3307</v>
      </c>
      <c r="F54" s="25">
        <v>246</v>
      </c>
      <c r="G54" s="25">
        <v>18</v>
      </c>
      <c r="H54" s="25">
        <v>102</v>
      </c>
      <c r="I54" s="25">
        <v>62</v>
      </c>
      <c r="J54" s="25">
        <v>40</v>
      </c>
      <c r="K54" s="25">
        <v>54</v>
      </c>
      <c r="L54" s="25">
        <v>30</v>
      </c>
      <c r="M54" s="25">
        <v>24</v>
      </c>
      <c r="N54" s="25">
        <v>0</v>
      </c>
      <c r="O54" s="25">
        <v>0</v>
      </c>
      <c r="P54" s="25">
        <v>0</v>
      </c>
      <c r="Q54" s="25">
        <v>0</v>
      </c>
      <c r="R54" s="25">
        <v>4</v>
      </c>
      <c r="S54" s="25">
        <v>13</v>
      </c>
      <c r="T54" s="25">
        <v>0</v>
      </c>
      <c r="U54" s="25">
        <v>56</v>
      </c>
      <c r="V54" s="25">
        <f t="shared" si="0"/>
        <v>60</v>
      </c>
      <c r="W54" s="25">
        <v>28</v>
      </c>
      <c r="X54" s="25">
        <v>73</v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  <row r="55" spans="1:61">
      <c r="A55" s="25" t="s">
        <v>23</v>
      </c>
      <c r="B55" s="25" t="s">
        <v>3210</v>
      </c>
      <c r="C55" s="26" t="s">
        <v>3308</v>
      </c>
      <c r="D55" s="27" t="s">
        <v>3309</v>
      </c>
      <c r="E55" s="25" t="s">
        <v>3310</v>
      </c>
      <c r="F55" s="25">
        <v>1292.58</v>
      </c>
      <c r="G55" s="25">
        <v>467</v>
      </c>
      <c r="H55" s="25">
        <v>2702</v>
      </c>
      <c r="I55" s="25">
        <v>1448</v>
      </c>
      <c r="J55" s="25">
        <v>1254</v>
      </c>
      <c r="K55" s="25">
        <v>165</v>
      </c>
      <c r="L55" s="25">
        <v>93</v>
      </c>
      <c r="M55" s="25">
        <v>72</v>
      </c>
      <c r="N55" s="25">
        <v>26</v>
      </c>
      <c r="O55" s="25">
        <v>15</v>
      </c>
      <c r="P55" s="25">
        <v>11</v>
      </c>
      <c r="Q55" s="25">
        <v>0</v>
      </c>
      <c r="R55" s="25">
        <v>0</v>
      </c>
      <c r="S55" s="25">
        <v>178</v>
      </c>
      <c r="T55" s="25">
        <v>0</v>
      </c>
      <c r="U55" s="25">
        <v>0</v>
      </c>
      <c r="V55" s="25">
        <f t="shared" si="0"/>
        <v>0</v>
      </c>
      <c r="W55" s="25">
        <v>341</v>
      </c>
      <c r="X55" s="25">
        <v>178</v>
      </c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>
      <c r="A56" s="25" t="s">
        <v>23</v>
      </c>
      <c r="B56" s="25" t="s">
        <v>3210</v>
      </c>
      <c r="C56" s="26" t="s">
        <v>3308</v>
      </c>
      <c r="D56" s="25" t="s">
        <v>3311</v>
      </c>
      <c r="E56" s="25" t="s">
        <v>3312</v>
      </c>
      <c r="F56" s="25">
        <v>1094</v>
      </c>
      <c r="G56" s="25">
        <v>40</v>
      </c>
      <c r="H56" s="25">
        <v>252</v>
      </c>
      <c r="I56" s="25">
        <v>135</v>
      </c>
      <c r="J56" s="25">
        <v>117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f t="shared" si="0"/>
        <v>0</v>
      </c>
      <c r="W56" s="25">
        <v>216</v>
      </c>
      <c r="X56" s="25">
        <v>0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</row>
    <row r="57" spans="1:61">
      <c r="A57" s="25" t="s">
        <v>23</v>
      </c>
      <c r="B57" s="25" t="s">
        <v>3210</v>
      </c>
      <c r="C57" s="26" t="s">
        <v>3308</v>
      </c>
      <c r="D57" s="25" t="s">
        <v>3313</v>
      </c>
      <c r="E57" s="25" t="s">
        <v>3314</v>
      </c>
      <c r="F57" s="25">
        <v>634.41999999999996</v>
      </c>
      <c r="G57" s="25">
        <v>66</v>
      </c>
      <c r="H57" s="25">
        <v>377</v>
      </c>
      <c r="I57" s="25">
        <v>207</v>
      </c>
      <c r="J57" s="25">
        <v>170</v>
      </c>
      <c r="K57" s="25">
        <v>76</v>
      </c>
      <c r="L57" s="25">
        <v>38</v>
      </c>
      <c r="M57" s="25">
        <v>38</v>
      </c>
      <c r="N57" s="25">
        <v>0</v>
      </c>
      <c r="O57" s="25">
        <v>0</v>
      </c>
      <c r="P57" s="25">
        <v>0</v>
      </c>
      <c r="Q57" s="25">
        <v>0</v>
      </c>
      <c r="R57" s="25">
        <v>2.42</v>
      </c>
      <c r="S57" s="25">
        <v>0</v>
      </c>
      <c r="T57" s="25">
        <v>0</v>
      </c>
      <c r="U57" s="25">
        <v>0</v>
      </c>
      <c r="V57" s="25">
        <f t="shared" si="0"/>
        <v>2.42</v>
      </c>
      <c r="W57" s="25">
        <v>95</v>
      </c>
      <c r="X57" s="25">
        <v>2.42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</row>
    <row r="58" spans="1:61">
      <c r="A58" s="25" t="s">
        <v>23</v>
      </c>
      <c r="B58" s="25" t="s">
        <v>3210</v>
      </c>
      <c r="C58" s="26" t="s">
        <v>3308</v>
      </c>
      <c r="D58" s="25" t="s">
        <v>3315</v>
      </c>
      <c r="E58" s="25" t="s">
        <v>3316</v>
      </c>
      <c r="F58" s="25">
        <v>637</v>
      </c>
      <c r="G58" s="25">
        <v>52</v>
      </c>
      <c r="H58" s="25">
        <v>314</v>
      </c>
      <c r="I58" s="25">
        <v>156</v>
      </c>
      <c r="J58" s="25">
        <v>158</v>
      </c>
      <c r="K58" s="25">
        <v>114</v>
      </c>
      <c r="L58" s="25">
        <v>54</v>
      </c>
      <c r="M58" s="25">
        <v>60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12</v>
      </c>
      <c r="T58" s="25">
        <v>0</v>
      </c>
      <c r="U58" s="25">
        <v>0</v>
      </c>
      <c r="V58" s="25">
        <f t="shared" si="0"/>
        <v>0</v>
      </c>
      <c r="W58" s="25">
        <v>161</v>
      </c>
      <c r="X58" s="25">
        <v>12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  <row r="59" spans="1:61" ht="45">
      <c r="A59" s="25" t="s">
        <v>23</v>
      </c>
      <c r="B59" s="25" t="s">
        <v>3210</v>
      </c>
      <c r="C59" s="26" t="s">
        <v>3138</v>
      </c>
      <c r="D59" s="27" t="s">
        <v>3139</v>
      </c>
      <c r="E59" s="25" t="s">
        <v>3317</v>
      </c>
      <c r="F59" s="25">
        <v>1953</v>
      </c>
      <c r="G59" s="25">
        <v>90</v>
      </c>
      <c r="H59" s="25">
        <v>590</v>
      </c>
      <c r="I59" s="25">
        <v>299</v>
      </c>
      <c r="J59" s="25">
        <v>291</v>
      </c>
      <c r="K59" s="25">
        <v>66</v>
      </c>
      <c r="L59" s="25">
        <v>38</v>
      </c>
      <c r="M59" s="25">
        <v>28</v>
      </c>
      <c r="N59" s="25">
        <v>141</v>
      </c>
      <c r="O59" s="25">
        <v>69</v>
      </c>
      <c r="P59" s="25">
        <v>72</v>
      </c>
      <c r="Q59" s="25">
        <v>0</v>
      </c>
      <c r="R59" s="25">
        <v>0</v>
      </c>
      <c r="S59" s="25">
        <v>320</v>
      </c>
      <c r="T59" s="25">
        <v>0</v>
      </c>
      <c r="U59" s="25">
        <v>603</v>
      </c>
      <c r="V59" s="25">
        <f t="shared" si="0"/>
        <v>603</v>
      </c>
      <c r="W59" s="25">
        <v>465</v>
      </c>
      <c r="X59" s="25">
        <v>923</v>
      </c>
      <c r="Y59" s="283" t="s">
        <v>4188</v>
      </c>
      <c r="Z59" s="272" t="s">
        <v>7552</v>
      </c>
      <c r="AA59" s="37">
        <v>27.24</v>
      </c>
      <c r="AB59" s="37">
        <v>72.38</v>
      </c>
      <c r="AC59" s="9">
        <v>501.44040000000001</v>
      </c>
      <c r="AD59" s="9">
        <v>261.79599999999999</v>
      </c>
      <c r="AE59" s="9">
        <v>239.64439999999999</v>
      </c>
      <c r="AF59" s="9"/>
      <c r="AG59" s="9"/>
      <c r="AH59" s="41" t="s">
        <v>4682</v>
      </c>
      <c r="AI59" s="41" t="s">
        <v>4007</v>
      </c>
      <c r="AJ59" s="41"/>
      <c r="AK59" s="275" t="s">
        <v>4189</v>
      </c>
      <c r="AL59" s="9">
        <v>7.8</v>
      </c>
      <c r="AM59" s="9"/>
      <c r="AN59" s="9" t="s">
        <v>4272</v>
      </c>
      <c r="AO59" s="88">
        <v>44836</v>
      </c>
      <c r="AP59" s="9" t="s">
        <v>7551</v>
      </c>
      <c r="AQ59" s="9" t="s">
        <v>7553</v>
      </c>
      <c r="AR59" s="9" t="s">
        <v>4274</v>
      </c>
      <c r="AS59" s="9">
        <v>9079875382</v>
      </c>
      <c r="AT59" s="9"/>
      <c r="AU59" s="9"/>
      <c r="AV59" s="9"/>
      <c r="AW59" s="9"/>
      <c r="AX59" s="9"/>
      <c r="AY59" s="9"/>
      <c r="AZ59" s="9"/>
      <c r="BA59" s="129" t="s">
        <v>5750</v>
      </c>
      <c r="BB59" s="273">
        <v>7</v>
      </c>
      <c r="BC59" s="129">
        <v>0</v>
      </c>
      <c r="BD59" s="129" t="s">
        <v>5750</v>
      </c>
      <c r="BE59" s="9">
        <v>501.44040000000001</v>
      </c>
      <c r="BF59" s="9">
        <v>437.44040000000001</v>
      </c>
      <c r="BG59" s="9"/>
      <c r="BH59" s="9"/>
      <c r="BI59" s="9"/>
    </row>
    <row r="60" spans="1:61" ht="15.75">
      <c r="A60" s="25"/>
      <c r="B60" s="25"/>
      <c r="C60" s="26"/>
      <c r="D60" s="27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94" t="s">
        <v>7554</v>
      </c>
      <c r="Z60" s="279"/>
      <c r="AA60" s="280">
        <v>27.2</v>
      </c>
      <c r="AB60" s="280">
        <v>72.38</v>
      </c>
      <c r="AC60" s="277"/>
      <c r="AD60" s="277"/>
      <c r="AE60" s="277"/>
      <c r="AF60" s="277"/>
      <c r="AG60" s="277"/>
      <c r="AH60" s="277" t="s">
        <v>5879</v>
      </c>
      <c r="AI60" s="277" t="s">
        <v>4007</v>
      </c>
      <c r="AJ60" s="277"/>
      <c r="AK60" s="282" t="s">
        <v>7555</v>
      </c>
      <c r="AL60" s="277">
        <v>11.98</v>
      </c>
      <c r="AM60" s="277"/>
      <c r="AN60" s="277"/>
      <c r="AO60" s="277"/>
      <c r="AP60" s="277"/>
      <c r="AQ60" s="277"/>
      <c r="AR60" s="277"/>
      <c r="AS60" s="277"/>
      <c r="AT60" s="277"/>
      <c r="AU60" s="277"/>
      <c r="AV60" s="277"/>
      <c r="AW60" s="277"/>
      <c r="AX60" s="277"/>
      <c r="AY60" s="277"/>
      <c r="AZ60" s="277"/>
      <c r="BA60" s="292" t="s">
        <v>5750</v>
      </c>
      <c r="BB60" s="281">
        <v>11</v>
      </c>
      <c r="BC60" s="292">
        <v>0</v>
      </c>
      <c r="BD60" s="292"/>
      <c r="BE60" s="277"/>
      <c r="BF60" s="277"/>
      <c r="BG60" s="9"/>
      <c r="BH60" s="9"/>
      <c r="BI60" s="9"/>
    </row>
    <row r="61" spans="1:61">
      <c r="A61" s="25"/>
      <c r="B61" s="25"/>
      <c r="C61" s="26"/>
      <c r="D61" s="27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78" t="s">
        <v>7556</v>
      </c>
      <c r="Z61" s="279"/>
      <c r="AA61" s="280">
        <v>27.2</v>
      </c>
      <c r="AB61" s="280">
        <v>72.38</v>
      </c>
      <c r="AC61" s="277"/>
      <c r="AD61" s="277"/>
      <c r="AE61" s="277"/>
      <c r="AF61" s="277"/>
      <c r="AG61" s="277"/>
      <c r="AH61" s="277" t="s">
        <v>5879</v>
      </c>
      <c r="AI61" s="277" t="s">
        <v>4007</v>
      </c>
      <c r="AJ61" s="277"/>
      <c r="AK61" s="282" t="s">
        <v>7557</v>
      </c>
      <c r="AL61" s="277">
        <v>24.98</v>
      </c>
      <c r="AM61" s="277"/>
      <c r="AN61" s="277"/>
      <c r="AO61" s="277"/>
      <c r="AP61" s="277"/>
      <c r="AQ61" s="277"/>
      <c r="AR61" s="277"/>
      <c r="AS61" s="277"/>
      <c r="AT61" s="277"/>
      <c r="AU61" s="277"/>
      <c r="AV61" s="277"/>
      <c r="AW61" s="277"/>
      <c r="AX61" s="277"/>
      <c r="AY61" s="277"/>
      <c r="AZ61" s="277"/>
      <c r="BA61" s="292" t="s">
        <v>5750</v>
      </c>
      <c r="BB61" s="281">
        <v>19</v>
      </c>
      <c r="BC61" s="292">
        <v>0</v>
      </c>
      <c r="BD61" s="292"/>
      <c r="BE61" s="277"/>
      <c r="BF61" s="277"/>
      <c r="BG61" s="9"/>
      <c r="BH61" s="9"/>
      <c r="BI61" s="9"/>
    </row>
    <row r="62" spans="1:61">
      <c r="A62" s="25"/>
      <c r="B62" s="25"/>
      <c r="C62" s="26"/>
      <c r="D62" s="27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91" t="s">
        <v>7558</v>
      </c>
      <c r="Z62" s="279"/>
      <c r="AA62" s="280">
        <v>27.19</v>
      </c>
      <c r="AB62" s="280">
        <v>72.41</v>
      </c>
      <c r="AC62" s="277"/>
      <c r="AD62" s="277"/>
      <c r="AE62" s="277"/>
      <c r="AF62" s="277"/>
      <c r="AG62" s="277"/>
      <c r="AH62" s="277" t="s">
        <v>4055</v>
      </c>
      <c r="AI62" s="277" t="s">
        <v>4008</v>
      </c>
      <c r="AJ62" s="277"/>
      <c r="AK62" s="282" t="s">
        <v>7559</v>
      </c>
      <c r="AL62" s="277">
        <v>33.99</v>
      </c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  <c r="AW62" s="277"/>
      <c r="AX62" s="277"/>
      <c r="AY62" s="277"/>
      <c r="AZ62" s="277"/>
      <c r="BA62" s="292" t="s">
        <v>5750</v>
      </c>
      <c r="BB62" s="281">
        <v>27</v>
      </c>
      <c r="BC62" s="292">
        <v>0</v>
      </c>
      <c r="BD62" s="292"/>
      <c r="BE62" s="277"/>
      <c r="BF62" s="277"/>
      <c r="BG62" s="9"/>
      <c r="BH62" s="9"/>
      <c r="BI62" s="9"/>
    </row>
    <row r="63" spans="1:61" ht="30">
      <c r="A63" s="25" t="s">
        <v>23</v>
      </c>
      <c r="B63" s="25" t="s">
        <v>3210</v>
      </c>
      <c r="C63" s="26" t="s">
        <v>3138</v>
      </c>
      <c r="D63" s="25" t="s">
        <v>3318</v>
      </c>
      <c r="E63" s="25" t="s">
        <v>3319</v>
      </c>
      <c r="F63" s="25">
        <v>3780</v>
      </c>
      <c r="G63" s="25">
        <v>268</v>
      </c>
      <c r="H63" s="25">
        <v>1630</v>
      </c>
      <c r="I63" s="25">
        <v>835</v>
      </c>
      <c r="J63" s="25">
        <v>795</v>
      </c>
      <c r="K63" s="25">
        <v>429</v>
      </c>
      <c r="L63" s="25">
        <v>230</v>
      </c>
      <c r="M63" s="25">
        <v>199</v>
      </c>
      <c r="N63" s="25">
        <v>110</v>
      </c>
      <c r="O63" s="25">
        <v>52</v>
      </c>
      <c r="P63" s="25">
        <v>58</v>
      </c>
      <c r="Q63" s="25">
        <v>0</v>
      </c>
      <c r="R63" s="25">
        <v>0</v>
      </c>
      <c r="S63" s="25">
        <v>76</v>
      </c>
      <c r="T63" s="25">
        <v>0</v>
      </c>
      <c r="U63" s="25">
        <v>400</v>
      </c>
      <c r="V63" s="25">
        <f t="shared" si="0"/>
        <v>400</v>
      </c>
      <c r="W63" s="25">
        <v>259</v>
      </c>
      <c r="X63" s="25">
        <v>476</v>
      </c>
      <c r="Y63" s="287" t="s">
        <v>7560</v>
      </c>
      <c r="Z63" s="272" t="s">
        <v>7562</v>
      </c>
      <c r="AA63" s="37">
        <v>27.19</v>
      </c>
      <c r="AB63" s="37">
        <v>72.41</v>
      </c>
      <c r="AC63" s="9">
        <v>126.1772</v>
      </c>
      <c r="AD63" s="9">
        <v>110.1148</v>
      </c>
      <c r="AE63" s="9">
        <v>16.0624</v>
      </c>
      <c r="AF63" s="9"/>
      <c r="AG63" s="9"/>
      <c r="AH63" s="41" t="s">
        <v>4682</v>
      </c>
      <c r="AI63" s="41" t="s">
        <v>4007</v>
      </c>
      <c r="AJ63" s="41"/>
      <c r="AK63" s="275" t="s">
        <v>7563</v>
      </c>
      <c r="AL63" s="9">
        <v>23.18</v>
      </c>
      <c r="AM63" s="9"/>
      <c r="AN63" s="9" t="s">
        <v>4272</v>
      </c>
      <c r="AO63" s="88">
        <v>44836</v>
      </c>
      <c r="AP63" s="9" t="s">
        <v>7561</v>
      </c>
      <c r="AQ63" s="9" t="s">
        <v>7564</v>
      </c>
      <c r="AR63" s="9" t="s">
        <v>4274</v>
      </c>
      <c r="AS63" s="9">
        <v>9549702274</v>
      </c>
      <c r="AT63" s="9"/>
      <c r="AU63" s="9"/>
      <c r="AV63" s="9"/>
      <c r="AW63" s="9"/>
      <c r="AX63" s="9"/>
      <c r="AY63" s="9"/>
      <c r="AZ63" s="9"/>
      <c r="BA63" s="129" t="s">
        <v>5750</v>
      </c>
      <c r="BB63" s="273">
        <v>16</v>
      </c>
      <c r="BC63" s="129">
        <v>0</v>
      </c>
      <c r="BD63" s="129" t="s">
        <v>5750</v>
      </c>
      <c r="BE63" s="9">
        <v>126.1772</v>
      </c>
      <c r="BF63" s="9">
        <v>82.177199999999999</v>
      </c>
      <c r="BG63" s="9"/>
      <c r="BH63" s="9"/>
      <c r="BI63" s="9"/>
    </row>
    <row r="64" spans="1:61">
      <c r="A64" s="25"/>
      <c r="B64" s="25"/>
      <c r="C64" s="26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78" t="s">
        <v>7565</v>
      </c>
      <c r="Z64" s="279"/>
      <c r="AA64" s="280">
        <v>27.21</v>
      </c>
      <c r="AB64" s="280">
        <v>72.36</v>
      </c>
      <c r="AC64" s="277"/>
      <c r="AD64" s="277"/>
      <c r="AE64" s="277"/>
      <c r="AF64" s="277"/>
      <c r="AG64" s="277"/>
      <c r="AH64" s="277" t="s">
        <v>4682</v>
      </c>
      <c r="AI64" s="277" t="s">
        <v>4007</v>
      </c>
      <c r="AJ64" s="277"/>
      <c r="AK64" s="282" t="s">
        <v>7566</v>
      </c>
      <c r="AL64" s="277">
        <v>31.79</v>
      </c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7"/>
      <c r="BA64" s="292" t="s">
        <v>5750</v>
      </c>
      <c r="BB64" s="281">
        <v>28</v>
      </c>
      <c r="BC64" s="292">
        <v>0</v>
      </c>
      <c r="BD64" s="292"/>
      <c r="BE64" s="277"/>
      <c r="BF64" s="277"/>
      <c r="BG64" s="9"/>
      <c r="BH64" s="9"/>
      <c r="BI64" s="9"/>
    </row>
    <row r="65" spans="1:61">
      <c r="A65" s="25" t="s">
        <v>23</v>
      </c>
      <c r="B65" s="25" t="s">
        <v>3210</v>
      </c>
      <c r="C65" s="26" t="s">
        <v>3138</v>
      </c>
      <c r="D65" s="25" t="s">
        <v>3320</v>
      </c>
      <c r="E65" s="25" t="s">
        <v>3321</v>
      </c>
      <c r="F65" s="25">
        <v>1252</v>
      </c>
      <c r="G65" s="25">
        <v>133</v>
      </c>
      <c r="H65" s="25">
        <v>638</v>
      </c>
      <c r="I65" s="25">
        <v>321</v>
      </c>
      <c r="J65" s="25">
        <v>317</v>
      </c>
      <c r="K65" s="25">
        <v>3</v>
      </c>
      <c r="L65" s="25">
        <v>1</v>
      </c>
      <c r="M65" s="25">
        <v>2</v>
      </c>
      <c r="N65" s="25">
        <v>1</v>
      </c>
      <c r="O65" s="25">
        <v>1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288</v>
      </c>
      <c r="V65" s="25">
        <f t="shared" si="0"/>
        <v>288</v>
      </c>
      <c r="W65" s="25">
        <v>210</v>
      </c>
      <c r="X65" s="25">
        <v>288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</row>
    <row r="66" spans="1:61">
      <c r="A66" s="25" t="s">
        <v>23</v>
      </c>
      <c r="B66" s="25" t="s">
        <v>3210</v>
      </c>
      <c r="C66" s="26" t="s">
        <v>3322</v>
      </c>
      <c r="D66" s="27" t="s">
        <v>3322</v>
      </c>
      <c r="E66" s="25" t="s">
        <v>3323</v>
      </c>
      <c r="F66" s="25">
        <v>1344</v>
      </c>
      <c r="G66" s="25">
        <v>186</v>
      </c>
      <c r="H66" s="25">
        <v>1069</v>
      </c>
      <c r="I66" s="25">
        <v>562</v>
      </c>
      <c r="J66" s="25">
        <v>507</v>
      </c>
      <c r="K66" s="25">
        <v>39</v>
      </c>
      <c r="L66" s="25">
        <v>20</v>
      </c>
      <c r="M66" s="25">
        <v>19</v>
      </c>
      <c r="N66" s="25">
        <v>0</v>
      </c>
      <c r="O66" s="25">
        <v>0</v>
      </c>
      <c r="P66" s="25">
        <v>0</v>
      </c>
      <c r="Q66" s="25">
        <v>0</v>
      </c>
      <c r="R66" s="25">
        <v>54</v>
      </c>
      <c r="S66" s="25">
        <v>0</v>
      </c>
      <c r="T66" s="25">
        <v>0</v>
      </c>
      <c r="U66" s="25">
        <v>222</v>
      </c>
      <c r="V66" s="25">
        <f t="shared" si="0"/>
        <v>276</v>
      </c>
      <c r="W66" s="25">
        <v>193</v>
      </c>
      <c r="X66" s="25">
        <v>276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</row>
    <row r="67" spans="1:61">
      <c r="A67" s="25" t="s">
        <v>23</v>
      </c>
      <c r="B67" s="25" t="s">
        <v>3210</v>
      </c>
      <c r="C67" s="26" t="s">
        <v>3322</v>
      </c>
      <c r="D67" s="25" t="s">
        <v>3324</v>
      </c>
      <c r="E67" s="25" t="s">
        <v>3325</v>
      </c>
      <c r="F67" s="25">
        <v>648</v>
      </c>
      <c r="G67" s="25">
        <v>129</v>
      </c>
      <c r="H67" s="25">
        <v>718</v>
      </c>
      <c r="I67" s="25">
        <v>374</v>
      </c>
      <c r="J67" s="25">
        <v>344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56</v>
      </c>
      <c r="S67" s="25">
        <v>0</v>
      </c>
      <c r="T67" s="25">
        <v>0</v>
      </c>
      <c r="U67" s="25">
        <v>125</v>
      </c>
      <c r="V67" s="25">
        <f t="shared" si="0"/>
        <v>181</v>
      </c>
      <c r="W67" s="25">
        <v>80</v>
      </c>
      <c r="X67" s="25">
        <v>181</v>
      </c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>
      <c r="A68" s="25" t="s">
        <v>23</v>
      </c>
      <c r="B68" s="25" t="s">
        <v>3210</v>
      </c>
      <c r="C68" s="26" t="s">
        <v>3322</v>
      </c>
      <c r="D68" s="25" t="s">
        <v>3326</v>
      </c>
      <c r="E68" s="25" t="s">
        <v>3327</v>
      </c>
      <c r="F68" s="25">
        <v>1329</v>
      </c>
      <c r="G68" s="25">
        <v>148</v>
      </c>
      <c r="H68" s="25">
        <v>859</v>
      </c>
      <c r="I68" s="25">
        <v>455</v>
      </c>
      <c r="J68" s="25">
        <v>404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7</v>
      </c>
      <c r="S68" s="25">
        <v>768</v>
      </c>
      <c r="T68" s="25">
        <v>0</v>
      </c>
      <c r="U68" s="25">
        <v>155</v>
      </c>
      <c r="V68" s="25">
        <f t="shared" si="0"/>
        <v>162</v>
      </c>
      <c r="W68" s="25">
        <v>48</v>
      </c>
      <c r="X68" s="25">
        <v>930</v>
      </c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</row>
    <row r="69" spans="1:61">
      <c r="A69" s="25" t="s">
        <v>23</v>
      </c>
      <c r="B69" s="25" t="s">
        <v>3210</v>
      </c>
      <c r="C69" s="26" t="s">
        <v>3328</v>
      </c>
      <c r="D69" s="27" t="s">
        <v>3328</v>
      </c>
      <c r="E69" s="25" t="s">
        <v>3329</v>
      </c>
      <c r="F69" s="25">
        <v>1076</v>
      </c>
      <c r="G69" s="25">
        <v>276</v>
      </c>
      <c r="H69" s="25">
        <v>1848</v>
      </c>
      <c r="I69" s="25">
        <v>980</v>
      </c>
      <c r="J69" s="25">
        <v>868</v>
      </c>
      <c r="K69" s="25">
        <v>249</v>
      </c>
      <c r="L69" s="25">
        <v>137</v>
      </c>
      <c r="M69" s="25">
        <v>112</v>
      </c>
      <c r="N69" s="25">
        <v>0</v>
      </c>
      <c r="O69" s="25">
        <v>0</v>
      </c>
      <c r="P69" s="25">
        <v>0</v>
      </c>
      <c r="Q69" s="25">
        <v>0</v>
      </c>
      <c r="R69" s="25">
        <v>41</v>
      </c>
      <c r="S69" s="25">
        <v>30</v>
      </c>
      <c r="T69" s="25">
        <v>0</v>
      </c>
      <c r="U69" s="25">
        <v>275</v>
      </c>
      <c r="V69" s="25">
        <f t="shared" si="0"/>
        <v>316</v>
      </c>
      <c r="W69" s="25">
        <v>203</v>
      </c>
      <c r="X69" s="25">
        <v>346</v>
      </c>
      <c r="Y69" s="283" t="s">
        <v>7600</v>
      </c>
      <c r="Z69" s="272" t="s">
        <v>7602</v>
      </c>
      <c r="AA69" s="37">
        <v>27.16</v>
      </c>
      <c r="AB69" s="37">
        <v>72.36</v>
      </c>
      <c r="AC69" s="9">
        <v>29.703900000000001</v>
      </c>
      <c r="AD69" s="9">
        <v>29.703900000000001</v>
      </c>
      <c r="AE69" s="9"/>
      <c r="AF69" s="9"/>
      <c r="AG69" s="9"/>
      <c r="AH69" s="41" t="s">
        <v>4682</v>
      </c>
      <c r="AI69" s="41" t="s">
        <v>4007</v>
      </c>
      <c r="AJ69" s="41"/>
      <c r="AK69" s="275" t="s">
        <v>7603</v>
      </c>
      <c r="AL69" s="9">
        <v>36.71</v>
      </c>
      <c r="AM69" s="9"/>
      <c r="AN69" s="9" t="s">
        <v>4272</v>
      </c>
      <c r="AO69" s="88">
        <v>44836</v>
      </c>
      <c r="AP69" s="9" t="s">
        <v>7601</v>
      </c>
      <c r="AQ69" s="9" t="s">
        <v>7604</v>
      </c>
      <c r="AR69" s="9" t="s">
        <v>4274</v>
      </c>
      <c r="AS69" s="9">
        <v>9660521053</v>
      </c>
      <c r="AT69" s="9"/>
      <c r="AU69" s="9"/>
      <c r="AV69" s="9"/>
      <c r="AW69" s="9"/>
      <c r="AX69" s="9"/>
      <c r="AY69" s="9"/>
      <c r="AZ69" s="9"/>
      <c r="BA69" s="129" t="s">
        <v>5750</v>
      </c>
      <c r="BB69" s="273">
        <v>14</v>
      </c>
      <c r="BC69" s="129">
        <v>0</v>
      </c>
      <c r="BD69" s="129" t="s">
        <v>5750</v>
      </c>
      <c r="BE69" s="9">
        <v>29.703900000000001</v>
      </c>
      <c r="BF69" s="9">
        <v>15.703900000000001</v>
      </c>
      <c r="BG69" s="9"/>
      <c r="BH69" s="9"/>
      <c r="BI69" s="9"/>
    </row>
    <row r="70" spans="1:61" ht="45">
      <c r="A70" s="25" t="s">
        <v>23</v>
      </c>
      <c r="B70" s="25" t="s">
        <v>3210</v>
      </c>
      <c r="C70" s="26" t="s">
        <v>3330</v>
      </c>
      <c r="D70" s="27" t="s">
        <v>3331</v>
      </c>
      <c r="E70" s="25" t="s">
        <v>3332</v>
      </c>
      <c r="F70" s="25">
        <v>3426</v>
      </c>
      <c r="G70" s="25">
        <v>544</v>
      </c>
      <c r="H70" s="25">
        <v>3962</v>
      </c>
      <c r="I70" s="25">
        <v>2121</v>
      </c>
      <c r="J70" s="25">
        <v>1841</v>
      </c>
      <c r="K70" s="25">
        <v>1278</v>
      </c>
      <c r="L70" s="25">
        <v>655</v>
      </c>
      <c r="M70" s="25">
        <v>623</v>
      </c>
      <c r="N70" s="25">
        <v>74</v>
      </c>
      <c r="O70" s="25">
        <v>44</v>
      </c>
      <c r="P70" s="25">
        <v>30</v>
      </c>
      <c r="Q70" s="25">
        <v>0</v>
      </c>
      <c r="R70" s="25">
        <v>98</v>
      </c>
      <c r="S70" s="25">
        <v>57</v>
      </c>
      <c r="T70" s="25">
        <v>0</v>
      </c>
      <c r="U70" s="25">
        <v>0</v>
      </c>
      <c r="V70" s="25">
        <f t="shared" si="0"/>
        <v>98</v>
      </c>
      <c r="W70" s="25">
        <v>595</v>
      </c>
      <c r="X70" s="25">
        <v>155</v>
      </c>
      <c r="Y70" s="284" t="s">
        <v>7593</v>
      </c>
      <c r="Z70" s="272" t="s">
        <v>7595</v>
      </c>
      <c r="AA70" s="37">
        <v>27.07</v>
      </c>
      <c r="AB70" s="37">
        <v>72.31</v>
      </c>
      <c r="AC70" s="9">
        <v>71.362300000000005</v>
      </c>
      <c r="AD70" s="9">
        <v>54.8187</v>
      </c>
      <c r="AE70" s="9">
        <v>16.543600000000001</v>
      </c>
      <c r="AF70" s="9"/>
      <c r="AG70" s="9"/>
      <c r="AH70" s="41" t="s">
        <v>4682</v>
      </c>
      <c r="AI70" s="41" t="s">
        <v>4007</v>
      </c>
      <c r="AJ70" s="41"/>
      <c r="AK70" s="275" t="s">
        <v>7596</v>
      </c>
      <c r="AL70" s="9">
        <v>24.98</v>
      </c>
      <c r="AM70" s="9"/>
      <c r="AN70" s="9" t="s">
        <v>4272</v>
      </c>
      <c r="AO70" s="88">
        <v>44836</v>
      </c>
      <c r="AP70" s="9" t="s">
        <v>7594</v>
      </c>
      <c r="AQ70" s="9" t="s">
        <v>5186</v>
      </c>
      <c r="AR70" s="9" t="s">
        <v>4274</v>
      </c>
      <c r="AS70" s="9">
        <v>9828600208</v>
      </c>
      <c r="AT70" s="9"/>
      <c r="AU70" s="9"/>
      <c r="AV70" s="9"/>
      <c r="AW70" s="9"/>
      <c r="AX70" s="9"/>
      <c r="AY70" s="9"/>
      <c r="AZ70" s="9"/>
      <c r="BA70" s="129" t="s">
        <v>5750</v>
      </c>
      <c r="BB70" s="273">
        <v>22</v>
      </c>
      <c r="BC70" s="129">
        <v>0</v>
      </c>
      <c r="BD70" s="129" t="s">
        <v>5750</v>
      </c>
      <c r="BE70" s="9">
        <v>71.362300000000005</v>
      </c>
      <c r="BF70" s="9">
        <v>49.362299999999998</v>
      </c>
      <c r="BG70" s="9"/>
      <c r="BH70" s="9"/>
      <c r="BI70" s="9"/>
    </row>
    <row r="71" spans="1:61">
      <c r="A71" s="25" t="s">
        <v>23</v>
      </c>
      <c r="B71" s="25" t="s">
        <v>3210</v>
      </c>
      <c r="C71" s="26" t="s">
        <v>3330</v>
      </c>
      <c r="D71" s="25" t="s">
        <v>3333</v>
      </c>
      <c r="E71" s="25" t="s">
        <v>3334</v>
      </c>
      <c r="F71" s="25">
        <v>765</v>
      </c>
      <c r="G71" s="25">
        <v>89</v>
      </c>
      <c r="H71" s="25">
        <v>593</v>
      </c>
      <c r="I71" s="25">
        <v>313</v>
      </c>
      <c r="J71" s="25">
        <v>280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226</v>
      </c>
      <c r="V71" s="25">
        <f t="shared" si="0"/>
        <v>226</v>
      </c>
      <c r="W71" s="25">
        <v>187</v>
      </c>
      <c r="X71" s="25">
        <v>226</v>
      </c>
      <c r="Y71" s="96">
        <v>0</v>
      </c>
      <c r="Z71" s="96">
        <v>0</v>
      </c>
      <c r="AA71" s="98">
        <v>0</v>
      </c>
      <c r="AB71" s="98">
        <v>0</v>
      </c>
      <c r="AC71" s="96">
        <v>0</v>
      </c>
      <c r="AD71" s="96">
        <v>0</v>
      </c>
      <c r="AE71" s="96">
        <v>0</v>
      </c>
      <c r="AF71" s="96">
        <v>0</v>
      </c>
      <c r="AG71" s="96">
        <v>0</v>
      </c>
      <c r="AH71" s="96">
        <v>0</v>
      </c>
      <c r="AI71" s="96">
        <v>0</v>
      </c>
      <c r="AJ71" s="96"/>
      <c r="AK71" s="96">
        <v>0</v>
      </c>
      <c r="AL71" s="96">
        <v>0</v>
      </c>
      <c r="AM71" s="9"/>
      <c r="AN71" s="9" t="s">
        <v>4272</v>
      </c>
      <c r="AO71" s="88">
        <v>44836</v>
      </c>
      <c r="AP71" s="9" t="s">
        <v>7598</v>
      </c>
      <c r="AQ71" s="9" t="s">
        <v>7599</v>
      </c>
      <c r="AR71" s="9" t="s">
        <v>4274</v>
      </c>
      <c r="AS71" s="9">
        <v>9449671445</v>
      </c>
      <c r="AT71" s="9"/>
      <c r="AU71" s="9"/>
      <c r="AV71" s="9"/>
      <c r="AW71" s="9"/>
      <c r="AX71" s="9"/>
      <c r="AY71" s="9"/>
      <c r="AZ71" s="9"/>
      <c r="BA71" s="129" t="s">
        <v>5750</v>
      </c>
      <c r="BB71" s="309">
        <v>0</v>
      </c>
      <c r="BC71" s="129">
        <v>0</v>
      </c>
      <c r="BD71" s="129"/>
      <c r="BE71" s="96">
        <v>0</v>
      </c>
      <c r="BF71" s="9">
        <v>0</v>
      </c>
      <c r="BG71" s="9"/>
      <c r="BH71" s="9"/>
      <c r="BI71" s="9"/>
    </row>
    <row r="72" spans="1:61">
      <c r="A72" s="25" t="s">
        <v>23</v>
      </c>
      <c r="B72" s="25" t="s">
        <v>3210</v>
      </c>
      <c r="C72" s="26" t="s">
        <v>3330</v>
      </c>
      <c r="D72" s="25" t="s">
        <v>634</v>
      </c>
      <c r="E72" s="25" t="s">
        <v>3335</v>
      </c>
      <c r="F72" s="25">
        <v>900</v>
      </c>
      <c r="G72" s="25">
        <v>101</v>
      </c>
      <c r="H72" s="25">
        <v>531</v>
      </c>
      <c r="I72" s="25">
        <v>264</v>
      </c>
      <c r="J72" s="25">
        <v>267</v>
      </c>
      <c r="K72" s="25">
        <v>114</v>
      </c>
      <c r="L72" s="25">
        <v>56</v>
      </c>
      <c r="M72" s="25">
        <v>58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f t="shared" si="0"/>
        <v>0</v>
      </c>
      <c r="W72" s="25">
        <v>182</v>
      </c>
      <c r="X72" s="25">
        <v>0</v>
      </c>
      <c r="Y72" s="96">
        <v>0</v>
      </c>
      <c r="Z72" s="96">
        <v>0</v>
      </c>
      <c r="AA72" s="98">
        <v>0</v>
      </c>
      <c r="AB72" s="98">
        <v>0</v>
      </c>
      <c r="AC72" s="96">
        <v>0</v>
      </c>
      <c r="AD72" s="96">
        <v>0</v>
      </c>
      <c r="AE72" s="96">
        <v>0</v>
      </c>
      <c r="AF72" s="96">
        <v>0</v>
      </c>
      <c r="AG72" s="96">
        <v>0</v>
      </c>
      <c r="AH72" s="96">
        <v>0</v>
      </c>
      <c r="AI72" s="96">
        <v>0</v>
      </c>
      <c r="AJ72" s="96"/>
      <c r="AK72" s="96">
        <v>0</v>
      </c>
      <c r="AL72" s="96">
        <v>0</v>
      </c>
      <c r="AM72" s="9"/>
      <c r="AN72" s="9" t="s">
        <v>4272</v>
      </c>
      <c r="AO72" s="88">
        <v>44836</v>
      </c>
      <c r="AP72" s="9" t="s">
        <v>6637</v>
      </c>
      <c r="AQ72" s="9" t="s">
        <v>7597</v>
      </c>
      <c r="AR72" s="9" t="s">
        <v>4274</v>
      </c>
      <c r="AS72" s="9">
        <v>6350085046</v>
      </c>
      <c r="AT72" s="9"/>
      <c r="AU72" s="9"/>
      <c r="AV72" s="9"/>
      <c r="AW72" s="9"/>
      <c r="AX72" s="9"/>
      <c r="AY72" s="9"/>
      <c r="AZ72" s="9"/>
      <c r="BA72" s="129" t="s">
        <v>5750</v>
      </c>
      <c r="BB72" s="309">
        <v>0</v>
      </c>
      <c r="BC72" s="129">
        <v>0</v>
      </c>
      <c r="BD72" s="129"/>
      <c r="BE72" s="96">
        <v>0</v>
      </c>
      <c r="BF72" s="9">
        <v>0</v>
      </c>
      <c r="BG72" s="9"/>
      <c r="BH72" s="9"/>
      <c r="BI72" s="9"/>
    </row>
    <row r="73" spans="1:61">
      <c r="A73" s="25" t="s">
        <v>23</v>
      </c>
      <c r="B73" s="25" t="s">
        <v>3210</v>
      </c>
      <c r="C73" s="26" t="s">
        <v>3336</v>
      </c>
      <c r="D73" s="27" t="s">
        <v>3337</v>
      </c>
      <c r="E73" s="25" t="s">
        <v>3338</v>
      </c>
      <c r="F73" s="25">
        <v>1488.95</v>
      </c>
      <c r="G73" s="25">
        <v>200</v>
      </c>
      <c r="H73" s="25">
        <v>1219</v>
      </c>
      <c r="I73" s="25">
        <v>621</v>
      </c>
      <c r="J73" s="25">
        <v>598</v>
      </c>
      <c r="K73" s="25">
        <v>226</v>
      </c>
      <c r="L73" s="25">
        <v>121</v>
      </c>
      <c r="M73" s="25">
        <v>105</v>
      </c>
      <c r="N73" s="25">
        <v>77</v>
      </c>
      <c r="O73" s="25">
        <v>44</v>
      </c>
      <c r="P73" s="25">
        <v>33</v>
      </c>
      <c r="Q73" s="25">
        <v>0</v>
      </c>
      <c r="R73" s="25">
        <v>0</v>
      </c>
      <c r="S73" s="25">
        <v>148</v>
      </c>
      <c r="T73" s="25">
        <v>0</v>
      </c>
      <c r="U73" s="25">
        <v>0</v>
      </c>
      <c r="V73" s="25">
        <f t="shared" si="0"/>
        <v>0</v>
      </c>
      <c r="W73" s="25">
        <v>880.55</v>
      </c>
      <c r="X73" s="25">
        <v>148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>
      <c r="A74" s="25" t="s">
        <v>23</v>
      </c>
      <c r="B74" s="25" t="s">
        <v>3210</v>
      </c>
      <c r="C74" s="26" t="s">
        <v>3336</v>
      </c>
      <c r="D74" s="25" t="s">
        <v>3339</v>
      </c>
      <c r="E74" s="25" t="s">
        <v>3340</v>
      </c>
      <c r="F74" s="25">
        <v>994.38</v>
      </c>
      <c r="G74" s="25">
        <v>79</v>
      </c>
      <c r="H74" s="25">
        <v>500</v>
      </c>
      <c r="I74" s="25">
        <v>262</v>
      </c>
      <c r="J74" s="25">
        <v>238</v>
      </c>
      <c r="K74" s="25">
        <v>0</v>
      </c>
      <c r="L74" s="25">
        <v>0</v>
      </c>
      <c r="M74" s="25">
        <v>0</v>
      </c>
      <c r="N74" s="25">
        <v>1</v>
      </c>
      <c r="O74" s="25">
        <v>0</v>
      </c>
      <c r="P74" s="25">
        <v>1</v>
      </c>
      <c r="Q74" s="25">
        <v>0</v>
      </c>
      <c r="R74" s="25">
        <v>0</v>
      </c>
      <c r="S74" s="25">
        <v>23</v>
      </c>
      <c r="T74" s="25">
        <v>0</v>
      </c>
      <c r="U74" s="25">
        <v>0</v>
      </c>
      <c r="V74" s="25">
        <f t="shared" si="0"/>
        <v>0</v>
      </c>
      <c r="W74" s="25">
        <v>229.14</v>
      </c>
      <c r="X74" s="25">
        <v>23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>
      <c r="A75" s="25" t="s">
        <v>23</v>
      </c>
      <c r="B75" s="25" t="s">
        <v>3210</v>
      </c>
      <c r="C75" s="26" t="s">
        <v>3336</v>
      </c>
      <c r="D75" s="25" t="s">
        <v>3341</v>
      </c>
      <c r="E75" s="25" t="s">
        <v>3342</v>
      </c>
      <c r="F75" s="25">
        <v>559.11</v>
      </c>
      <c r="G75" s="25">
        <v>67</v>
      </c>
      <c r="H75" s="25">
        <v>479</v>
      </c>
      <c r="I75" s="25">
        <v>252</v>
      </c>
      <c r="J75" s="25">
        <v>227</v>
      </c>
      <c r="K75" s="25">
        <v>23</v>
      </c>
      <c r="L75" s="25">
        <v>11</v>
      </c>
      <c r="M75" s="25">
        <v>12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f t="shared" si="0"/>
        <v>0</v>
      </c>
      <c r="W75" s="25">
        <v>256.95999999999998</v>
      </c>
      <c r="X75" s="25">
        <v>0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  <row r="76" spans="1:61">
      <c r="A76" s="25" t="s">
        <v>23</v>
      </c>
      <c r="B76" s="25" t="s">
        <v>3210</v>
      </c>
      <c r="C76" s="26" t="s">
        <v>3336</v>
      </c>
      <c r="D76" s="25" t="s">
        <v>3343</v>
      </c>
      <c r="E76" s="25" t="s">
        <v>3344</v>
      </c>
      <c r="F76" s="25">
        <v>659.5</v>
      </c>
      <c r="G76" s="25">
        <v>47</v>
      </c>
      <c r="H76" s="25">
        <v>345</v>
      </c>
      <c r="I76" s="25">
        <v>170</v>
      </c>
      <c r="J76" s="25">
        <v>175</v>
      </c>
      <c r="K76" s="25">
        <v>49</v>
      </c>
      <c r="L76" s="25">
        <v>26</v>
      </c>
      <c r="M76" s="25">
        <v>23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f t="shared" si="0"/>
        <v>0</v>
      </c>
      <c r="W76" s="25">
        <v>359.5</v>
      </c>
      <c r="X76" s="25">
        <v>0</v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>
      <c r="A77" s="25" t="s">
        <v>23</v>
      </c>
      <c r="B77" s="25" t="s">
        <v>3210</v>
      </c>
      <c r="C77" s="26" t="s">
        <v>3336</v>
      </c>
      <c r="D77" s="25" t="s">
        <v>1606</v>
      </c>
      <c r="E77" s="25" t="s">
        <v>3345</v>
      </c>
      <c r="F77" s="25">
        <v>1599</v>
      </c>
      <c r="G77" s="25">
        <v>40</v>
      </c>
      <c r="H77" s="25">
        <v>222</v>
      </c>
      <c r="I77" s="25">
        <v>112</v>
      </c>
      <c r="J77" s="25">
        <v>110</v>
      </c>
      <c r="K77" s="25">
        <v>68</v>
      </c>
      <c r="L77" s="25">
        <v>35</v>
      </c>
      <c r="M77" s="25">
        <v>33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8</v>
      </c>
      <c r="T77" s="25">
        <v>0</v>
      </c>
      <c r="U77" s="25">
        <v>0</v>
      </c>
      <c r="V77" s="25">
        <f t="shared" si="0"/>
        <v>0</v>
      </c>
      <c r="W77" s="25">
        <v>779</v>
      </c>
      <c r="X77" s="25">
        <v>8</v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</row>
    <row r="78" spans="1:61">
      <c r="A78" s="25" t="s">
        <v>23</v>
      </c>
      <c r="B78" s="25" t="s">
        <v>3210</v>
      </c>
      <c r="C78" s="26" t="s">
        <v>3346</v>
      </c>
      <c r="D78" s="27" t="s">
        <v>3347</v>
      </c>
      <c r="E78" s="25" t="s">
        <v>3348</v>
      </c>
      <c r="F78" s="25">
        <v>1453.51</v>
      </c>
      <c r="G78" s="25">
        <v>248</v>
      </c>
      <c r="H78" s="25">
        <v>1559</v>
      </c>
      <c r="I78" s="25">
        <v>835</v>
      </c>
      <c r="J78" s="25">
        <v>724</v>
      </c>
      <c r="K78" s="25">
        <v>434</v>
      </c>
      <c r="L78" s="25">
        <v>222</v>
      </c>
      <c r="M78" s="25">
        <v>212</v>
      </c>
      <c r="N78" s="25">
        <v>1</v>
      </c>
      <c r="O78" s="25">
        <v>1</v>
      </c>
      <c r="P78" s="25">
        <v>0</v>
      </c>
      <c r="Q78" s="25">
        <v>0</v>
      </c>
      <c r="R78" s="25">
        <v>0</v>
      </c>
      <c r="S78" s="25">
        <v>113.24</v>
      </c>
      <c r="T78" s="25">
        <v>0</v>
      </c>
      <c r="U78" s="25">
        <v>0</v>
      </c>
      <c r="V78" s="25">
        <f t="shared" ref="V78:V101" si="1">R78+T78+U78</f>
        <v>0</v>
      </c>
      <c r="W78" s="25">
        <v>169.9</v>
      </c>
      <c r="X78" s="25">
        <v>113.24</v>
      </c>
      <c r="Y78" s="96">
        <v>0</v>
      </c>
      <c r="Z78" s="272">
        <v>0</v>
      </c>
      <c r="AA78" s="37">
        <v>0</v>
      </c>
      <c r="AB78" s="37">
        <v>0</v>
      </c>
      <c r="AC78" s="9">
        <v>0</v>
      </c>
      <c r="AD78" s="9">
        <v>0</v>
      </c>
      <c r="AE78" s="9">
        <v>0</v>
      </c>
      <c r="AF78" s="9"/>
      <c r="AG78" s="9">
        <v>0</v>
      </c>
      <c r="AH78" s="9">
        <v>0</v>
      </c>
      <c r="AI78" s="9">
        <v>0</v>
      </c>
      <c r="AJ78" s="9"/>
      <c r="AK78" s="9">
        <v>0</v>
      </c>
      <c r="AL78" s="9">
        <v>0</v>
      </c>
      <c r="AM78" s="9"/>
      <c r="AN78" s="9" t="s">
        <v>4272</v>
      </c>
      <c r="AO78" s="88">
        <v>45121</v>
      </c>
      <c r="AP78" s="9" t="s">
        <v>7625</v>
      </c>
      <c r="AQ78" s="9" t="s">
        <v>7626</v>
      </c>
      <c r="AR78" s="9" t="s">
        <v>4293</v>
      </c>
      <c r="AS78" s="9">
        <v>9928729628</v>
      </c>
      <c r="AT78" s="9"/>
      <c r="AU78" s="9"/>
      <c r="AV78" s="9"/>
      <c r="AW78" s="9"/>
      <c r="AX78" s="9"/>
      <c r="AY78" s="9"/>
      <c r="AZ78" s="9"/>
      <c r="BA78" s="129" t="s">
        <v>5750</v>
      </c>
      <c r="BB78" s="9">
        <v>0</v>
      </c>
      <c r="BC78" s="129">
        <v>0</v>
      </c>
      <c r="BD78" s="129" t="s">
        <v>5750</v>
      </c>
      <c r="BE78" s="9">
        <v>0</v>
      </c>
      <c r="BF78" s="9"/>
      <c r="BG78" s="9"/>
      <c r="BH78" s="9"/>
      <c r="BI78" s="9"/>
    </row>
    <row r="79" spans="1:61" ht="30">
      <c r="A79" s="25" t="s">
        <v>23</v>
      </c>
      <c r="B79" s="25" t="s">
        <v>3210</v>
      </c>
      <c r="C79" s="26" t="s">
        <v>3346</v>
      </c>
      <c r="D79" s="25" t="s">
        <v>3349</v>
      </c>
      <c r="E79" s="25" t="s">
        <v>3350</v>
      </c>
      <c r="F79" s="25">
        <v>1325</v>
      </c>
      <c r="G79" s="25">
        <v>121</v>
      </c>
      <c r="H79" s="25">
        <v>784</v>
      </c>
      <c r="I79" s="25">
        <v>392</v>
      </c>
      <c r="J79" s="25">
        <v>392</v>
      </c>
      <c r="K79" s="25">
        <v>50</v>
      </c>
      <c r="L79" s="25">
        <v>26</v>
      </c>
      <c r="M79" s="25">
        <v>24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187</v>
      </c>
      <c r="T79" s="25">
        <v>0</v>
      </c>
      <c r="U79" s="25">
        <v>0</v>
      </c>
      <c r="V79" s="25">
        <f t="shared" si="1"/>
        <v>0</v>
      </c>
      <c r="W79" s="25">
        <v>350</v>
      </c>
      <c r="X79" s="25">
        <v>187</v>
      </c>
      <c r="Y79" s="289" t="s">
        <v>4118</v>
      </c>
      <c r="Z79" s="293" t="s">
        <v>7628</v>
      </c>
      <c r="AA79" s="39">
        <v>27.19</v>
      </c>
      <c r="AB79" s="39">
        <v>72.489999999999995</v>
      </c>
      <c r="AC79" s="41">
        <v>185.27279999999999</v>
      </c>
      <c r="AD79" s="41">
        <v>89.670100000000005</v>
      </c>
      <c r="AE79" s="41">
        <v>95.602699999999999</v>
      </c>
      <c r="AF79" s="41"/>
      <c r="AG79" s="41"/>
      <c r="AH79" s="41" t="s">
        <v>4682</v>
      </c>
      <c r="AI79" s="41" t="s">
        <v>4007</v>
      </c>
      <c r="AJ79" s="41"/>
      <c r="AK79" s="253" t="s">
        <v>4117</v>
      </c>
      <c r="AL79" s="41">
        <v>10</v>
      </c>
      <c r="AM79" s="41"/>
      <c r="AN79" s="41" t="s">
        <v>4272</v>
      </c>
      <c r="AO79" s="85">
        <v>45121</v>
      </c>
      <c r="AP79" s="41" t="s">
        <v>7627</v>
      </c>
      <c r="AQ79" s="41" t="s">
        <v>7629</v>
      </c>
      <c r="AR79" s="41" t="s">
        <v>4274</v>
      </c>
      <c r="AS79" s="41">
        <v>9828301790</v>
      </c>
      <c r="AT79" s="41"/>
      <c r="AU79" s="41"/>
      <c r="AV79" s="41"/>
      <c r="AW79" s="41"/>
      <c r="AX79" s="41"/>
      <c r="AY79" s="41"/>
      <c r="AZ79" s="41"/>
      <c r="BA79" s="129" t="s">
        <v>5750</v>
      </c>
      <c r="BB79" s="41">
        <v>8</v>
      </c>
      <c r="BC79" s="129">
        <v>0</v>
      </c>
      <c r="BD79" s="129" t="s">
        <v>5750</v>
      </c>
      <c r="BE79" s="41">
        <v>185.27279999999999</v>
      </c>
      <c r="BF79" s="41">
        <v>162.27279999999999</v>
      </c>
      <c r="BG79" s="9"/>
      <c r="BH79" s="9"/>
      <c r="BI79" s="9"/>
    </row>
    <row r="80" spans="1:61">
      <c r="A80" s="25"/>
      <c r="B80" s="25"/>
      <c r="C80" s="26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86" t="s">
        <v>7630</v>
      </c>
      <c r="Z80" s="279"/>
      <c r="AA80" s="280">
        <v>27.19</v>
      </c>
      <c r="AB80" s="280">
        <v>72.489999999999995</v>
      </c>
      <c r="AC80" s="277"/>
      <c r="AD80" s="277"/>
      <c r="AE80" s="277"/>
      <c r="AF80" s="277"/>
      <c r="AG80" s="277"/>
      <c r="AH80" s="277" t="s">
        <v>5879</v>
      </c>
      <c r="AI80" s="277" t="s">
        <v>4008</v>
      </c>
      <c r="AJ80" s="277"/>
      <c r="AK80" s="282" t="s">
        <v>7631</v>
      </c>
      <c r="AL80" s="277">
        <v>21.02</v>
      </c>
      <c r="AM80" s="277"/>
      <c r="AN80" s="277" t="s">
        <v>4272</v>
      </c>
      <c r="AO80" s="277"/>
      <c r="AP80" s="277"/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92" t="s">
        <v>5750</v>
      </c>
      <c r="BB80" s="277">
        <v>15</v>
      </c>
      <c r="BC80" s="292">
        <v>0</v>
      </c>
      <c r="BD80" s="292" t="s">
        <v>5750</v>
      </c>
      <c r="BE80" s="277"/>
      <c r="BF80" s="277"/>
      <c r="BG80" s="9"/>
      <c r="BH80" s="9"/>
      <c r="BI80" s="9"/>
    </row>
    <row r="81" spans="1:61">
      <c r="A81" s="25" t="s">
        <v>23</v>
      </c>
      <c r="B81" s="25" t="s">
        <v>3210</v>
      </c>
      <c r="C81" s="26" t="s">
        <v>3346</v>
      </c>
      <c r="D81" s="25" t="s">
        <v>3351</v>
      </c>
      <c r="E81" s="25" t="s">
        <v>3352</v>
      </c>
      <c r="F81" s="25">
        <v>667.48</v>
      </c>
      <c r="G81" s="25">
        <v>127</v>
      </c>
      <c r="H81" s="25">
        <v>865</v>
      </c>
      <c r="I81" s="25">
        <v>442</v>
      </c>
      <c r="J81" s="25">
        <v>423</v>
      </c>
      <c r="K81" s="25">
        <v>0</v>
      </c>
      <c r="L81" s="25">
        <v>0</v>
      </c>
      <c r="M81" s="25">
        <v>0</v>
      </c>
      <c r="N81" s="25">
        <v>2</v>
      </c>
      <c r="O81" s="25">
        <v>1</v>
      </c>
      <c r="P81" s="25">
        <v>1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f t="shared" si="1"/>
        <v>0</v>
      </c>
      <c r="W81" s="25">
        <v>77.48</v>
      </c>
      <c r="X81" s="25">
        <v>0</v>
      </c>
      <c r="Y81" s="96">
        <v>0</v>
      </c>
      <c r="Z81" s="272">
        <v>0</v>
      </c>
      <c r="AA81" s="37">
        <v>0</v>
      </c>
      <c r="AB81" s="37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/>
      <c r="AK81" s="9">
        <v>0</v>
      </c>
      <c r="AL81" s="9">
        <v>0</v>
      </c>
      <c r="AM81" s="9"/>
      <c r="AN81" s="9" t="s">
        <v>4272</v>
      </c>
      <c r="AO81" s="88">
        <v>45121</v>
      </c>
      <c r="AP81" s="9" t="s">
        <v>7632</v>
      </c>
      <c r="AQ81" s="9" t="s">
        <v>7633</v>
      </c>
      <c r="AR81" s="9" t="s">
        <v>4274</v>
      </c>
      <c r="AS81" s="9">
        <v>9982031150</v>
      </c>
      <c r="AT81" s="9"/>
      <c r="AU81" s="9"/>
      <c r="AV81" s="9"/>
      <c r="AW81" s="9"/>
      <c r="AX81" s="9"/>
      <c r="AY81" s="9"/>
      <c r="AZ81" s="9"/>
      <c r="BA81" s="129" t="s">
        <v>5750</v>
      </c>
      <c r="BB81" s="9">
        <v>0</v>
      </c>
      <c r="BC81" s="129">
        <v>0</v>
      </c>
      <c r="BD81" s="129" t="s">
        <v>5750</v>
      </c>
      <c r="BE81" s="9">
        <v>0</v>
      </c>
      <c r="BF81" s="9"/>
      <c r="BG81" s="9"/>
      <c r="BH81" s="9"/>
      <c r="BI81" s="9"/>
    </row>
    <row r="82" spans="1:61">
      <c r="A82" s="25" t="s">
        <v>23</v>
      </c>
      <c r="B82" s="25" t="s">
        <v>3210</v>
      </c>
      <c r="C82" s="26" t="s">
        <v>3346</v>
      </c>
      <c r="D82" s="25" t="s">
        <v>3353</v>
      </c>
      <c r="E82" s="25" t="s">
        <v>3354</v>
      </c>
      <c r="F82" s="25">
        <v>953.45</v>
      </c>
      <c r="G82" s="25">
        <v>105</v>
      </c>
      <c r="H82" s="25">
        <v>530</v>
      </c>
      <c r="I82" s="25">
        <v>281</v>
      </c>
      <c r="J82" s="25">
        <v>249</v>
      </c>
      <c r="K82" s="25">
        <v>48</v>
      </c>
      <c r="L82" s="25">
        <v>27</v>
      </c>
      <c r="M82" s="25">
        <v>21</v>
      </c>
      <c r="N82" s="25">
        <v>1</v>
      </c>
      <c r="O82" s="25">
        <v>0</v>
      </c>
      <c r="P82" s="25">
        <v>1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f t="shared" si="1"/>
        <v>0</v>
      </c>
      <c r="W82" s="25">
        <v>77.45</v>
      </c>
      <c r="X82" s="25">
        <v>0</v>
      </c>
      <c r="Y82" s="96">
        <v>0</v>
      </c>
      <c r="Z82" s="272">
        <v>0</v>
      </c>
      <c r="AA82" s="37">
        <v>0</v>
      </c>
      <c r="AB82" s="37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/>
      <c r="AK82" s="9">
        <v>0</v>
      </c>
      <c r="AL82" s="9">
        <v>0</v>
      </c>
      <c r="AM82" s="9"/>
      <c r="AN82" s="9" t="s">
        <v>4272</v>
      </c>
      <c r="AO82" s="88">
        <v>45121</v>
      </c>
      <c r="AP82" s="9" t="s">
        <v>7634</v>
      </c>
      <c r="AQ82" s="9" t="s">
        <v>5506</v>
      </c>
      <c r="AR82" s="9" t="s">
        <v>4274</v>
      </c>
      <c r="AS82" s="9">
        <v>9982184754</v>
      </c>
      <c r="AT82" s="9"/>
      <c r="AU82" s="9"/>
      <c r="AV82" s="9"/>
      <c r="AW82" s="9"/>
      <c r="AX82" s="9"/>
      <c r="AY82" s="9"/>
      <c r="AZ82" s="9"/>
      <c r="BA82" s="129" t="s">
        <v>5750</v>
      </c>
      <c r="BB82" s="9">
        <v>0</v>
      </c>
      <c r="BC82" s="129">
        <v>0</v>
      </c>
      <c r="BD82" s="129" t="s">
        <v>5750</v>
      </c>
      <c r="BE82" s="9">
        <v>0</v>
      </c>
      <c r="BF82" s="9"/>
      <c r="BG82" s="9"/>
      <c r="BH82" s="9"/>
      <c r="BI82" s="9"/>
    </row>
    <row r="83" spans="1:61">
      <c r="A83" s="25" t="s">
        <v>23</v>
      </c>
      <c r="B83" s="25" t="s">
        <v>3210</v>
      </c>
      <c r="C83" s="26" t="s">
        <v>3355</v>
      </c>
      <c r="D83" s="27" t="s">
        <v>3355</v>
      </c>
      <c r="E83" s="25" t="s">
        <v>3356</v>
      </c>
      <c r="F83" s="25">
        <v>2794</v>
      </c>
      <c r="G83" s="25">
        <v>436</v>
      </c>
      <c r="H83" s="25">
        <v>2438</v>
      </c>
      <c r="I83" s="25">
        <v>1252</v>
      </c>
      <c r="J83" s="25">
        <v>1186</v>
      </c>
      <c r="K83" s="25">
        <v>772</v>
      </c>
      <c r="L83" s="25">
        <v>409</v>
      </c>
      <c r="M83" s="25">
        <v>363</v>
      </c>
      <c r="N83" s="25">
        <v>73</v>
      </c>
      <c r="O83" s="25">
        <v>34</v>
      </c>
      <c r="P83" s="25">
        <v>39</v>
      </c>
      <c r="Q83" s="25">
        <v>0</v>
      </c>
      <c r="R83" s="25">
        <v>1328</v>
      </c>
      <c r="S83" s="25">
        <v>0</v>
      </c>
      <c r="T83" s="25">
        <v>0</v>
      </c>
      <c r="U83" s="25">
        <v>429</v>
      </c>
      <c r="V83" s="25">
        <f t="shared" si="1"/>
        <v>1757</v>
      </c>
      <c r="W83" s="25">
        <v>331</v>
      </c>
      <c r="X83" s="25">
        <v>1757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>
      <c r="A84" s="25" t="s">
        <v>23</v>
      </c>
      <c r="B84" s="25" t="s">
        <v>3210</v>
      </c>
      <c r="C84" s="26" t="s">
        <v>3355</v>
      </c>
      <c r="D84" s="25" t="s">
        <v>3357</v>
      </c>
      <c r="E84" s="25" t="s">
        <v>3358</v>
      </c>
      <c r="F84" s="25">
        <v>1635</v>
      </c>
      <c r="G84" s="25">
        <v>200</v>
      </c>
      <c r="H84" s="25">
        <v>961</v>
      </c>
      <c r="I84" s="25">
        <v>504</v>
      </c>
      <c r="J84" s="25">
        <v>457</v>
      </c>
      <c r="K84" s="25">
        <v>13</v>
      </c>
      <c r="L84" s="25">
        <v>8</v>
      </c>
      <c r="M84" s="25">
        <v>5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276</v>
      </c>
      <c r="V84" s="25">
        <f t="shared" si="1"/>
        <v>276</v>
      </c>
      <c r="W84" s="25">
        <v>215</v>
      </c>
      <c r="X84" s="25">
        <v>276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</row>
    <row r="85" spans="1:61">
      <c r="A85" s="25" t="s">
        <v>23</v>
      </c>
      <c r="B85" s="25" t="s">
        <v>3210</v>
      </c>
      <c r="C85" s="26" t="s">
        <v>3359</v>
      </c>
      <c r="D85" s="27" t="s">
        <v>3360</v>
      </c>
      <c r="E85" s="25" t="s">
        <v>3361</v>
      </c>
      <c r="F85" s="25">
        <v>4119</v>
      </c>
      <c r="G85" s="25">
        <v>615</v>
      </c>
      <c r="H85" s="25">
        <v>3720</v>
      </c>
      <c r="I85" s="25">
        <v>1969</v>
      </c>
      <c r="J85" s="25">
        <v>1751</v>
      </c>
      <c r="K85" s="25">
        <v>1017</v>
      </c>
      <c r="L85" s="25">
        <v>542</v>
      </c>
      <c r="M85" s="25">
        <v>475</v>
      </c>
      <c r="N85" s="25">
        <v>529</v>
      </c>
      <c r="O85" s="25">
        <v>276</v>
      </c>
      <c r="P85" s="25">
        <v>253</v>
      </c>
      <c r="Q85" s="25">
        <v>0</v>
      </c>
      <c r="R85" s="25">
        <v>0</v>
      </c>
      <c r="S85" s="25">
        <v>197</v>
      </c>
      <c r="T85" s="25">
        <v>0</v>
      </c>
      <c r="U85" s="25">
        <v>961</v>
      </c>
      <c r="V85" s="25">
        <f t="shared" si="1"/>
        <v>961</v>
      </c>
      <c r="W85" s="25">
        <v>395</v>
      </c>
      <c r="X85" s="25">
        <v>1158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</row>
    <row r="86" spans="1:61">
      <c r="A86" s="25" t="s">
        <v>23</v>
      </c>
      <c r="B86" s="25" t="s">
        <v>3210</v>
      </c>
      <c r="C86" s="26" t="s">
        <v>3359</v>
      </c>
      <c r="D86" s="25" t="s">
        <v>91</v>
      </c>
      <c r="E86" s="25" t="s">
        <v>3362</v>
      </c>
      <c r="F86" s="25">
        <v>1516</v>
      </c>
      <c r="G86" s="25">
        <v>215</v>
      </c>
      <c r="H86" s="25">
        <v>1201</v>
      </c>
      <c r="I86" s="25">
        <v>640</v>
      </c>
      <c r="J86" s="25">
        <v>561</v>
      </c>
      <c r="K86" s="25">
        <v>352</v>
      </c>
      <c r="L86" s="25">
        <v>178</v>
      </c>
      <c r="M86" s="25">
        <v>174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585</v>
      </c>
      <c r="V86" s="25">
        <f t="shared" si="1"/>
        <v>585</v>
      </c>
      <c r="W86" s="25">
        <v>462</v>
      </c>
      <c r="X86" s="25">
        <v>585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</row>
    <row r="87" spans="1:61" ht="15.75">
      <c r="A87" s="25" t="s">
        <v>23</v>
      </c>
      <c r="B87" s="25" t="s">
        <v>3210</v>
      </c>
      <c r="C87" s="26" t="s">
        <v>3363</v>
      </c>
      <c r="D87" s="27" t="s">
        <v>3363</v>
      </c>
      <c r="E87" s="25" t="s">
        <v>3364</v>
      </c>
      <c r="F87" s="25">
        <v>2316</v>
      </c>
      <c r="G87" s="25">
        <v>257</v>
      </c>
      <c r="H87" s="25">
        <v>1481</v>
      </c>
      <c r="I87" s="25">
        <v>775</v>
      </c>
      <c r="J87" s="25">
        <v>706</v>
      </c>
      <c r="K87" s="25">
        <v>361</v>
      </c>
      <c r="L87" s="25">
        <v>197</v>
      </c>
      <c r="M87" s="25">
        <v>164</v>
      </c>
      <c r="N87" s="25">
        <v>6</v>
      </c>
      <c r="O87" s="25">
        <v>3</v>
      </c>
      <c r="P87" s="25">
        <v>3</v>
      </c>
      <c r="Q87" s="25">
        <v>0</v>
      </c>
      <c r="R87" s="25">
        <v>0</v>
      </c>
      <c r="S87" s="25">
        <v>13</v>
      </c>
      <c r="T87" s="25">
        <v>0</v>
      </c>
      <c r="U87" s="25">
        <v>688</v>
      </c>
      <c r="V87" s="25">
        <f t="shared" si="1"/>
        <v>688</v>
      </c>
      <c r="W87" s="25">
        <v>396</v>
      </c>
      <c r="X87" s="25">
        <v>701</v>
      </c>
      <c r="Y87" s="284">
        <v>0</v>
      </c>
      <c r="Z87" s="272">
        <v>28</v>
      </c>
      <c r="AA87" s="37">
        <v>0</v>
      </c>
      <c r="AB87" s="37">
        <v>0</v>
      </c>
      <c r="AC87" s="9">
        <v>5.0827999999999998</v>
      </c>
      <c r="AD87" s="9">
        <v>5.0827999999999998</v>
      </c>
      <c r="AE87" s="9"/>
      <c r="AF87" s="9"/>
      <c r="AG87" s="9"/>
      <c r="AH87" s="9">
        <v>0</v>
      </c>
      <c r="AI87" s="9">
        <v>0</v>
      </c>
      <c r="AJ87" s="9"/>
      <c r="AK87" s="275">
        <v>0</v>
      </c>
      <c r="AL87" s="9">
        <v>0</v>
      </c>
      <c r="AM87" s="9"/>
      <c r="AN87" s="9" t="s">
        <v>4272</v>
      </c>
      <c r="AO87" s="88">
        <v>44836</v>
      </c>
      <c r="AP87" s="9" t="s">
        <v>7567</v>
      </c>
      <c r="AQ87" s="9" t="s">
        <v>7568</v>
      </c>
      <c r="AR87" s="9" t="s">
        <v>4293</v>
      </c>
      <c r="AS87" s="9">
        <v>9414803378</v>
      </c>
      <c r="AT87" s="9"/>
      <c r="AU87" s="9"/>
      <c r="AV87" s="9"/>
      <c r="AW87" s="9"/>
      <c r="AX87" s="9"/>
      <c r="AY87" s="9"/>
      <c r="AZ87" s="9"/>
      <c r="BA87" s="129" t="s">
        <v>5750</v>
      </c>
      <c r="BB87" s="273">
        <v>0</v>
      </c>
      <c r="BC87" s="129">
        <v>0</v>
      </c>
      <c r="BD87" s="129" t="s">
        <v>5750</v>
      </c>
      <c r="BE87" s="9">
        <v>5.0827999999999998</v>
      </c>
      <c r="BF87" s="9">
        <v>5.0827999999999998</v>
      </c>
      <c r="BG87" s="9"/>
      <c r="BH87" s="9"/>
      <c r="BI87" s="9"/>
    </row>
    <row r="88" spans="1:61">
      <c r="A88" s="25" t="s">
        <v>23</v>
      </c>
      <c r="B88" s="25" t="s">
        <v>3210</v>
      </c>
      <c r="C88" s="26" t="s">
        <v>3363</v>
      </c>
      <c r="D88" s="25" t="s">
        <v>3365</v>
      </c>
      <c r="E88" s="25" t="s">
        <v>3366</v>
      </c>
      <c r="F88" s="25">
        <v>510</v>
      </c>
      <c r="G88" s="25">
        <v>80</v>
      </c>
      <c r="H88" s="25">
        <v>470</v>
      </c>
      <c r="I88" s="25">
        <v>252</v>
      </c>
      <c r="J88" s="25">
        <v>218</v>
      </c>
      <c r="K88" s="25">
        <v>114</v>
      </c>
      <c r="L88" s="25">
        <v>59</v>
      </c>
      <c r="M88" s="25">
        <v>55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35</v>
      </c>
      <c r="T88" s="25">
        <v>0</v>
      </c>
      <c r="U88" s="25">
        <v>148</v>
      </c>
      <c r="V88" s="25">
        <f t="shared" si="1"/>
        <v>148</v>
      </c>
      <c r="W88" s="25">
        <v>97</v>
      </c>
      <c r="X88" s="25">
        <v>183</v>
      </c>
      <c r="Y88" s="283" t="s">
        <v>7569</v>
      </c>
      <c r="Z88" s="272" t="s">
        <v>7571</v>
      </c>
      <c r="AA88" s="519">
        <v>27.01</v>
      </c>
      <c r="AB88" s="519">
        <v>72.22</v>
      </c>
      <c r="AC88" s="9">
        <v>17.611899999999999</v>
      </c>
      <c r="AD88" s="9">
        <v>17.611899999999999</v>
      </c>
      <c r="AE88" s="9"/>
      <c r="AF88" s="9"/>
      <c r="AG88" s="9"/>
      <c r="AH88" s="41" t="s">
        <v>4682</v>
      </c>
      <c r="AI88" s="41" t="s">
        <v>4007</v>
      </c>
      <c r="AJ88" s="41"/>
      <c r="AK88" s="275" t="s">
        <v>7572</v>
      </c>
      <c r="AL88" s="9">
        <v>17.350000000000001</v>
      </c>
      <c r="AM88" s="9"/>
      <c r="AN88" s="9" t="s">
        <v>4272</v>
      </c>
      <c r="AO88" s="88">
        <v>44836</v>
      </c>
      <c r="AP88" s="9" t="s">
        <v>7570</v>
      </c>
      <c r="AQ88" s="9" t="s">
        <v>7573</v>
      </c>
      <c r="AR88" s="9" t="s">
        <v>4274</v>
      </c>
      <c r="AS88" s="9">
        <v>9636635717</v>
      </c>
      <c r="AT88" s="9"/>
      <c r="AU88" s="9"/>
      <c r="AV88" s="9"/>
      <c r="AW88" s="9"/>
      <c r="AX88" s="9"/>
      <c r="AY88" s="9"/>
      <c r="AZ88" s="9"/>
      <c r="BA88" s="129" t="s">
        <v>5750</v>
      </c>
      <c r="BB88" s="273">
        <v>12</v>
      </c>
      <c r="BC88" s="129">
        <v>0</v>
      </c>
      <c r="BD88" s="129" t="s">
        <v>5750</v>
      </c>
      <c r="BE88" s="9">
        <v>17.611899999999999</v>
      </c>
      <c r="BF88" s="9">
        <v>5.6119000000000003</v>
      </c>
      <c r="BG88" s="9"/>
      <c r="BH88" s="9"/>
      <c r="BI88" s="9"/>
    </row>
    <row r="89" spans="1:61">
      <c r="A89" s="25" t="s">
        <v>23</v>
      </c>
      <c r="B89" s="25" t="s">
        <v>3210</v>
      </c>
      <c r="C89" s="26" t="s">
        <v>3363</v>
      </c>
      <c r="D89" s="25" t="s">
        <v>3367</v>
      </c>
      <c r="E89" s="25" t="s">
        <v>3368</v>
      </c>
      <c r="F89" s="25">
        <v>469</v>
      </c>
      <c r="G89" s="25">
        <v>67</v>
      </c>
      <c r="H89" s="25">
        <v>382</v>
      </c>
      <c r="I89" s="25">
        <v>195</v>
      </c>
      <c r="J89" s="25">
        <v>187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2</v>
      </c>
      <c r="T89" s="25">
        <v>0</v>
      </c>
      <c r="U89" s="25">
        <v>197</v>
      </c>
      <c r="V89" s="25">
        <f t="shared" si="1"/>
        <v>197</v>
      </c>
      <c r="W89" s="25">
        <v>89</v>
      </c>
      <c r="X89" s="25">
        <v>199</v>
      </c>
      <c r="Y89" s="283" t="s">
        <v>7574</v>
      </c>
      <c r="Z89" s="272">
        <v>90</v>
      </c>
      <c r="AA89" s="37">
        <v>26.98</v>
      </c>
      <c r="AB89" s="37">
        <v>72.19</v>
      </c>
      <c r="AC89" s="9">
        <v>1.8372999999999999</v>
      </c>
      <c r="AD89" s="9"/>
      <c r="AE89" s="9">
        <v>1.8372999999999999</v>
      </c>
      <c r="AF89" s="9"/>
      <c r="AG89" s="9"/>
      <c r="AH89" s="9" t="s">
        <v>5879</v>
      </c>
      <c r="AI89" s="9" t="s">
        <v>4008</v>
      </c>
      <c r="AJ89" s="9"/>
      <c r="AK89" s="275" t="s">
        <v>7576</v>
      </c>
      <c r="AL89" s="9">
        <v>20.3</v>
      </c>
      <c r="AM89" s="9"/>
      <c r="AN89" s="9" t="s">
        <v>4272</v>
      </c>
      <c r="AO89" s="88">
        <v>44836</v>
      </c>
      <c r="AP89" s="9" t="s">
        <v>7575</v>
      </c>
      <c r="AQ89" s="9" t="s">
        <v>7577</v>
      </c>
      <c r="AR89" s="9" t="s">
        <v>4274</v>
      </c>
      <c r="AS89" s="9">
        <v>8107629600</v>
      </c>
      <c r="AT89" s="9"/>
      <c r="AU89" s="9"/>
      <c r="AV89" s="9"/>
      <c r="AW89" s="9"/>
      <c r="AX89" s="9"/>
      <c r="AY89" s="9"/>
      <c r="AZ89" s="9"/>
      <c r="BA89" s="129" t="s">
        <v>5750</v>
      </c>
      <c r="BB89" s="273">
        <v>1</v>
      </c>
      <c r="BC89" s="129">
        <v>0</v>
      </c>
      <c r="BD89" s="129" t="s">
        <v>5750</v>
      </c>
      <c r="BE89" s="9">
        <v>1.8372999999999999</v>
      </c>
      <c r="BF89" s="9">
        <v>0.83730000000000004</v>
      </c>
      <c r="BG89" s="9"/>
      <c r="BH89" s="9"/>
      <c r="BI89" s="9"/>
    </row>
    <row r="90" spans="1:61" ht="45">
      <c r="A90" s="25" t="s">
        <v>23</v>
      </c>
      <c r="B90" s="25" t="s">
        <v>3210</v>
      </c>
      <c r="C90" s="26" t="s">
        <v>3369</v>
      </c>
      <c r="D90" s="27" t="s">
        <v>3370</v>
      </c>
      <c r="E90" s="25" t="s">
        <v>3371</v>
      </c>
      <c r="F90" s="25">
        <v>5948</v>
      </c>
      <c r="G90" s="25">
        <v>452</v>
      </c>
      <c r="H90" s="25">
        <v>2452</v>
      </c>
      <c r="I90" s="25">
        <v>1302</v>
      </c>
      <c r="J90" s="25">
        <v>1150</v>
      </c>
      <c r="K90" s="25">
        <v>356</v>
      </c>
      <c r="L90" s="25">
        <v>194</v>
      </c>
      <c r="M90" s="25">
        <v>162</v>
      </c>
      <c r="N90" s="25">
        <v>222</v>
      </c>
      <c r="O90" s="25">
        <v>116</v>
      </c>
      <c r="P90" s="25">
        <v>106</v>
      </c>
      <c r="Q90" s="25">
        <v>0</v>
      </c>
      <c r="R90" s="25">
        <v>0</v>
      </c>
      <c r="S90" s="25">
        <v>313</v>
      </c>
      <c r="T90" s="25">
        <v>0</v>
      </c>
      <c r="U90" s="25">
        <v>1640</v>
      </c>
      <c r="V90" s="25">
        <f t="shared" si="1"/>
        <v>1640</v>
      </c>
      <c r="W90" s="25">
        <v>1810</v>
      </c>
      <c r="X90" s="25">
        <v>1953</v>
      </c>
      <c r="Y90" s="287" t="s">
        <v>4026</v>
      </c>
      <c r="Z90" s="272" t="s">
        <v>7646</v>
      </c>
      <c r="AA90" s="37">
        <v>26.96</v>
      </c>
      <c r="AB90" s="37">
        <v>72.09</v>
      </c>
      <c r="AC90" s="9">
        <v>468.07499999999999</v>
      </c>
      <c r="AD90" s="9">
        <v>257.9058</v>
      </c>
      <c r="AE90" s="9">
        <v>210.16919999999999</v>
      </c>
      <c r="AF90" s="9"/>
      <c r="AG90" s="9"/>
      <c r="AH90" s="41" t="s">
        <v>4682</v>
      </c>
      <c r="AI90" s="41" t="s">
        <v>4008</v>
      </c>
      <c r="AJ90" s="41"/>
      <c r="AK90" s="275" t="s">
        <v>4025</v>
      </c>
      <c r="AL90" s="9">
        <v>10</v>
      </c>
      <c r="AM90" s="9"/>
      <c r="AN90" s="9" t="s">
        <v>4272</v>
      </c>
      <c r="AO90" s="88">
        <v>45201</v>
      </c>
      <c r="AP90" s="9" t="s">
        <v>7645</v>
      </c>
      <c r="AQ90" s="9" t="s">
        <v>7647</v>
      </c>
      <c r="AR90" s="9" t="s">
        <v>4274</v>
      </c>
      <c r="AS90" s="9">
        <v>9636911029</v>
      </c>
      <c r="AT90" s="9"/>
      <c r="AU90" s="9"/>
      <c r="AV90" s="9"/>
      <c r="AW90" s="9"/>
      <c r="AX90" s="9"/>
      <c r="AY90" s="9"/>
      <c r="AZ90" s="9"/>
      <c r="BA90" s="129" t="s">
        <v>5750</v>
      </c>
      <c r="BB90" s="9">
        <v>10</v>
      </c>
      <c r="BC90" s="129">
        <v>0</v>
      </c>
      <c r="BD90" s="129" t="s">
        <v>5750</v>
      </c>
      <c r="BE90" s="9">
        <v>468.07499999999999</v>
      </c>
      <c r="BF90" s="9">
        <v>408.07499999999999</v>
      </c>
      <c r="BG90" s="9"/>
      <c r="BH90" s="9"/>
      <c r="BI90" s="9"/>
    </row>
    <row r="91" spans="1:61">
      <c r="A91" s="25"/>
      <c r="B91" s="25"/>
      <c r="C91" s="26"/>
      <c r="D91" s="27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78" t="s">
        <v>7648</v>
      </c>
      <c r="Z91" s="279"/>
      <c r="AA91" s="280">
        <v>26.98</v>
      </c>
      <c r="AB91" s="280">
        <v>72.069999999999993</v>
      </c>
      <c r="AC91" s="277"/>
      <c r="AD91" s="277"/>
      <c r="AE91" s="277"/>
      <c r="AF91" s="277"/>
      <c r="AG91" s="277"/>
      <c r="AH91" s="277" t="s">
        <v>4682</v>
      </c>
      <c r="AI91" s="277" t="s">
        <v>4007</v>
      </c>
      <c r="AJ91" s="277"/>
      <c r="AK91" s="282" t="s">
        <v>7649</v>
      </c>
      <c r="AL91" s="277">
        <v>24.98</v>
      </c>
      <c r="AM91" s="277"/>
      <c r="AN91" s="277" t="s">
        <v>4272</v>
      </c>
      <c r="AO91" s="277"/>
      <c r="AP91" s="277"/>
      <c r="AQ91" s="277"/>
      <c r="AR91" s="277"/>
      <c r="AS91" s="277"/>
      <c r="AT91" s="277"/>
      <c r="AU91" s="277"/>
      <c r="AV91" s="277"/>
      <c r="AW91" s="277"/>
      <c r="AX91" s="277"/>
      <c r="AY91" s="277"/>
      <c r="AZ91" s="277"/>
      <c r="BA91" s="292" t="s">
        <v>5750</v>
      </c>
      <c r="BB91" s="277">
        <v>18</v>
      </c>
      <c r="BC91" s="292">
        <v>0</v>
      </c>
      <c r="BD91" s="292" t="s">
        <v>5750</v>
      </c>
      <c r="BE91" s="277"/>
      <c r="BF91" s="277"/>
      <c r="BG91" s="9"/>
      <c r="BH91" s="9"/>
      <c r="BI91" s="9"/>
    </row>
    <row r="92" spans="1:61">
      <c r="A92" s="25"/>
      <c r="B92" s="25"/>
      <c r="C92" s="26"/>
      <c r="D92" s="27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91" t="s">
        <v>7650</v>
      </c>
      <c r="Z92" s="279"/>
      <c r="AA92" s="280">
        <v>26.95</v>
      </c>
      <c r="AB92" s="280">
        <v>72.08</v>
      </c>
      <c r="AC92" s="277"/>
      <c r="AD92" s="277"/>
      <c r="AE92" s="277"/>
      <c r="AF92" s="277"/>
      <c r="AG92" s="277"/>
      <c r="AH92" s="277" t="s">
        <v>4682</v>
      </c>
      <c r="AI92" s="277" t="s">
        <v>4007</v>
      </c>
      <c r="AJ92" s="277"/>
      <c r="AK92" s="282" t="s">
        <v>7651</v>
      </c>
      <c r="AL92" s="277">
        <v>32.25</v>
      </c>
      <c r="AM92" s="277"/>
      <c r="AN92" s="277" t="s">
        <v>4272</v>
      </c>
      <c r="AO92" s="277"/>
      <c r="AP92" s="277"/>
      <c r="AQ92" s="277"/>
      <c r="AR92" s="277"/>
      <c r="AS92" s="277"/>
      <c r="AT92" s="277"/>
      <c r="AU92" s="277"/>
      <c r="AV92" s="277"/>
      <c r="AW92" s="277"/>
      <c r="AX92" s="277"/>
      <c r="AY92" s="277"/>
      <c r="AZ92" s="277"/>
      <c r="BA92" s="292" t="s">
        <v>5750</v>
      </c>
      <c r="BB92" s="277">
        <v>26</v>
      </c>
      <c r="BC92" s="292">
        <v>0</v>
      </c>
      <c r="BD92" s="292" t="s">
        <v>5750</v>
      </c>
      <c r="BE92" s="277"/>
      <c r="BF92" s="277"/>
      <c r="BG92" s="9"/>
      <c r="BH92" s="9"/>
      <c r="BI92" s="9"/>
    </row>
    <row r="93" spans="1:61">
      <c r="A93" s="25" t="s">
        <v>23</v>
      </c>
      <c r="B93" s="25" t="s">
        <v>3210</v>
      </c>
      <c r="C93" s="26" t="s">
        <v>3369</v>
      </c>
      <c r="D93" s="25" t="s">
        <v>3372</v>
      </c>
      <c r="E93" s="25" t="s">
        <v>3373</v>
      </c>
      <c r="F93" s="25">
        <v>1102</v>
      </c>
      <c r="G93" s="25">
        <v>99</v>
      </c>
      <c r="H93" s="25">
        <v>728</v>
      </c>
      <c r="I93" s="25">
        <v>385</v>
      </c>
      <c r="J93" s="25">
        <v>343</v>
      </c>
      <c r="K93" s="25">
        <v>178</v>
      </c>
      <c r="L93" s="25">
        <v>85</v>
      </c>
      <c r="M93" s="25">
        <v>93</v>
      </c>
      <c r="N93" s="25">
        <v>176</v>
      </c>
      <c r="O93" s="25">
        <v>94</v>
      </c>
      <c r="P93" s="25">
        <v>82</v>
      </c>
      <c r="Q93" s="25">
        <v>0</v>
      </c>
      <c r="R93" s="25">
        <v>390</v>
      </c>
      <c r="S93" s="25">
        <v>9</v>
      </c>
      <c r="T93" s="25">
        <v>0</v>
      </c>
      <c r="U93" s="25">
        <v>228</v>
      </c>
      <c r="V93" s="25">
        <f t="shared" si="1"/>
        <v>618</v>
      </c>
      <c r="W93" s="25">
        <v>90</v>
      </c>
      <c r="X93" s="25">
        <v>627</v>
      </c>
      <c r="Y93" s="96">
        <v>0</v>
      </c>
      <c r="Z93" s="272">
        <v>0</v>
      </c>
      <c r="AA93" s="37">
        <v>0</v>
      </c>
      <c r="AB93" s="37">
        <v>0</v>
      </c>
      <c r="AC93" s="9">
        <v>0</v>
      </c>
      <c r="AD93" s="9"/>
      <c r="AE93" s="9">
        <v>0</v>
      </c>
      <c r="AF93" s="9"/>
      <c r="AG93" s="9">
        <v>0</v>
      </c>
      <c r="AH93" s="9">
        <v>0</v>
      </c>
      <c r="AI93" s="9">
        <v>0</v>
      </c>
      <c r="AJ93" s="9"/>
      <c r="AK93" s="9">
        <v>0</v>
      </c>
      <c r="AL93" s="9">
        <v>0</v>
      </c>
      <c r="AM93" s="9"/>
      <c r="AN93" s="9" t="s">
        <v>4272</v>
      </c>
      <c r="AO93" s="88">
        <v>45201</v>
      </c>
      <c r="AP93" s="9" t="s">
        <v>7652</v>
      </c>
      <c r="AQ93" s="9" t="s">
        <v>7653</v>
      </c>
      <c r="AR93" s="9" t="s">
        <v>4274</v>
      </c>
      <c r="AS93" s="9">
        <v>9602035296</v>
      </c>
      <c r="AT93" s="9"/>
      <c r="AU93" s="9"/>
      <c r="AV93" s="9"/>
      <c r="AW93" s="9"/>
      <c r="AX93" s="9"/>
      <c r="AY93" s="9"/>
      <c r="AZ93" s="9"/>
      <c r="BA93" s="129" t="s">
        <v>5750</v>
      </c>
      <c r="BB93" s="9">
        <v>0</v>
      </c>
      <c r="BC93" s="129">
        <v>0</v>
      </c>
      <c r="BD93" s="129" t="s">
        <v>5750</v>
      </c>
      <c r="BE93" s="9">
        <v>0</v>
      </c>
      <c r="BF93" s="9"/>
      <c r="BG93" s="9"/>
      <c r="BH93" s="9"/>
      <c r="BI93" s="9"/>
    </row>
    <row r="94" spans="1:61">
      <c r="A94" s="25" t="s">
        <v>23</v>
      </c>
      <c r="B94" s="25" t="s">
        <v>3210</v>
      </c>
      <c r="C94" s="26" t="s">
        <v>3369</v>
      </c>
      <c r="D94" s="25" t="s">
        <v>330</v>
      </c>
      <c r="E94" s="25" t="s">
        <v>3374</v>
      </c>
      <c r="F94" s="25">
        <v>2503.69</v>
      </c>
      <c r="G94" s="25">
        <v>174</v>
      </c>
      <c r="H94" s="25">
        <v>759</v>
      </c>
      <c r="I94" s="25">
        <v>403</v>
      </c>
      <c r="J94" s="25">
        <v>356</v>
      </c>
      <c r="K94" s="25">
        <v>132</v>
      </c>
      <c r="L94" s="25">
        <v>66</v>
      </c>
      <c r="M94" s="25">
        <v>66</v>
      </c>
      <c r="N94" s="25">
        <v>13</v>
      </c>
      <c r="O94" s="25">
        <v>7</v>
      </c>
      <c r="P94" s="25">
        <v>6</v>
      </c>
      <c r="Q94" s="25">
        <v>0</v>
      </c>
      <c r="R94" s="25">
        <v>0</v>
      </c>
      <c r="S94" s="25">
        <v>0</v>
      </c>
      <c r="T94" s="25">
        <v>0</v>
      </c>
      <c r="U94" s="25">
        <v>1057</v>
      </c>
      <c r="V94" s="25">
        <f t="shared" si="1"/>
        <v>1057</v>
      </c>
      <c r="W94" s="25">
        <v>405</v>
      </c>
      <c r="X94" s="25">
        <v>1057</v>
      </c>
      <c r="Y94" s="96">
        <v>0</v>
      </c>
      <c r="Z94" s="272">
        <v>0</v>
      </c>
      <c r="AA94" s="37">
        <v>0</v>
      </c>
      <c r="AB94" s="37">
        <v>0</v>
      </c>
      <c r="AC94" s="9">
        <v>0</v>
      </c>
      <c r="AD94" s="9"/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/>
      <c r="AK94" s="9">
        <v>0</v>
      </c>
      <c r="AL94" s="9">
        <v>0</v>
      </c>
      <c r="AM94" s="9"/>
      <c r="AN94" s="9" t="s">
        <v>4272</v>
      </c>
      <c r="AO94" s="88">
        <v>45201</v>
      </c>
      <c r="AP94" s="9" t="s">
        <v>7654</v>
      </c>
      <c r="AQ94" s="9" t="s">
        <v>7655</v>
      </c>
      <c r="AR94" s="9" t="s">
        <v>4293</v>
      </c>
      <c r="AS94" s="9">
        <v>7852067831</v>
      </c>
      <c r="AT94" s="9"/>
      <c r="AU94" s="9"/>
      <c r="AV94" s="9"/>
      <c r="AW94" s="9"/>
      <c r="AX94" s="9"/>
      <c r="AY94" s="9"/>
      <c r="AZ94" s="9"/>
      <c r="BA94" s="129" t="s">
        <v>5750</v>
      </c>
      <c r="BB94" s="9">
        <v>0</v>
      </c>
      <c r="BC94" s="129">
        <v>0</v>
      </c>
      <c r="BD94" s="129" t="s">
        <v>5750</v>
      </c>
      <c r="BE94" s="9">
        <v>0</v>
      </c>
      <c r="BF94" s="9"/>
      <c r="BG94" s="9"/>
      <c r="BH94" s="9"/>
      <c r="BI94" s="9"/>
    </row>
    <row r="95" spans="1:61">
      <c r="A95" s="25" t="s">
        <v>23</v>
      </c>
      <c r="B95" s="25" t="s">
        <v>3210</v>
      </c>
      <c r="C95" s="26" t="s">
        <v>3375</v>
      </c>
      <c r="D95" s="27" t="s">
        <v>362</v>
      </c>
      <c r="E95" s="25" t="s">
        <v>3376</v>
      </c>
      <c r="F95" s="25">
        <v>1474.33</v>
      </c>
      <c r="G95" s="25">
        <v>123</v>
      </c>
      <c r="H95" s="25">
        <v>824</v>
      </c>
      <c r="I95" s="25">
        <v>436</v>
      </c>
      <c r="J95" s="25">
        <v>388</v>
      </c>
      <c r="K95" s="25">
        <v>398</v>
      </c>
      <c r="L95" s="25">
        <v>220</v>
      </c>
      <c r="M95" s="25">
        <v>178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25">
        <f t="shared" si="1"/>
        <v>0</v>
      </c>
      <c r="W95" s="25">
        <v>474.33</v>
      </c>
      <c r="X95" s="25">
        <v>0</v>
      </c>
      <c r="Y95" s="96">
        <v>0</v>
      </c>
      <c r="Z95" s="272">
        <v>0</v>
      </c>
      <c r="AA95" s="37">
        <v>0</v>
      </c>
      <c r="AB95" s="37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/>
      <c r="AK95" s="9">
        <v>0</v>
      </c>
      <c r="AL95" s="9">
        <v>0</v>
      </c>
      <c r="AM95" s="9"/>
      <c r="AN95" s="9" t="s">
        <v>4272</v>
      </c>
      <c r="AO95" s="88">
        <v>44836</v>
      </c>
      <c r="AP95" s="9" t="s">
        <v>7635</v>
      </c>
      <c r="AQ95" s="9" t="s">
        <v>7636</v>
      </c>
      <c r="AR95" s="9" t="s">
        <v>4274</v>
      </c>
      <c r="AS95" s="9">
        <v>9982110986</v>
      </c>
      <c r="AT95" s="9"/>
      <c r="AU95" s="9"/>
      <c r="AV95" s="9"/>
      <c r="AW95" s="9"/>
      <c r="AX95" s="9"/>
      <c r="AY95" s="9"/>
      <c r="AZ95" s="9"/>
      <c r="BA95" s="129" t="s">
        <v>5750</v>
      </c>
      <c r="BB95" s="9">
        <v>0</v>
      </c>
      <c r="BC95" s="129">
        <v>0</v>
      </c>
      <c r="BD95" s="129" t="s">
        <v>5750</v>
      </c>
      <c r="BE95" s="9">
        <v>0</v>
      </c>
      <c r="BF95" s="9"/>
      <c r="BG95" s="9"/>
      <c r="BH95" s="9"/>
      <c r="BI95" s="9"/>
    </row>
    <row r="96" spans="1:61">
      <c r="A96" s="25" t="s">
        <v>23</v>
      </c>
      <c r="B96" s="25" t="s">
        <v>3210</v>
      </c>
      <c r="C96" s="26" t="s">
        <v>3375</v>
      </c>
      <c r="D96" s="25" t="s">
        <v>3377</v>
      </c>
      <c r="E96" s="25" t="s">
        <v>3378</v>
      </c>
      <c r="F96" s="25">
        <v>1004.19</v>
      </c>
      <c r="G96" s="25">
        <v>104</v>
      </c>
      <c r="H96" s="25">
        <v>621</v>
      </c>
      <c r="I96" s="25">
        <v>342</v>
      </c>
      <c r="J96" s="25">
        <v>279</v>
      </c>
      <c r="K96" s="25">
        <v>53</v>
      </c>
      <c r="L96" s="25">
        <v>26</v>
      </c>
      <c r="M96" s="25">
        <v>27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58.1</v>
      </c>
      <c r="T96" s="25">
        <v>0</v>
      </c>
      <c r="U96" s="25">
        <v>0</v>
      </c>
      <c r="V96" s="25">
        <f t="shared" si="1"/>
        <v>0</v>
      </c>
      <c r="W96" s="25">
        <v>425.54</v>
      </c>
      <c r="X96" s="25">
        <v>58.1</v>
      </c>
      <c r="Y96" s="96">
        <v>0</v>
      </c>
      <c r="Z96" s="272">
        <v>435</v>
      </c>
      <c r="AA96" s="37">
        <v>0</v>
      </c>
      <c r="AB96" s="37">
        <v>0</v>
      </c>
      <c r="AC96" s="9">
        <v>49.242100000000001</v>
      </c>
      <c r="AD96" s="9"/>
      <c r="AE96" s="9">
        <v>49.242100000000001</v>
      </c>
      <c r="AF96" s="9">
        <v>0</v>
      </c>
      <c r="AG96" s="9">
        <v>0</v>
      </c>
      <c r="AH96" s="9">
        <v>0</v>
      </c>
      <c r="AI96" s="9">
        <v>0</v>
      </c>
      <c r="AJ96" s="9"/>
      <c r="AK96" s="9">
        <v>0</v>
      </c>
      <c r="AL96" s="9">
        <v>0</v>
      </c>
      <c r="AM96" s="9">
        <v>0</v>
      </c>
      <c r="AN96" s="9" t="s">
        <v>4272</v>
      </c>
      <c r="AO96" s="88">
        <v>45201</v>
      </c>
      <c r="AP96" s="9" t="s">
        <v>7639</v>
      </c>
      <c r="AQ96" s="9" t="s">
        <v>7640</v>
      </c>
      <c r="AR96" s="9" t="s">
        <v>4293</v>
      </c>
      <c r="AS96" s="9">
        <v>8890360017</v>
      </c>
      <c r="AT96" s="9"/>
      <c r="AU96" s="9"/>
      <c r="AV96" s="9"/>
      <c r="AW96" s="9"/>
      <c r="AX96" s="9"/>
      <c r="AY96" s="9"/>
      <c r="AZ96" s="9"/>
      <c r="BA96" s="129" t="s">
        <v>5750</v>
      </c>
      <c r="BB96" s="9">
        <v>0</v>
      </c>
      <c r="BC96" s="129">
        <v>0</v>
      </c>
      <c r="BD96" s="129" t="s">
        <v>5750</v>
      </c>
      <c r="BE96" s="9">
        <v>49.242100000000001</v>
      </c>
      <c r="BF96" s="9">
        <v>49.242100000000001</v>
      </c>
      <c r="BG96" s="9"/>
      <c r="BH96" s="9"/>
      <c r="BI96" s="9"/>
    </row>
    <row r="97" spans="1:61">
      <c r="A97" s="25" t="s">
        <v>23</v>
      </c>
      <c r="B97" s="25" t="s">
        <v>3210</v>
      </c>
      <c r="C97" s="26" t="s">
        <v>3375</v>
      </c>
      <c r="D97" s="25" t="s">
        <v>3379</v>
      </c>
      <c r="E97" s="25" t="s">
        <v>3380</v>
      </c>
      <c r="F97" s="25">
        <v>1170.46</v>
      </c>
      <c r="G97" s="25">
        <v>154</v>
      </c>
      <c r="H97" s="25">
        <v>1084</v>
      </c>
      <c r="I97" s="25">
        <v>566</v>
      </c>
      <c r="J97" s="25">
        <v>518</v>
      </c>
      <c r="K97" s="25">
        <v>244</v>
      </c>
      <c r="L97" s="25">
        <v>118</v>
      </c>
      <c r="M97" s="25">
        <v>126</v>
      </c>
      <c r="N97" s="25">
        <v>7</v>
      </c>
      <c r="O97" s="25">
        <v>3</v>
      </c>
      <c r="P97" s="25">
        <v>4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f t="shared" si="1"/>
        <v>0</v>
      </c>
      <c r="W97" s="25">
        <v>96.46</v>
      </c>
      <c r="X97" s="25">
        <v>0</v>
      </c>
      <c r="Y97" s="96">
        <v>0</v>
      </c>
      <c r="Z97" s="272">
        <v>0</v>
      </c>
      <c r="AA97" s="37">
        <v>0</v>
      </c>
      <c r="AB97" s="37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/>
      <c r="AK97" s="9">
        <v>0</v>
      </c>
      <c r="AL97" s="9">
        <v>0</v>
      </c>
      <c r="AM97" s="9"/>
      <c r="AN97" s="9" t="s">
        <v>4272</v>
      </c>
      <c r="AO97" s="88">
        <v>45201</v>
      </c>
      <c r="AP97" s="9" t="s">
        <v>7637</v>
      </c>
      <c r="AQ97" s="9" t="s">
        <v>7638</v>
      </c>
      <c r="AR97" s="9" t="s">
        <v>4274</v>
      </c>
      <c r="AS97" s="9">
        <v>9680026070</v>
      </c>
      <c r="AT97" s="9"/>
      <c r="AU97" s="9"/>
      <c r="AV97" s="9"/>
      <c r="AW97" s="9"/>
      <c r="AX97" s="9"/>
      <c r="AY97" s="9"/>
      <c r="AZ97" s="9"/>
      <c r="BA97" s="129" t="s">
        <v>5750</v>
      </c>
      <c r="BB97" s="9">
        <v>0</v>
      </c>
      <c r="BC97" s="129">
        <v>0</v>
      </c>
      <c r="BD97" s="129" t="s">
        <v>5750</v>
      </c>
      <c r="BE97" s="9">
        <v>0</v>
      </c>
      <c r="BF97" s="9"/>
      <c r="BG97" s="9"/>
      <c r="BH97" s="9"/>
      <c r="BI97" s="9"/>
    </row>
    <row r="98" spans="1:61">
      <c r="A98" s="25" t="s">
        <v>23</v>
      </c>
      <c r="B98" s="25" t="s">
        <v>3210</v>
      </c>
      <c r="C98" s="26" t="s">
        <v>3375</v>
      </c>
      <c r="D98" s="25" t="s">
        <v>3381</v>
      </c>
      <c r="E98" s="25" t="s">
        <v>3382</v>
      </c>
      <c r="F98" s="25">
        <v>694.2</v>
      </c>
      <c r="G98" s="25">
        <v>47</v>
      </c>
      <c r="H98" s="25">
        <v>303</v>
      </c>
      <c r="I98" s="25">
        <v>158</v>
      </c>
      <c r="J98" s="25">
        <v>145</v>
      </c>
      <c r="K98" s="25">
        <v>73</v>
      </c>
      <c r="L98" s="25">
        <v>35</v>
      </c>
      <c r="M98" s="25">
        <v>38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17.899999999999999</v>
      </c>
      <c r="T98" s="25">
        <v>0</v>
      </c>
      <c r="U98" s="25">
        <v>0</v>
      </c>
      <c r="V98" s="25">
        <f t="shared" si="1"/>
        <v>0</v>
      </c>
      <c r="W98" s="25">
        <v>76.3</v>
      </c>
      <c r="X98" s="25">
        <v>17.899999999999999</v>
      </c>
      <c r="Y98" s="96">
        <v>0</v>
      </c>
      <c r="Z98" s="272">
        <v>0</v>
      </c>
      <c r="AA98" s="37"/>
      <c r="AB98" s="9"/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/>
      <c r="AK98" s="9">
        <v>0</v>
      </c>
      <c r="AL98" s="9">
        <v>0</v>
      </c>
      <c r="AM98" s="9">
        <v>0</v>
      </c>
      <c r="AN98" s="9" t="s">
        <v>4272</v>
      </c>
      <c r="AO98" s="88">
        <v>45201</v>
      </c>
      <c r="AP98" s="9" t="s">
        <v>7643</v>
      </c>
      <c r="AQ98" s="9" t="s">
        <v>7644</v>
      </c>
      <c r="AR98" s="9" t="s">
        <v>4274</v>
      </c>
      <c r="AS98" s="9">
        <v>7742020469</v>
      </c>
      <c r="AT98" s="9"/>
      <c r="AU98" s="9"/>
      <c r="AV98" s="9"/>
      <c r="AW98" s="9"/>
      <c r="AX98" s="9"/>
      <c r="AY98" s="9"/>
      <c r="AZ98" s="9"/>
      <c r="BA98" s="129" t="s">
        <v>5750</v>
      </c>
      <c r="BB98" s="9">
        <v>0</v>
      </c>
      <c r="BC98" s="129">
        <v>0</v>
      </c>
      <c r="BD98" s="129" t="s">
        <v>5750</v>
      </c>
      <c r="BE98" s="9">
        <v>0</v>
      </c>
      <c r="BF98" s="9"/>
      <c r="BG98" s="9"/>
      <c r="BH98" s="9"/>
      <c r="BI98" s="9"/>
    </row>
    <row r="99" spans="1:61">
      <c r="A99" s="25" t="s">
        <v>23</v>
      </c>
      <c r="B99" s="25" t="s">
        <v>3210</v>
      </c>
      <c r="C99" s="26" t="s">
        <v>3375</v>
      </c>
      <c r="D99" s="25" t="s">
        <v>3383</v>
      </c>
      <c r="E99" s="25" t="s">
        <v>3384</v>
      </c>
      <c r="F99" s="25">
        <v>1079</v>
      </c>
      <c r="G99" s="25">
        <v>210</v>
      </c>
      <c r="H99" s="25">
        <v>1435</v>
      </c>
      <c r="I99" s="25">
        <v>756</v>
      </c>
      <c r="J99" s="25">
        <v>679</v>
      </c>
      <c r="K99" s="25">
        <v>137</v>
      </c>
      <c r="L99" s="25">
        <v>66</v>
      </c>
      <c r="M99" s="25">
        <v>71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32.76</v>
      </c>
      <c r="T99" s="25">
        <v>0</v>
      </c>
      <c r="U99" s="25">
        <v>0</v>
      </c>
      <c r="V99" s="25">
        <f t="shared" si="1"/>
        <v>0</v>
      </c>
      <c r="W99" s="25">
        <v>216.24</v>
      </c>
      <c r="X99" s="25">
        <v>32.76</v>
      </c>
      <c r="Y99" s="96">
        <v>0</v>
      </c>
      <c r="Z99" s="272">
        <v>0</v>
      </c>
      <c r="AA99" s="37">
        <v>0</v>
      </c>
      <c r="AB99" s="37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/>
      <c r="AK99" s="9">
        <v>0</v>
      </c>
      <c r="AL99" s="9">
        <v>0</v>
      </c>
      <c r="AM99" s="9"/>
      <c r="AN99" s="9" t="s">
        <v>4272</v>
      </c>
      <c r="AO99" s="313">
        <v>45201</v>
      </c>
      <c r="AP99" s="9" t="s">
        <v>7641</v>
      </c>
      <c r="AQ99" s="9" t="s">
        <v>7642</v>
      </c>
      <c r="AR99" s="9" t="s">
        <v>4274</v>
      </c>
      <c r="AS99" s="9">
        <v>9982110986</v>
      </c>
      <c r="AT99" s="9"/>
      <c r="AU99" s="9"/>
      <c r="AV99" s="9"/>
      <c r="AW99" s="9"/>
      <c r="AX99" s="9"/>
      <c r="AY99" s="9"/>
      <c r="AZ99" s="9"/>
      <c r="BA99" s="129" t="s">
        <v>5750</v>
      </c>
      <c r="BB99" s="9">
        <v>0</v>
      </c>
      <c r="BC99" s="129">
        <v>0</v>
      </c>
      <c r="BD99" s="129" t="s">
        <v>5750</v>
      </c>
      <c r="BE99" s="9">
        <v>0</v>
      </c>
      <c r="BF99" s="9"/>
      <c r="BG99" s="9"/>
      <c r="BH99" s="9"/>
      <c r="BI99" s="9"/>
    </row>
    <row r="100" spans="1:61">
      <c r="A100" s="25" t="s">
        <v>23</v>
      </c>
      <c r="B100" s="25" t="s">
        <v>3210</v>
      </c>
      <c r="C100" s="25"/>
      <c r="D100" s="25" t="s">
        <v>3385</v>
      </c>
      <c r="E100" s="25" t="s">
        <v>3386</v>
      </c>
      <c r="F100" s="25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f t="shared" si="1"/>
        <v>0</v>
      </c>
      <c r="W100" s="25">
        <v>0</v>
      </c>
      <c r="X100" s="25">
        <v>0</v>
      </c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</row>
    <row r="101" spans="1:61">
      <c r="F101">
        <f t="shared" ref="F101:X101" si="2">SUM(F3:F100)</f>
        <v>141852.07999999999</v>
      </c>
      <c r="G101">
        <f t="shared" si="2"/>
        <v>16697</v>
      </c>
      <c r="H101">
        <f t="shared" si="2"/>
        <v>100901</v>
      </c>
      <c r="I101">
        <f t="shared" si="2"/>
        <v>53021</v>
      </c>
      <c r="J101">
        <f t="shared" si="2"/>
        <v>47880</v>
      </c>
      <c r="K101">
        <f t="shared" si="2"/>
        <v>20387</v>
      </c>
      <c r="L101">
        <f t="shared" si="2"/>
        <v>10687</v>
      </c>
      <c r="M101">
        <f t="shared" si="2"/>
        <v>9700</v>
      </c>
      <c r="N101">
        <f t="shared" si="2"/>
        <v>3255</v>
      </c>
      <c r="O101">
        <f t="shared" si="2"/>
        <v>1682</v>
      </c>
      <c r="P101">
        <f t="shared" si="2"/>
        <v>1573</v>
      </c>
      <c r="Q101">
        <f t="shared" si="2"/>
        <v>435.78</v>
      </c>
      <c r="R101">
        <f t="shared" si="2"/>
        <v>4933.76</v>
      </c>
      <c r="S101">
        <f t="shared" si="2"/>
        <v>7830.87</v>
      </c>
      <c r="T101">
        <f t="shared" si="2"/>
        <v>7</v>
      </c>
      <c r="U101">
        <f t="shared" si="2"/>
        <v>23840</v>
      </c>
      <c r="V101" s="30">
        <f t="shared" si="1"/>
        <v>28780.760000000002</v>
      </c>
      <c r="W101">
        <f t="shared" si="2"/>
        <v>25850.540000000005</v>
      </c>
      <c r="X101">
        <f t="shared" si="2"/>
        <v>36611.629999999997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6" priority="1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90"/>
  <sheetViews>
    <sheetView zoomScale="118" zoomScaleNormal="118" workbookViewId="0">
      <pane xSplit="4" ySplit="1" topLeftCell="AZ76" activePane="bottomRight" state="frozen"/>
      <selection pane="topRight" activeCell="E1" sqref="E1"/>
      <selection pane="bottomLeft" activeCell="A2" sqref="A2"/>
      <selection pane="bottomRight" activeCell="BK80" sqref="BK80"/>
    </sheetView>
  </sheetViews>
  <sheetFormatPr defaultRowHeight="15"/>
  <cols>
    <col min="1" max="1" width="10.140625" bestFit="1" customWidth="1"/>
    <col min="2" max="2" width="11.42578125" bestFit="1" customWidth="1"/>
    <col min="3" max="3" width="23.7109375" bestFit="1" customWidth="1"/>
    <col min="4" max="4" width="22.42578125" bestFit="1" customWidth="1"/>
    <col min="5" max="5" width="20.7109375" bestFit="1" customWidth="1"/>
    <col min="6" max="6" width="25" bestFit="1" customWidth="1"/>
    <col min="7" max="7" width="18.140625" bestFit="1" customWidth="1"/>
    <col min="8" max="8" width="17.7109375" bestFit="1" customWidth="1"/>
    <col min="9" max="9" width="11.28515625" bestFit="1" customWidth="1"/>
    <col min="10" max="10" width="7.85546875" bestFit="1" customWidth="1"/>
    <col min="11" max="11" width="11.85546875" bestFit="1" customWidth="1"/>
    <col min="12" max="12" width="8.7109375" bestFit="1" customWidth="1"/>
    <col min="13" max="13" width="10.7109375" bestFit="1" customWidth="1"/>
    <col min="14" max="14" width="10.5703125" bestFit="1" customWidth="1"/>
    <col min="15" max="15" width="8.7109375" bestFit="1" customWidth="1"/>
    <col min="16" max="16" width="10.7109375" bestFit="1" customWidth="1"/>
    <col min="17" max="17" width="7.5703125" bestFit="1" customWidth="1"/>
    <col min="18" max="18" width="10.28515625" bestFit="1" customWidth="1"/>
    <col min="19" max="19" width="9.5703125" bestFit="1" customWidth="1"/>
    <col min="20" max="20" width="11.42578125" bestFit="1" customWidth="1"/>
    <col min="21" max="21" width="8.42578125" bestFit="1" customWidth="1"/>
    <col min="22" max="22" width="13.5703125" bestFit="1" customWidth="1"/>
    <col min="23" max="23" width="9.5703125" bestFit="1" customWidth="1"/>
    <col min="24" max="24" width="10.85546875" bestFit="1" customWidth="1"/>
    <col min="25" max="25" width="64.140625" customWidth="1"/>
    <col min="26" max="26" width="39.140625" bestFit="1" customWidth="1"/>
    <col min="27" max="28" width="12" bestFit="1" customWidth="1"/>
    <col min="29" max="29" width="10.85546875" bestFit="1" customWidth="1"/>
    <col min="30" max="30" width="12.28515625" bestFit="1" customWidth="1"/>
    <col min="31" max="31" width="13.140625" bestFit="1" customWidth="1"/>
    <col min="32" max="32" width="8.5703125" bestFit="1" customWidth="1"/>
    <col min="33" max="33" width="7.5703125" bestFit="1" customWidth="1"/>
    <col min="34" max="34" width="12.140625" bestFit="1" customWidth="1"/>
    <col min="35" max="35" width="13.85546875" bestFit="1" customWidth="1"/>
    <col min="36" max="36" width="11" bestFit="1" customWidth="1"/>
    <col min="37" max="37" width="39.140625" bestFit="1" customWidth="1"/>
    <col min="38" max="38" width="10.7109375" bestFit="1" customWidth="1"/>
    <col min="39" max="39" width="9.28515625" bestFit="1" customWidth="1"/>
    <col min="40" max="40" width="9" bestFit="1" customWidth="1"/>
    <col min="41" max="41" width="13" bestFit="1" customWidth="1"/>
    <col min="42" max="42" width="27.85546875" bestFit="1" customWidth="1"/>
    <col min="43" max="43" width="24.42578125" bestFit="1" customWidth="1"/>
    <col min="44" max="44" width="4.85546875" bestFit="1" customWidth="1"/>
    <col min="45" max="45" width="14.5703125" bestFit="1" customWidth="1"/>
    <col min="46" max="46" width="4" bestFit="1" customWidth="1"/>
    <col min="47" max="47" width="6.7109375" bestFit="1" customWidth="1"/>
    <col min="48" max="48" width="10" bestFit="1" customWidth="1"/>
    <col min="49" max="49" width="7.85546875" bestFit="1" customWidth="1"/>
    <col min="50" max="50" width="9.28515625" bestFit="1" customWidth="1"/>
    <col min="51" max="52" width="8.7109375" bestFit="1" customWidth="1"/>
    <col min="53" max="53" width="6.85546875" style="735" bestFit="1" customWidth="1"/>
    <col min="54" max="54" width="10" style="735" bestFit="1" customWidth="1"/>
    <col min="55" max="55" width="7.28515625" style="735" bestFit="1" customWidth="1"/>
    <col min="56" max="56" width="5.42578125" style="735" bestFit="1" customWidth="1"/>
    <col min="57" max="57" width="10.85546875" style="735" bestFit="1" customWidth="1"/>
    <col min="58" max="58" width="11.7109375" style="735" bestFit="1" customWidth="1"/>
    <col min="59" max="59" width="11.5703125" bestFit="1" customWidth="1"/>
  </cols>
  <sheetData>
    <row r="1" spans="1:61" s="64" customFormat="1" ht="120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44"/>
      <c r="AI1" s="343" t="s">
        <v>4234</v>
      </c>
      <c r="AJ1" s="147" t="s">
        <v>4234</v>
      </c>
      <c r="AK1" s="343" t="s">
        <v>4235</v>
      </c>
      <c r="AL1" s="343" t="s">
        <v>4236</v>
      </c>
      <c r="AM1" s="343" t="s">
        <v>4237</v>
      </c>
      <c r="AN1" s="343" t="s">
        <v>4238</v>
      </c>
      <c r="AO1" s="343" t="s">
        <v>4239</v>
      </c>
      <c r="AP1" s="343" t="s">
        <v>4240</v>
      </c>
      <c r="AQ1" s="343" t="s">
        <v>4241</v>
      </c>
      <c r="AR1" s="344" t="s">
        <v>4242</v>
      </c>
      <c r="AS1" s="343" t="s">
        <v>4243</v>
      </c>
      <c r="AT1" s="342" t="s">
        <v>4244</v>
      </c>
      <c r="AU1" s="342" t="s">
        <v>4245</v>
      </c>
      <c r="AV1" s="341" t="s">
        <v>4246</v>
      </c>
      <c r="AW1" s="341" t="s">
        <v>4247</v>
      </c>
      <c r="AX1" s="341" t="s">
        <v>4248</v>
      </c>
      <c r="AY1" s="341" t="s">
        <v>4249</v>
      </c>
      <c r="AZ1" s="341" t="s">
        <v>4250</v>
      </c>
      <c r="BA1" s="932" t="s">
        <v>4251</v>
      </c>
      <c r="BB1" s="932"/>
      <c r="BC1" s="697"/>
      <c r="BD1" s="933" t="s">
        <v>4252</v>
      </c>
      <c r="BE1" s="934"/>
      <c r="BF1" s="733" t="s">
        <v>4253</v>
      </c>
      <c r="BG1" s="148" t="s">
        <v>9393</v>
      </c>
      <c r="BH1" s="912" t="s">
        <v>9394</v>
      </c>
      <c r="BI1" s="59" t="s">
        <v>9395</v>
      </c>
    </row>
    <row r="2" spans="1:61" s="64" customFormat="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149"/>
      <c r="Z2" s="151"/>
      <c r="AA2" s="340" t="s">
        <v>4254</v>
      </c>
      <c r="AB2" s="340" t="s">
        <v>4255</v>
      </c>
      <c r="AC2" s="340" t="s">
        <v>4256</v>
      </c>
      <c r="AD2" s="340" t="s">
        <v>4257</v>
      </c>
      <c r="AE2" s="340" t="s">
        <v>4258</v>
      </c>
      <c r="AF2" s="340" t="s">
        <v>4259</v>
      </c>
      <c r="AG2" s="340" t="s">
        <v>4260</v>
      </c>
      <c r="AH2" s="152" t="s">
        <v>4261</v>
      </c>
      <c r="AI2" s="153"/>
      <c r="AJ2" s="154"/>
      <c r="AK2" s="153"/>
      <c r="AL2" s="153"/>
      <c r="AM2" s="153"/>
      <c r="AN2" s="153"/>
      <c r="AO2" s="153"/>
      <c r="AP2" s="153"/>
      <c r="AQ2" s="153"/>
      <c r="AR2" s="344"/>
      <c r="AS2" s="153"/>
      <c r="AT2" s="150"/>
      <c r="AU2" s="150"/>
      <c r="AV2" s="932" t="s">
        <v>4262</v>
      </c>
      <c r="AW2" s="932"/>
      <c r="AX2" s="932"/>
      <c r="AY2" s="932"/>
      <c r="AZ2" s="932"/>
      <c r="BA2" s="697" t="s">
        <v>4263</v>
      </c>
      <c r="BB2" s="697" t="s">
        <v>4264</v>
      </c>
      <c r="BC2" s="741" t="s">
        <v>4265</v>
      </c>
      <c r="BD2" s="697" t="s">
        <v>4266</v>
      </c>
      <c r="BE2" s="697" t="s">
        <v>4267</v>
      </c>
      <c r="BF2" s="733" t="s">
        <v>4267</v>
      </c>
      <c r="BG2" s="148"/>
      <c r="BH2" s="913"/>
      <c r="BI2" s="914" t="s">
        <v>9396</v>
      </c>
    </row>
    <row r="3" spans="1:61" ht="15.75">
      <c r="A3" s="355" t="s">
        <v>23</v>
      </c>
      <c r="B3" s="355" t="s">
        <v>3387</v>
      </c>
      <c r="C3" s="356" t="s">
        <v>4006</v>
      </c>
      <c r="D3" s="355" t="s">
        <v>3388</v>
      </c>
      <c r="E3" s="355" t="s">
        <v>3389</v>
      </c>
      <c r="F3" s="355">
        <v>400</v>
      </c>
      <c r="G3" s="355">
        <v>44</v>
      </c>
      <c r="H3" s="355">
        <v>208</v>
      </c>
      <c r="I3" s="355">
        <v>104</v>
      </c>
      <c r="J3" s="355">
        <v>104</v>
      </c>
      <c r="K3" s="355">
        <v>19</v>
      </c>
      <c r="L3" s="355">
        <v>11</v>
      </c>
      <c r="M3" s="355">
        <v>8</v>
      </c>
      <c r="N3" s="355">
        <v>0</v>
      </c>
      <c r="O3" s="355">
        <v>0</v>
      </c>
      <c r="P3" s="355">
        <v>0</v>
      </c>
      <c r="Q3" s="355">
        <v>0</v>
      </c>
      <c r="R3" s="355">
        <v>66</v>
      </c>
      <c r="S3" s="355">
        <v>11</v>
      </c>
      <c r="T3" s="355">
        <v>0</v>
      </c>
      <c r="U3" s="355">
        <v>21</v>
      </c>
      <c r="V3" s="355">
        <f>R3+T3+U3</f>
        <v>87</v>
      </c>
      <c r="W3" s="355">
        <v>42</v>
      </c>
      <c r="X3" s="355">
        <v>98</v>
      </c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8"/>
      <c r="AL3" s="358"/>
      <c r="AM3" s="358"/>
      <c r="AN3" s="358"/>
      <c r="AO3" s="358"/>
      <c r="AP3" s="358"/>
      <c r="AQ3" s="358"/>
      <c r="AR3" s="358"/>
      <c r="AS3" s="358"/>
      <c r="AT3" s="358"/>
      <c r="AU3" s="358"/>
      <c r="AV3" s="358"/>
      <c r="AW3" s="358"/>
      <c r="AX3" s="358"/>
      <c r="AY3" s="358"/>
      <c r="AZ3" s="358"/>
      <c r="BA3" s="363"/>
      <c r="BB3" s="363"/>
      <c r="BC3" s="363"/>
      <c r="BD3" s="363"/>
      <c r="BE3" s="363"/>
      <c r="BF3" s="363"/>
      <c r="BG3" s="358"/>
      <c r="BH3" s="9"/>
      <c r="BI3" s="9"/>
    </row>
    <row r="4" spans="1:61" ht="15.75">
      <c r="A4" s="355" t="s">
        <v>23</v>
      </c>
      <c r="B4" s="355" t="s">
        <v>3387</v>
      </c>
      <c r="C4" s="356" t="s">
        <v>413</v>
      </c>
      <c r="D4" s="355" t="s">
        <v>3390</v>
      </c>
      <c r="E4" s="355" t="s">
        <v>3391</v>
      </c>
      <c r="F4" s="355">
        <v>712</v>
      </c>
      <c r="G4" s="355">
        <v>122</v>
      </c>
      <c r="H4" s="355">
        <v>711</v>
      </c>
      <c r="I4" s="355">
        <v>369</v>
      </c>
      <c r="J4" s="355">
        <v>342</v>
      </c>
      <c r="K4" s="355">
        <v>293</v>
      </c>
      <c r="L4" s="355">
        <v>158</v>
      </c>
      <c r="M4" s="355">
        <v>135</v>
      </c>
      <c r="N4" s="355">
        <v>123</v>
      </c>
      <c r="O4" s="355">
        <v>57</v>
      </c>
      <c r="P4" s="355">
        <v>66</v>
      </c>
      <c r="Q4" s="355">
        <v>0</v>
      </c>
      <c r="R4" s="355">
        <v>3</v>
      </c>
      <c r="S4" s="355">
        <v>95</v>
      </c>
      <c r="T4" s="355">
        <v>0</v>
      </c>
      <c r="U4" s="355">
        <v>151</v>
      </c>
      <c r="V4" s="355">
        <f t="shared" ref="V4:V86" si="0">R4+T4+U4</f>
        <v>154</v>
      </c>
      <c r="W4" s="355">
        <v>70</v>
      </c>
      <c r="X4" s="355">
        <v>249</v>
      </c>
      <c r="Y4" s="358"/>
      <c r="Z4" s="358"/>
      <c r="AA4" s="358"/>
      <c r="AB4" s="358"/>
      <c r="AC4" s="358"/>
      <c r="AD4" s="358"/>
      <c r="AE4" s="358"/>
      <c r="AF4" s="358"/>
      <c r="AG4" s="358"/>
      <c r="AH4" s="358"/>
      <c r="AI4" s="358"/>
      <c r="AJ4" s="358"/>
      <c r="AK4" s="358"/>
      <c r="AL4" s="358"/>
      <c r="AM4" s="358"/>
      <c r="AN4" s="358"/>
      <c r="AO4" s="358"/>
      <c r="AP4" s="358"/>
      <c r="AQ4" s="358"/>
      <c r="AR4" s="358"/>
      <c r="AS4" s="358"/>
      <c r="AT4" s="358"/>
      <c r="AU4" s="358"/>
      <c r="AV4" s="358"/>
      <c r="AW4" s="358"/>
      <c r="AX4" s="358"/>
      <c r="AY4" s="358"/>
      <c r="AZ4" s="358"/>
      <c r="BA4" s="363"/>
      <c r="BB4" s="363"/>
      <c r="BC4" s="363"/>
      <c r="BD4" s="363"/>
      <c r="BE4" s="363"/>
      <c r="BF4" s="363"/>
      <c r="BG4" s="358"/>
      <c r="BH4" s="9"/>
      <c r="BI4" s="9"/>
    </row>
    <row r="5" spans="1:61" ht="15.75">
      <c r="A5" s="355" t="s">
        <v>23</v>
      </c>
      <c r="B5" s="355" t="s">
        <v>3387</v>
      </c>
      <c r="C5" s="356" t="s">
        <v>800</v>
      </c>
      <c r="D5" s="357" t="s">
        <v>800</v>
      </c>
      <c r="E5" s="355" t="s">
        <v>3392</v>
      </c>
      <c r="F5" s="355">
        <v>2312</v>
      </c>
      <c r="G5" s="355">
        <v>260</v>
      </c>
      <c r="H5" s="355">
        <v>1691</v>
      </c>
      <c r="I5" s="355">
        <v>903</v>
      </c>
      <c r="J5" s="355">
        <v>788</v>
      </c>
      <c r="K5" s="355">
        <v>578</v>
      </c>
      <c r="L5" s="355">
        <v>311</v>
      </c>
      <c r="M5" s="355">
        <v>267</v>
      </c>
      <c r="N5" s="355">
        <v>17</v>
      </c>
      <c r="O5" s="355">
        <v>8</v>
      </c>
      <c r="P5" s="355">
        <v>9</v>
      </c>
      <c r="Q5" s="355">
        <v>0</v>
      </c>
      <c r="R5" s="355">
        <v>0</v>
      </c>
      <c r="S5" s="355">
        <v>74</v>
      </c>
      <c r="T5" s="355">
        <v>0</v>
      </c>
      <c r="U5" s="355">
        <v>505</v>
      </c>
      <c r="V5" s="355">
        <f t="shared" si="0"/>
        <v>505</v>
      </c>
      <c r="W5" s="355">
        <v>351</v>
      </c>
      <c r="X5" s="355">
        <v>579</v>
      </c>
      <c r="Y5" s="284" t="s">
        <v>4169</v>
      </c>
      <c r="Z5" s="359">
        <v>11421146</v>
      </c>
      <c r="AA5" s="360">
        <v>26.53</v>
      </c>
      <c r="AB5" s="358">
        <v>72.37</v>
      </c>
      <c r="AC5" s="358">
        <v>80.775099999999995</v>
      </c>
      <c r="AD5" s="358"/>
      <c r="AE5" s="358">
        <v>80.775099999999995</v>
      </c>
      <c r="AF5" s="358"/>
      <c r="AG5" s="358"/>
      <c r="AH5" s="361" t="s">
        <v>4682</v>
      </c>
      <c r="AI5" s="361" t="s">
        <v>4007</v>
      </c>
      <c r="AJ5" s="361"/>
      <c r="AK5" s="284" t="s">
        <v>4168</v>
      </c>
      <c r="AL5" s="358">
        <v>4.21</v>
      </c>
      <c r="AM5" s="358"/>
      <c r="AN5" s="358" t="s">
        <v>4272</v>
      </c>
      <c r="AO5" s="362">
        <v>44879</v>
      </c>
      <c r="AP5" s="358" t="s">
        <v>6487</v>
      </c>
      <c r="AQ5" s="358" t="s">
        <v>8646</v>
      </c>
      <c r="AR5" s="361" t="s">
        <v>4274</v>
      </c>
      <c r="AS5" s="358">
        <v>8005838465</v>
      </c>
      <c r="AT5" s="358"/>
      <c r="AU5" s="358"/>
      <c r="AV5" s="358"/>
      <c r="AW5" s="358"/>
      <c r="AX5" s="358"/>
      <c r="AY5" s="358"/>
      <c r="AZ5" s="358"/>
      <c r="BA5" s="363" t="s">
        <v>5750</v>
      </c>
      <c r="BB5" s="363">
        <v>4</v>
      </c>
      <c r="BC5" s="363"/>
      <c r="BD5" s="363" t="s">
        <v>5750</v>
      </c>
      <c r="BE5" s="363">
        <v>80.775099999999995</v>
      </c>
      <c r="BF5" s="363">
        <v>76.775099999999995</v>
      </c>
      <c r="BG5" s="358"/>
      <c r="BH5" s="9"/>
      <c r="BI5" s="9"/>
    </row>
    <row r="6" spans="1:61" ht="15.75">
      <c r="A6" s="355" t="s">
        <v>23</v>
      </c>
      <c r="B6" s="355" t="s">
        <v>3387</v>
      </c>
      <c r="C6" s="356" t="s">
        <v>800</v>
      </c>
      <c r="D6" s="355" t="s">
        <v>3393</v>
      </c>
      <c r="E6" s="355" t="s">
        <v>3394</v>
      </c>
      <c r="F6" s="355">
        <v>781</v>
      </c>
      <c r="G6" s="355">
        <v>131</v>
      </c>
      <c r="H6" s="355">
        <v>725</v>
      </c>
      <c r="I6" s="355">
        <v>378</v>
      </c>
      <c r="J6" s="355">
        <v>347</v>
      </c>
      <c r="K6" s="355">
        <v>178</v>
      </c>
      <c r="L6" s="355">
        <v>92</v>
      </c>
      <c r="M6" s="355">
        <v>86</v>
      </c>
      <c r="N6" s="355">
        <v>94</v>
      </c>
      <c r="O6" s="355">
        <v>49</v>
      </c>
      <c r="P6" s="355">
        <v>45</v>
      </c>
      <c r="Q6" s="355">
        <v>0</v>
      </c>
      <c r="R6" s="355">
        <v>0</v>
      </c>
      <c r="S6" s="355">
        <v>42</v>
      </c>
      <c r="T6" s="355">
        <v>0</v>
      </c>
      <c r="U6" s="355">
        <v>15</v>
      </c>
      <c r="V6" s="355">
        <f t="shared" si="0"/>
        <v>15</v>
      </c>
      <c r="W6" s="355">
        <v>21</v>
      </c>
      <c r="X6" s="355">
        <v>57</v>
      </c>
      <c r="Y6" s="252" t="s">
        <v>8698</v>
      </c>
      <c r="Z6" s="326">
        <v>1245131413131310</v>
      </c>
      <c r="AA6" s="364">
        <v>26.51</v>
      </c>
      <c r="AB6" s="361">
        <v>72.39</v>
      </c>
      <c r="AC6" s="361">
        <v>63.689300000000003</v>
      </c>
      <c r="AD6" s="361"/>
      <c r="AE6" s="361">
        <v>63.689300000000003</v>
      </c>
      <c r="AF6" s="361"/>
      <c r="AG6" s="361"/>
      <c r="AH6" s="361" t="s">
        <v>4682</v>
      </c>
      <c r="AI6" s="361" t="s">
        <v>4327</v>
      </c>
      <c r="AJ6" s="361"/>
      <c r="AK6" s="252" t="s">
        <v>8699</v>
      </c>
      <c r="AL6" s="361">
        <v>21.42</v>
      </c>
      <c r="AM6" s="361"/>
      <c r="AN6" s="361" t="s">
        <v>4272</v>
      </c>
      <c r="AO6" s="365">
        <v>44879</v>
      </c>
      <c r="AP6" s="361" t="s">
        <v>8700</v>
      </c>
      <c r="AQ6" s="361" t="s">
        <v>8701</v>
      </c>
      <c r="AR6" s="358" t="s">
        <v>4274</v>
      </c>
      <c r="AS6" s="361">
        <v>9660181768</v>
      </c>
      <c r="AT6" s="358"/>
      <c r="AU6" s="358"/>
      <c r="AV6" s="358"/>
      <c r="AW6" s="358"/>
      <c r="AX6" s="358"/>
      <c r="AY6" s="358"/>
      <c r="AZ6" s="358"/>
      <c r="BA6" s="191" t="s">
        <v>5750</v>
      </c>
      <c r="BB6" s="191">
        <v>15</v>
      </c>
      <c r="BC6" s="191">
        <v>0</v>
      </c>
      <c r="BD6" s="366"/>
      <c r="BE6" s="191">
        <v>63.689300000000003</v>
      </c>
      <c r="BF6" s="366">
        <v>46.689300000000003</v>
      </c>
      <c r="BG6" s="358"/>
      <c r="BH6" s="9"/>
      <c r="BI6" s="9"/>
    </row>
    <row r="7" spans="1:61" ht="15.75">
      <c r="A7" s="355"/>
      <c r="B7" s="355"/>
      <c r="C7" s="356"/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294" t="s">
        <v>8702</v>
      </c>
      <c r="Z7" s="368">
        <v>5114</v>
      </c>
      <c r="AA7" s="369">
        <v>26.52</v>
      </c>
      <c r="AB7" s="367">
        <v>72.39</v>
      </c>
      <c r="AC7" s="367"/>
      <c r="AD7" s="367"/>
      <c r="AE7" s="367"/>
      <c r="AF7" s="367"/>
      <c r="AG7" s="367"/>
      <c r="AH7" s="367" t="s">
        <v>4682</v>
      </c>
      <c r="AI7" s="367" t="s">
        <v>4327</v>
      </c>
      <c r="AJ7" s="367"/>
      <c r="AK7" s="294" t="s">
        <v>8703</v>
      </c>
      <c r="AL7" s="367">
        <v>2.3199999999999998</v>
      </c>
      <c r="AM7" s="367"/>
      <c r="AN7" s="367" t="s">
        <v>4272</v>
      </c>
      <c r="AO7" s="367"/>
      <c r="AP7" s="367"/>
      <c r="AQ7" s="367"/>
      <c r="AR7" s="367"/>
      <c r="AS7" s="367"/>
      <c r="AT7" s="367"/>
      <c r="AU7" s="367"/>
      <c r="AV7" s="367"/>
      <c r="AW7" s="367"/>
      <c r="AX7" s="367"/>
      <c r="AY7" s="367"/>
      <c r="AZ7" s="367"/>
      <c r="BA7" s="370" t="s">
        <v>5750</v>
      </c>
      <c r="BB7" s="370">
        <v>2</v>
      </c>
      <c r="BC7" s="370">
        <v>0</v>
      </c>
      <c r="BD7" s="370"/>
      <c r="BE7" s="370"/>
      <c r="BF7" s="370"/>
      <c r="BG7" s="367"/>
      <c r="BH7" s="9"/>
      <c r="BI7" s="9"/>
    </row>
    <row r="8" spans="1:61" ht="15.75">
      <c r="A8" s="355" t="s">
        <v>23</v>
      </c>
      <c r="B8" s="355" t="s">
        <v>3387</v>
      </c>
      <c r="C8" s="356" t="s">
        <v>800</v>
      </c>
      <c r="D8" s="355" t="s">
        <v>3395</v>
      </c>
      <c r="E8" s="355" t="s">
        <v>3396</v>
      </c>
      <c r="F8" s="355">
        <v>144</v>
      </c>
      <c r="G8" s="355">
        <v>49</v>
      </c>
      <c r="H8" s="355">
        <v>267</v>
      </c>
      <c r="I8" s="355">
        <v>148</v>
      </c>
      <c r="J8" s="355">
        <v>119</v>
      </c>
      <c r="K8" s="355">
        <v>0</v>
      </c>
      <c r="L8" s="355">
        <v>0</v>
      </c>
      <c r="M8" s="355">
        <v>0</v>
      </c>
      <c r="N8" s="355">
        <v>0</v>
      </c>
      <c r="O8" s="355">
        <v>0</v>
      </c>
      <c r="P8" s="355">
        <v>0</v>
      </c>
      <c r="Q8" s="355">
        <v>0</v>
      </c>
      <c r="R8" s="355">
        <v>0</v>
      </c>
      <c r="S8" s="355">
        <v>0</v>
      </c>
      <c r="T8" s="355">
        <v>0</v>
      </c>
      <c r="U8" s="355">
        <v>11</v>
      </c>
      <c r="V8" s="355">
        <f t="shared" si="0"/>
        <v>11</v>
      </c>
      <c r="W8" s="355">
        <v>10</v>
      </c>
      <c r="X8" s="355">
        <v>11</v>
      </c>
      <c r="Y8" s="252">
        <v>0</v>
      </c>
      <c r="Z8" s="324">
        <v>0</v>
      </c>
      <c r="AA8" s="364">
        <v>0</v>
      </c>
      <c r="AB8" s="361">
        <v>0</v>
      </c>
      <c r="AC8" s="361">
        <v>0</v>
      </c>
      <c r="AD8" s="361">
        <v>0</v>
      </c>
      <c r="AE8" s="361">
        <v>0</v>
      </c>
      <c r="AF8" s="361">
        <v>0</v>
      </c>
      <c r="AG8" s="361">
        <v>0</v>
      </c>
      <c r="AH8" s="361">
        <v>0</v>
      </c>
      <c r="AI8" s="361">
        <v>0</v>
      </c>
      <c r="AJ8" s="361"/>
      <c r="AK8" s="252">
        <v>0</v>
      </c>
      <c r="AL8" s="361">
        <v>0</v>
      </c>
      <c r="AM8" s="361"/>
      <c r="AN8" s="361" t="s">
        <v>4272</v>
      </c>
      <c r="AO8" s="365">
        <v>44879</v>
      </c>
      <c r="AP8" s="361" t="s">
        <v>8704</v>
      </c>
      <c r="AQ8" s="361" t="s">
        <v>8705</v>
      </c>
      <c r="AR8" s="361" t="s">
        <v>4293</v>
      </c>
      <c r="AS8" s="361">
        <v>9929231187</v>
      </c>
      <c r="AT8" s="358"/>
      <c r="AU8" s="358"/>
      <c r="AV8" s="358"/>
      <c r="AW8" s="358"/>
      <c r="AX8" s="358"/>
      <c r="AY8" s="358"/>
      <c r="AZ8" s="358"/>
      <c r="BA8" s="191">
        <v>0</v>
      </c>
      <c r="BB8" s="191">
        <v>0</v>
      </c>
      <c r="BC8" s="191">
        <v>0</v>
      </c>
      <c r="BD8" s="191">
        <v>0</v>
      </c>
      <c r="BE8" s="191">
        <v>0</v>
      </c>
      <c r="BF8" s="366"/>
      <c r="BG8" s="358"/>
      <c r="BH8" s="9"/>
      <c r="BI8" s="9"/>
    </row>
    <row r="9" spans="1:61" ht="15.75">
      <c r="A9" s="355" t="s">
        <v>23</v>
      </c>
      <c r="B9" s="355" t="s">
        <v>3387</v>
      </c>
      <c r="C9" s="356" t="s">
        <v>800</v>
      </c>
      <c r="D9" s="355" t="s">
        <v>3397</v>
      </c>
      <c r="E9" s="355" t="s">
        <v>3398</v>
      </c>
      <c r="F9" s="355">
        <v>208</v>
      </c>
      <c r="G9" s="355">
        <v>84</v>
      </c>
      <c r="H9" s="355">
        <v>445</v>
      </c>
      <c r="I9" s="355">
        <v>249</v>
      </c>
      <c r="J9" s="355">
        <v>196</v>
      </c>
      <c r="K9" s="355">
        <v>0</v>
      </c>
      <c r="L9" s="355">
        <v>0</v>
      </c>
      <c r="M9" s="355">
        <v>0</v>
      </c>
      <c r="N9" s="355">
        <v>0</v>
      </c>
      <c r="O9" s="355">
        <v>0</v>
      </c>
      <c r="P9" s="355">
        <v>0</v>
      </c>
      <c r="Q9" s="355">
        <v>0</v>
      </c>
      <c r="R9" s="355">
        <v>0</v>
      </c>
      <c r="S9" s="355">
        <v>0</v>
      </c>
      <c r="T9" s="355">
        <v>0</v>
      </c>
      <c r="U9" s="355">
        <v>0</v>
      </c>
      <c r="V9" s="355">
        <f t="shared" si="0"/>
        <v>0</v>
      </c>
      <c r="W9" s="355">
        <v>0</v>
      </c>
      <c r="X9" s="355">
        <v>0</v>
      </c>
      <c r="Y9" s="252">
        <v>0</v>
      </c>
      <c r="Z9" s="326">
        <v>770778791</v>
      </c>
      <c r="AA9" s="364">
        <v>0</v>
      </c>
      <c r="AB9" s="361">
        <v>0</v>
      </c>
      <c r="AC9" s="361">
        <v>5.8513000000000002</v>
      </c>
      <c r="AD9" s="361">
        <v>0</v>
      </c>
      <c r="AE9" s="361">
        <v>5.8513000000000002</v>
      </c>
      <c r="AF9" s="361">
        <v>0</v>
      </c>
      <c r="AG9" s="361">
        <v>0</v>
      </c>
      <c r="AH9" s="361">
        <v>0</v>
      </c>
      <c r="AI9" s="361">
        <v>0</v>
      </c>
      <c r="AJ9" s="361"/>
      <c r="AK9" s="252">
        <v>0</v>
      </c>
      <c r="AL9" s="361">
        <v>0</v>
      </c>
      <c r="AM9" s="361"/>
      <c r="AN9" s="361" t="s">
        <v>4272</v>
      </c>
      <c r="AO9" s="365">
        <v>44879</v>
      </c>
      <c r="AP9" s="361" t="s">
        <v>8706</v>
      </c>
      <c r="AQ9" s="361" t="s">
        <v>8707</v>
      </c>
      <c r="AR9" s="361" t="s">
        <v>4293</v>
      </c>
      <c r="AS9" s="361">
        <v>7877117769</v>
      </c>
      <c r="AT9" s="358"/>
      <c r="AU9" s="358"/>
      <c r="AV9" s="358"/>
      <c r="AW9" s="358"/>
      <c r="AX9" s="358"/>
      <c r="AY9" s="358"/>
      <c r="AZ9" s="358"/>
      <c r="BA9" s="191">
        <v>0</v>
      </c>
      <c r="BB9" s="191">
        <v>0</v>
      </c>
      <c r="BC9" s="191">
        <v>0</v>
      </c>
      <c r="BD9" s="191">
        <v>0</v>
      </c>
      <c r="BE9" s="191">
        <v>5.8513000000000002</v>
      </c>
      <c r="BF9" s="366">
        <v>5.8513000000000002</v>
      </c>
      <c r="BG9" s="358"/>
      <c r="BH9" s="9"/>
      <c r="BI9" s="9"/>
    </row>
    <row r="10" spans="1:61" ht="15.75">
      <c r="A10" s="355" t="s">
        <v>23</v>
      </c>
      <c r="B10" s="355" t="s">
        <v>3387</v>
      </c>
      <c r="C10" s="356" t="s">
        <v>800</v>
      </c>
      <c r="D10" s="355" t="s">
        <v>3399</v>
      </c>
      <c r="E10" s="355" t="s">
        <v>3400</v>
      </c>
      <c r="F10" s="355">
        <v>1139</v>
      </c>
      <c r="G10" s="355">
        <v>252</v>
      </c>
      <c r="H10" s="355">
        <v>1365</v>
      </c>
      <c r="I10" s="355">
        <v>730</v>
      </c>
      <c r="J10" s="355">
        <v>635</v>
      </c>
      <c r="K10" s="355">
        <v>8</v>
      </c>
      <c r="L10" s="355">
        <v>5</v>
      </c>
      <c r="M10" s="355">
        <v>3</v>
      </c>
      <c r="N10" s="355">
        <v>371</v>
      </c>
      <c r="O10" s="355">
        <v>194</v>
      </c>
      <c r="P10" s="355">
        <v>177</v>
      </c>
      <c r="Q10" s="355">
        <v>0</v>
      </c>
      <c r="R10" s="355">
        <v>74</v>
      </c>
      <c r="S10" s="355">
        <v>352</v>
      </c>
      <c r="T10" s="355">
        <v>0</v>
      </c>
      <c r="U10" s="355">
        <v>105</v>
      </c>
      <c r="V10" s="355">
        <f t="shared" si="0"/>
        <v>179</v>
      </c>
      <c r="W10" s="355">
        <v>212</v>
      </c>
      <c r="X10" s="355">
        <v>531</v>
      </c>
      <c r="Y10" s="252" t="s">
        <v>8695</v>
      </c>
      <c r="Z10" s="324">
        <v>757</v>
      </c>
      <c r="AA10" s="364">
        <v>26.55</v>
      </c>
      <c r="AB10" s="361">
        <v>72.36</v>
      </c>
      <c r="AC10" s="361">
        <v>2.2258</v>
      </c>
      <c r="AD10" s="361"/>
      <c r="AE10" s="361">
        <v>2.2258</v>
      </c>
      <c r="AF10" s="361"/>
      <c r="AG10" s="361"/>
      <c r="AH10" s="361" t="s">
        <v>4682</v>
      </c>
      <c r="AI10" s="361" t="s">
        <v>4327</v>
      </c>
      <c r="AJ10" s="361"/>
      <c r="AK10" s="252" t="s">
        <v>8697</v>
      </c>
      <c r="AL10" s="361">
        <v>22.73</v>
      </c>
      <c r="AM10" s="361"/>
      <c r="AN10" s="361" t="s">
        <v>4272</v>
      </c>
      <c r="AO10" s="365">
        <v>44879</v>
      </c>
      <c r="AP10" s="361" t="s">
        <v>8696</v>
      </c>
      <c r="AQ10" s="361" t="s">
        <v>7472</v>
      </c>
      <c r="AR10" s="361" t="s">
        <v>4293</v>
      </c>
      <c r="AS10" s="361">
        <v>9983725773</v>
      </c>
      <c r="AT10" s="361"/>
      <c r="AU10" s="361"/>
      <c r="AV10" s="361"/>
      <c r="AW10" s="361"/>
      <c r="AX10" s="361"/>
      <c r="AY10" s="361"/>
      <c r="AZ10" s="361"/>
      <c r="BA10" s="191" t="s">
        <v>5750</v>
      </c>
      <c r="BB10" s="191">
        <v>2</v>
      </c>
      <c r="BC10" s="191">
        <v>0</v>
      </c>
      <c r="BD10" s="191" t="s">
        <v>5750</v>
      </c>
      <c r="BE10" s="191">
        <v>2.2258</v>
      </c>
      <c r="BF10" s="191">
        <v>0.2258</v>
      </c>
      <c r="BG10" s="361"/>
      <c r="BH10" s="9"/>
      <c r="BI10" s="9"/>
    </row>
    <row r="11" spans="1:61" s="28" customFormat="1" ht="15.75">
      <c r="A11" s="355" t="s">
        <v>23</v>
      </c>
      <c r="B11" s="355" t="s">
        <v>3387</v>
      </c>
      <c r="C11" s="356" t="s">
        <v>1304</v>
      </c>
      <c r="D11" s="357" t="s">
        <v>1305</v>
      </c>
      <c r="E11" s="355" t="s">
        <v>1306</v>
      </c>
      <c r="F11" s="355">
        <v>338</v>
      </c>
      <c r="G11" s="355">
        <v>85</v>
      </c>
      <c r="H11" s="355">
        <v>518</v>
      </c>
      <c r="I11" s="355">
        <v>257</v>
      </c>
      <c r="J11" s="355">
        <v>261</v>
      </c>
      <c r="K11" s="355">
        <v>164</v>
      </c>
      <c r="L11" s="355">
        <v>88</v>
      </c>
      <c r="M11" s="355">
        <v>76</v>
      </c>
      <c r="N11" s="355">
        <v>72</v>
      </c>
      <c r="O11" s="355">
        <v>37</v>
      </c>
      <c r="P11" s="355">
        <v>35</v>
      </c>
      <c r="Q11" s="355">
        <v>0</v>
      </c>
      <c r="R11" s="355">
        <v>7</v>
      </c>
      <c r="S11" s="355">
        <v>10</v>
      </c>
      <c r="T11" s="355">
        <v>70</v>
      </c>
      <c r="U11" s="355">
        <v>30</v>
      </c>
      <c r="V11" s="355">
        <f t="shared" ref="V11:V16" si="1">R11+T11+U11</f>
        <v>107</v>
      </c>
      <c r="W11" s="355">
        <v>8</v>
      </c>
      <c r="X11" s="355">
        <v>117</v>
      </c>
      <c r="Y11" s="252" t="s">
        <v>8739</v>
      </c>
      <c r="Z11" s="324" t="s">
        <v>8740</v>
      </c>
      <c r="AA11" s="364">
        <v>26.61</v>
      </c>
      <c r="AB11" s="361">
        <v>72.48</v>
      </c>
      <c r="AC11" s="361">
        <v>93.117999999999995</v>
      </c>
      <c r="AD11" s="361"/>
      <c r="AE11" s="361">
        <v>93.117999999999995</v>
      </c>
      <c r="AF11" s="361"/>
      <c r="AG11" s="361"/>
      <c r="AH11" s="361" t="s">
        <v>4682</v>
      </c>
      <c r="AI11" s="361" t="s">
        <v>4007</v>
      </c>
      <c r="AJ11" s="361"/>
      <c r="AK11" s="252" t="s">
        <v>8741</v>
      </c>
      <c r="AL11" s="361">
        <v>12.12</v>
      </c>
      <c r="AM11" s="361"/>
      <c r="AN11" s="361" t="s">
        <v>4272</v>
      </c>
      <c r="AO11" s="365">
        <v>44879</v>
      </c>
      <c r="AP11" s="361" t="s">
        <v>8742</v>
      </c>
      <c r="AQ11" s="361" t="s">
        <v>8743</v>
      </c>
      <c r="AR11" s="361" t="s">
        <v>4274</v>
      </c>
      <c r="AS11" s="361">
        <v>9549776745</v>
      </c>
      <c r="AT11" s="361"/>
      <c r="AU11" s="361"/>
      <c r="AV11" s="361"/>
      <c r="AW11" s="361"/>
      <c r="AX11" s="361"/>
      <c r="AY11" s="361"/>
      <c r="AZ11" s="361"/>
      <c r="BA11" s="347" t="s">
        <v>5750</v>
      </c>
      <c r="BB11" s="347">
        <v>10</v>
      </c>
      <c r="BC11" s="347"/>
      <c r="BD11" s="347" t="s">
        <v>5750</v>
      </c>
      <c r="BE11" s="347">
        <v>93.117999999999995</v>
      </c>
      <c r="BF11" s="347">
        <v>83.117999999999995</v>
      </c>
      <c r="BG11" s="361"/>
      <c r="BH11" s="25"/>
      <c r="BI11" s="25"/>
    </row>
    <row r="12" spans="1:61" s="28" customFormat="1" ht="15.75">
      <c r="A12" s="355" t="s">
        <v>23</v>
      </c>
      <c r="B12" s="355" t="s">
        <v>3387</v>
      </c>
      <c r="C12" s="356" t="s">
        <v>1304</v>
      </c>
      <c r="D12" s="355" t="s">
        <v>1307</v>
      </c>
      <c r="E12" s="355" t="s">
        <v>1308</v>
      </c>
      <c r="F12" s="355">
        <v>345</v>
      </c>
      <c r="G12" s="355">
        <v>33</v>
      </c>
      <c r="H12" s="355">
        <v>220</v>
      </c>
      <c r="I12" s="355">
        <v>113</v>
      </c>
      <c r="J12" s="355">
        <v>107</v>
      </c>
      <c r="K12" s="355">
        <v>0</v>
      </c>
      <c r="L12" s="355">
        <v>0</v>
      </c>
      <c r="M12" s="355">
        <v>0</v>
      </c>
      <c r="N12" s="355">
        <v>0</v>
      </c>
      <c r="O12" s="355">
        <v>0</v>
      </c>
      <c r="P12" s="355">
        <v>0</v>
      </c>
      <c r="Q12" s="355">
        <v>0</v>
      </c>
      <c r="R12" s="355">
        <v>0</v>
      </c>
      <c r="S12" s="355">
        <v>0</v>
      </c>
      <c r="T12" s="355">
        <v>14</v>
      </c>
      <c r="U12" s="355">
        <v>0</v>
      </c>
      <c r="V12" s="355">
        <f t="shared" si="1"/>
        <v>14</v>
      </c>
      <c r="W12" s="355">
        <v>0</v>
      </c>
      <c r="X12" s="355">
        <v>14</v>
      </c>
      <c r="Y12" s="252" t="s">
        <v>8755</v>
      </c>
      <c r="Z12" s="326">
        <v>127144</v>
      </c>
      <c r="AA12" s="364">
        <v>26.61</v>
      </c>
      <c r="AB12" s="361">
        <v>72.48</v>
      </c>
      <c r="AC12" s="361">
        <v>6.742</v>
      </c>
      <c r="AD12" s="361"/>
      <c r="AE12" s="361">
        <v>6.742</v>
      </c>
      <c r="AF12" s="361"/>
      <c r="AG12" s="361"/>
      <c r="AH12" s="361" t="s">
        <v>4682</v>
      </c>
      <c r="AI12" s="361" t="s">
        <v>4007</v>
      </c>
      <c r="AJ12" s="361"/>
      <c r="AK12" s="252" t="s">
        <v>8757</v>
      </c>
      <c r="AL12" s="361">
        <v>12.12</v>
      </c>
      <c r="AM12" s="361"/>
      <c r="AN12" s="361" t="s">
        <v>4272</v>
      </c>
      <c r="AO12" s="365">
        <v>44879</v>
      </c>
      <c r="AP12" s="361" t="s">
        <v>8756</v>
      </c>
      <c r="AQ12" s="361" t="s">
        <v>8748</v>
      </c>
      <c r="AR12" s="361" t="s">
        <v>4274</v>
      </c>
      <c r="AS12" s="361"/>
      <c r="AT12" s="361"/>
      <c r="AU12" s="361"/>
      <c r="AV12" s="361"/>
      <c r="AW12" s="361"/>
      <c r="AX12" s="361"/>
      <c r="AY12" s="361"/>
      <c r="AZ12" s="361"/>
      <c r="BA12" s="191" t="s">
        <v>5750</v>
      </c>
      <c r="BB12" s="191">
        <v>5</v>
      </c>
      <c r="BC12" s="191">
        <v>0</v>
      </c>
      <c r="BD12" s="191" t="s">
        <v>5750</v>
      </c>
      <c r="BE12" s="191">
        <v>6.742</v>
      </c>
      <c r="BF12" s="191">
        <v>1.742</v>
      </c>
      <c r="BG12" s="361"/>
      <c r="BH12" s="25"/>
      <c r="BI12" s="25"/>
    </row>
    <row r="13" spans="1:61" s="28" customFormat="1" ht="15.75">
      <c r="A13" s="355" t="s">
        <v>23</v>
      </c>
      <c r="B13" s="355" t="s">
        <v>3387</v>
      </c>
      <c r="C13" s="356" t="s">
        <v>1304</v>
      </c>
      <c r="D13" s="355" t="s">
        <v>1309</v>
      </c>
      <c r="E13" s="355" t="s">
        <v>1310</v>
      </c>
      <c r="F13" s="355">
        <v>698</v>
      </c>
      <c r="G13" s="355">
        <v>31</v>
      </c>
      <c r="H13" s="355">
        <v>143</v>
      </c>
      <c r="I13" s="355">
        <v>79</v>
      </c>
      <c r="J13" s="355">
        <v>64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>
        <v>0</v>
      </c>
      <c r="Q13" s="355">
        <v>0</v>
      </c>
      <c r="R13" s="355">
        <v>1</v>
      </c>
      <c r="S13" s="355">
        <v>0</v>
      </c>
      <c r="T13" s="355">
        <v>21</v>
      </c>
      <c r="U13" s="355">
        <v>0</v>
      </c>
      <c r="V13" s="355">
        <f t="shared" si="1"/>
        <v>22</v>
      </c>
      <c r="W13" s="355">
        <v>0</v>
      </c>
      <c r="X13" s="355">
        <v>22</v>
      </c>
      <c r="Y13" s="252" t="s">
        <v>8744</v>
      </c>
      <c r="Z13" s="324" t="s">
        <v>8745</v>
      </c>
      <c r="AA13" s="364">
        <v>26.62</v>
      </c>
      <c r="AB13" s="361">
        <v>72.48</v>
      </c>
      <c r="AC13" s="361">
        <v>120.3938</v>
      </c>
      <c r="AD13" s="361"/>
      <c r="AE13" s="361">
        <v>120.3938</v>
      </c>
      <c r="AF13" s="361"/>
      <c r="AG13" s="361"/>
      <c r="AH13" s="361" t="s">
        <v>4682</v>
      </c>
      <c r="AI13" s="361" t="s">
        <v>4007</v>
      </c>
      <c r="AJ13" s="361"/>
      <c r="AK13" s="252" t="s">
        <v>8746</v>
      </c>
      <c r="AL13" s="361">
        <v>12.12</v>
      </c>
      <c r="AM13" s="361"/>
      <c r="AN13" s="361" t="s">
        <v>4272</v>
      </c>
      <c r="AO13" s="365">
        <v>44879</v>
      </c>
      <c r="AP13" s="361" t="s">
        <v>8747</v>
      </c>
      <c r="AQ13" s="361" t="s">
        <v>8748</v>
      </c>
      <c r="AR13" s="361" t="s">
        <v>4274</v>
      </c>
      <c r="AS13" s="361"/>
      <c r="AT13" s="361"/>
      <c r="AU13" s="361"/>
      <c r="AV13" s="361"/>
      <c r="AW13" s="361"/>
      <c r="AX13" s="361"/>
      <c r="AY13" s="361"/>
      <c r="AZ13" s="361"/>
      <c r="BA13" s="191" t="s">
        <v>5750</v>
      </c>
      <c r="BB13" s="191">
        <v>10</v>
      </c>
      <c r="BC13" s="191">
        <v>0</v>
      </c>
      <c r="BD13" s="191" t="s">
        <v>4277</v>
      </c>
      <c r="BE13" s="191">
        <v>120.3938</v>
      </c>
      <c r="BF13" s="191">
        <v>110.3938</v>
      </c>
      <c r="BG13" s="361"/>
      <c r="BH13" s="25"/>
      <c r="BI13" s="25"/>
    </row>
    <row r="14" spans="1:61" s="28" customFormat="1" ht="15.75">
      <c r="A14" s="355" t="s">
        <v>23</v>
      </c>
      <c r="B14" s="355" t="s">
        <v>3387</v>
      </c>
      <c r="C14" s="356" t="s">
        <v>1304</v>
      </c>
      <c r="D14" s="355" t="s">
        <v>1311</v>
      </c>
      <c r="E14" s="355" t="s">
        <v>1312</v>
      </c>
      <c r="F14" s="355">
        <v>225</v>
      </c>
      <c r="G14" s="355">
        <v>114</v>
      </c>
      <c r="H14" s="355">
        <v>651</v>
      </c>
      <c r="I14" s="355">
        <v>350</v>
      </c>
      <c r="J14" s="355">
        <v>301</v>
      </c>
      <c r="K14" s="355">
        <v>303</v>
      </c>
      <c r="L14" s="355">
        <v>158</v>
      </c>
      <c r="M14" s="355">
        <v>145</v>
      </c>
      <c r="N14" s="355">
        <v>0</v>
      </c>
      <c r="O14" s="355">
        <v>0</v>
      </c>
      <c r="P14" s="355">
        <v>0</v>
      </c>
      <c r="Q14" s="355">
        <v>0</v>
      </c>
      <c r="R14" s="355">
        <v>0</v>
      </c>
      <c r="S14" s="355">
        <v>0</v>
      </c>
      <c r="T14" s="355">
        <v>0</v>
      </c>
      <c r="U14" s="355">
        <v>0</v>
      </c>
      <c r="V14" s="355">
        <f t="shared" si="1"/>
        <v>0</v>
      </c>
      <c r="W14" s="355">
        <v>0</v>
      </c>
      <c r="X14" s="355">
        <v>0</v>
      </c>
      <c r="Y14" s="252" t="s">
        <v>8751</v>
      </c>
      <c r="Z14" s="326">
        <v>108114</v>
      </c>
      <c r="AA14" s="364">
        <v>26.63</v>
      </c>
      <c r="AB14" s="361">
        <v>72.52</v>
      </c>
      <c r="AC14" s="361">
        <v>17.4986</v>
      </c>
      <c r="AD14" s="361"/>
      <c r="AE14" s="361">
        <v>17.4986</v>
      </c>
      <c r="AF14" s="361"/>
      <c r="AG14" s="361"/>
      <c r="AH14" s="361" t="s">
        <v>4682</v>
      </c>
      <c r="AI14" s="361" t="s">
        <v>4007</v>
      </c>
      <c r="AJ14" s="361"/>
      <c r="AK14" s="252" t="s">
        <v>8753</v>
      </c>
      <c r="AL14" s="361">
        <v>12.12</v>
      </c>
      <c r="AM14" s="361"/>
      <c r="AN14" s="361" t="s">
        <v>4272</v>
      </c>
      <c r="AO14" s="365">
        <v>44879</v>
      </c>
      <c r="AP14" s="361" t="s">
        <v>8752</v>
      </c>
      <c r="AQ14" s="361" t="s">
        <v>8754</v>
      </c>
      <c r="AR14" s="361" t="s">
        <v>4293</v>
      </c>
      <c r="AS14" s="361">
        <v>9549731015</v>
      </c>
      <c r="AT14" s="361"/>
      <c r="AU14" s="361"/>
      <c r="AV14" s="361"/>
      <c r="AW14" s="361"/>
      <c r="AX14" s="361"/>
      <c r="AY14" s="361"/>
      <c r="AZ14" s="361"/>
      <c r="BA14" s="191" t="s">
        <v>5750</v>
      </c>
      <c r="BB14" s="191">
        <v>10</v>
      </c>
      <c r="BC14" s="191">
        <v>0</v>
      </c>
      <c r="BD14" s="191" t="s">
        <v>5750</v>
      </c>
      <c r="BE14" s="191">
        <v>17.4986</v>
      </c>
      <c r="BF14" s="191">
        <v>7.4985999999999997</v>
      </c>
      <c r="BG14" s="361"/>
      <c r="BH14" s="25"/>
      <c r="BI14" s="25"/>
    </row>
    <row r="15" spans="1:61" s="28" customFormat="1" ht="15.75">
      <c r="A15" s="355" t="s">
        <v>23</v>
      </c>
      <c r="B15" s="355" t="s">
        <v>3387</v>
      </c>
      <c r="C15" s="356" t="s">
        <v>1304</v>
      </c>
      <c r="D15" s="355" t="s">
        <v>1313</v>
      </c>
      <c r="E15" s="355" t="s">
        <v>1314</v>
      </c>
      <c r="F15" s="355">
        <v>294</v>
      </c>
      <c r="G15" s="355">
        <v>92</v>
      </c>
      <c r="H15" s="355">
        <v>502</v>
      </c>
      <c r="I15" s="355">
        <v>259</v>
      </c>
      <c r="J15" s="355">
        <v>243</v>
      </c>
      <c r="K15" s="355">
        <v>459</v>
      </c>
      <c r="L15" s="355">
        <v>235</v>
      </c>
      <c r="M15" s="355">
        <v>224</v>
      </c>
      <c r="N15" s="355">
        <v>0</v>
      </c>
      <c r="O15" s="355">
        <v>0</v>
      </c>
      <c r="P15" s="355">
        <v>0</v>
      </c>
      <c r="Q15" s="355">
        <v>0</v>
      </c>
      <c r="R15" s="355">
        <v>6</v>
      </c>
      <c r="S15" s="355">
        <v>6</v>
      </c>
      <c r="T15" s="355">
        <v>62</v>
      </c>
      <c r="U15" s="355">
        <v>25</v>
      </c>
      <c r="V15" s="355">
        <f t="shared" si="1"/>
        <v>93</v>
      </c>
      <c r="W15" s="355">
        <v>7</v>
      </c>
      <c r="X15" s="355">
        <v>99</v>
      </c>
      <c r="Y15" s="252">
        <v>0</v>
      </c>
      <c r="Z15" s="326">
        <v>0</v>
      </c>
      <c r="AA15" s="364">
        <v>0</v>
      </c>
      <c r="AB15" s="361">
        <v>0</v>
      </c>
      <c r="AC15" s="361">
        <v>0</v>
      </c>
      <c r="AD15" s="361">
        <v>0</v>
      </c>
      <c r="AE15" s="361">
        <v>0</v>
      </c>
      <c r="AF15" s="361">
        <v>0</v>
      </c>
      <c r="AG15" s="361">
        <v>0</v>
      </c>
      <c r="AH15" s="361">
        <v>0</v>
      </c>
      <c r="AI15" s="361">
        <v>0</v>
      </c>
      <c r="AJ15" s="361"/>
      <c r="AK15" s="252">
        <v>0</v>
      </c>
      <c r="AL15" s="361">
        <v>0</v>
      </c>
      <c r="AM15" s="361"/>
      <c r="AN15" s="361" t="s">
        <v>4272</v>
      </c>
      <c r="AO15" s="365">
        <v>44879</v>
      </c>
      <c r="AP15" s="361" t="s">
        <v>8749</v>
      </c>
      <c r="AQ15" s="361" t="s">
        <v>8750</v>
      </c>
      <c r="AR15" s="361" t="s">
        <v>4293</v>
      </c>
      <c r="AS15" s="361">
        <v>9983114733</v>
      </c>
      <c r="AT15" s="361"/>
      <c r="AU15" s="361"/>
      <c r="AV15" s="361"/>
      <c r="AW15" s="361"/>
      <c r="AX15" s="361"/>
      <c r="AY15" s="361"/>
      <c r="AZ15" s="361"/>
      <c r="BA15" s="191">
        <v>0</v>
      </c>
      <c r="BB15" s="191">
        <v>0</v>
      </c>
      <c r="BC15" s="191">
        <v>0</v>
      </c>
      <c r="BD15" s="191"/>
      <c r="BE15" s="191">
        <v>0</v>
      </c>
      <c r="BF15" s="191">
        <v>0</v>
      </c>
      <c r="BG15" s="361"/>
      <c r="BH15" s="25"/>
      <c r="BI15" s="25"/>
    </row>
    <row r="16" spans="1:61" s="28" customFormat="1" ht="15.75">
      <c r="A16" s="355" t="s">
        <v>23</v>
      </c>
      <c r="B16" s="355" t="s">
        <v>3387</v>
      </c>
      <c r="C16" s="356" t="s">
        <v>1304</v>
      </c>
      <c r="D16" s="355" t="s">
        <v>1315</v>
      </c>
      <c r="E16" s="355" t="s">
        <v>1316</v>
      </c>
      <c r="F16" s="355">
        <v>401.33</v>
      </c>
      <c r="G16" s="355">
        <v>103</v>
      </c>
      <c r="H16" s="355">
        <v>611</v>
      </c>
      <c r="I16" s="355">
        <v>310</v>
      </c>
      <c r="J16" s="355">
        <v>301</v>
      </c>
      <c r="K16" s="355">
        <v>0</v>
      </c>
      <c r="L16" s="355">
        <v>0</v>
      </c>
      <c r="M16" s="355">
        <v>0</v>
      </c>
      <c r="N16" s="355">
        <v>76</v>
      </c>
      <c r="O16" s="355">
        <v>41</v>
      </c>
      <c r="P16" s="355">
        <v>35</v>
      </c>
      <c r="Q16" s="355">
        <v>0</v>
      </c>
      <c r="R16" s="355">
        <v>9</v>
      </c>
      <c r="S16" s="355">
        <v>11.48</v>
      </c>
      <c r="T16" s="355">
        <v>0</v>
      </c>
      <c r="U16" s="355">
        <v>86.2</v>
      </c>
      <c r="V16" s="355">
        <f t="shared" si="1"/>
        <v>95.2</v>
      </c>
      <c r="W16" s="355">
        <v>99.75</v>
      </c>
      <c r="X16" s="355">
        <v>106.68</v>
      </c>
      <c r="Y16" s="252">
        <v>0</v>
      </c>
      <c r="Z16" s="324" t="s">
        <v>8758</v>
      </c>
      <c r="AA16" s="364">
        <v>0</v>
      </c>
      <c r="AB16" s="361">
        <v>0</v>
      </c>
      <c r="AC16" s="361">
        <v>52.302500000000002</v>
      </c>
      <c r="AD16" s="361">
        <v>40.096200000000003</v>
      </c>
      <c r="AE16" s="361">
        <v>12.206300000000001</v>
      </c>
      <c r="AF16" s="361"/>
      <c r="AG16" s="361"/>
      <c r="AH16" s="361"/>
      <c r="AI16" s="361"/>
      <c r="AJ16" s="361"/>
      <c r="AK16" s="252"/>
      <c r="AL16" s="361"/>
      <c r="AM16" s="361"/>
      <c r="AN16" s="361" t="s">
        <v>4272</v>
      </c>
      <c r="AO16" s="365">
        <v>44879</v>
      </c>
      <c r="AP16" s="361" t="s">
        <v>8759</v>
      </c>
      <c r="AQ16" s="361" t="s">
        <v>8760</v>
      </c>
      <c r="AR16" s="361" t="s">
        <v>4293</v>
      </c>
      <c r="AS16" s="361"/>
      <c r="AT16" s="361"/>
      <c r="AU16" s="361"/>
      <c r="AV16" s="361"/>
      <c r="AW16" s="361"/>
      <c r="AX16" s="361"/>
      <c r="AY16" s="361"/>
      <c r="AZ16" s="361"/>
      <c r="BA16" s="191">
        <v>0</v>
      </c>
      <c r="BB16" s="191"/>
      <c r="BC16" s="191">
        <v>0</v>
      </c>
      <c r="BD16" s="191" t="s">
        <v>4277</v>
      </c>
      <c r="BE16" s="191">
        <v>52.302500000000002</v>
      </c>
      <c r="BF16" s="191">
        <v>52.302500000000002</v>
      </c>
      <c r="BG16" s="361"/>
      <c r="BH16" s="25"/>
      <c r="BI16" s="25"/>
    </row>
    <row r="17" spans="1:61" ht="15.75">
      <c r="A17" s="355" t="s">
        <v>23</v>
      </c>
      <c r="B17" s="355" t="s">
        <v>3387</v>
      </c>
      <c r="C17" s="356" t="s">
        <v>3401</v>
      </c>
      <c r="D17" s="357" t="s">
        <v>3402</v>
      </c>
      <c r="E17" s="355" t="s">
        <v>3403</v>
      </c>
      <c r="F17" s="355">
        <v>905</v>
      </c>
      <c r="G17" s="355">
        <v>145</v>
      </c>
      <c r="H17" s="355">
        <v>789</v>
      </c>
      <c r="I17" s="355">
        <v>417</v>
      </c>
      <c r="J17" s="355">
        <v>372</v>
      </c>
      <c r="K17" s="355">
        <v>148</v>
      </c>
      <c r="L17" s="355">
        <v>78</v>
      </c>
      <c r="M17" s="355">
        <v>70</v>
      </c>
      <c r="N17" s="355">
        <v>0</v>
      </c>
      <c r="O17" s="355">
        <v>0</v>
      </c>
      <c r="P17" s="355">
        <v>0</v>
      </c>
      <c r="Q17" s="355">
        <v>0</v>
      </c>
      <c r="R17" s="355">
        <v>0</v>
      </c>
      <c r="S17" s="355">
        <v>0</v>
      </c>
      <c r="T17" s="355">
        <v>13</v>
      </c>
      <c r="U17" s="355">
        <v>0</v>
      </c>
      <c r="V17" s="355">
        <f t="shared" si="0"/>
        <v>13</v>
      </c>
      <c r="W17" s="355">
        <v>0</v>
      </c>
      <c r="X17" s="355">
        <v>13</v>
      </c>
      <c r="Y17" s="284" t="s">
        <v>8633</v>
      </c>
      <c r="Z17" s="372" t="s">
        <v>8635</v>
      </c>
      <c r="AA17" s="373">
        <v>26.56</v>
      </c>
      <c r="AB17" s="358">
        <v>72.5</v>
      </c>
      <c r="AC17" s="358">
        <v>14.6496</v>
      </c>
      <c r="AD17" s="358">
        <v>8.09E-2</v>
      </c>
      <c r="AE17" s="358">
        <v>14.5687</v>
      </c>
      <c r="AF17" s="358"/>
      <c r="AG17" s="358"/>
      <c r="AH17" s="361" t="s">
        <v>4682</v>
      </c>
      <c r="AI17" s="361" t="s">
        <v>4007</v>
      </c>
      <c r="AJ17" s="361"/>
      <c r="AK17" s="284" t="s">
        <v>8636</v>
      </c>
      <c r="AL17" s="358">
        <v>12.49</v>
      </c>
      <c r="AM17" s="358"/>
      <c r="AN17" s="358" t="s">
        <v>4272</v>
      </c>
      <c r="AO17" s="362">
        <v>44879</v>
      </c>
      <c r="AP17" s="358" t="s">
        <v>8634</v>
      </c>
      <c r="AQ17" s="358" t="s">
        <v>8637</v>
      </c>
      <c r="AR17" s="361" t="s">
        <v>4274</v>
      </c>
      <c r="AS17" s="358">
        <v>9828384655</v>
      </c>
      <c r="AT17" s="358"/>
      <c r="AU17" s="358"/>
      <c r="AV17" s="358"/>
      <c r="AW17" s="358"/>
      <c r="AX17" s="358"/>
      <c r="AY17" s="358"/>
      <c r="AZ17" s="358"/>
      <c r="BA17" s="363" t="s">
        <v>5750</v>
      </c>
      <c r="BB17" s="363">
        <v>10</v>
      </c>
      <c r="BC17" s="363"/>
      <c r="BD17" s="363" t="s">
        <v>5750</v>
      </c>
      <c r="BE17" s="363">
        <v>14.6496</v>
      </c>
      <c r="BF17" s="363">
        <v>4.6496000000000004</v>
      </c>
      <c r="BG17" s="358"/>
      <c r="BH17" s="9"/>
      <c r="BI17" s="9"/>
    </row>
    <row r="18" spans="1:61" ht="15.75">
      <c r="A18" s="355" t="s">
        <v>23</v>
      </c>
      <c r="B18" s="355" t="s">
        <v>3387</v>
      </c>
      <c r="C18" s="356" t="s">
        <v>3401</v>
      </c>
      <c r="D18" s="355" t="s">
        <v>3404</v>
      </c>
      <c r="E18" s="355" t="s">
        <v>3405</v>
      </c>
      <c r="F18" s="355">
        <v>450</v>
      </c>
      <c r="G18" s="355">
        <v>87</v>
      </c>
      <c r="H18" s="355">
        <v>532</v>
      </c>
      <c r="I18" s="355">
        <v>274</v>
      </c>
      <c r="J18" s="355">
        <v>258</v>
      </c>
      <c r="K18" s="355">
        <v>84</v>
      </c>
      <c r="L18" s="355">
        <v>44</v>
      </c>
      <c r="M18" s="355">
        <v>40</v>
      </c>
      <c r="N18" s="355">
        <v>57</v>
      </c>
      <c r="O18" s="355">
        <v>27</v>
      </c>
      <c r="P18" s="355">
        <v>30</v>
      </c>
      <c r="Q18" s="355">
        <v>0</v>
      </c>
      <c r="R18" s="355">
        <v>0</v>
      </c>
      <c r="S18" s="355">
        <v>0</v>
      </c>
      <c r="T18" s="355">
        <v>6</v>
      </c>
      <c r="U18" s="355">
        <v>0</v>
      </c>
      <c r="V18" s="355">
        <f t="shared" si="0"/>
        <v>6</v>
      </c>
      <c r="W18" s="355">
        <v>0</v>
      </c>
      <c r="X18" s="355">
        <v>6</v>
      </c>
      <c r="Y18" s="358"/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8"/>
      <c r="AZ18" s="358"/>
      <c r="BA18" s="363"/>
      <c r="BB18" s="363"/>
      <c r="BC18" s="363"/>
      <c r="BD18" s="363"/>
      <c r="BE18" s="363"/>
      <c r="BF18" s="363"/>
      <c r="BG18" s="358"/>
      <c r="BH18" s="9"/>
      <c r="BI18" s="9"/>
    </row>
    <row r="19" spans="1:61" ht="15.75">
      <c r="A19" s="355" t="s">
        <v>23</v>
      </c>
      <c r="B19" s="355" t="s">
        <v>3387</v>
      </c>
      <c r="C19" s="356" t="s">
        <v>3401</v>
      </c>
      <c r="D19" s="355" t="s">
        <v>3406</v>
      </c>
      <c r="E19" s="355" t="s">
        <v>3407</v>
      </c>
      <c r="F19" s="355">
        <v>396</v>
      </c>
      <c r="G19" s="355">
        <v>121</v>
      </c>
      <c r="H19" s="355">
        <v>711</v>
      </c>
      <c r="I19" s="355">
        <v>392</v>
      </c>
      <c r="J19" s="355">
        <v>319</v>
      </c>
      <c r="K19" s="355">
        <v>0</v>
      </c>
      <c r="L19" s="355">
        <v>0</v>
      </c>
      <c r="M19" s="355">
        <v>0</v>
      </c>
      <c r="N19" s="355">
        <v>0</v>
      </c>
      <c r="O19" s="355">
        <v>0</v>
      </c>
      <c r="P19" s="355">
        <v>0</v>
      </c>
      <c r="Q19" s="355">
        <v>0</v>
      </c>
      <c r="R19" s="355">
        <v>0</v>
      </c>
      <c r="S19" s="355">
        <v>0</v>
      </c>
      <c r="T19" s="355">
        <v>19</v>
      </c>
      <c r="U19" s="355">
        <v>0</v>
      </c>
      <c r="V19" s="355">
        <f t="shared" si="0"/>
        <v>19</v>
      </c>
      <c r="W19" s="355">
        <v>0</v>
      </c>
      <c r="X19" s="355">
        <v>19</v>
      </c>
      <c r="Y19" s="358"/>
      <c r="Z19" s="358"/>
      <c r="AA19" s="358"/>
      <c r="AB19" s="358"/>
      <c r="AC19" s="358"/>
      <c r="AD19" s="358"/>
      <c r="AE19" s="358"/>
      <c r="AF19" s="358"/>
      <c r="AG19" s="358"/>
      <c r="AH19" s="358"/>
      <c r="AI19" s="358"/>
      <c r="AJ19" s="358"/>
      <c r="AK19" s="358"/>
      <c r="AL19" s="358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58"/>
      <c r="AZ19" s="358"/>
      <c r="BA19" s="363"/>
      <c r="BB19" s="363"/>
      <c r="BC19" s="363"/>
      <c r="BD19" s="363"/>
      <c r="BE19" s="363"/>
      <c r="BF19" s="363"/>
      <c r="BG19" s="358"/>
      <c r="BH19" s="9"/>
      <c r="BI19" s="9"/>
    </row>
    <row r="20" spans="1:61" ht="15.75">
      <c r="A20" s="355" t="s">
        <v>23</v>
      </c>
      <c r="B20" s="355" t="s">
        <v>3387</v>
      </c>
      <c r="C20" s="356" t="s">
        <v>3401</v>
      </c>
      <c r="D20" s="355" t="s">
        <v>3408</v>
      </c>
      <c r="E20" s="355" t="s">
        <v>3409</v>
      </c>
      <c r="F20" s="355">
        <v>496</v>
      </c>
      <c r="G20" s="355">
        <v>86</v>
      </c>
      <c r="H20" s="355">
        <v>570</v>
      </c>
      <c r="I20" s="355">
        <v>280</v>
      </c>
      <c r="J20" s="355">
        <v>290</v>
      </c>
      <c r="K20" s="355">
        <v>386</v>
      </c>
      <c r="L20" s="355">
        <v>189</v>
      </c>
      <c r="M20" s="355">
        <v>197</v>
      </c>
      <c r="N20" s="355">
        <v>0</v>
      </c>
      <c r="O20" s="355">
        <v>0</v>
      </c>
      <c r="P20" s="355">
        <v>0</v>
      </c>
      <c r="Q20" s="355">
        <v>0</v>
      </c>
      <c r="R20" s="355">
        <v>0</v>
      </c>
      <c r="S20" s="355">
        <v>0</v>
      </c>
      <c r="T20" s="355">
        <v>7</v>
      </c>
      <c r="U20" s="355">
        <v>0</v>
      </c>
      <c r="V20" s="355">
        <f t="shared" si="0"/>
        <v>7</v>
      </c>
      <c r="W20" s="355">
        <v>0</v>
      </c>
      <c r="X20" s="355">
        <v>7</v>
      </c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63"/>
      <c r="BB20" s="363"/>
      <c r="BC20" s="363"/>
      <c r="BD20" s="363"/>
      <c r="BE20" s="363"/>
      <c r="BF20" s="363"/>
      <c r="BG20" s="358"/>
      <c r="BH20" s="9"/>
      <c r="BI20" s="9"/>
    </row>
    <row r="21" spans="1:61" ht="15.75">
      <c r="A21" s="355" t="s">
        <v>23</v>
      </c>
      <c r="B21" s="355" t="s">
        <v>3387</v>
      </c>
      <c r="C21" s="356" t="s">
        <v>3410</v>
      </c>
      <c r="D21" s="357" t="s">
        <v>3411</v>
      </c>
      <c r="E21" s="355" t="s">
        <v>3412</v>
      </c>
      <c r="F21" s="355">
        <v>315</v>
      </c>
      <c r="G21" s="355">
        <v>119</v>
      </c>
      <c r="H21" s="355">
        <v>614</v>
      </c>
      <c r="I21" s="355">
        <v>344</v>
      </c>
      <c r="J21" s="355">
        <v>270</v>
      </c>
      <c r="K21" s="355">
        <v>134</v>
      </c>
      <c r="L21" s="355">
        <v>80</v>
      </c>
      <c r="M21" s="355">
        <v>54</v>
      </c>
      <c r="N21" s="355">
        <v>0</v>
      </c>
      <c r="O21" s="355">
        <v>0</v>
      </c>
      <c r="P21" s="355">
        <v>0</v>
      </c>
      <c r="Q21" s="355">
        <v>0</v>
      </c>
      <c r="R21" s="355">
        <v>0</v>
      </c>
      <c r="S21" s="355">
        <v>0</v>
      </c>
      <c r="T21" s="355">
        <v>6</v>
      </c>
      <c r="U21" s="355">
        <v>0</v>
      </c>
      <c r="V21" s="355">
        <f t="shared" si="0"/>
        <v>6</v>
      </c>
      <c r="W21" s="355">
        <v>0</v>
      </c>
      <c r="X21" s="355">
        <v>6</v>
      </c>
      <c r="Y21" s="252">
        <v>0</v>
      </c>
      <c r="Z21" s="324">
        <v>0</v>
      </c>
      <c r="AA21" s="361">
        <v>0</v>
      </c>
      <c r="AB21" s="361">
        <v>0</v>
      </c>
      <c r="AC21" s="361">
        <v>0</v>
      </c>
      <c r="AD21" s="361">
        <v>0</v>
      </c>
      <c r="AE21" s="361">
        <v>0</v>
      </c>
      <c r="AF21" s="361">
        <v>0</v>
      </c>
      <c r="AG21" s="361">
        <v>0</v>
      </c>
      <c r="AH21" s="361"/>
      <c r="AI21" s="361">
        <v>0</v>
      </c>
      <c r="AJ21" s="361"/>
      <c r="AK21" s="252">
        <v>0</v>
      </c>
      <c r="AL21" s="361">
        <v>0</v>
      </c>
      <c r="AM21" s="361"/>
      <c r="AN21" s="361" t="s">
        <v>4272</v>
      </c>
      <c r="AO21" s="365">
        <v>44837</v>
      </c>
      <c r="AP21" s="361" t="s">
        <v>8674</v>
      </c>
      <c r="AQ21" s="361" t="s">
        <v>8675</v>
      </c>
      <c r="AR21" s="361" t="s">
        <v>4274</v>
      </c>
      <c r="AS21" s="361">
        <v>9799677621</v>
      </c>
      <c r="AT21" s="361"/>
      <c r="AU21" s="361"/>
      <c r="AV21" s="361"/>
      <c r="AW21" s="361"/>
      <c r="AX21" s="361"/>
      <c r="AY21" s="361"/>
      <c r="AZ21" s="361"/>
      <c r="BA21" s="347">
        <v>0</v>
      </c>
      <c r="BB21" s="347">
        <v>0</v>
      </c>
      <c r="BC21" s="347">
        <v>0</v>
      </c>
      <c r="BD21" s="347">
        <v>0</v>
      </c>
      <c r="BE21" s="347">
        <v>0</v>
      </c>
      <c r="BF21" s="347">
        <v>0</v>
      </c>
      <c r="BG21" s="361"/>
      <c r="BH21" s="9"/>
      <c r="BI21" s="9"/>
    </row>
    <row r="22" spans="1:61" ht="15.75">
      <c r="A22" s="355" t="s">
        <v>23</v>
      </c>
      <c r="B22" s="355" t="s">
        <v>3387</v>
      </c>
      <c r="C22" s="356" t="s">
        <v>3410</v>
      </c>
      <c r="D22" s="355" t="s">
        <v>1425</v>
      </c>
      <c r="E22" s="355" t="s">
        <v>3413</v>
      </c>
      <c r="F22" s="355">
        <v>238</v>
      </c>
      <c r="G22" s="355">
        <v>102</v>
      </c>
      <c r="H22" s="355">
        <v>599</v>
      </c>
      <c r="I22" s="355">
        <v>330</v>
      </c>
      <c r="J22" s="355">
        <v>269</v>
      </c>
      <c r="K22" s="355">
        <v>397</v>
      </c>
      <c r="L22" s="355">
        <v>220</v>
      </c>
      <c r="M22" s="355">
        <v>177</v>
      </c>
      <c r="N22" s="355">
        <v>88</v>
      </c>
      <c r="O22" s="355">
        <v>48</v>
      </c>
      <c r="P22" s="355">
        <v>40</v>
      </c>
      <c r="Q22" s="355">
        <v>0</v>
      </c>
      <c r="R22" s="355">
        <v>0</v>
      </c>
      <c r="S22" s="355">
        <v>0</v>
      </c>
      <c r="T22" s="355">
        <v>11</v>
      </c>
      <c r="U22" s="355">
        <v>0</v>
      </c>
      <c r="V22" s="355">
        <f t="shared" si="0"/>
        <v>11</v>
      </c>
      <c r="W22" s="355">
        <v>0</v>
      </c>
      <c r="X22" s="355">
        <v>11</v>
      </c>
      <c r="Y22" s="374" t="s">
        <v>7695</v>
      </c>
      <c r="Z22" s="324">
        <v>533</v>
      </c>
      <c r="AA22" s="361"/>
      <c r="AB22" s="361"/>
      <c r="AC22" s="361">
        <v>7.4866999999999999</v>
      </c>
      <c r="AD22" s="361"/>
      <c r="AE22" s="361">
        <v>7.4866999999999999</v>
      </c>
      <c r="AF22" s="361"/>
      <c r="AG22" s="361"/>
      <c r="AH22" s="361" t="s">
        <v>6087</v>
      </c>
      <c r="AI22" s="361" t="s">
        <v>4327</v>
      </c>
      <c r="AJ22" s="361"/>
      <c r="AK22" s="252" t="s">
        <v>8685</v>
      </c>
      <c r="AL22" s="361">
        <v>12.42</v>
      </c>
      <c r="AM22" s="361"/>
      <c r="AN22" s="361" t="s">
        <v>4272</v>
      </c>
      <c r="AO22" s="365">
        <v>44837</v>
      </c>
      <c r="AP22" s="361" t="s">
        <v>8684</v>
      </c>
      <c r="AQ22" s="361" t="s">
        <v>8113</v>
      </c>
      <c r="AR22" s="361" t="s">
        <v>4274</v>
      </c>
      <c r="AS22" s="361">
        <v>9660577680</v>
      </c>
      <c r="AT22" s="361"/>
      <c r="AU22" s="361"/>
      <c r="AV22" s="361"/>
      <c r="AW22" s="361"/>
      <c r="AX22" s="361"/>
      <c r="AY22" s="361"/>
      <c r="AZ22" s="361"/>
      <c r="BA22" s="347" t="s">
        <v>4277</v>
      </c>
      <c r="BB22" s="347">
        <v>5</v>
      </c>
      <c r="BC22" s="347"/>
      <c r="BD22" s="347" t="s">
        <v>4277</v>
      </c>
      <c r="BE22" s="347">
        <v>7.4866999999999999</v>
      </c>
      <c r="BF22" s="347">
        <v>2.4866999999999999</v>
      </c>
      <c r="BG22" s="361"/>
      <c r="BH22" s="9"/>
      <c r="BI22" s="9"/>
    </row>
    <row r="23" spans="1:61" ht="15.75">
      <c r="A23" s="355" t="s">
        <v>23</v>
      </c>
      <c r="B23" s="355" t="s">
        <v>3387</v>
      </c>
      <c r="C23" s="356" t="s">
        <v>3410</v>
      </c>
      <c r="D23" s="355" t="s">
        <v>3414</v>
      </c>
      <c r="E23" s="355" t="s">
        <v>3415</v>
      </c>
      <c r="F23" s="355">
        <v>289</v>
      </c>
      <c r="G23" s="355">
        <v>81</v>
      </c>
      <c r="H23" s="355">
        <v>475</v>
      </c>
      <c r="I23" s="355">
        <v>252</v>
      </c>
      <c r="J23" s="355">
        <v>223</v>
      </c>
      <c r="K23" s="355">
        <v>305</v>
      </c>
      <c r="L23" s="355">
        <v>164</v>
      </c>
      <c r="M23" s="355">
        <v>141</v>
      </c>
      <c r="N23" s="355">
        <v>0</v>
      </c>
      <c r="O23" s="355">
        <v>0</v>
      </c>
      <c r="P23" s="355">
        <v>0</v>
      </c>
      <c r="Q23" s="355">
        <v>0</v>
      </c>
      <c r="R23" s="355">
        <v>0</v>
      </c>
      <c r="S23" s="355">
        <v>0</v>
      </c>
      <c r="T23" s="355">
        <v>5</v>
      </c>
      <c r="U23" s="355">
        <v>0</v>
      </c>
      <c r="V23" s="355">
        <f t="shared" si="0"/>
        <v>5</v>
      </c>
      <c r="W23" s="355">
        <v>0</v>
      </c>
      <c r="X23" s="355">
        <v>5</v>
      </c>
      <c r="Y23" s="374" t="s">
        <v>7695</v>
      </c>
      <c r="Z23" s="324">
        <v>458</v>
      </c>
      <c r="AA23" s="361"/>
      <c r="AB23" s="361"/>
      <c r="AC23" s="361">
        <v>25.608499999999999</v>
      </c>
      <c r="AD23" s="361"/>
      <c r="AE23" s="361">
        <v>25.608499999999999</v>
      </c>
      <c r="AF23" s="361"/>
      <c r="AG23" s="361"/>
      <c r="AH23" s="361" t="s">
        <v>6087</v>
      </c>
      <c r="AI23" s="361" t="s">
        <v>4007</v>
      </c>
      <c r="AJ23" s="361"/>
      <c r="AK23" s="252" t="s">
        <v>8677</v>
      </c>
      <c r="AL23" s="361">
        <v>12.49</v>
      </c>
      <c r="AM23" s="361"/>
      <c r="AN23" s="361" t="s">
        <v>4272</v>
      </c>
      <c r="AO23" s="365">
        <v>44837</v>
      </c>
      <c r="AP23" s="361" t="s">
        <v>8676</v>
      </c>
      <c r="AQ23" s="361" t="s">
        <v>8678</v>
      </c>
      <c r="AR23" s="361" t="s">
        <v>4293</v>
      </c>
      <c r="AS23" s="361">
        <v>9783576049</v>
      </c>
      <c r="AT23" s="361"/>
      <c r="AU23" s="361"/>
      <c r="AV23" s="361"/>
      <c r="AW23" s="361"/>
      <c r="AX23" s="361"/>
      <c r="AY23" s="361"/>
      <c r="AZ23" s="361"/>
      <c r="BA23" s="347" t="s">
        <v>4277</v>
      </c>
      <c r="BB23" s="347">
        <v>10</v>
      </c>
      <c r="BC23" s="347"/>
      <c r="BD23" s="347" t="s">
        <v>4277</v>
      </c>
      <c r="BE23" s="347">
        <v>25.608499999999999</v>
      </c>
      <c r="BF23" s="347">
        <v>5.6085000000000003</v>
      </c>
      <c r="BG23" s="361"/>
      <c r="BH23" s="9"/>
      <c r="BI23" s="9"/>
    </row>
    <row r="24" spans="1:61" ht="15.75">
      <c r="A24" s="355" t="s">
        <v>23</v>
      </c>
      <c r="B24" s="355" t="s">
        <v>3387</v>
      </c>
      <c r="C24" s="356" t="s">
        <v>3410</v>
      </c>
      <c r="D24" s="355" t="s">
        <v>3416</v>
      </c>
      <c r="E24" s="355" t="s">
        <v>3417</v>
      </c>
      <c r="F24" s="355">
        <v>134</v>
      </c>
      <c r="G24" s="355">
        <v>56</v>
      </c>
      <c r="H24" s="355">
        <v>315</v>
      </c>
      <c r="I24" s="355">
        <v>161</v>
      </c>
      <c r="J24" s="355">
        <v>154</v>
      </c>
      <c r="K24" s="355">
        <v>0</v>
      </c>
      <c r="L24" s="355">
        <v>0</v>
      </c>
      <c r="M24" s="355">
        <v>0</v>
      </c>
      <c r="N24" s="355">
        <v>0</v>
      </c>
      <c r="O24" s="355">
        <v>0</v>
      </c>
      <c r="P24" s="355">
        <v>0</v>
      </c>
      <c r="Q24" s="355">
        <v>0</v>
      </c>
      <c r="R24" s="355">
        <v>0</v>
      </c>
      <c r="S24" s="355">
        <v>0</v>
      </c>
      <c r="T24" s="355">
        <v>3</v>
      </c>
      <c r="U24" s="355">
        <v>0</v>
      </c>
      <c r="V24" s="355">
        <f t="shared" si="0"/>
        <v>3</v>
      </c>
      <c r="W24" s="355">
        <v>0</v>
      </c>
      <c r="X24" s="355">
        <v>3</v>
      </c>
      <c r="Y24" s="374">
        <v>0</v>
      </c>
      <c r="Z24" s="324">
        <v>0</v>
      </c>
      <c r="AA24" s="361">
        <v>0</v>
      </c>
      <c r="AB24" s="361">
        <v>0</v>
      </c>
      <c r="AC24" s="361">
        <v>0</v>
      </c>
      <c r="AD24" s="361">
        <v>0</v>
      </c>
      <c r="AE24" s="361">
        <v>0</v>
      </c>
      <c r="AF24" s="361">
        <v>0</v>
      </c>
      <c r="AG24" s="361">
        <v>0</v>
      </c>
      <c r="AH24" s="361">
        <v>0</v>
      </c>
      <c r="AI24" s="361">
        <v>0</v>
      </c>
      <c r="AJ24" s="361"/>
      <c r="AK24" s="361">
        <v>0</v>
      </c>
      <c r="AL24" s="361"/>
      <c r="AM24" s="361"/>
      <c r="AN24" s="361" t="s">
        <v>4272</v>
      </c>
      <c r="AO24" s="365">
        <v>44837</v>
      </c>
      <c r="AP24" s="361" t="s">
        <v>8679</v>
      </c>
      <c r="AQ24" s="361" t="s">
        <v>8680</v>
      </c>
      <c r="AR24" s="361" t="s">
        <v>4293</v>
      </c>
      <c r="AS24" s="361">
        <v>7427845002</v>
      </c>
      <c r="AT24" s="361"/>
      <c r="AU24" s="361"/>
      <c r="AV24" s="361"/>
      <c r="AW24" s="361"/>
      <c r="AX24" s="361"/>
      <c r="AY24" s="361"/>
      <c r="AZ24" s="361"/>
      <c r="BA24" s="347">
        <v>0</v>
      </c>
      <c r="BB24" s="347">
        <v>0</v>
      </c>
      <c r="BC24" s="347">
        <v>0</v>
      </c>
      <c r="BD24" s="347">
        <v>0</v>
      </c>
      <c r="BE24" s="347">
        <v>0</v>
      </c>
      <c r="BF24" s="347">
        <v>0</v>
      </c>
      <c r="BG24" s="361"/>
      <c r="BH24" s="9"/>
      <c r="BI24" s="9"/>
    </row>
    <row r="25" spans="1:61" ht="15.75">
      <c r="A25" s="355" t="s">
        <v>23</v>
      </c>
      <c r="B25" s="355" t="s">
        <v>3387</v>
      </c>
      <c r="C25" s="356" t="s">
        <v>3410</v>
      </c>
      <c r="D25" s="355" t="s">
        <v>3418</v>
      </c>
      <c r="E25" s="355" t="s">
        <v>3419</v>
      </c>
      <c r="F25" s="355">
        <v>365</v>
      </c>
      <c r="G25" s="355">
        <v>120</v>
      </c>
      <c r="H25" s="355">
        <v>601</v>
      </c>
      <c r="I25" s="355">
        <v>317</v>
      </c>
      <c r="J25" s="355">
        <v>284</v>
      </c>
      <c r="K25" s="355">
        <v>64</v>
      </c>
      <c r="L25" s="355">
        <v>33</v>
      </c>
      <c r="M25" s="355">
        <v>31</v>
      </c>
      <c r="N25" s="355">
        <v>48</v>
      </c>
      <c r="O25" s="355">
        <v>22</v>
      </c>
      <c r="P25" s="355">
        <v>26</v>
      </c>
      <c r="Q25" s="355">
        <v>0</v>
      </c>
      <c r="R25" s="355">
        <v>0</v>
      </c>
      <c r="S25" s="355">
        <v>0</v>
      </c>
      <c r="T25" s="355">
        <v>16</v>
      </c>
      <c r="U25" s="355">
        <v>0</v>
      </c>
      <c r="V25" s="355">
        <f t="shared" si="0"/>
        <v>16</v>
      </c>
      <c r="W25" s="355">
        <v>0</v>
      </c>
      <c r="X25" s="355">
        <v>16</v>
      </c>
      <c r="Y25" s="374" t="s">
        <v>7695</v>
      </c>
      <c r="Z25" s="326">
        <v>115114</v>
      </c>
      <c r="AA25" s="361"/>
      <c r="AB25" s="361"/>
      <c r="AC25" s="361">
        <v>16.446400000000001</v>
      </c>
      <c r="AD25" s="361">
        <v>12.925599999999999</v>
      </c>
      <c r="AE25" s="361">
        <v>3.5207999999999999</v>
      </c>
      <c r="AF25" s="361"/>
      <c r="AG25" s="361"/>
      <c r="AH25" s="361" t="s">
        <v>6087</v>
      </c>
      <c r="AI25" s="361" t="s">
        <v>4327</v>
      </c>
      <c r="AJ25" s="361"/>
      <c r="AK25" s="252" t="s">
        <v>8682</v>
      </c>
      <c r="AL25" s="361">
        <v>12.42</v>
      </c>
      <c r="AM25" s="361"/>
      <c r="AN25" s="361" t="s">
        <v>4272</v>
      </c>
      <c r="AO25" s="365">
        <v>44837</v>
      </c>
      <c r="AP25" s="361" t="s">
        <v>8681</v>
      </c>
      <c r="AQ25" s="361" t="s">
        <v>8683</v>
      </c>
      <c r="AR25" s="361" t="s">
        <v>4293</v>
      </c>
      <c r="AS25" s="361">
        <v>8209300417</v>
      </c>
      <c r="AT25" s="361"/>
      <c r="AU25" s="361"/>
      <c r="AV25" s="361"/>
      <c r="AW25" s="361"/>
      <c r="AX25" s="361"/>
      <c r="AY25" s="361"/>
      <c r="AZ25" s="361"/>
      <c r="BA25" s="347" t="s">
        <v>4277</v>
      </c>
      <c r="BB25" s="347">
        <v>10</v>
      </c>
      <c r="BC25" s="347"/>
      <c r="BD25" s="347" t="s">
        <v>4277</v>
      </c>
      <c r="BE25" s="347">
        <v>16.446400000000001</v>
      </c>
      <c r="BF25" s="347">
        <v>6.4463999999999997</v>
      </c>
      <c r="BG25" s="361"/>
      <c r="BH25" s="9"/>
      <c r="BI25" s="9"/>
    </row>
    <row r="26" spans="1:61" ht="15.75">
      <c r="A26" s="355" t="s">
        <v>23</v>
      </c>
      <c r="B26" s="355" t="s">
        <v>3387</v>
      </c>
      <c r="C26" s="356" t="s">
        <v>3420</v>
      </c>
      <c r="D26" s="357" t="s">
        <v>3421</v>
      </c>
      <c r="E26" s="355" t="s">
        <v>3422</v>
      </c>
      <c r="F26" s="355">
        <v>703</v>
      </c>
      <c r="G26" s="355">
        <v>107</v>
      </c>
      <c r="H26" s="355">
        <v>549</v>
      </c>
      <c r="I26" s="355">
        <v>301</v>
      </c>
      <c r="J26" s="355">
        <v>248</v>
      </c>
      <c r="K26" s="355">
        <v>35</v>
      </c>
      <c r="L26" s="355">
        <v>18</v>
      </c>
      <c r="M26" s="355">
        <v>17</v>
      </c>
      <c r="N26" s="355">
        <v>0</v>
      </c>
      <c r="O26" s="355">
        <v>0</v>
      </c>
      <c r="P26" s="355">
        <v>0</v>
      </c>
      <c r="Q26" s="355">
        <v>0</v>
      </c>
      <c r="R26" s="355">
        <v>33</v>
      </c>
      <c r="S26" s="355">
        <v>20</v>
      </c>
      <c r="T26" s="355">
        <v>0</v>
      </c>
      <c r="U26" s="355">
        <v>110</v>
      </c>
      <c r="V26" s="355">
        <f t="shared" si="0"/>
        <v>143</v>
      </c>
      <c r="W26" s="355">
        <v>164</v>
      </c>
      <c r="X26" s="355">
        <v>163</v>
      </c>
      <c r="Y26" s="284" t="s">
        <v>4016</v>
      </c>
      <c r="Z26" s="372" t="s">
        <v>8642</v>
      </c>
      <c r="AA26" s="360">
        <v>26.66</v>
      </c>
      <c r="AB26" s="358">
        <v>72.44</v>
      </c>
      <c r="AC26" s="358">
        <v>9.8390000000000004</v>
      </c>
      <c r="AD26" s="358"/>
      <c r="AE26" s="358">
        <v>9.8390000000000004</v>
      </c>
      <c r="AF26" s="358"/>
      <c r="AG26" s="358"/>
      <c r="AH26" s="375" t="s">
        <v>4682</v>
      </c>
      <c r="AI26" s="375" t="s">
        <v>4008</v>
      </c>
      <c r="AJ26" s="375"/>
      <c r="AK26" s="284" t="s">
        <v>4013</v>
      </c>
      <c r="AL26" s="358">
        <v>4.68</v>
      </c>
      <c r="AM26" s="358"/>
      <c r="AN26" s="358" t="s">
        <v>4272</v>
      </c>
      <c r="AO26" s="362">
        <v>44879</v>
      </c>
      <c r="AP26" s="358" t="s">
        <v>8641</v>
      </c>
      <c r="AQ26" s="358" t="s">
        <v>8643</v>
      </c>
      <c r="AR26" s="361" t="s">
        <v>4274</v>
      </c>
      <c r="AS26" s="358">
        <v>7725954949</v>
      </c>
      <c r="AT26" s="358"/>
      <c r="AU26" s="358"/>
      <c r="AV26" s="358"/>
      <c r="AW26" s="358"/>
      <c r="AX26" s="358"/>
      <c r="AY26" s="358"/>
      <c r="AZ26" s="358"/>
      <c r="BA26" s="363" t="s">
        <v>5750</v>
      </c>
      <c r="BB26" s="363">
        <v>4</v>
      </c>
      <c r="BC26" s="363"/>
      <c r="BD26" s="363" t="s">
        <v>5750</v>
      </c>
      <c r="BE26" s="363">
        <v>9.8390000000000004</v>
      </c>
      <c r="BF26" s="363">
        <v>5.8390000000000004</v>
      </c>
      <c r="BG26" s="358"/>
      <c r="BH26" s="9"/>
      <c r="BI26" s="9"/>
    </row>
    <row r="27" spans="1:61" ht="15.75">
      <c r="A27" s="355" t="s">
        <v>23</v>
      </c>
      <c r="B27" s="355" t="s">
        <v>3387</v>
      </c>
      <c r="C27" s="356" t="s">
        <v>3420</v>
      </c>
      <c r="D27" s="355" t="s">
        <v>3423</v>
      </c>
      <c r="E27" s="355" t="s">
        <v>3424</v>
      </c>
      <c r="F27" s="355">
        <v>418</v>
      </c>
      <c r="G27" s="355">
        <v>108</v>
      </c>
      <c r="H27" s="355">
        <v>485</v>
      </c>
      <c r="I27" s="355">
        <v>259</v>
      </c>
      <c r="J27" s="355">
        <v>226</v>
      </c>
      <c r="K27" s="355">
        <v>236</v>
      </c>
      <c r="L27" s="355">
        <v>127</v>
      </c>
      <c r="M27" s="355">
        <v>109</v>
      </c>
      <c r="N27" s="355">
        <v>0</v>
      </c>
      <c r="O27" s="355">
        <v>0</v>
      </c>
      <c r="P27" s="355">
        <v>0</v>
      </c>
      <c r="Q27" s="355">
        <v>0</v>
      </c>
      <c r="R27" s="355">
        <v>0</v>
      </c>
      <c r="S27" s="355">
        <v>5</v>
      </c>
      <c r="T27" s="355">
        <v>0</v>
      </c>
      <c r="U27" s="355">
        <v>21</v>
      </c>
      <c r="V27" s="355">
        <f t="shared" si="0"/>
        <v>21</v>
      </c>
      <c r="W27" s="355">
        <v>28</v>
      </c>
      <c r="X27" s="355">
        <v>26</v>
      </c>
      <c r="Y27" s="374">
        <v>0</v>
      </c>
      <c r="Z27" s="324">
        <v>0</v>
      </c>
      <c r="AA27" s="361"/>
      <c r="AB27" s="361"/>
      <c r="AC27" s="361"/>
      <c r="AD27" s="361"/>
      <c r="AE27" s="361"/>
      <c r="AF27" s="361"/>
      <c r="AG27" s="361"/>
      <c r="AH27" s="361"/>
      <c r="AI27" s="361"/>
      <c r="AJ27" s="361"/>
      <c r="AK27" s="361"/>
      <c r="AL27" s="361"/>
      <c r="AM27" s="361"/>
      <c r="AN27" s="361" t="s">
        <v>4272</v>
      </c>
      <c r="AO27" s="365">
        <v>44877</v>
      </c>
      <c r="AP27" s="361" t="s">
        <v>8733</v>
      </c>
      <c r="AQ27" s="361" t="s">
        <v>8734</v>
      </c>
      <c r="AR27" s="361" t="s">
        <v>4274</v>
      </c>
      <c r="AS27" s="361">
        <v>9462569415</v>
      </c>
      <c r="AT27" s="358"/>
      <c r="AU27" s="358"/>
      <c r="AV27" s="358"/>
      <c r="AW27" s="358"/>
      <c r="AX27" s="358"/>
      <c r="AY27" s="358"/>
      <c r="AZ27" s="358"/>
      <c r="BA27" s="191">
        <v>0</v>
      </c>
      <c r="BB27" s="191">
        <v>0</v>
      </c>
      <c r="BC27" s="191">
        <v>0</v>
      </c>
      <c r="BD27" s="191">
        <v>0</v>
      </c>
      <c r="BE27" s="191">
        <v>0</v>
      </c>
      <c r="BF27" s="366">
        <v>0</v>
      </c>
      <c r="BG27" s="358"/>
      <c r="BH27" s="9"/>
      <c r="BI27" s="9"/>
    </row>
    <row r="28" spans="1:61" ht="15.75">
      <c r="A28" s="355" t="s">
        <v>23</v>
      </c>
      <c r="B28" s="355" t="s">
        <v>3387</v>
      </c>
      <c r="C28" s="356" t="s">
        <v>3420</v>
      </c>
      <c r="D28" s="355" t="s">
        <v>3425</v>
      </c>
      <c r="E28" s="355" t="s">
        <v>3426</v>
      </c>
      <c r="F28" s="355">
        <v>760</v>
      </c>
      <c r="G28" s="355">
        <v>59</v>
      </c>
      <c r="H28" s="355">
        <v>296</v>
      </c>
      <c r="I28" s="355">
        <v>160</v>
      </c>
      <c r="J28" s="355">
        <v>136</v>
      </c>
      <c r="K28" s="355">
        <v>1</v>
      </c>
      <c r="L28" s="355">
        <v>0</v>
      </c>
      <c r="M28" s="355">
        <v>1</v>
      </c>
      <c r="N28" s="355">
        <v>0</v>
      </c>
      <c r="O28" s="355">
        <v>0</v>
      </c>
      <c r="P28" s="355">
        <v>0</v>
      </c>
      <c r="Q28" s="355">
        <v>0</v>
      </c>
      <c r="R28" s="355">
        <v>0</v>
      </c>
      <c r="S28" s="355">
        <v>73</v>
      </c>
      <c r="T28" s="355">
        <v>0</v>
      </c>
      <c r="U28" s="355">
        <v>205</v>
      </c>
      <c r="V28" s="355">
        <f t="shared" si="0"/>
        <v>205</v>
      </c>
      <c r="W28" s="355">
        <v>80</v>
      </c>
      <c r="X28" s="355">
        <v>278</v>
      </c>
      <c r="Y28" s="374">
        <v>0</v>
      </c>
      <c r="Z28" s="326">
        <v>419437596</v>
      </c>
      <c r="AA28" s="361"/>
      <c r="AB28" s="361"/>
      <c r="AC28" s="361">
        <v>73.134699999999995</v>
      </c>
      <c r="AD28" s="361">
        <v>29.9953</v>
      </c>
      <c r="AE28" s="361">
        <v>43.139400000000002</v>
      </c>
      <c r="AF28" s="361"/>
      <c r="AG28" s="361"/>
      <c r="AH28" s="361"/>
      <c r="AI28" s="361"/>
      <c r="AJ28" s="361"/>
      <c r="AK28" s="361"/>
      <c r="AL28" s="361"/>
      <c r="AM28" s="361"/>
      <c r="AN28" s="361" t="s">
        <v>4272</v>
      </c>
      <c r="AO28" s="365">
        <v>44877</v>
      </c>
      <c r="AP28" s="361" t="s">
        <v>8735</v>
      </c>
      <c r="AQ28" s="361" t="s">
        <v>8736</v>
      </c>
      <c r="AR28" s="361" t="s">
        <v>4293</v>
      </c>
      <c r="AS28" s="361">
        <v>7878629701</v>
      </c>
      <c r="AT28" s="358"/>
      <c r="AU28" s="358"/>
      <c r="AV28" s="358"/>
      <c r="AW28" s="358"/>
      <c r="AX28" s="358"/>
      <c r="AY28" s="358"/>
      <c r="AZ28" s="358"/>
      <c r="BA28" s="191">
        <v>0</v>
      </c>
      <c r="BB28" s="191">
        <v>0</v>
      </c>
      <c r="BC28" s="191">
        <v>0</v>
      </c>
      <c r="BD28" s="366" t="s">
        <v>5750</v>
      </c>
      <c r="BE28" s="191">
        <v>73.134699999999995</v>
      </c>
      <c r="BF28" s="191">
        <v>73.134699999999995</v>
      </c>
      <c r="BG28" s="358"/>
      <c r="BH28" s="9"/>
      <c r="BI28" s="9"/>
    </row>
    <row r="29" spans="1:61" ht="15.75">
      <c r="A29" s="355" t="s">
        <v>23</v>
      </c>
      <c r="B29" s="355" t="s">
        <v>3387</v>
      </c>
      <c r="C29" s="356" t="s">
        <v>3420</v>
      </c>
      <c r="D29" s="355" t="s">
        <v>3427</v>
      </c>
      <c r="E29" s="355" t="s">
        <v>3428</v>
      </c>
      <c r="F29" s="355">
        <v>241</v>
      </c>
      <c r="G29" s="355">
        <v>59</v>
      </c>
      <c r="H29" s="355">
        <v>296</v>
      </c>
      <c r="I29" s="355">
        <v>159</v>
      </c>
      <c r="J29" s="355">
        <v>137</v>
      </c>
      <c r="K29" s="355">
        <v>113</v>
      </c>
      <c r="L29" s="355">
        <v>64</v>
      </c>
      <c r="M29" s="355">
        <v>49</v>
      </c>
      <c r="N29" s="355">
        <v>0</v>
      </c>
      <c r="O29" s="355">
        <v>0</v>
      </c>
      <c r="P29" s="355">
        <v>0</v>
      </c>
      <c r="Q29" s="355">
        <v>0</v>
      </c>
      <c r="R29" s="355">
        <v>0</v>
      </c>
      <c r="S29" s="355">
        <v>44</v>
      </c>
      <c r="T29" s="355">
        <v>0</v>
      </c>
      <c r="U29" s="355">
        <v>43</v>
      </c>
      <c r="V29" s="355">
        <f t="shared" si="0"/>
        <v>43</v>
      </c>
      <c r="W29" s="355">
        <v>20</v>
      </c>
      <c r="X29" s="355">
        <v>87</v>
      </c>
      <c r="Y29" s="374">
        <v>0</v>
      </c>
      <c r="Z29" s="324">
        <v>0</v>
      </c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 t="s">
        <v>4272</v>
      </c>
      <c r="AO29" s="365">
        <v>44877</v>
      </c>
      <c r="AP29" s="361" t="s">
        <v>8732</v>
      </c>
      <c r="AQ29" s="361" t="s">
        <v>6391</v>
      </c>
      <c r="AR29" s="361" t="s">
        <v>4274</v>
      </c>
      <c r="AS29" s="361">
        <v>9414561477</v>
      </c>
      <c r="AT29" s="358"/>
      <c r="AU29" s="358"/>
      <c r="AV29" s="358"/>
      <c r="AW29" s="358"/>
      <c r="AX29" s="358"/>
      <c r="AY29" s="358"/>
      <c r="AZ29" s="358"/>
      <c r="BA29" s="191">
        <v>0</v>
      </c>
      <c r="BB29" s="191">
        <v>0</v>
      </c>
      <c r="BC29" s="191">
        <v>0</v>
      </c>
      <c r="BD29" s="191">
        <v>0</v>
      </c>
      <c r="BE29" s="191">
        <v>0</v>
      </c>
      <c r="BF29" s="366">
        <v>0</v>
      </c>
      <c r="BG29" s="358"/>
      <c r="BH29" s="9"/>
      <c r="BI29" s="9"/>
    </row>
    <row r="30" spans="1:61" ht="15.75">
      <c r="A30" s="355" t="s">
        <v>23</v>
      </c>
      <c r="B30" s="355" t="s">
        <v>3387</v>
      </c>
      <c r="C30" s="356" t="s">
        <v>3420</v>
      </c>
      <c r="D30" s="355" t="s">
        <v>3429</v>
      </c>
      <c r="E30" s="355" t="s">
        <v>3430</v>
      </c>
      <c r="F30" s="355">
        <v>163</v>
      </c>
      <c r="G30" s="355">
        <v>23</v>
      </c>
      <c r="H30" s="355">
        <v>86</v>
      </c>
      <c r="I30" s="355">
        <v>45</v>
      </c>
      <c r="J30" s="355">
        <v>41</v>
      </c>
      <c r="K30" s="355">
        <v>0</v>
      </c>
      <c r="L30" s="355">
        <v>0</v>
      </c>
      <c r="M30" s="355">
        <v>0</v>
      </c>
      <c r="N30" s="355">
        <v>14</v>
      </c>
      <c r="O30" s="355">
        <v>7</v>
      </c>
      <c r="P30" s="355">
        <v>7</v>
      </c>
      <c r="Q30" s="355">
        <v>0</v>
      </c>
      <c r="R30" s="355">
        <v>2</v>
      </c>
      <c r="S30" s="355">
        <v>0</v>
      </c>
      <c r="T30" s="355">
        <v>0</v>
      </c>
      <c r="U30" s="355">
        <v>20</v>
      </c>
      <c r="V30" s="355">
        <f t="shared" si="0"/>
        <v>22</v>
      </c>
      <c r="W30" s="355">
        <v>31</v>
      </c>
      <c r="X30" s="355">
        <v>22</v>
      </c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63"/>
      <c r="BB30" s="363"/>
      <c r="BC30" s="363"/>
      <c r="BD30" s="363"/>
      <c r="BE30" s="363"/>
      <c r="BF30" s="363"/>
      <c r="BG30" s="358"/>
      <c r="BH30" s="9"/>
      <c r="BI30" s="9"/>
    </row>
    <row r="31" spans="1:61" ht="15.75">
      <c r="A31" s="355" t="s">
        <v>23</v>
      </c>
      <c r="B31" s="355" t="s">
        <v>3387</v>
      </c>
      <c r="C31" s="356" t="s">
        <v>3420</v>
      </c>
      <c r="D31" s="355" t="s">
        <v>3431</v>
      </c>
      <c r="E31" s="355" t="s">
        <v>3432</v>
      </c>
      <c r="F31" s="355">
        <v>270</v>
      </c>
      <c r="G31" s="355">
        <v>73</v>
      </c>
      <c r="H31" s="355">
        <v>327</v>
      </c>
      <c r="I31" s="355">
        <v>180</v>
      </c>
      <c r="J31" s="355">
        <v>147</v>
      </c>
      <c r="K31" s="355">
        <v>54</v>
      </c>
      <c r="L31" s="355">
        <v>29</v>
      </c>
      <c r="M31" s="355">
        <v>25</v>
      </c>
      <c r="N31" s="355">
        <v>0</v>
      </c>
      <c r="O31" s="355">
        <v>0</v>
      </c>
      <c r="P31" s="355">
        <v>0</v>
      </c>
      <c r="Q31" s="355">
        <v>0</v>
      </c>
      <c r="R31" s="355">
        <v>17</v>
      </c>
      <c r="S31" s="355">
        <v>11</v>
      </c>
      <c r="T31" s="355">
        <v>0</v>
      </c>
      <c r="U31" s="355">
        <v>55</v>
      </c>
      <c r="V31" s="355">
        <f t="shared" si="0"/>
        <v>72</v>
      </c>
      <c r="W31" s="355">
        <v>82</v>
      </c>
      <c r="X31" s="355">
        <v>83</v>
      </c>
      <c r="Y31" s="252" t="s">
        <v>8729</v>
      </c>
      <c r="Z31" s="324">
        <v>55</v>
      </c>
      <c r="AA31" s="361"/>
      <c r="AB31" s="361"/>
      <c r="AC31" s="361">
        <v>43.228499999999997</v>
      </c>
      <c r="AD31" s="361"/>
      <c r="AE31" s="361">
        <v>43.228499999999997</v>
      </c>
      <c r="AF31" s="361"/>
      <c r="AG31" s="361"/>
      <c r="AH31" s="361" t="s">
        <v>4682</v>
      </c>
      <c r="AI31" s="361" t="s">
        <v>4327</v>
      </c>
      <c r="AJ31" s="361"/>
      <c r="AK31" s="252" t="s">
        <v>8731</v>
      </c>
      <c r="AL31" s="361">
        <v>24.34</v>
      </c>
      <c r="AM31" s="361"/>
      <c r="AN31" s="361" t="s">
        <v>4272</v>
      </c>
      <c r="AO31" s="365">
        <v>44877</v>
      </c>
      <c r="AP31" s="361" t="s">
        <v>8730</v>
      </c>
      <c r="AQ31" s="361" t="s">
        <v>5661</v>
      </c>
      <c r="AR31" s="361" t="s">
        <v>4274</v>
      </c>
      <c r="AS31" s="361">
        <v>7725954949</v>
      </c>
      <c r="AT31" s="358"/>
      <c r="AU31" s="358"/>
      <c r="AV31" s="358"/>
      <c r="AW31" s="358"/>
      <c r="AX31" s="358"/>
      <c r="AY31" s="358"/>
      <c r="AZ31" s="358"/>
      <c r="BA31" s="191" t="s">
        <v>5750</v>
      </c>
      <c r="BB31" s="191">
        <v>20</v>
      </c>
      <c r="BC31" s="191">
        <v>0</v>
      </c>
      <c r="BD31" s="366" t="s">
        <v>5750</v>
      </c>
      <c r="BE31" s="191">
        <v>43.228499999999997</v>
      </c>
      <c r="BF31" s="366">
        <v>23.2285</v>
      </c>
      <c r="BG31" s="358"/>
      <c r="BH31" s="9"/>
      <c r="BI31" s="9"/>
    </row>
    <row r="32" spans="1:61" ht="15.75">
      <c r="A32" s="355" t="s">
        <v>23</v>
      </c>
      <c r="B32" s="355" t="s">
        <v>3387</v>
      </c>
      <c r="C32" s="356" t="s">
        <v>3420</v>
      </c>
      <c r="D32" s="355" t="s">
        <v>3433</v>
      </c>
      <c r="E32" s="355" t="s">
        <v>3434</v>
      </c>
      <c r="F32" s="355">
        <v>265</v>
      </c>
      <c r="G32" s="355">
        <v>59</v>
      </c>
      <c r="H32" s="355">
        <v>261</v>
      </c>
      <c r="I32" s="355">
        <v>136</v>
      </c>
      <c r="J32" s="355">
        <v>125</v>
      </c>
      <c r="K32" s="355">
        <v>52</v>
      </c>
      <c r="L32" s="355">
        <v>25</v>
      </c>
      <c r="M32" s="355">
        <v>27</v>
      </c>
      <c r="N32" s="355">
        <v>20</v>
      </c>
      <c r="O32" s="355">
        <v>11</v>
      </c>
      <c r="P32" s="355">
        <v>9</v>
      </c>
      <c r="Q32" s="355">
        <v>0</v>
      </c>
      <c r="R32" s="355">
        <v>16</v>
      </c>
      <c r="S32" s="355">
        <v>10</v>
      </c>
      <c r="T32" s="355">
        <v>0</v>
      </c>
      <c r="U32" s="355">
        <v>54</v>
      </c>
      <c r="V32" s="355">
        <f t="shared" si="0"/>
        <v>70</v>
      </c>
      <c r="W32" s="355">
        <v>83</v>
      </c>
      <c r="X32" s="355">
        <v>80</v>
      </c>
      <c r="Y32" s="374">
        <v>0</v>
      </c>
      <c r="Z32" s="326">
        <v>269286</v>
      </c>
      <c r="AA32" s="361"/>
      <c r="AB32" s="361"/>
      <c r="AC32" s="361">
        <v>33.265099999999997</v>
      </c>
      <c r="AD32" s="361"/>
      <c r="AE32" s="361">
        <v>33.265099999999997</v>
      </c>
      <c r="AF32" s="361"/>
      <c r="AG32" s="361"/>
      <c r="AH32" s="361"/>
      <c r="AI32" s="361"/>
      <c r="AJ32" s="361"/>
      <c r="AK32" s="361"/>
      <c r="AL32" s="361"/>
      <c r="AM32" s="361"/>
      <c r="AN32" s="361" t="s">
        <v>4272</v>
      </c>
      <c r="AO32" s="365">
        <v>44877</v>
      </c>
      <c r="AP32" s="361" t="s">
        <v>8737</v>
      </c>
      <c r="AQ32" s="361" t="s">
        <v>8738</v>
      </c>
      <c r="AR32" s="361" t="s">
        <v>4293</v>
      </c>
      <c r="AS32" s="361">
        <v>8107111531</v>
      </c>
      <c r="AT32" s="358"/>
      <c r="AU32" s="358"/>
      <c r="AV32" s="358"/>
      <c r="AW32" s="358"/>
      <c r="AX32" s="358"/>
      <c r="AY32" s="358"/>
      <c r="AZ32" s="358"/>
      <c r="BA32" s="191">
        <v>0</v>
      </c>
      <c r="BB32" s="191">
        <v>0</v>
      </c>
      <c r="BC32" s="191">
        <v>0</v>
      </c>
      <c r="BD32" s="366" t="s">
        <v>4277</v>
      </c>
      <c r="BE32" s="191">
        <v>33.265099999999997</v>
      </c>
      <c r="BF32" s="191">
        <v>33.265099999999997</v>
      </c>
      <c r="BG32" s="358"/>
      <c r="BH32" s="9"/>
      <c r="BI32" s="9"/>
    </row>
    <row r="33" spans="1:61" ht="15.75">
      <c r="A33" s="355" t="s">
        <v>23</v>
      </c>
      <c r="B33" s="355" t="s">
        <v>3387</v>
      </c>
      <c r="C33" s="356" t="s">
        <v>3435</v>
      </c>
      <c r="D33" s="357" t="s">
        <v>3436</v>
      </c>
      <c r="E33" s="355" t="s">
        <v>3437</v>
      </c>
      <c r="F33" s="355">
        <v>408</v>
      </c>
      <c r="G33" s="355">
        <v>161</v>
      </c>
      <c r="H33" s="355">
        <v>979</v>
      </c>
      <c r="I33" s="355">
        <v>495</v>
      </c>
      <c r="J33" s="355">
        <v>484</v>
      </c>
      <c r="K33" s="355">
        <v>144</v>
      </c>
      <c r="L33" s="355">
        <v>76</v>
      </c>
      <c r="M33" s="355">
        <v>68</v>
      </c>
      <c r="N33" s="355">
        <v>6</v>
      </c>
      <c r="O33" s="355">
        <v>2</v>
      </c>
      <c r="P33" s="355">
        <v>4</v>
      </c>
      <c r="Q33" s="355">
        <v>0</v>
      </c>
      <c r="R33" s="355">
        <v>18</v>
      </c>
      <c r="S33" s="355">
        <v>117</v>
      </c>
      <c r="T33" s="355">
        <v>0</v>
      </c>
      <c r="U33" s="355">
        <v>99</v>
      </c>
      <c r="V33" s="355">
        <f t="shared" si="0"/>
        <v>117</v>
      </c>
      <c r="W33" s="355">
        <v>97</v>
      </c>
      <c r="X33" s="355">
        <v>234</v>
      </c>
      <c r="Y33" s="517" t="s">
        <v>8622</v>
      </c>
      <c r="Z33" s="326" t="s">
        <v>8623</v>
      </c>
      <c r="AA33" s="361">
        <v>26.560506</v>
      </c>
      <c r="AB33" s="361">
        <v>72.343728999999996</v>
      </c>
      <c r="AC33" s="361">
        <v>12.8</v>
      </c>
      <c r="AD33" s="361">
        <v>12.8</v>
      </c>
      <c r="AE33" s="361"/>
      <c r="AF33" s="361"/>
      <c r="AG33" s="361"/>
      <c r="AH33" s="376" t="s">
        <v>4010</v>
      </c>
      <c r="AI33" s="361">
        <v>2021</v>
      </c>
      <c r="AJ33" s="361"/>
      <c r="AK33" s="252" t="s">
        <v>8624</v>
      </c>
      <c r="AL33" s="361">
        <v>5</v>
      </c>
      <c r="AM33" s="361"/>
      <c r="AN33" s="361" t="s">
        <v>4272</v>
      </c>
      <c r="AO33" s="365">
        <v>44631</v>
      </c>
      <c r="AP33" s="361" t="s">
        <v>8602</v>
      </c>
      <c r="AQ33" s="361" t="s">
        <v>8625</v>
      </c>
      <c r="AR33" s="361" t="s">
        <v>4293</v>
      </c>
      <c r="AS33" s="361">
        <v>9414755033</v>
      </c>
      <c r="AT33" s="361"/>
      <c r="AU33" s="361"/>
      <c r="AV33" s="361"/>
      <c r="AW33" s="361"/>
      <c r="AX33" s="361"/>
      <c r="AY33" s="361"/>
      <c r="AZ33" s="361"/>
      <c r="BA33" s="347" t="s">
        <v>5750</v>
      </c>
      <c r="BB33" s="347">
        <v>5</v>
      </c>
      <c r="BC33" s="347"/>
      <c r="BD33" s="347" t="s">
        <v>5750</v>
      </c>
      <c r="BE33" s="347">
        <v>7.8</v>
      </c>
      <c r="BF33" s="347">
        <v>7.8</v>
      </c>
      <c r="BG33" s="361"/>
      <c r="BH33" s="9"/>
      <c r="BI33" s="9"/>
    </row>
    <row r="34" spans="1:61" ht="15.75">
      <c r="A34" s="355" t="s">
        <v>23</v>
      </c>
      <c r="B34" s="355" t="s">
        <v>3387</v>
      </c>
      <c r="C34" s="356" t="s">
        <v>3435</v>
      </c>
      <c r="D34" s="355" t="s">
        <v>3438</v>
      </c>
      <c r="E34" s="355" t="s">
        <v>3439</v>
      </c>
      <c r="F34" s="355">
        <v>394</v>
      </c>
      <c r="G34" s="355">
        <v>136</v>
      </c>
      <c r="H34" s="355">
        <v>803</v>
      </c>
      <c r="I34" s="355">
        <v>414</v>
      </c>
      <c r="J34" s="355">
        <v>389</v>
      </c>
      <c r="K34" s="355">
        <v>83</v>
      </c>
      <c r="L34" s="355">
        <v>40</v>
      </c>
      <c r="M34" s="355">
        <v>43</v>
      </c>
      <c r="N34" s="355">
        <v>422</v>
      </c>
      <c r="O34" s="355">
        <v>220</v>
      </c>
      <c r="P34" s="355">
        <v>202</v>
      </c>
      <c r="Q34" s="355">
        <v>0</v>
      </c>
      <c r="R34" s="355">
        <v>2</v>
      </c>
      <c r="S34" s="355">
        <v>14</v>
      </c>
      <c r="T34" s="355">
        <v>0</v>
      </c>
      <c r="U34" s="355">
        <v>83</v>
      </c>
      <c r="V34" s="355">
        <f t="shared" si="0"/>
        <v>85</v>
      </c>
      <c r="W34" s="355">
        <v>50</v>
      </c>
      <c r="X34" s="355">
        <v>99</v>
      </c>
      <c r="Y34" s="517" t="s">
        <v>8601</v>
      </c>
      <c r="Z34" s="324">
        <v>208</v>
      </c>
      <c r="AA34" s="361">
        <v>26.560040000000001</v>
      </c>
      <c r="AB34" s="361">
        <v>72.342665999999994</v>
      </c>
      <c r="AC34" s="361">
        <v>12.8</v>
      </c>
      <c r="AD34" s="361">
        <v>12.8</v>
      </c>
      <c r="AE34" s="361"/>
      <c r="AF34" s="361"/>
      <c r="AG34" s="361"/>
      <c r="AH34" s="376" t="s">
        <v>4010</v>
      </c>
      <c r="AI34" s="361">
        <v>2021</v>
      </c>
      <c r="AJ34" s="361"/>
      <c r="AK34" s="252" t="s">
        <v>8603</v>
      </c>
      <c r="AL34" s="361">
        <v>24.35</v>
      </c>
      <c r="AM34" s="361"/>
      <c r="AN34" s="361" t="s">
        <v>4272</v>
      </c>
      <c r="AO34" s="365">
        <v>44627</v>
      </c>
      <c r="AP34" s="361" t="s">
        <v>6455</v>
      </c>
      <c r="AQ34" s="361" t="s">
        <v>7843</v>
      </c>
      <c r="AR34" s="361" t="s">
        <v>4274</v>
      </c>
      <c r="AS34" s="361">
        <v>7340266345</v>
      </c>
      <c r="AT34" s="361"/>
      <c r="AU34" s="361"/>
      <c r="AV34" s="361"/>
      <c r="AW34" s="361"/>
      <c r="AX34" s="361"/>
      <c r="AY34" s="361"/>
      <c r="AZ34" s="361"/>
      <c r="BA34" s="347" t="s">
        <v>5750</v>
      </c>
      <c r="BB34" s="347">
        <v>5</v>
      </c>
      <c r="BC34" s="347"/>
      <c r="BD34" s="347" t="s">
        <v>5750</v>
      </c>
      <c r="BE34" s="347">
        <v>7.8</v>
      </c>
      <c r="BF34" s="347">
        <v>7.8</v>
      </c>
      <c r="BG34" s="361"/>
      <c r="BH34" s="9"/>
      <c r="BI34" s="9"/>
    </row>
    <row r="35" spans="1:61" ht="15.75">
      <c r="A35" s="355" t="s">
        <v>23</v>
      </c>
      <c r="B35" s="355" t="s">
        <v>3387</v>
      </c>
      <c r="C35" s="356" t="s">
        <v>3435</v>
      </c>
      <c r="D35" s="355" t="s">
        <v>3440</v>
      </c>
      <c r="E35" s="355" t="s">
        <v>3441</v>
      </c>
      <c r="F35" s="355">
        <v>469</v>
      </c>
      <c r="G35" s="355">
        <v>85</v>
      </c>
      <c r="H35" s="355">
        <v>535</v>
      </c>
      <c r="I35" s="355">
        <v>289</v>
      </c>
      <c r="J35" s="355">
        <v>246</v>
      </c>
      <c r="K35" s="355">
        <v>34</v>
      </c>
      <c r="L35" s="355">
        <v>20</v>
      </c>
      <c r="M35" s="355">
        <v>14</v>
      </c>
      <c r="N35" s="355">
        <v>0</v>
      </c>
      <c r="O35" s="355">
        <v>0</v>
      </c>
      <c r="P35" s="355">
        <v>0</v>
      </c>
      <c r="Q35" s="355">
        <v>0</v>
      </c>
      <c r="R35" s="355">
        <v>13</v>
      </c>
      <c r="S35" s="355">
        <v>18</v>
      </c>
      <c r="T35" s="355">
        <v>0</v>
      </c>
      <c r="U35" s="355">
        <v>150</v>
      </c>
      <c r="V35" s="355">
        <f t="shared" si="0"/>
        <v>163</v>
      </c>
      <c r="W35" s="355">
        <v>60</v>
      </c>
      <c r="X35" s="355">
        <v>181</v>
      </c>
      <c r="Y35" s="517" t="s">
        <v>8614</v>
      </c>
      <c r="Z35" s="326">
        <v>177178</v>
      </c>
      <c r="AA35" s="361">
        <v>26.577515999999999</v>
      </c>
      <c r="AB35" s="361">
        <v>72.329117999999994</v>
      </c>
      <c r="AC35" s="361">
        <v>22.72</v>
      </c>
      <c r="AD35" s="361">
        <v>22.72</v>
      </c>
      <c r="AE35" s="361"/>
      <c r="AF35" s="361"/>
      <c r="AG35" s="361"/>
      <c r="AH35" s="376" t="s">
        <v>4010</v>
      </c>
      <c r="AI35" s="361">
        <v>2020</v>
      </c>
      <c r="AJ35" s="361"/>
      <c r="AK35" s="252" t="s">
        <v>8616</v>
      </c>
      <c r="AL35" s="361">
        <v>13.39</v>
      </c>
      <c r="AM35" s="361"/>
      <c r="AN35" s="361" t="s">
        <v>4272</v>
      </c>
      <c r="AO35" s="365">
        <v>44630</v>
      </c>
      <c r="AP35" s="361" t="s">
        <v>8615</v>
      </c>
      <c r="AQ35" s="361" t="s">
        <v>8403</v>
      </c>
      <c r="AR35" s="361" t="s">
        <v>4293</v>
      </c>
      <c r="AS35" s="361">
        <v>8229838109</v>
      </c>
      <c r="AT35" s="361"/>
      <c r="AU35" s="361"/>
      <c r="AV35" s="361"/>
      <c r="AW35" s="361"/>
      <c r="AX35" s="361"/>
      <c r="AY35" s="361"/>
      <c r="AZ35" s="361"/>
      <c r="BA35" s="347" t="s">
        <v>5750</v>
      </c>
      <c r="BB35" s="347">
        <v>5</v>
      </c>
      <c r="BC35" s="347"/>
      <c r="BD35" s="347" t="s">
        <v>5750</v>
      </c>
      <c r="BE35" s="347">
        <v>17.22</v>
      </c>
      <c r="BF35" s="347">
        <v>17.22</v>
      </c>
      <c r="BG35" s="361"/>
      <c r="BH35" s="9"/>
      <c r="BI35" s="9"/>
    </row>
    <row r="36" spans="1:61" ht="15.75">
      <c r="A36" s="355" t="s">
        <v>23</v>
      </c>
      <c r="B36" s="355" t="s">
        <v>3387</v>
      </c>
      <c r="C36" s="356" t="s">
        <v>3435</v>
      </c>
      <c r="D36" s="355" t="s">
        <v>3442</v>
      </c>
      <c r="E36" s="355" t="s">
        <v>3443</v>
      </c>
      <c r="F36" s="355">
        <v>282</v>
      </c>
      <c r="G36" s="355">
        <v>68</v>
      </c>
      <c r="H36" s="355">
        <v>371</v>
      </c>
      <c r="I36" s="355">
        <v>180</v>
      </c>
      <c r="J36" s="355">
        <v>191</v>
      </c>
      <c r="K36" s="355">
        <v>0</v>
      </c>
      <c r="L36" s="355">
        <v>0</v>
      </c>
      <c r="M36" s="355">
        <v>0</v>
      </c>
      <c r="N36" s="355">
        <v>0</v>
      </c>
      <c r="O36" s="355">
        <v>0</v>
      </c>
      <c r="P36" s="355">
        <v>0</v>
      </c>
      <c r="Q36" s="355">
        <v>0</v>
      </c>
      <c r="R36" s="355">
        <v>6</v>
      </c>
      <c r="S36" s="355">
        <v>47</v>
      </c>
      <c r="T36" s="355">
        <v>0</v>
      </c>
      <c r="U36" s="355">
        <v>100</v>
      </c>
      <c r="V36" s="355">
        <f t="shared" si="0"/>
        <v>106</v>
      </c>
      <c r="W36" s="355">
        <v>43</v>
      </c>
      <c r="X36" s="355">
        <v>153</v>
      </c>
      <c r="Y36" s="517" t="s">
        <v>8617</v>
      </c>
      <c r="Z36" s="324" t="s">
        <v>8619</v>
      </c>
      <c r="AA36" s="361">
        <v>26.577515999999999</v>
      </c>
      <c r="AB36" s="361">
        <v>72.329117999999994</v>
      </c>
      <c r="AC36" s="361">
        <v>39.936</v>
      </c>
      <c r="AD36" s="361">
        <v>39.936</v>
      </c>
      <c r="AE36" s="361"/>
      <c r="AF36" s="361"/>
      <c r="AG36" s="361"/>
      <c r="AH36" s="376" t="s">
        <v>4010</v>
      </c>
      <c r="AI36" s="361">
        <v>2020</v>
      </c>
      <c r="AJ36" s="361"/>
      <c r="AK36" s="252" t="s">
        <v>8620</v>
      </c>
      <c r="AL36" s="361">
        <v>14</v>
      </c>
      <c r="AM36" s="361"/>
      <c r="AN36" s="361" t="s">
        <v>4272</v>
      </c>
      <c r="AO36" s="365">
        <v>44632</v>
      </c>
      <c r="AP36" s="361" t="s">
        <v>8618</v>
      </c>
      <c r="AQ36" s="361" t="s">
        <v>8621</v>
      </c>
      <c r="AR36" s="361" t="s">
        <v>4293</v>
      </c>
      <c r="AS36" s="361">
        <v>9772033245</v>
      </c>
      <c r="AT36" s="361"/>
      <c r="AU36" s="361"/>
      <c r="AV36" s="361"/>
      <c r="AW36" s="361"/>
      <c r="AX36" s="361"/>
      <c r="AY36" s="361"/>
      <c r="AZ36" s="361"/>
      <c r="BA36" s="347" t="s">
        <v>5750</v>
      </c>
      <c r="BB36" s="347">
        <v>5</v>
      </c>
      <c r="BC36" s="347"/>
      <c r="BD36" s="347" t="s">
        <v>5750</v>
      </c>
      <c r="BE36" s="347">
        <v>34.936</v>
      </c>
      <c r="BF36" s="347">
        <v>34.936</v>
      </c>
      <c r="BG36" s="361"/>
      <c r="BH36" s="9"/>
      <c r="BI36" s="9"/>
    </row>
    <row r="37" spans="1:61" ht="15.75">
      <c r="A37" s="355" t="s">
        <v>23</v>
      </c>
      <c r="B37" s="355" t="s">
        <v>3387</v>
      </c>
      <c r="C37" s="356" t="s">
        <v>3435</v>
      </c>
      <c r="D37" s="355" t="s">
        <v>3444</v>
      </c>
      <c r="E37" s="355" t="s">
        <v>3445</v>
      </c>
      <c r="F37" s="355">
        <v>359</v>
      </c>
      <c r="G37" s="355">
        <v>81</v>
      </c>
      <c r="H37" s="355">
        <v>470</v>
      </c>
      <c r="I37" s="355">
        <v>260</v>
      </c>
      <c r="J37" s="355">
        <v>210</v>
      </c>
      <c r="K37" s="355">
        <v>291</v>
      </c>
      <c r="L37" s="355">
        <v>165</v>
      </c>
      <c r="M37" s="355">
        <v>126</v>
      </c>
      <c r="N37" s="355">
        <v>0</v>
      </c>
      <c r="O37" s="355">
        <v>0</v>
      </c>
      <c r="P37" s="355">
        <v>0</v>
      </c>
      <c r="Q37" s="355">
        <v>0</v>
      </c>
      <c r="R37" s="355">
        <v>0</v>
      </c>
      <c r="S37" s="355">
        <v>0</v>
      </c>
      <c r="T37" s="355">
        <v>0</v>
      </c>
      <c r="U37" s="355">
        <v>145</v>
      </c>
      <c r="V37" s="355">
        <f t="shared" si="0"/>
        <v>145</v>
      </c>
      <c r="W37" s="355">
        <v>60</v>
      </c>
      <c r="X37" s="355">
        <v>145</v>
      </c>
      <c r="Y37" s="517" t="s">
        <v>8604</v>
      </c>
      <c r="Z37" s="324">
        <v>696</v>
      </c>
      <c r="AA37" s="361">
        <v>26.578872</v>
      </c>
      <c r="AB37" s="361">
        <v>72.355098999999996</v>
      </c>
      <c r="AC37" s="361">
        <v>5.44</v>
      </c>
      <c r="AD37" s="361">
        <v>5.44</v>
      </c>
      <c r="AE37" s="361"/>
      <c r="AF37" s="361"/>
      <c r="AG37" s="361"/>
      <c r="AH37" s="376" t="s">
        <v>4010</v>
      </c>
      <c r="AI37" s="361">
        <v>2021</v>
      </c>
      <c r="AJ37" s="361"/>
      <c r="AK37" s="252" t="s">
        <v>8606</v>
      </c>
      <c r="AL37" s="361">
        <v>28</v>
      </c>
      <c r="AM37" s="361"/>
      <c r="AN37" s="361" t="s">
        <v>4272</v>
      </c>
      <c r="AO37" s="365">
        <v>44626</v>
      </c>
      <c r="AP37" s="361" t="s">
        <v>8605</v>
      </c>
      <c r="AQ37" s="361" t="s">
        <v>8607</v>
      </c>
      <c r="AR37" s="361" t="s">
        <v>4274</v>
      </c>
      <c r="AS37" s="361">
        <v>8239838109</v>
      </c>
      <c r="AT37" s="361"/>
      <c r="AU37" s="361"/>
      <c r="AV37" s="361"/>
      <c r="AW37" s="361"/>
      <c r="AX37" s="361"/>
      <c r="AY37" s="361"/>
      <c r="AZ37" s="361"/>
      <c r="BA37" s="347" t="s">
        <v>5750</v>
      </c>
      <c r="BB37" s="347">
        <v>2</v>
      </c>
      <c r="BC37" s="347"/>
      <c r="BD37" s="347" t="s">
        <v>5750</v>
      </c>
      <c r="BE37" s="347">
        <v>3.44</v>
      </c>
      <c r="BF37" s="347">
        <v>3.44</v>
      </c>
      <c r="BG37" s="361"/>
      <c r="BH37" s="9"/>
      <c r="BI37" s="9"/>
    </row>
    <row r="38" spans="1:61" ht="15.75">
      <c r="A38" s="355" t="s">
        <v>23</v>
      </c>
      <c r="B38" s="355" t="s">
        <v>3387</v>
      </c>
      <c r="C38" s="356" t="s">
        <v>3435</v>
      </c>
      <c r="D38" s="355" t="s">
        <v>3446</v>
      </c>
      <c r="E38" s="355" t="s">
        <v>3447</v>
      </c>
      <c r="F38" s="355">
        <v>709</v>
      </c>
      <c r="G38" s="355">
        <v>96</v>
      </c>
      <c r="H38" s="355">
        <v>589</v>
      </c>
      <c r="I38" s="355">
        <v>318</v>
      </c>
      <c r="J38" s="355">
        <v>271</v>
      </c>
      <c r="K38" s="355">
        <v>147</v>
      </c>
      <c r="L38" s="355">
        <v>81</v>
      </c>
      <c r="M38" s="355">
        <v>66</v>
      </c>
      <c r="N38" s="355">
        <v>0</v>
      </c>
      <c r="O38" s="355">
        <v>0</v>
      </c>
      <c r="P38" s="355">
        <v>0</v>
      </c>
      <c r="Q38" s="355">
        <v>0</v>
      </c>
      <c r="R38" s="355">
        <v>4</v>
      </c>
      <c r="S38" s="355">
        <v>11</v>
      </c>
      <c r="T38" s="355">
        <v>0</v>
      </c>
      <c r="U38" s="355">
        <v>328</v>
      </c>
      <c r="V38" s="355">
        <f t="shared" si="0"/>
        <v>332</v>
      </c>
      <c r="W38" s="355">
        <v>150</v>
      </c>
      <c r="X38" s="355">
        <v>343</v>
      </c>
      <c r="Y38" s="123" t="s">
        <v>8608</v>
      </c>
      <c r="Z38" s="324">
        <v>408</v>
      </c>
      <c r="AA38" s="361">
        <v>26.596982000000001</v>
      </c>
      <c r="AB38" s="361">
        <v>72.343187</v>
      </c>
      <c r="AC38" s="361">
        <v>6.4</v>
      </c>
      <c r="AD38" s="361">
        <v>6.4</v>
      </c>
      <c r="AE38" s="361"/>
      <c r="AF38" s="361"/>
      <c r="AG38" s="361"/>
      <c r="AH38" s="376" t="s">
        <v>4010</v>
      </c>
      <c r="AI38" s="361">
        <v>2021</v>
      </c>
      <c r="AJ38" s="361"/>
      <c r="AK38" s="252" t="s">
        <v>8610</v>
      </c>
      <c r="AL38" s="361">
        <v>32.840000000000003</v>
      </c>
      <c r="AM38" s="361"/>
      <c r="AN38" s="361" t="s">
        <v>4272</v>
      </c>
      <c r="AO38" s="365">
        <v>44628</v>
      </c>
      <c r="AP38" s="361" t="s">
        <v>8609</v>
      </c>
      <c r="AQ38" s="361" t="s">
        <v>5057</v>
      </c>
      <c r="AR38" s="361" t="s">
        <v>4274</v>
      </c>
      <c r="AS38" s="361">
        <v>9982045966</v>
      </c>
      <c r="AT38" s="361"/>
      <c r="AU38" s="361"/>
      <c r="AV38" s="361"/>
      <c r="AW38" s="361"/>
      <c r="AX38" s="361"/>
      <c r="AY38" s="361"/>
      <c r="AZ38" s="361"/>
      <c r="BA38" s="347" t="s">
        <v>5750</v>
      </c>
      <c r="BB38" s="347">
        <v>2</v>
      </c>
      <c r="BC38" s="347"/>
      <c r="BD38" s="347" t="s">
        <v>5750</v>
      </c>
      <c r="BE38" s="347">
        <v>4.4000000000000004</v>
      </c>
      <c r="BF38" s="347">
        <v>4.4000000000000004</v>
      </c>
      <c r="BG38" s="361"/>
      <c r="BH38" s="9"/>
      <c r="BI38" s="9"/>
    </row>
    <row r="39" spans="1:61" ht="15.75">
      <c r="A39" s="355" t="s">
        <v>23</v>
      </c>
      <c r="B39" s="355" t="s">
        <v>3387</v>
      </c>
      <c r="C39" s="356" t="s">
        <v>3435</v>
      </c>
      <c r="D39" s="355" t="s">
        <v>3448</v>
      </c>
      <c r="E39" s="355" t="s">
        <v>3449</v>
      </c>
      <c r="F39" s="355">
        <v>490</v>
      </c>
      <c r="G39" s="355">
        <v>105</v>
      </c>
      <c r="H39" s="355">
        <v>579</v>
      </c>
      <c r="I39" s="355">
        <v>296</v>
      </c>
      <c r="J39" s="355">
        <v>283</v>
      </c>
      <c r="K39" s="355">
        <v>155</v>
      </c>
      <c r="L39" s="355">
        <v>79</v>
      </c>
      <c r="M39" s="355">
        <v>76</v>
      </c>
      <c r="N39" s="355">
        <v>7</v>
      </c>
      <c r="O39" s="355">
        <v>3</v>
      </c>
      <c r="P39" s="355">
        <v>4</v>
      </c>
      <c r="Q39" s="355">
        <v>0</v>
      </c>
      <c r="R39" s="355">
        <v>0</v>
      </c>
      <c r="S39" s="355">
        <v>52</v>
      </c>
      <c r="T39" s="355">
        <v>0</v>
      </c>
      <c r="U39" s="355">
        <v>145</v>
      </c>
      <c r="V39" s="355">
        <f t="shared" si="0"/>
        <v>145</v>
      </c>
      <c r="W39" s="355">
        <v>80</v>
      </c>
      <c r="X39" s="355">
        <v>197</v>
      </c>
      <c r="Y39" s="123" t="s">
        <v>8608</v>
      </c>
      <c r="Z39" s="324">
        <v>697</v>
      </c>
      <c r="AA39" s="361">
        <v>26.600944999999999</v>
      </c>
      <c r="AB39" s="361">
        <v>72.367731000000006</v>
      </c>
      <c r="AC39" s="361">
        <v>5.44</v>
      </c>
      <c r="AD39" s="361">
        <v>5.44</v>
      </c>
      <c r="AE39" s="361"/>
      <c r="AF39" s="361"/>
      <c r="AG39" s="361"/>
      <c r="AH39" s="322" t="s">
        <v>5879</v>
      </c>
      <c r="AI39" s="361">
        <v>2020</v>
      </c>
      <c r="AJ39" s="361"/>
      <c r="AK39" s="252" t="s">
        <v>8612</v>
      </c>
      <c r="AL39" s="361">
        <v>28.39</v>
      </c>
      <c r="AM39" s="361">
        <v>28.39</v>
      </c>
      <c r="AN39" s="361" t="s">
        <v>4442</v>
      </c>
      <c r="AO39" s="365">
        <v>44629</v>
      </c>
      <c r="AP39" s="361" t="s">
        <v>8611</v>
      </c>
      <c r="AQ39" s="361" t="s">
        <v>8613</v>
      </c>
      <c r="AR39" s="361" t="s">
        <v>4274</v>
      </c>
      <c r="AS39" s="361">
        <v>7976504065</v>
      </c>
      <c r="AT39" s="361"/>
      <c r="AU39" s="361"/>
      <c r="AV39" s="361"/>
      <c r="AW39" s="361"/>
      <c r="AX39" s="361"/>
      <c r="AY39" s="361"/>
      <c r="AZ39" s="361"/>
      <c r="BA39" s="347" t="s">
        <v>5750</v>
      </c>
      <c r="BB39" s="347">
        <v>2</v>
      </c>
      <c r="BC39" s="347"/>
      <c r="BD39" s="347" t="s">
        <v>5750</v>
      </c>
      <c r="BE39" s="347">
        <v>3.44</v>
      </c>
      <c r="BF39" s="347">
        <v>3.44</v>
      </c>
      <c r="BG39" s="361"/>
      <c r="BH39" s="9"/>
      <c r="BI39" s="9"/>
    </row>
    <row r="40" spans="1:61" ht="31.5">
      <c r="A40" s="355" t="s">
        <v>23</v>
      </c>
      <c r="B40" s="355" t="s">
        <v>3387</v>
      </c>
      <c r="C40" s="356" t="s">
        <v>3450</v>
      </c>
      <c r="D40" s="357" t="s">
        <v>3453</v>
      </c>
      <c r="E40" s="355" t="s">
        <v>3454</v>
      </c>
      <c r="F40" s="355">
        <v>1035</v>
      </c>
      <c r="G40" s="355">
        <v>221</v>
      </c>
      <c r="H40" s="355">
        <v>1398</v>
      </c>
      <c r="I40" s="355">
        <v>739</v>
      </c>
      <c r="J40" s="355">
        <v>659</v>
      </c>
      <c r="K40" s="355">
        <v>0</v>
      </c>
      <c r="L40" s="355">
        <v>0</v>
      </c>
      <c r="M40" s="355">
        <v>0</v>
      </c>
      <c r="N40" s="355">
        <v>0</v>
      </c>
      <c r="O40" s="355">
        <v>0</v>
      </c>
      <c r="P40" s="355">
        <v>0</v>
      </c>
      <c r="Q40" s="355">
        <v>0</v>
      </c>
      <c r="R40" s="355">
        <v>3</v>
      </c>
      <c r="S40" s="355">
        <v>0</v>
      </c>
      <c r="T40" s="355">
        <v>0</v>
      </c>
      <c r="U40" s="355">
        <v>195</v>
      </c>
      <c r="V40" s="355">
        <f>R40+T40+U40</f>
        <v>198</v>
      </c>
      <c r="W40" s="355">
        <v>106</v>
      </c>
      <c r="X40" s="355">
        <v>198</v>
      </c>
      <c r="Y40" s="374" t="s">
        <v>7695</v>
      </c>
      <c r="Z40" s="324" t="s">
        <v>8691</v>
      </c>
      <c r="AA40" s="361"/>
      <c r="AB40" s="361"/>
      <c r="AC40" s="361">
        <v>46.563000000000002</v>
      </c>
      <c r="AD40" s="361"/>
      <c r="AE40" s="361">
        <v>46.563000000000002</v>
      </c>
      <c r="AF40" s="361"/>
      <c r="AG40" s="361"/>
      <c r="AH40" s="361" t="s">
        <v>5879</v>
      </c>
      <c r="AI40" s="361" t="s">
        <v>4011</v>
      </c>
      <c r="AJ40" s="361"/>
      <c r="AK40" s="252" t="s">
        <v>8692</v>
      </c>
      <c r="AL40" s="361">
        <v>23.31</v>
      </c>
      <c r="AM40" s="361"/>
      <c r="AN40" s="347" t="s">
        <v>4272</v>
      </c>
      <c r="AO40" s="379">
        <v>44032</v>
      </c>
      <c r="AP40" s="380" t="s">
        <v>8693</v>
      </c>
      <c r="AQ40" s="380" t="s">
        <v>8694</v>
      </c>
      <c r="AR40" s="361" t="s">
        <v>4274</v>
      </c>
      <c r="AS40" s="380">
        <v>94610496115</v>
      </c>
      <c r="AT40" s="361"/>
      <c r="AU40" s="361"/>
      <c r="AV40" s="361"/>
      <c r="AW40" s="361"/>
      <c r="AX40" s="361"/>
      <c r="AY40" s="361"/>
      <c r="AZ40" s="361"/>
      <c r="BA40" s="347" t="s">
        <v>4277</v>
      </c>
      <c r="BB40" s="347">
        <v>20</v>
      </c>
      <c r="BC40" s="347"/>
      <c r="BD40" s="347" t="s">
        <v>4277</v>
      </c>
      <c r="BE40" s="347">
        <v>46.563000000000002</v>
      </c>
      <c r="BF40" s="347">
        <v>26.562999999999999</v>
      </c>
      <c r="BG40" s="361"/>
      <c r="BH40" s="9"/>
      <c r="BI40" s="9"/>
    </row>
    <row r="41" spans="1:61" ht="15.75">
      <c r="A41" s="355" t="s">
        <v>23</v>
      </c>
      <c r="B41" s="355" t="s">
        <v>3387</v>
      </c>
      <c r="C41" s="356" t="s">
        <v>3450</v>
      </c>
      <c r="D41" s="355" t="s">
        <v>3451</v>
      </c>
      <c r="E41" s="355" t="s">
        <v>3452</v>
      </c>
      <c r="F41" s="355">
        <v>589</v>
      </c>
      <c r="G41" s="355">
        <v>153</v>
      </c>
      <c r="H41" s="355">
        <v>796</v>
      </c>
      <c r="I41" s="355">
        <v>424</v>
      </c>
      <c r="J41" s="355">
        <v>372</v>
      </c>
      <c r="K41" s="355">
        <v>327</v>
      </c>
      <c r="L41" s="355">
        <v>176</v>
      </c>
      <c r="M41" s="355">
        <v>151</v>
      </c>
      <c r="N41" s="355">
        <v>0</v>
      </c>
      <c r="O41" s="355">
        <v>0</v>
      </c>
      <c r="P41" s="355">
        <v>0</v>
      </c>
      <c r="Q41" s="355">
        <v>0</v>
      </c>
      <c r="R41" s="355">
        <v>60</v>
      </c>
      <c r="S41" s="355">
        <v>0</v>
      </c>
      <c r="T41" s="355">
        <v>14</v>
      </c>
      <c r="U41" s="355">
        <v>0</v>
      </c>
      <c r="V41" s="355">
        <f t="shared" si="0"/>
        <v>74</v>
      </c>
      <c r="W41" s="355">
        <v>2</v>
      </c>
      <c r="X41" s="355">
        <v>74</v>
      </c>
      <c r="Y41" s="374" t="s">
        <v>7695</v>
      </c>
      <c r="Z41" s="326">
        <v>1.6651696150915101E+19</v>
      </c>
      <c r="AA41" s="361"/>
      <c r="AB41" s="361"/>
      <c r="AC41" s="361">
        <v>70.6661</v>
      </c>
      <c r="AD41" s="361"/>
      <c r="AE41" s="361">
        <v>70.6661</v>
      </c>
      <c r="AF41" s="361"/>
      <c r="AG41" s="361"/>
      <c r="AH41" s="361" t="s">
        <v>6087</v>
      </c>
      <c r="AI41" s="361" t="s">
        <v>4007</v>
      </c>
      <c r="AJ41" s="361"/>
      <c r="AK41" s="252" t="s">
        <v>8687</v>
      </c>
      <c r="AL41" s="361">
        <v>20.059999999999999</v>
      </c>
      <c r="AM41" s="361"/>
      <c r="AN41" s="361" t="s">
        <v>4272</v>
      </c>
      <c r="AO41" s="365">
        <v>44837</v>
      </c>
      <c r="AP41" s="361" t="s">
        <v>8686</v>
      </c>
      <c r="AQ41" s="361" t="s">
        <v>5124</v>
      </c>
      <c r="AR41" s="361" t="s">
        <v>4274</v>
      </c>
      <c r="AS41" s="361">
        <v>9983664528</v>
      </c>
      <c r="AT41" s="361"/>
      <c r="AU41" s="361"/>
      <c r="AV41" s="361"/>
      <c r="AW41" s="361"/>
      <c r="AX41" s="361"/>
      <c r="AY41" s="361"/>
      <c r="AZ41" s="361"/>
      <c r="BA41" s="347" t="s">
        <v>4277</v>
      </c>
      <c r="BB41" s="347">
        <v>20</v>
      </c>
      <c r="BC41" s="347"/>
      <c r="BD41" s="347" t="s">
        <v>4277</v>
      </c>
      <c r="BE41" s="347">
        <v>70.6661</v>
      </c>
      <c r="BF41" s="347">
        <v>50.6661</v>
      </c>
      <c r="BG41" s="361"/>
      <c r="BH41" s="9"/>
      <c r="BI41" s="9"/>
    </row>
    <row r="42" spans="1:61" ht="15.75">
      <c r="A42" s="355" t="s">
        <v>23</v>
      </c>
      <c r="B42" s="355" t="s">
        <v>3387</v>
      </c>
      <c r="C42" s="356" t="s">
        <v>3450</v>
      </c>
      <c r="D42" s="355" t="s">
        <v>3455</v>
      </c>
      <c r="E42" s="355" t="s">
        <v>3456</v>
      </c>
      <c r="F42" s="355">
        <v>775</v>
      </c>
      <c r="G42" s="355">
        <v>185</v>
      </c>
      <c r="H42" s="355">
        <v>1112</v>
      </c>
      <c r="I42" s="355">
        <v>582</v>
      </c>
      <c r="J42" s="355">
        <v>530</v>
      </c>
      <c r="K42" s="355">
        <v>0</v>
      </c>
      <c r="L42" s="355">
        <v>0</v>
      </c>
      <c r="M42" s="355">
        <v>0</v>
      </c>
      <c r="N42" s="355">
        <v>0</v>
      </c>
      <c r="O42" s="355">
        <v>0</v>
      </c>
      <c r="P42" s="355">
        <v>0</v>
      </c>
      <c r="Q42" s="355">
        <v>0</v>
      </c>
      <c r="R42" s="355">
        <v>2</v>
      </c>
      <c r="S42" s="355">
        <v>0</v>
      </c>
      <c r="T42" s="355">
        <v>0</v>
      </c>
      <c r="U42" s="355">
        <v>61</v>
      </c>
      <c r="V42" s="355">
        <f t="shared" si="0"/>
        <v>63</v>
      </c>
      <c r="W42" s="355">
        <v>32</v>
      </c>
      <c r="X42" s="355">
        <v>63</v>
      </c>
      <c r="Y42" s="374" t="s">
        <v>7695</v>
      </c>
      <c r="Z42" s="326">
        <v>833839840</v>
      </c>
      <c r="AA42" s="361"/>
      <c r="AB42" s="361"/>
      <c r="AC42" s="361">
        <v>28.5626</v>
      </c>
      <c r="AD42" s="361"/>
      <c r="AE42" s="361">
        <v>28.5626</v>
      </c>
      <c r="AF42" s="361"/>
      <c r="AG42" s="361"/>
      <c r="AH42" s="361" t="s">
        <v>6087</v>
      </c>
      <c r="AI42" s="361" t="s">
        <v>4011</v>
      </c>
      <c r="AJ42" s="361"/>
      <c r="AK42" s="252" t="s">
        <v>8689</v>
      </c>
      <c r="AL42" s="361">
        <v>21.58</v>
      </c>
      <c r="AM42" s="361"/>
      <c r="AN42" s="361" t="s">
        <v>4272</v>
      </c>
      <c r="AO42" s="365">
        <v>44837</v>
      </c>
      <c r="AP42" s="361" t="s">
        <v>8688</v>
      </c>
      <c r="AQ42" s="361" t="s">
        <v>8690</v>
      </c>
      <c r="AR42" s="361" t="s">
        <v>4274</v>
      </c>
      <c r="AS42" s="361">
        <v>9783251436</v>
      </c>
      <c r="AT42" s="361"/>
      <c r="AU42" s="361"/>
      <c r="AV42" s="361"/>
      <c r="AW42" s="361"/>
      <c r="AX42" s="361"/>
      <c r="AY42" s="361"/>
      <c r="AZ42" s="361"/>
      <c r="BA42" s="347" t="s">
        <v>4277</v>
      </c>
      <c r="BB42" s="347">
        <v>20</v>
      </c>
      <c r="BC42" s="347"/>
      <c r="BD42" s="347" t="s">
        <v>4277</v>
      </c>
      <c r="BE42" s="347">
        <v>28.5626</v>
      </c>
      <c r="BF42" s="347">
        <v>8.5625999999999998</v>
      </c>
      <c r="BG42" s="361"/>
      <c r="BH42" s="9"/>
      <c r="BI42" s="9"/>
    </row>
    <row r="43" spans="1:61" ht="15.75">
      <c r="A43" s="355" t="s">
        <v>23</v>
      </c>
      <c r="B43" s="355" t="s">
        <v>3519</v>
      </c>
      <c r="C43" s="356" t="s">
        <v>3609</v>
      </c>
      <c r="D43" s="357" t="s">
        <v>3610</v>
      </c>
      <c r="E43" s="355" t="s">
        <v>3611</v>
      </c>
      <c r="F43" s="355">
        <v>1856</v>
      </c>
      <c r="G43" s="355">
        <v>622</v>
      </c>
      <c r="H43" s="355">
        <v>3657</v>
      </c>
      <c r="I43" s="355">
        <v>1854</v>
      </c>
      <c r="J43" s="355">
        <v>1803</v>
      </c>
      <c r="K43" s="355">
        <v>1293</v>
      </c>
      <c r="L43" s="355">
        <v>645</v>
      </c>
      <c r="M43" s="355">
        <v>648</v>
      </c>
      <c r="N43" s="355">
        <v>428</v>
      </c>
      <c r="O43" s="355">
        <v>220</v>
      </c>
      <c r="P43" s="355">
        <v>208</v>
      </c>
      <c r="Q43" s="355">
        <v>0</v>
      </c>
      <c r="R43" s="355">
        <v>2</v>
      </c>
      <c r="S43" s="355">
        <v>74</v>
      </c>
      <c r="T43" s="355">
        <v>0</v>
      </c>
      <c r="U43" s="355">
        <v>219</v>
      </c>
      <c r="V43" s="355">
        <f>R43+T43+U43</f>
        <v>221</v>
      </c>
      <c r="W43" s="355">
        <v>335</v>
      </c>
      <c r="X43" s="355">
        <v>295</v>
      </c>
      <c r="Y43" s="252" t="s">
        <v>8767</v>
      </c>
      <c r="Z43" s="326">
        <v>54250499</v>
      </c>
      <c r="AA43" s="364">
        <v>26.47</v>
      </c>
      <c r="AB43" s="361">
        <v>72.34</v>
      </c>
      <c r="AC43" s="361">
        <v>40.873100000000001</v>
      </c>
      <c r="AD43" s="361"/>
      <c r="AE43" s="361">
        <v>40.873100000000001</v>
      </c>
      <c r="AF43" s="361"/>
      <c r="AG43" s="361"/>
      <c r="AH43" s="361" t="s">
        <v>4682</v>
      </c>
      <c r="AI43" s="361" t="s">
        <v>4007</v>
      </c>
      <c r="AJ43" s="361"/>
      <c r="AK43" s="252" t="s">
        <v>4072</v>
      </c>
      <c r="AL43" s="361">
        <v>7.25</v>
      </c>
      <c r="AM43" s="361"/>
      <c r="AN43" s="361" t="s">
        <v>4272</v>
      </c>
      <c r="AO43" s="365">
        <v>44879</v>
      </c>
      <c r="AP43" s="361" t="s">
        <v>8762</v>
      </c>
      <c r="AQ43" s="361" t="s">
        <v>8768</v>
      </c>
      <c r="AR43" s="361" t="s">
        <v>4293</v>
      </c>
      <c r="AS43" s="361">
        <v>9950586620</v>
      </c>
      <c r="AT43" s="361"/>
      <c r="AU43" s="361"/>
      <c r="AV43" s="361"/>
      <c r="AW43" s="361"/>
      <c r="AX43" s="361"/>
      <c r="AY43" s="361"/>
      <c r="AZ43" s="361"/>
      <c r="BA43" s="347" t="s">
        <v>5750</v>
      </c>
      <c r="BB43" s="347">
        <v>25</v>
      </c>
      <c r="BC43" s="347"/>
      <c r="BD43" s="347" t="s">
        <v>5750</v>
      </c>
      <c r="BE43" s="347">
        <v>40.873100000000001</v>
      </c>
      <c r="BF43" s="347">
        <v>15.873100000000001</v>
      </c>
      <c r="BG43" s="361"/>
      <c r="BH43" s="9"/>
      <c r="BI43" s="9"/>
    </row>
    <row r="44" spans="1:61" ht="15.75">
      <c r="A44" s="355" t="s">
        <v>23</v>
      </c>
      <c r="B44" s="355" t="s">
        <v>3519</v>
      </c>
      <c r="C44" s="356" t="s">
        <v>3609</v>
      </c>
      <c r="D44" s="355" t="s">
        <v>3612</v>
      </c>
      <c r="E44" s="355" t="s">
        <v>3613</v>
      </c>
      <c r="F44" s="355">
        <v>942</v>
      </c>
      <c r="G44" s="355">
        <v>139</v>
      </c>
      <c r="H44" s="355">
        <v>939</v>
      </c>
      <c r="I44" s="355">
        <v>480</v>
      </c>
      <c r="J44" s="355">
        <v>459</v>
      </c>
      <c r="K44" s="355">
        <v>240</v>
      </c>
      <c r="L44" s="355">
        <v>129</v>
      </c>
      <c r="M44" s="355">
        <v>111</v>
      </c>
      <c r="N44" s="355">
        <v>9</v>
      </c>
      <c r="O44" s="355">
        <v>6</v>
      </c>
      <c r="P44" s="355">
        <v>3</v>
      </c>
      <c r="Q44" s="355">
        <v>0</v>
      </c>
      <c r="R44" s="355">
        <v>0</v>
      </c>
      <c r="S44" s="355">
        <v>2</v>
      </c>
      <c r="T44" s="355">
        <v>0</v>
      </c>
      <c r="U44" s="355">
        <v>220</v>
      </c>
      <c r="V44" s="355">
        <f>R44+T44+U44</f>
        <v>220</v>
      </c>
      <c r="W44" s="355">
        <v>179</v>
      </c>
      <c r="X44" s="355">
        <v>222</v>
      </c>
      <c r="Y44" s="374">
        <v>0</v>
      </c>
      <c r="Z44" s="326">
        <v>218315</v>
      </c>
      <c r="AA44" s="361">
        <v>0</v>
      </c>
      <c r="AB44" s="361">
        <v>0</v>
      </c>
      <c r="AC44" s="361">
        <v>1.9911000000000001</v>
      </c>
      <c r="AD44" s="361"/>
      <c r="AE44" s="361">
        <v>1.9911000000000001</v>
      </c>
      <c r="AF44" s="361"/>
      <c r="AG44" s="361"/>
      <c r="AH44" s="361">
        <v>0</v>
      </c>
      <c r="AI44" s="361">
        <v>0</v>
      </c>
      <c r="AJ44" s="361"/>
      <c r="AK44" s="361">
        <v>0</v>
      </c>
      <c r="AL44" s="361">
        <v>0</v>
      </c>
      <c r="AM44" s="361"/>
      <c r="AN44" s="361" t="s">
        <v>4272</v>
      </c>
      <c r="AO44" s="365">
        <v>44879</v>
      </c>
      <c r="AP44" s="361" t="s">
        <v>8761</v>
      </c>
      <c r="AQ44" s="361" t="s">
        <v>8763</v>
      </c>
      <c r="AR44" s="361" t="s">
        <v>4274</v>
      </c>
      <c r="AS44" s="361">
        <v>7023874909</v>
      </c>
      <c r="AT44" s="361"/>
      <c r="AU44" s="361"/>
      <c r="AV44" s="361"/>
      <c r="AW44" s="361"/>
      <c r="AX44" s="361"/>
      <c r="AY44" s="361"/>
      <c r="AZ44" s="361"/>
      <c r="BA44" s="347">
        <v>0</v>
      </c>
      <c r="BB44" s="347">
        <v>0</v>
      </c>
      <c r="BC44" s="347">
        <v>0</v>
      </c>
      <c r="BD44" s="347">
        <v>0</v>
      </c>
      <c r="BE44" s="347">
        <v>0</v>
      </c>
      <c r="BF44" s="347">
        <v>0</v>
      </c>
      <c r="BG44" s="361"/>
      <c r="BH44" s="9"/>
      <c r="BI44" s="9"/>
    </row>
    <row r="45" spans="1:61" ht="15.75">
      <c r="A45" s="355" t="s">
        <v>23</v>
      </c>
      <c r="B45" s="355" t="s">
        <v>3519</v>
      </c>
      <c r="C45" s="356" t="s">
        <v>3609</v>
      </c>
      <c r="D45" s="355" t="s">
        <v>3614</v>
      </c>
      <c r="E45" s="355" t="s">
        <v>3615</v>
      </c>
      <c r="F45" s="355">
        <v>560</v>
      </c>
      <c r="G45" s="355">
        <v>109</v>
      </c>
      <c r="H45" s="355">
        <v>596</v>
      </c>
      <c r="I45" s="355">
        <v>301</v>
      </c>
      <c r="J45" s="355">
        <v>295</v>
      </c>
      <c r="K45" s="355">
        <v>0</v>
      </c>
      <c r="L45" s="355">
        <v>0</v>
      </c>
      <c r="M45" s="355">
        <v>0</v>
      </c>
      <c r="N45" s="355">
        <v>0</v>
      </c>
      <c r="O45" s="355">
        <v>0</v>
      </c>
      <c r="P45" s="355">
        <v>0</v>
      </c>
      <c r="Q45" s="355">
        <v>0</v>
      </c>
      <c r="R45" s="355">
        <v>0</v>
      </c>
      <c r="S45" s="355">
        <v>0</v>
      </c>
      <c r="T45" s="355">
        <v>0</v>
      </c>
      <c r="U45" s="355">
        <v>95</v>
      </c>
      <c r="V45" s="355">
        <f>R45+T45+U45</f>
        <v>95</v>
      </c>
      <c r="W45" s="355">
        <v>191</v>
      </c>
      <c r="X45" s="355">
        <v>95</v>
      </c>
      <c r="Y45" s="374">
        <v>0</v>
      </c>
      <c r="Z45" s="324" t="s">
        <v>8765</v>
      </c>
      <c r="AA45" s="361">
        <v>0</v>
      </c>
      <c r="AB45" s="361">
        <v>0</v>
      </c>
      <c r="AC45" s="361">
        <v>3.5611999999999999</v>
      </c>
      <c r="AD45" s="361"/>
      <c r="AE45" s="361">
        <v>3.5611999999999999</v>
      </c>
      <c r="AF45" s="361"/>
      <c r="AG45" s="361"/>
      <c r="AH45" s="361">
        <v>0</v>
      </c>
      <c r="AI45" s="361">
        <v>0</v>
      </c>
      <c r="AJ45" s="361"/>
      <c r="AK45" s="361">
        <v>0</v>
      </c>
      <c r="AL45" s="361">
        <v>0</v>
      </c>
      <c r="AM45" s="361"/>
      <c r="AN45" s="361" t="s">
        <v>4272</v>
      </c>
      <c r="AO45" s="365">
        <v>44879</v>
      </c>
      <c r="AP45" s="361" t="s">
        <v>8764</v>
      </c>
      <c r="AQ45" s="361" t="s">
        <v>8766</v>
      </c>
      <c r="AR45" s="361" t="s">
        <v>4293</v>
      </c>
      <c r="AS45" s="361"/>
      <c r="AT45" s="361"/>
      <c r="AU45" s="361"/>
      <c r="AV45" s="361"/>
      <c r="AW45" s="361"/>
      <c r="AX45" s="361"/>
      <c r="AY45" s="361"/>
      <c r="AZ45" s="361"/>
      <c r="BA45" s="347">
        <v>0</v>
      </c>
      <c r="BB45" s="347">
        <v>0</v>
      </c>
      <c r="BC45" s="347">
        <v>0</v>
      </c>
      <c r="BD45" s="347">
        <v>0</v>
      </c>
      <c r="BE45" s="347">
        <v>0</v>
      </c>
      <c r="BF45" s="347">
        <v>0</v>
      </c>
      <c r="BG45" s="361"/>
      <c r="BH45" s="9"/>
      <c r="BI45" s="9"/>
    </row>
    <row r="46" spans="1:61" s="338" customFormat="1" ht="15.75">
      <c r="A46" s="381" t="s">
        <v>23</v>
      </c>
      <c r="B46" s="381" t="s">
        <v>3387</v>
      </c>
      <c r="C46" s="382" t="s">
        <v>3457</v>
      </c>
      <c r="D46" s="383" t="s">
        <v>3457</v>
      </c>
      <c r="E46" s="381" t="s">
        <v>3458</v>
      </c>
      <c r="F46" s="381">
        <v>1164</v>
      </c>
      <c r="G46" s="381">
        <v>203</v>
      </c>
      <c r="H46" s="381">
        <v>1274</v>
      </c>
      <c r="I46" s="381">
        <v>673</v>
      </c>
      <c r="J46" s="381">
        <v>601</v>
      </c>
      <c r="K46" s="381">
        <v>122</v>
      </c>
      <c r="L46" s="381">
        <v>67</v>
      </c>
      <c r="M46" s="381">
        <v>55</v>
      </c>
      <c r="N46" s="381">
        <v>148</v>
      </c>
      <c r="O46" s="381">
        <v>74</v>
      </c>
      <c r="P46" s="381">
        <v>74</v>
      </c>
      <c r="Q46" s="381">
        <v>0</v>
      </c>
      <c r="R46" s="381">
        <v>51</v>
      </c>
      <c r="S46" s="381">
        <v>8</v>
      </c>
      <c r="T46" s="381">
        <v>0</v>
      </c>
      <c r="U46" s="381">
        <v>115</v>
      </c>
      <c r="V46" s="381">
        <f t="shared" si="0"/>
        <v>166</v>
      </c>
      <c r="W46" s="381">
        <v>150</v>
      </c>
      <c r="X46" s="381">
        <v>174</v>
      </c>
      <c r="Y46" s="384" t="s">
        <v>4015</v>
      </c>
      <c r="Z46" s="385" t="s">
        <v>7788</v>
      </c>
      <c r="AA46" s="130">
        <v>26.589527</v>
      </c>
      <c r="AB46" s="130">
        <v>72.392579999999995</v>
      </c>
      <c r="AC46" s="336">
        <v>45.783999999999999</v>
      </c>
      <c r="AD46" s="335">
        <v>45.783999999999999</v>
      </c>
      <c r="AE46" s="130"/>
      <c r="AF46" s="130"/>
      <c r="AG46" s="130"/>
      <c r="AH46" s="335" t="s">
        <v>4010</v>
      </c>
      <c r="AI46" s="335" t="s">
        <v>7692</v>
      </c>
      <c r="AJ46" s="335"/>
      <c r="AK46" s="384" t="s">
        <v>4014</v>
      </c>
      <c r="AL46" s="386">
        <v>6.3</v>
      </c>
      <c r="AM46" s="386">
        <v>0.64810000000000001</v>
      </c>
      <c r="AN46" s="337" t="s">
        <v>4277</v>
      </c>
      <c r="AO46" s="387">
        <v>44608</v>
      </c>
      <c r="AP46" s="335" t="s">
        <v>7787</v>
      </c>
      <c r="AQ46" s="335" t="s">
        <v>5985</v>
      </c>
      <c r="AR46" s="335"/>
      <c r="AS46" s="335">
        <v>9602196956</v>
      </c>
      <c r="AT46" s="130"/>
      <c r="AU46" s="130"/>
      <c r="AV46" s="130"/>
      <c r="AW46" s="130"/>
      <c r="AX46" s="130"/>
      <c r="AY46" s="130"/>
      <c r="AZ46" s="130"/>
      <c r="BA46" s="337" t="s">
        <v>4277</v>
      </c>
      <c r="BB46" s="337">
        <v>6</v>
      </c>
      <c r="BC46" s="337"/>
      <c r="BD46" s="337" t="s">
        <v>4277</v>
      </c>
      <c r="BE46" s="337">
        <v>39.783999999999999</v>
      </c>
      <c r="BF46" s="337">
        <v>39.783999999999999</v>
      </c>
      <c r="BG46" s="130"/>
      <c r="BH46" s="70"/>
      <c r="BI46" s="70"/>
    </row>
    <row r="47" spans="1:61" ht="15.75">
      <c r="A47" s="355" t="s">
        <v>23</v>
      </c>
      <c r="B47" s="355" t="s">
        <v>3387</v>
      </c>
      <c r="C47" s="356" t="s">
        <v>3457</v>
      </c>
      <c r="D47" s="355" t="s">
        <v>1728</v>
      </c>
      <c r="E47" s="355" t="s">
        <v>3459</v>
      </c>
      <c r="F47" s="355">
        <v>1586</v>
      </c>
      <c r="G47" s="355">
        <v>207</v>
      </c>
      <c r="H47" s="355">
        <v>1176</v>
      </c>
      <c r="I47" s="355">
        <v>593</v>
      </c>
      <c r="J47" s="355">
        <v>583</v>
      </c>
      <c r="K47" s="355">
        <v>0</v>
      </c>
      <c r="L47" s="355">
        <v>0</v>
      </c>
      <c r="M47" s="355">
        <v>0</v>
      </c>
      <c r="N47" s="355">
        <v>8</v>
      </c>
      <c r="O47" s="355">
        <v>4</v>
      </c>
      <c r="P47" s="355">
        <v>4</v>
      </c>
      <c r="Q47" s="355">
        <v>0</v>
      </c>
      <c r="R47" s="355">
        <v>13</v>
      </c>
      <c r="S47" s="355">
        <v>140</v>
      </c>
      <c r="T47" s="355">
        <v>7</v>
      </c>
      <c r="U47" s="355">
        <v>29</v>
      </c>
      <c r="V47" s="355">
        <f t="shared" si="0"/>
        <v>49</v>
      </c>
      <c r="W47" s="355">
        <v>30</v>
      </c>
      <c r="X47" s="355">
        <v>189</v>
      </c>
      <c r="Y47" s="358" t="s">
        <v>7695</v>
      </c>
      <c r="Z47" s="372">
        <v>88</v>
      </c>
      <c r="AA47" s="358">
        <v>26.594629999999999</v>
      </c>
      <c r="AB47" s="358">
        <v>72.409975000000003</v>
      </c>
      <c r="AC47" s="329">
        <v>17.28</v>
      </c>
      <c r="AD47" s="358">
        <v>17.28</v>
      </c>
      <c r="AE47" s="358"/>
      <c r="AF47" s="358"/>
      <c r="AG47" s="358"/>
      <c r="AH47" s="328" t="s">
        <v>4010</v>
      </c>
      <c r="AI47" s="328" t="s">
        <v>7692</v>
      </c>
      <c r="AJ47" s="328"/>
      <c r="AK47" s="358">
        <v>3425</v>
      </c>
      <c r="AL47" s="358">
        <v>12.12</v>
      </c>
      <c r="AM47" s="358"/>
      <c r="AN47" s="334" t="s">
        <v>4277</v>
      </c>
      <c r="AO47" s="362">
        <v>44606</v>
      </c>
      <c r="AP47" s="358" t="s">
        <v>7789</v>
      </c>
      <c r="AQ47" s="358" t="s">
        <v>7790</v>
      </c>
      <c r="AR47" s="358"/>
      <c r="AS47" s="358">
        <v>8094588039</v>
      </c>
      <c r="AT47" s="358"/>
      <c r="AU47" s="358"/>
      <c r="AV47" s="358"/>
      <c r="AW47" s="358"/>
      <c r="AX47" s="358"/>
      <c r="AY47" s="358"/>
      <c r="AZ47" s="358"/>
      <c r="BA47" s="334" t="s">
        <v>4277</v>
      </c>
      <c r="BB47" s="363">
        <v>4</v>
      </c>
      <c r="BC47" s="363"/>
      <c r="BD47" s="334" t="s">
        <v>4277</v>
      </c>
      <c r="BE47" s="363">
        <v>13.28</v>
      </c>
      <c r="BF47" s="363">
        <v>13.28</v>
      </c>
      <c r="BG47" s="358"/>
      <c r="BH47" s="9"/>
      <c r="BI47" s="9"/>
    </row>
    <row r="48" spans="1:61" ht="15.75">
      <c r="A48" s="355" t="s">
        <v>23</v>
      </c>
      <c r="B48" s="355" t="s">
        <v>3387</v>
      </c>
      <c r="C48" s="356" t="s">
        <v>3457</v>
      </c>
      <c r="D48" s="355" t="s">
        <v>3460</v>
      </c>
      <c r="E48" s="355" t="s">
        <v>3461</v>
      </c>
      <c r="F48" s="355">
        <v>1370</v>
      </c>
      <c r="G48" s="355">
        <v>120</v>
      </c>
      <c r="H48" s="355">
        <v>611</v>
      </c>
      <c r="I48" s="355">
        <v>317</v>
      </c>
      <c r="J48" s="355">
        <v>294</v>
      </c>
      <c r="K48" s="355">
        <v>80</v>
      </c>
      <c r="L48" s="355">
        <v>45</v>
      </c>
      <c r="M48" s="355">
        <v>35</v>
      </c>
      <c r="N48" s="355">
        <v>0</v>
      </c>
      <c r="O48" s="355">
        <v>0</v>
      </c>
      <c r="P48" s="355">
        <v>0</v>
      </c>
      <c r="Q48" s="355">
        <v>0</v>
      </c>
      <c r="R48" s="355">
        <v>15</v>
      </c>
      <c r="S48" s="355">
        <v>19</v>
      </c>
      <c r="T48" s="355">
        <v>0</v>
      </c>
      <c r="U48" s="355">
        <v>108</v>
      </c>
      <c r="V48" s="355">
        <f t="shared" si="0"/>
        <v>123</v>
      </c>
      <c r="W48" s="355">
        <v>130</v>
      </c>
      <c r="X48" s="355">
        <v>142</v>
      </c>
      <c r="Y48" s="358" t="s">
        <v>7695</v>
      </c>
      <c r="Z48" s="359">
        <v>129387</v>
      </c>
      <c r="AA48" s="358">
        <v>26.581064999999999</v>
      </c>
      <c r="AB48" s="358">
        <v>72.389516</v>
      </c>
      <c r="AC48" s="329">
        <v>17.600000000000001</v>
      </c>
      <c r="AD48" s="358">
        <v>17.600000000000001</v>
      </c>
      <c r="AE48" s="358"/>
      <c r="AF48" s="358"/>
      <c r="AG48" s="358"/>
      <c r="AH48" s="389" t="s">
        <v>4010</v>
      </c>
      <c r="AI48" s="390" t="s">
        <v>4008</v>
      </c>
      <c r="AJ48" s="390"/>
      <c r="AK48" s="358">
        <v>112908443419</v>
      </c>
      <c r="AL48" s="358">
        <v>12.13</v>
      </c>
      <c r="AM48" s="358"/>
      <c r="AN48" s="334" t="s">
        <v>4277</v>
      </c>
      <c r="AO48" s="362">
        <v>44607</v>
      </c>
      <c r="AP48" s="358" t="s">
        <v>7792</v>
      </c>
      <c r="AQ48" s="358" t="s">
        <v>7793</v>
      </c>
      <c r="AR48" s="358"/>
      <c r="AS48" s="358">
        <v>9588267822</v>
      </c>
      <c r="AT48" s="358"/>
      <c r="AU48" s="358"/>
      <c r="AV48" s="358"/>
      <c r="AW48" s="358"/>
      <c r="AX48" s="358"/>
      <c r="AY48" s="358"/>
      <c r="AZ48" s="358"/>
      <c r="BA48" s="334" t="s">
        <v>4277</v>
      </c>
      <c r="BB48" s="363">
        <v>3</v>
      </c>
      <c r="BC48" s="363"/>
      <c r="BD48" s="334" t="s">
        <v>4277</v>
      </c>
      <c r="BE48" s="363">
        <v>14.6</v>
      </c>
      <c r="BF48" s="363">
        <v>14.6</v>
      </c>
      <c r="BG48" s="358"/>
      <c r="BH48" s="9"/>
      <c r="BI48" s="9"/>
    </row>
    <row r="49" spans="1:61" ht="15.75">
      <c r="A49" s="355" t="s">
        <v>23</v>
      </c>
      <c r="B49" s="355" t="s">
        <v>3387</v>
      </c>
      <c r="C49" s="356" t="s">
        <v>3462</v>
      </c>
      <c r="D49" s="357" t="s">
        <v>3462</v>
      </c>
      <c r="E49" s="355" t="s">
        <v>3463</v>
      </c>
      <c r="F49" s="355">
        <v>1146</v>
      </c>
      <c r="G49" s="355">
        <v>186</v>
      </c>
      <c r="H49" s="355">
        <v>1187</v>
      </c>
      <c r="I49" s="355">
        <v>618</v>
      </c>
      <c r="J49" s="355">
        <v>569</v>
      </c>
      <c r="K49" s="355">
        <v>20</v>
      </c>
      <c r="L49" s="355">
        <v>13</v>
      </c>
      <c r="M49" s="355">
        <v>7</v>
      </c>
      <c r="N49" s="355">
        <v>86</v>
      </c>
      <c r="O49" s="355">
        <v>48</v>
      </c>
      <c r="P49" s="355">
        <v>38</v>
      </c>
      <c r="Q49" s="355">
        <v>0</v>
      </c>
      <c r="R49" s="355">
        <v>0</v>
      </c>
      <c r="S49" s="355">
        <v>57</v>
      </c>
      <c r="T49" s="355">
        <v>0</v>
      </c>
      <c r="U49" s="355">
        <v>3</v>
      </c>
      <c r="V49" s="355">
        <f t="shared" si="0"/>
        <v>3</v>
      </c>
      <c r="W49" s="355">
        <v>5</v>
      </c>
      <c r="X49" s="355">
        <v>60</v>
      </c>
      <c r="Y49" s="252" t="s">
        <v>8647</v>
      </c>
      <c r="Z49" s="324" t="s">
        <v>8649</v>
      </c>
      <c r="AA49" s="361">
        <v>26.492338</v>
      </c>
      <c r="AB49" s="361">
        <v>72.392493999999999</v>
      </c>
      <c r="AC49" s="361">
        <v>23.247299999999999</v>
      </c>
      <c r="AD49" s="361"/>
      <c r="AE49" s="361">
        <v>23.247299999999999</v>
      </c>
      <c r="AF49" s="361"/>
      <c r="AG49" s="361"/>
      <c r="AH49" s="361" t="s">
        <v>4682</v>
      </c>
      <c r="AI49" s="361" t="s">
        <v>4007</v>
      </c>
      <c r="AJ49" s="361"/>
      <c r="AK49" s="252" t="s">
        <v>8650</v>
      </c>
      <c r="AL49" s="361">
        <v>5</v>
      </c>
      <c r="AM49" s="361"/>
      <c r="AN49" s="361" t="s">
        <v>4272</v>
      </c>
      <c r="AO49" s="365">
        <v>44879</v>
      </c>
      <c r="AP49" s="361" t="s">
        <v>8648</v>
      </c>
      <c r="AQ49" s="361" t="s">
        <v>8651</v>
      </c>
      <c r="AR49" s="361" t="s">
        <v>4293</v>
      </c>
      <c r="AS49" s="361">
        <v>9460047040</v>
      </c>
      <c r="AT49" s="361"/>
      <c r="AU49" s="361"/>
      <c r="AV49" s="361"/>
      <c r="AW49" s="361"/>
      <c r="AX49" s="361"/>
      <c r="AY49" s="361"/>
      <c r="AZ49" s="361"/>
      <c r="BA49" s="191" t="s">
        <v>4277</v>
      </c>
      <c r="BB49" s="347">
        <v>5</v>
      </c>
      <c r="BC49" s="347"/>
      <c r="BD49" s="347" t="s">
        <v>4277</v>
      </c>
      <c r="BE49" s="347">
        <v>23.247199999999999</v>
      </c>
      <c r="BF49" s="347">
        <v>3.2471999999999999</v>
      </c>
      <c r="BG49" s="361"/>
      <c r="BH49" s="9"/>
      <c r="BI49" s="9"/>
    </row>
    <row r="50" spans="1:61" ht="15.75">
      <c r="A50" s="355" t="s">
        <v>23</v>
      </c>
      <c r="B50" s="355" t="s">
        <v>3387</v>
      </c>
      <c r="C50" s="356" t="s">
        <v>3462</v>
      </c>
      <c r="D50" s="355" t="s">
        <v>157</v>
      </c>
      <c r="E50" s="355" t="s">
        <v>3464</v>
      </c>
      <c r="F50" s="355">
        <v>294</v>
      </c>
      <c r="G50" s="355">
        <v>76</v>
      </c>
      <c r="H50" s="355">
        <v>484</v>
      </c>
      <c r="I50" s="355">
        <v>234</v>
      </c>
      <c r="J50" s="355">
        <v>250</v>
      </c>
      <c r="K50" s="355">
        <v>73</v>
      </c>
      <c r="L50" s="355">
        <v>35</v>
      </c>
      <c r="M50" s="355">
        <v>38</v>
      </c>
      <c r="N50" s="355">
        <v>0</v>
      </c>
      <c r="O50" s="355">
        <v>0</v>
      </c>
      <c r="P50" s="355">
        <v>0</v>
      </c>
      <c r="Q50" s="355">
        <v>0</v>
      </c>
      <c r="R50" s="355">
        <v>0</v>
      </c>
      <c r="S50" s="355">
        <v>44</v>
      </c>
      <c r="T50" s="355">
        <v>0</v>
      </c>
      <c r="U50" s="355">
        <v>7</v>
      </c>
      <c r="V50" s="355">
        <f t="shared" si="0"/>
        <v>7</v>
      </c>
      <c r="W50" s="355">
        <v>15</v>
      </c>
      <c r="X50" s="355">
        <v>51</v>
      </c>
      <c r="Y50" s="391" t="s">
        <v>7695</v>
      </c>
      <c r="Z50" s="324" t="s">
        <v>8653</v>
      </c>
      <c r="AA50" s="364">
        <v>26.51</v>
      </c>
      <c r="AB50" s="361">
        <v>72.42</v>
      </c>
      <c r="AC50" s="361">
        <v>60.9617</v>
      </c>
      <c r="AD50" s="361"/>
      <c r="AE50" s="361">
        <v>60.9617</v>
      </c>
      <c r="AF50" s="361"/>
      <c r="AG50" s="361"/>
      <c r="AH50" s="361" t="s">
        <v>4682</v>
      </c>
      <c r="AI50" s="361" t="s">
        <v>4007</v>
      </c>
      <c r="AJ50" s="361"/>
      <c r="AK50" s="252" t="s">
        <v>8654</v>
      </c>
      <c r="AL50" s="361">
        <v>22.68</v>
      </c>
      <c r="AM50" s="361"/>
      <c r="AN50" s="361" t="s">
        <v>4272</v>
      </c>
      <c r="AO50" s="365">
        <v>44879</v>
      </c>
      <c r="AP50" s="361" t="s">
        <v>8652</v>
      </c>
      <c r="AQ50" s="361" t="s">
        <v>8063</v>
      </c>
      <c r="AR50" s="358" t="s">
        <v>4274</v>
      </c>
      <c r="AS50" s="361">
        <v>8690421345</v>
      </c>
      <c r="AT50" s="361"/>
      <c r="AU50" s="361"/>
      <c r="AV50" s="361"/>
      <c r="AW50" s="361"/>
      <c r="AX50" s="361"/>
      <c r="AY50" s="361"/>
      <c r="AZ50" s="361"/>
      <c r="BA50" s="347" t="s">
        <v>5750</v>
      </c>
      <c r="BB50" s="347">
        <v>15</v>
      </c>
      <c r="BC50" s="347"/>
      <c r="BD50" s="347" t="s">
        <v>5750</v>
      </c>
      <c r="BE50" s="347">
        <v>60.9617</v>
      </c>
      <c r="BF50" s="347">
        <v>30.9617</v>
      </c>
      <c r="BG50" s="361"/>
      <c r="BH50" s="9"/>
      <c r="BI50" s="9"/>
    </row>
    <row r="51" spans="1:61" ht="15.75">
      <c r="A51" s="355" t="s">
        <v>23</v>
      </c>
      <c r="B51" s="355" t="s">
        <v>3387</v>
      </c>
      <c r="C51" s="356" t="s">
        <v>3462</v>
      </c>
      <c r="D51" s="355" t="s">
        <v>2383</v>
      </c>
      <c r="E51" s="355" t="s">
        <v>3465</v>
      </c>
      <c r="F51" s="355">
        <v>313</v>
      </c>
      <c r="G51" s="355">
        <v>72</v>
      </c>
      <c r="H51" s="355">
        <v>474</v>
      </c>
      <c r="I51" s="355">
        <v>244</v>
      </c>
      <c r="J51" s="355">
        <v>230</v>
      </c>
      <c r="K51" s="355">
        <v>8</v>
      </c>
      <c r="L51" s="355">
        <v>3</v>
      </c>
      <c r="M51" s="355">
        <v>5</v>
      </c>
      <c r="N51" s="355">
        <v>0</v>
      </c>
      <c r="O51" s="355">
        <v>0</v>
      </c>
      <c r="P51" s="355">
        <v>0</v>
      </c>
      <c r="Q51" s="355">
        <v>0</v>
      </c>
      <c r="R51" s="355">
        <v>0</v>
      </c>
      <c r="S51" s="355">
        <v>0</v>
      </c>
      <c r="T51" s="355">
        <v>0</v>
      </c>
      <c r="U51" s="355">
        <v>75</v>
      </c>
      <c r="V51" s="355">
        <f t="shared" si="0"/>
        <v>75</v>
      </c>
      <c r="W51" s="355">
        <v>40</v>
      </c>
      <c r="X51" s="355">
        <v>75</v>
      </c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  <c r="AI51" s="358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63"/>
      <c r="BB51" s="363"/>
      <c r="BC51" s="363"/>
      <c r="BD51" s="363"/>
      <c r="BE51" s="363"/>
      <c r="BF51" s="363"/>
      <c r="BG51" s="358"/>
      <c r="BH51" s="9"/>
      <c r="BI51" s="9"/>
    </row>
    <row r="52" spans="1:61" ht="15.75">
      <c r="A52" s="355" t="s">
        <v>23</v>
      </c>
      <c r="B52" s="355" t="s">
        <v>3387</v>
      </c>
      <c r="C52" s="356" t="s">
        <v>3658</v>
      </c>
      <c r="D52" s="357" t="s">
        <v>3659</v>
      </c>
      <c r="E52" s="355" t="s">
        <v>3660</v>
      </c>
      <c r="F52" s="355">
        <v>1335</v>
      </c>
      <c r="G52" s="355">
        <v>405</v>
      </c>
      <c r="H52" s="355">
        <v>2278</v>
      </c>
      <c r="I52" s="355">
        <v>1146</v>
      </c>
      <c r="J52" s="355">
        <v>1132</v>
      </c>
      <c r="K52" s="355">
        <v>522</v>
      </c>
      <c r="L52" s="355">
        <v>274</v>
      </c>
      <c r="M52" s="355">
        <v>248</v>
      </c>
      <c r="N52" s="355">
        <v>73</v>
      </c>
      <c r="O52" s="355">
        <v>38</v>
      </c>
      <c r="P52" s="355">
        <v>35</v>
      </c>
      <c r="Q52" s="355">
        <v>0</v>
      </c>
      <c r="R52" s="355">
        <v>31</v>
      </c>
      <c r="S52" s="355">
        <v>35</v>
      </c>
      <c r="T52" s="355">
        <v>0</v>
      </c>
      <c r="U52" s="355">
        <v>168</v>
      </c>
      <c r="V52" s="355">
        <f t="shared" ref="V52:V60" si="2">R52+T52+U52</f>
        <v>199</v>
      </c>
      <c r="W52" s="355">
        <v>195</v>
      </c>
      <c r="X52" s="355">
        <v>234</v>
      </c>
      <c r="Y52" s="372" t="s">
        <v>4060</v>
      </c>
      <c r="Z52" s="372" t="s">
        <v>8774</v>
      </c>
      <c r="AA52" s="331">
        <v>26.391656000000001</v>
      </c>
      <c r="AB52" s="331">
        <v>72.375820000000004</v>
      </c>
      <c r="AC52" s="329">
        <v>66</v>
      </c>
      <c r="AD52" s="329">
        <v>35</v>
      </c>
      <c r="AE52" s="329">
        <v>31</v>
      </c>
      <c r="AF52" s="329"/>
      <c r="AG52" s="329"/>
      <c r="AH52" s="372" t="s">
        <v>4010</v>
      </c>
      <c r="AI52" s="324" t="s">
        <v>4008</v>
      </c>
      <c r="AJ52" s="324"/>
      <c r="AK52" s="392" t="s">
        <v>4059</v>
      </c>
      <c r="AL52" s="392">
        <v>20.89</v>
      </c>
      <c r="AM52" s="392">
        <v>6.6943000000000001</v>
      </c>
      <c r="AN52" s="334" t="s">
        <v>4277</v>
      </c>
      <c r="AO52" s="393">
        <v>44028</v>
      </c>
      <c r="AP52" s="329" t="s">
        <v>3658</v>
      </c>
      <c r="AQ52" s="329" t="s">
        <v>8775</v>
      </c>
      <c r="AR52" s="329"/>
      <c r="AS52" s="372">
        <v>94610496115</v>
      </c>
      <c r="AT52" s="334"/>
      <c r="AU52" s="334"/>
      <c r="AV52" s="334"/>
      <c r="AW52" s="334"/>
      <c r="AX52" s="334"/>
      <c r="AY52" s="334"/>
      <c r="AZ52" s="334"/>
      <c r="BA52" s="334" t="s">
        <v>4277</v>
      </c>
      <c r="BB52" s="329">
        <v>4.25</v>
      </c>
      <c r="BC52" s="329"/>
      <c r="BD52" s="334" t="s">
        <v>4277</v>
      </c>
      <c r="BE52" s="329">
        <v>61.75</v>
      </c>
      <c r="BF52" s="329">
        <v>61.75</v>
      </c>
      <c r="BG52" s="394"/>
      <c r="BH52" s="9"/>
      <c r="BI52" s="9"/>
    </row>
    <row r="53" spans="1:61" ht="15.75">
      <c r="A53" s="355" t="s">
        <v>23</v>
      </c>
      <c r="B53" s="355" t="s">
        <v>3387</v>
      </c>
      <c r="C53" s="356" t="s">
        <v>3658</v>
      </c>
      <c r="D53" s="355" t="s">
        <v>3661</v>
      </c>
      <c r="E53" s="355" t="s">
        <v>3662</v>
      </c>
      <c r="F53" s="355">
        <v>1082</v>
      </c>
      <c r="G53" s="355">
        <v>317</v>
      </c>
      <c r="H53" s="355">
        <v>1786</v>
      </c>
      <c r="I53" s="355">
        <v>904</v>
      </c>
      <c r="J53" s="355">
        <v>882</v>
      </c>
      <c r="K53" s="355">
        <v>568</v>
      </c>
      <c r="L53" s="355">
        <v>277</v>
      </c>
      <c r="M53" s="355">
        <v>291</v>
      </c>
      <c r="N53" s="355">
        <v>38</v>
      </c>
      <c r="O53" s="355">
        <v>21</v>
      </c>
      <c r="P53" s="355">
        <v>17</v>
      </c>
      <c r="Q53" s="355">
        <v>0</v>
      </c>
      <c r="R53" s="355">
        <v>0</v>
      </c>
      <c r="S53" s="355">
        <v>15</v>
      </c>
      <c r="T53" s="355">
        <v>0</v>
      </c>
      <c r="U53" s="355">
        <v>102</v>
      </c>
      <c r="V53" s="355">
        <f t="shared" si="2"/>
        <v>102</v>
      </c>
      <c r="W53" s="355">
        <v>128</v>
      </c>
      <c r="X53" s="355">
        <v>117</v>
      </c>
      <c r="Y53" s="395" t="s">
        <v>7676</v>
      </c>
      <c r="Z53" s="372">
        <v>550</v>
      </c>
      <c r="AA53" s="395">
        <v>26.427191000000001</v>
      </c>
      <c r="AB53" s="395">
        <v>72.346965999999995</v>
      </c>
      <c r="AC53" s="329">
        <v>15</v>
      </c>
      <c r="AD53" s="395">
        <v>15</v>
      </c>
      <c r="AE53" s="396"/>
      <c r="AF53" s="396"/>
      <c r="AG53" s="396"/>
      <c r="AH53" s="389" t="s">
        <v>4010</v>
      </c>
      <c r="AI53" s="390" t="s">
        <v>4008</v>
      </c>
      <c r="AJ53" s="390"/>
      <c r="AK53" s="396">
        <v>112908413915</v>
      </c>
      <c r="AL53" s="396"/>
      <c r="AM53" s="396"/>
      <c r="AN53" s="334" t="s">
        <v>4277</v>
      </c>
      <c r="AO53" s="397">
        <v>44032</v>
      </c>
      <c r="AP53" s="395" t="s">
        <v>8780</v>
      </c>
      <c r="AQ53" s="395" t="s">
        <v>8781</v>
      </c>
      <c r="AR53" s="395"/>
      <c r="AS53" s="395">
        <v>98289668164</v>
      </c>
      <c r="AT53" s="337"/>
      <c r="AU53" s="337"/>
      <c r="AV53" s="337"/>
      <c r="AW53" s="337"/>
      <c r="AX53" s="337"/>
      <c r="AY53" s="337"/>
      <c r="AZ53" s="337"/>
      <c r="BA53" s="334" t="s">
        <v>4277</v>
      </c>
      <c r="BB53" s="395"/>
      <c r="BC53" s="395"/>
      <c r="BD53" s="334" t="s">
        <v>4277</v>
      </c>
      <c r="BE53" s="337">
        <v>15</v>
      </c>
      <c r="BF53" s="337">
        <v>15</v>
      </c>
      <c r="BG53" s="398"/>
      <c r="BH53" s="9"/>
      <c r="BI53" s="9"/>
    </row>
    <row r="54" spans="1:61" ht="15.75">
      <c r="A54" s="355" t="s">
        <v>23</v>
      </c>
      <c r="B54" s="355" t="s">
        <v>3387</v>
      </c>
      <c r="C54" s="356" t="s">
        <v>3663</v>
      </c>
      <c r="D54" s="357" t="s">
        <v>3664</v>
      </c>
      <c r="E54" s="355" t="s">
        <v>3665</v>
      </c>
      <c r="F54" s="355">
        <v>1012</v>
      </c>
      <c r="G54" s="355">
        <v>376</v>
      </c>
      <c r="H54" s="355">
        <v>2252</v>
      </c>
      <c r="I54" s="355">
        <v>1203</v>
      </c>
      <c r="J54" s="355">
        <v>1049</v>
      </c>
      <c r="K54" s="355">
        <v>501</v>
      </c>
      <c r="L54" s="355">
        <v>264</v>
      </c>
      <c r="M54" s="355">
        <v>237</v>
      </c>
      <c r="N54" s="355">
        <v>142</v>
      </c>
      <c r="O54" s="355">
        <v>79</v>
      </c>
      <c r="P54" s="355">
        <v>63</v>
      </c>
      <c r="Q54" s="355">
        <v>0</v>
      </c>
      <c r="R54" s="355">
        <v>4</v>
      </c>
      <c r="S54" s="355">
        <v>35</v>
      </c>
      <c r="T54" s="355">
        <v>0</v>
      </c>
      <c r="U54" s="355">
        <v>95</v>
      </c>
      <c r="V54" s="355">
        <f t="shared" si="2"/>
        <v>99</v>
      </c>
      <c r="W54" s="355">
        <v>97</v>
      </c>
      <c r="X54" s="355">
        <v>134</v>
      </c>
      <c r="Y54" s="399" t="s">
        <v>4228</v>
      </c>
      <c r="Z54" s="399" t="s">
        <v>8782</v>
      </c>
      <c r="AA54" s="327">
        <v>26.425875999999999</v>
      </c>
      <c r="AB54" s="327">
        <v>72.385650999999996</v>
      </c>
      <c r="AC54" s="329">
        <v>22</v>
      </c>
      <c r="AD54" s="323">
        <v>22.4</v>
      </c>
      <c r="AE54" s="323"/>
      <c r="AF54" s="323"/>
      <c r="AG54" s="323"/>
      <c r="AH54" s="399" t="s">
        <v>4010</v>
      </c>
      <c r="AI54" s="399" t="s">
        <v>4007</v>
      </c>
      <c r="AJ54" s="399"/>
      <c r="AK54" s="399" t="s">
        <v>4227</v>
      </c>
      <c r="AL54" s="323">
        <v>10.9399</v>
      </c>
      <c r="AM54" s="323">
        <v>0</v>
      </c>
      <c r="AN54" s="334" t="s">
        <v>4277</v>
      </c>
      <c r="AO54" s="400">
        <v>44596</v>
      </c>
      <c r="AP54" s="323" t="s">
        <v>8783</v>
      </c>
      <c r="AQ54" s="323" t="s">
        <v>8784</v>
      </c>
      <c r="AR54" s="323"/>
      <c r="AS54" s="323">
        <v>97846050524</v>
      </c>
      <c r="AT54" s="324"/>
      <c r="AU54" s="324"/>
      <c r="AV54" s="324"/>
      <c r="AW54" s="324"/>
      <c r="AX54" s="324"/>
      <c r="AY54" s="324"/>
      <c r="AZ54" s="324"/>
      <c r="BA54" s="324" t="s">
        <v>4277</v>
      </c>
      <c r="BB54" s="323">
        <v>11</v>
      </c>
      <c r="BC54" s="323"/>
      <c r="BD54" s="324" t="s">
        <v>4277</v>
      </c>
      <c r="BE54" s="324">
        <v>11</v>
      </c>
      <c r="BF54" s="324">
        <v>11</v>
      </c>
      <c r="BG54" s="401"/>
      <c r="BH54" s="9"/>
      <c r="BI54" s="9"/>
    </row>
    <row r="55" spans="1:61" ht="15.75">
      <c r="A55" s="355" t="s">
        <v>23</v>
      </c>
      <c r="B55" s="355" t="s">
        <v>3387</v>
      </c>
      <c r="C55" s="356" t="s">
        <v>3663</v>
      </c>
      <c r="D55" s="355" t="s">
        <v>3666</v>
      </c>
      <c r="E55" s="355" t="s">
        <v>3667</v>
      </c>
      <c r="F55" s="355">
        <v>267</v>
      </c>
      <c r="G55" s="355">
        <v>93</v>
      </c>
      <c r="H55" s="355">
        <v>544</v>
      </c>
      <c r="I55" s="355">
        <v>286</v>
      </c>
      <c r="J55" s="355">
        <v>258</v>
      </c>
      <c r="K55" s="355">
        <v>0</v>
      </c>
      <c r="L55" s="355">
        <v>0</v>
      </c>
      <c r="M55" s="355">
        <v>0</v>
      </c>
      <c r="N55" s="355">
        <v>0</v>
      </c>
      <c r="O55" s="355">
        <v>0</v>
      </c>
      <c r="P55" s="355">
        <v>0</v>
      </c>
      <c r="Q55" s="355">
        <v>0</v>
      </c>
      <c r="R55" s="355">
        <v>1</v>
      </c>
      <c r="S55" s="355">
        <v>3</v>
      </c>
      <c r="T55" s="355">
        <v>0</v>
      </c>
      <c r="U55" s="355">
        <v>6</v>
      </c>
      <c r="V55" s="355">
        <f t="shared" si="2"/>
        <v>7</v>
      </c>
      <c r="W55" s="355">
        <v>8</v>
      </c>
      <c r="X55" s="355">
        <v>10</v>
      </c>
      <c r="Y55" s="358"/>
      <c r="Z55" s="358"/>
      <c r="AA55" s="358"/>
      <c r="AB55" s="358"/>
      <c r="AC55" s="358"/>
      <c r="AD55" s="358"/>
      <c r="AE55" s="358"/>
      <c r="AF55" s="358"/>
      <c r="AG55" s="358"/>
      <c r="AH55" s="358"/>
      <c r="AI55" s="358"/>
      <c r="AJ55" s="358"/>
      <c r="AK55" s="358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63"/>
      <c r="BB55" s="363"/>
      <c r="BC55" s="363"/>
      <c r="BD55" s="363"/>
      <c r="BE55" s="363"/>
      <c r="BF55" s="363"/>
      <c r="BG55" s="358"/>
      <c r="BH55" s="9"/>
      <c r="BI55" s="9"/>
    </row>
    <row r="56" spans="1:61" ht="15.75">
      <c r="A56" s="355" t="s">
        <v>23</v>
      </c>
      <c r="B56" s="355" t="s">
        <v>3387</v>
      </c>
      <c r="C56" s="356" t="s">
        <v>3663</v>
      </c>
      <c r="D56" s="355" t="s">
        <v>3668</v>
      </c>
      <c r="E56" s="355" t="s">
        <v>3669</v>
      </c>
      <c r="F56" s="355">
        <v>783</v>
      </c>
      <c r="G56" s="355">
        <v>126</v>
      </c>
      <c r="H56" s="355">
        <v>803</v>
      </c>
      <c r="I56" s="355">
        <v>415</v>
      </c>
      <c r="J56" s="355">
        <v>388</v>
      </c>
      <c r="K56" s="355">
        <v>227</v>
      </c>
      <c r="L56" s="355">
        <v>113</v>
      </c>
      <c r="M56" s="355">
        <v>114</v>
      </c>
      <c r="N56" s="355">
        <v>166</v>
      </c>
      <c r="O56" s="355">
        <v>85</v>
      </c>
      <c r="P56" s="355">
        <v>81</v>
      </c>
      <c r="Q56" s="355">
        <v>0</v>
      </c>
      <c r="R56" s="355">
        <v>0</v>
      </c>
      <c r="S56" s="355">
        <v>0</v>
      </c>
      <c r="T56" s="355">
        <v>0</v>
      </c>
      <c r="U56" s="355">
        <v>65</v>
      </c>
      <c r="V56" s="355">
        <f t="shared" si="2"/>
        <v>65</v>
      </c>
      <c r="W56" s="355">
        <v>76</v>
      </c>
      <c r="X56" s="355">
        <v>65</v>
      </c>
      <c r="Y56" s="358"/>
      <c r="Z56" s="358"/>
      <c r="AA56" s="358"/>
      <c r="AB56" s="358"/>
      <c r="AC56" s="358"/>
      <c r="AD56" s="358"/>
      <c r="AE56" s="358"/>
      <c r="AF56" s="358"/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63"/>
      <c r="BB56" s="363"/>
      <c r="BC56" s="363"/>
      <c r="BD56" s="363"/>
      <c r="BE56" s="363"/>
      <c r="BF56" s="363"/>
      <c r="BG56" s="358"/>
      <c r="BH56" s="9"/>
      <c r="BI56" s="9"/>
    </row>
    <row r="57" spans="1:61" ht="15.75">
      <c r="A57" s="355" t="s">
        <v>23</v>
      </c>
      <c r="B57" s="355" t="s">
        <v>3387</v>
      </c>
      <c r="C57" s="356" t="s">
        <v>3670</v>
      </c>
      <c r="D57" s="357" t="s">
        <v>3673</v>
      </c>
      <c r="E57" s="355" t="s">
        <v>3674</v>
      </c>
      <c r="F57" s="355">
        <v>1026</v>
      </c>
      <c r="G57" s="355">
        <v>501</v>
      </c>
      <c r="H57" s="355">
        <v>2724</v>
      </c>
      <c r="I57" s="355">
        <v>1383</v>
      </c>
      <c r="J57" s="355">
        <v>1341</v>
      </c>
      <c r="K57" s="355">
        <v>280</v>
      </c>
      <c r="L57" s="355">
        <v>144</v>
      </c>
      <c r="M57" s="355">
        <v>136</v>
      </c>
      <c r="N57" s="355">
        <v>8</v>
      </c>
      <c r="O57" s="355">
        <v>5</v>
      </c>
      <c r="P57" s="355">
        <v>3</v>
      </c>
      <c r="Q57" s="355">
        <v>0</v>
      </c>
      <c r="R57" s="355">
        <v>24</v>
      </c>
      <c r="S57" s="355">
        <v>13</v>
      </c>
      <c r="T57" s="355">
        <v>0</v>
      </c>
      <c r="U57" s="355">
        <v>165</v>
      </c>
      <c r="V57" s="355">
        <f t="shared" si="2"/>
        <v>189</v>
      </c>
      <c r="W57" s="355">
        <v>613</v>
      </c>
      <c r="X57" s="355">
        <v>202</v>
      </c>
      <c r="Y57" s="402" t="s">
        <v>4226</v>
      </c>
      <c r="Z57" s="372" t="s">
        <v>8776</v>
      </c>
      <c r="AA57" s="331">
        <v>26.417057</v>
      </c>
      <c r="AB57" s="328">
        <v>72.388401000000002</v>
      </c>
      <c r="AC57" s="329">
        <v>198</v>
      </c>
      <c r="AD57" s="402">
        <v>140</v>
      </c>
      <c r="AE57" s="402">
        <v>50</v>
      </c>
      <c r="AF57" s="328"/>
      <c r="AG57" s="328"/>
      <c r="AH57" s="402" t="s">
        <v>4010</v>
      </c>
      <c r="AI57" s="392" t="s">
        <v>4008</v>
      </c>
      <c r="AJ57" s="392"/>
      <c r="AK57" s="402" t="s">
        <v>4225</v>
      </c>
      <c r="AL57" s="403">
        <v>20.89</v>
      </c>
      <c r="AM57" s="403">
        <v>5.3620999999999999</v>
      </c>
      <c r="AN57" s="334" t="s">
        <v>4277</v>
      </c>
      <c r="AO57" s="329" t="s">
        <v>8777</v>
      </c>
      <c r="AP57" s="329" t="s">
        <v>8778</v>
      </c>
      <c r="AQ57" s="329" t="s">
        <v>8779</v>
      </c>
      <c r="AR57" s="329"/>
      <c r="AS57" s="329">
        <v>7850819019</v>
      </c>
      <c r="AT57" s="334"/>
      <c r="AU57" s="334"/>
      <c r="AV57" s="334"/>
      <c r="AW57" s="334"/>
      <c r="AX57" s="334"/>
      <c r="AY57" s="334"/>
      <c r="AZ57" s="334"/>
      <c r="BA57" s="334" t="s">
        <v>4277</v>
      </c>
      <c r="BB57" s="329">
        <v>8</v>
      </c>
      <c r="BC57" s="329"/>
      <c r="BD57" s="334" t="s">
        <v>4277</v>
      </c>
      <c r="BE57" s="334">
        <v>190</v>
      </c>
      <c r="BF57" s="334">
        <v>190</v>
      </c>
      <c r="BG57" s="404"/>
      <c r="BH57" s="9"/>
      <c r="BI57" s="9"/>
    </row>
    <row r="58" spans="1:61" ht="15.75">
      <c r="A58" s="355" t="s">
        <v>23</v>
      </c>
      <c r="B58" s="355" t="s">
        <v>3387</v>
      </c>
      <c r="C58" s="356" t="s">
        <v>3670</v>
      </c>
      <c r="D58" s="355" t="s">
        <v>3671</v>
      </c>
      <c r="E58" s="355" t="s">
        <v>3672</v>
      </c>
      <c r="F58" s="355">
        <v>230</v>
      </c>
      <c r="G58" s="355">
        <v>77</v>
      </c>
      <c r="H58" s="355">
        <v>427</v>
      </c>
      <c r="I58" s="355">
        <v>234</v>
      </c>
      <c r="J58" s="355">
        <v>193</v>
      </c>
      <c r="K58" s="355">
        <v>262</v>
      </c>
      <c r="L58" s="355">
        <v>140</v>
      </c>
      <c r="M58" s="355">
        <v>122</v>
      </c>
      <c r="N58" s="355">
        <v>0</v>
      </c>
      <c r="O58" s="355">
        <v>0</v>
      </c>
      <c r="P58" s="355">
        <v>0</v>
      </c>
      <c r="Q58" s="355">
        <v>0</v>
      </c>
      <c r="R58" s="355">
        <v>9</v>
      </c>
      <c r="S58" s="355">
        <v>45</v>
      </c>
      <c r="T58" s="355">
        <v>0</v>
      </c>
      <c r="U58" s="355">
        <v>35</v>
      </c>
      <c r="V58" s="355">
        <f t="shared" si="2"/>
        <v>44</v>
      </c>
      <c r="W58" s="355">
        <v>105</v>
      </c>
      <c r="X58" s="355">
        <v>89</v>
      </c>
      <c r="Y58" s="361" t="s">
        <v>8769</v>
      </c>
      <c r="Z58" s="324" t="s">
        <v>8771</v>
      </c>
      <c r="AA58" s="364">
        <v>26.36</v>
      </c>
      <c r="AB58" s="361">
        <v>72.37</v>
      </c>
      <c r="AC58" s="361">
        <v>40.848799999999997</v>
      </c>
      <c r="AD58" s="361">
        <v>37.433329999999998</v>
      </c>
      <c r="AE58" s="361">
        <v>3.4155000000000002</v>
      </c>
      <c r="AF58" s="361"/>
      <c r="AG58" s="361"/>
      <c r="AH58" s="361" t="s">
        <v>4682</v>
      </c>
      <c r="AI58" s="361" t="s">
        <v>4007</v>
      </c>
      <c r="AJ58" s="361"/>
      <c r="AK58" s="252" t="s">
        <v>8772</v>
      </c>
      <c r="AL58" s="361">
        <v>11.69</v>
      </c>
      <c r="AM58" s="361"/>
      <c r="AN58" s="361" t="s">
        <v>4272</v>
      </c>
      <c r="AO58" s="365">
        <v>44879</v>
      </c>
      <c r="AP58" s="361" t="s">
        <v>8770</v>
      </c>
      <c r="AQ58" s="361" t="s">
        <v>8773</v>
      </c>
      <c r="AR58" s="361" t="s">
        <v>4293</v>
      </c>
      <c r="AS58" s="361">
        <v>9982662010</v>
      </c>
      <c r="AT58" s="361"/>
      <c r="AU58" s="361"/>
      <c r="AV58" s="361"/>
      <c r="AW58" s="361"/>
      <c r="AX58" s="361"/>
      <c r="AY58" s="361"/>
      <c r="AZ58" s="361"/>
      <c r="BA58" s="347" t="s">
        <v>5750</v>
      </c>
      <c r="BB58" s="347">
        <v>10</v>
      </c>
      <c r="BC58" s="347"/>
      <c r="BD58" s="347" t="s">
        <v>5750</v>
      </c>
      <c r="BE58" s="347">
        <v>40.848799999999997</v>
      </c>
      <c r="BF58" s="347">
        <v>30.848800000000001</v>
      </c>
      <c r="BG58" s="361"/>
      <c r="BH58" s="9"/>
      <c r="BI58" s="9"/>
    </row>
    <row r="59" spans="1:61" ht="15.75">
      <c r="A59" s="355" t="s">
        <v>23</v>
      </c>
      <c r="B59" s="355" t="s">
        <v>3387</v>
      </c>
      <c r="C59" s="356" t="s">
        <v>3675</v>
      </c>
      <c r="D59" s="357" t="s">
        <v>3675</v>
      </c>
      <c r="E59" s="355" t="s">
        <v>3676</v>
      </c>
      <c r="F59" s="355">
        <v>1223</v>
      </c>
      <c r="G59" s="355">
        <v>189</v>
      </c>
      <c r="H59" s="355">
        <v>1054</v>
      </c>
      <c r="I59" s="355">
        <v>553</v>
      </c>
      <c r="J59" s="355">
        <v>501</v>
      </c>
      <c r="K59" s="355">
        <v>224</v>
      </c>
      <c r="L59" s="355">
        <v>114</v>
      </c>
      <c r="M59" s="355">
        <v>110</v>
      </c>
      <c r="N59" s="355">
        <v>32</v>
      </c>
      <c r="O59" s="355">
        <v>15</v>
      </c>
      <c r="P59" s="355">
        <v>17</v>
      </c>
      <c r="Q59" s="355">
        <v>0</v>
      </c>
      <c r="R59" s="355">
        <v>410</v>
      </c>
      <c r="S59" s="355">
        <v>0</v>
      </c>
      <c r="T59" s="355">
        <v>0</v>
      </c>
      <c r="U59" s="355">
        <v>175</v>
      </c>
      <c r="V59" s="355">
        <f t="shared" si="2"/>
        <v>585</v>
      </c>
      <c r="W59" s="355">
        <v>262</v>
      </c>
      <c r="X59" s="355">
        <v>585</v>
      </c>
      <c r="Y59" s="358" t="s">
        <v>7695</v>
      </c>
      <c r="Z59" s="372" t="s">
        <v>8786</v>
      </c>
      <c r="AA59" s="358">
        <v>26.429887000000001</v>
      </c>
      <c r="AB59" s="358">
        <v>72.425550000000001</v>
      </c>
      <c r="AC59" s="329">
        <v>3.84</v>
      </c>
      <c r="AD59" s="358">
        <v>3.84</v>
      </c>
      <c r="AE59" s="358"/>
      <c r="AF59" s="358"/>
      <c r="AG59" s="358"/>
      <c r="AH59" s="389" t="s">
        <v>4010</v>
      </c>
      <c r="AI59" s="390" t="s">
        <v>4008</v>
      </c>
      <c r="AJ59" s="390"/>
      <c r="AK59" s="358">
        <v>112908446221</v>
      </c>
      <c r="AL59" s="358">
        <v>14.38</v>
      </c>
      <c r="AM59" s="358">
        <v>7.4</v>
      </c>
      <c r="AN59" s="334" t="s">
        <v>4277</v>
      </c>
      <c r="AO59" s="362">
        <v>44597</v>
      </c>
      <c r="AP59" s="358" t="s">
        <v>8785</v>
      </c>
      <c r="AQ59" s="358" t="s">
        <v>8787</v>
      </c>
      <c r="AR59" s="358"/>
      <c r="AS59" s="358">
        <v>9672724147</v>
      </c>
      <c r="AT59" s="358"/>
      <c r="AU59" s="358"/>
      <c r="AV59" s="358"/>
      <c r="AW59" s="358"/>
      <c r="AX59" s="358"/>
      <c r="AY59" s="358"/>
      <c r="AZ59" s="358"/>
      <c r="BA59" s="334" t="s">
        <v>4277</v>
      </c>
      <c r="BB59" s="363">
        <v>1</v>
      </c>
      <c r="BC59" s="363"/>
      <c r="BD59" s="334" t="s">
        <v>4277</v>
      </c>
      <c r="BE59" s="363">
        <v>2.84</v>
      </c>
      <c r="BF59" s="363">
        <v>2.84</v>
      </c>
      <c r="BG59" s="358"/>
      <c r="BH59" s="9"/>
      <c r="BI59" s="9"/>
    </row>
    <row r="60" spans="1:61" ht="15.75">
      <c r="A60" s="355" t="s">
        <v>23</v>
      </c>
      <c r="B60" s="355" t="s">
        <v>3387</v>
      </c>
      <c r="C60" s="356" t="s">
        <v>3675</v>
      </c>
      <c r="D60" s="355" t="s">
        <v>3677</v>
      </c>
      <c r="E60" s="355" t="s">
        <v>3678</v>
      </c>
      <c r="F60" s="355">
        <v>1032</v>
      </c>
      <c r="G60" s="355">
        <v>301</v>
      </c>
      <c r="H60" s="355">
        <v>1919</v>
      </c>
      <c r="I60" s="355">
        <v>1004</v>
      </c>
      <c r="J60" s="355">
        <v>915</v>
      </c>
      <c r="K60" s="355">
        <v>566</v>
      </c>
      <c r="L60" s="355">
        <v>289</v>
      </c>
      <c r="M60" s="355">
        <v>277</v>
      </c>
      <c r="N60" s="355">
        <v>108</v>
      </c>
      <c r="O60" s="355">
        <v>66</v>
      </c>
      <c r="P60" s="355">
        <v>42</v>
      </c>
      <c r="Q60" s="355">
        <v>0</v>
      </c>
      <c r="R60" s="355">
        <v>38</v>
      </c>
      <c r="S60" s="355">
        <v>19</v>
      </c>
      <c r="T60" s="355">
        <v>0</v>
      </c>
      <c r="U60" s="355">
        <v>125</v>
      </c>
      <c r="V60" s="355">
        <f t="shared" si="2"/>
        <v>163</v>
      </c>
      <c r="W60" s="355">
        <v>418</v>
      </c>
      <c r="X60" s="355">
        <v>182</v>
      </c>
      <c r="Y60" s="358" t="s">
        <v>7695</v>
      </c>
      <c r="Z60" s="359">
        <v>372229</v>
      </c>
      <c r="AA60" s="358">
        <v>26.392005000000001</v>
      </c>
      <c r="AB60" s="358">
        <v>72.405879999999996</v>
      </c>
      <c r="AC60" s="329">
        <v>4.32</v>
      </c>
      <c r="AD60" s="358">
        <v>4.32</v>
      </c>
      <c r="AE60" s="358"/>
      <c r="AF60" s="358"/>
      <c r="AG60" s="358"/>
      <c r="AH60" s="389" t="s">
        <v>4010</v>
      </c>
      <c r="AI60" s="390" t="s">
        <v>4008</v>
      </c>
      <c r="AJ60" s="390"/>
      <c r="AK60" s="358">
        <v>12908446220</v>
      </c>
      <c r="AL60" s="358">
        <v>16</v>
      </c>
      <c r="AM60" s="358">
        <v>5.5</v>
      </c>
      <c r="AN60" s="334" t="s">
        <v>4277</v>
      </c>
      <c r="AO60" s="362">
        <v>44598</v>
      </c>
      <c r="AP60" s="358" t="s">
        <v>8788</v>
      </c>
      <c r="AQ60" s="358" t="s">
        <v>8789</v>
      </c>
      <c r="AR60" s="358"/>
      <c r="AS60" s="358">
        <v>8279251534</v>
      </c>
      <c r="AT60" s="358"/>
      <c r="AU60" s="358"/>
      <c r="AV60" s="358"/>
      <c r="AW60" s="358"/>
      <c r="AX60" s="358"/>
      <c r="AY60" s="358"/>
      <c r="AZ60" s="358"/>
      <c r="BA60" s="334" t="s">
        <v>4277</v>
      </c>
      <c r="BB60" s="363">
        <v>2</v>
      </c>
      <c r="BC60" s="363"/>
      <c r="BD60" s="334" t="s">
        <v>4277</v>
      </c>
      <c r="BE60" s="363">
        <v>2.3199999999999998</v>
      </c>
      <c r="BF60" s="363">
        <v>2.3199999999999998</v>
      </c>
      <c r="BG60" s="358"/>
      <c r="BH60" s="9"/>
      <c r="BI60" s="9"/>
    </row>
    <row r="61" spans="1:61" ht="15.75">
      <c r="A61" s="355" t="s">
        <v>23</v>
      </c>
      <c r="B61" s="355" t="s">
        <v>3387</v>
      </c>
      <c r="C61" s="356" t="s">
        <v>3466</v>
      </c>
      <c r="D61" s="357" t="s">
        <v>3467</v>
      </c>
      <c r="E61" s="355" t="s">
        <v>3468</v>
      </c>
      <c r="F61" s="355">
        <v>1934</v>
      </c>
      <c r="G61" s="355">
        <v>375</v>
      </c>
      <c r="H61" s="355">
        <v>2434</v>
      </c>
      <c r="I61" s="355">
        <v>1285</v>
      </c>
      <c r="J61" s="355">
        <v>1149</v>
      </c>
      <c r="K61" s="355">
        <v>356</v>
      </c>
      <c r="L61" s="355">
        <v>184</v>
      </c>
      <c r="M61" s="355">
        <v>172</v>
      </c>
      <c r="N61" s="355">
        <v>0</v>
      </c>
      <c r="O61" s="355">
        <v>0</v>
      </c>
      <c r="P61" s="355">
        <v>0</v>
      </c>
      <c r="Q61" s="355">
        <v>0</v>
      </c>
      <c r="R61" s="355">
        <v>0</v>
      </c>
      <c r="S61" s="355">
        <v>0</v>
      </c>
      <c r="T61" s="355">
        <v>86</v>
      </c>
      <c r="U61" s="355">
        <v>0</v>
      </c>
      <c r="V61" s="355">
        <f t="shared" si="0"/>
        <v>86</v>
      </c>
      <c r="W61" s="355">
        <v>0</v>
      </c>
      <c r="X61" s="355">
        <v>86</v>
      </c>
      <c r="Y61" s="284" t="s">
        <v>4034</v>
      </c>
      <c r="Z61" s="359">
        <v>539332550166</v>
      </c>
      <c r="AA61" s="360">
        <v>26.72</v>
      </c>
      <c r="AB61" s="358">
        <v>72.34</v>
      </c>
      <c r="AC61" s="358">
        <v>39.626800000000003</v>
      </c>
      <c r="AD61" s="358">
        <v>3.0512999999999999</v>
      </c>
      <c r="AE61" s="358">
        <v>36.575499999999998</v>
      </c>
      <c r="AF61" s="358"/>
      <c r="AG61" s="358"/>
      <c r="AH61" s="375" t="s">
        <v>4682</v>
      </c>
      <c r="AI61" s="375" t="s">
        <v>4008</v>
      </c>
      <c r="AJ61" s="375"/>
      <c r="AK61" s="284" t="s">
        <v>4033</v>
      </c>
      <c r="AL61" s="358">
        <v>3.86</v>
      </c>
      <c r="AM61" s="358"/>
      <c r="AN61" s="358" t="s">
        <v>4272</v>
      </c>
      <c r="AO61" s="362">
        <v>44879</v>
      </c>
      <c r="AP61" s="358" t="s">
        <v>8644</v>
      </c>
      <c r="AQ61" s="358" t="s">
        <v>8645</v>
      </c>
      <c r="AR61" s="361" t="s">
        <v>4274</v>
      </c>
      <c r="AS61" s="358">
        <v>9413844903</v>
      </c>
      <c r="AT61" s="358"/>
      <c r="AU61" s="358"/>
      <c r="AV61" s="358"/>
      <c r="AW61" s="358"/>
      <c r="AX61" s="358"/>
      <c r="AY61" s="358"/>
      <c r="AZ61" s="358"/>
      <c r="BA61" s="363" t="s">
        <v>5750</v>
      </c>
      <c r="BB61" s="363">
        <v>2</v>
      </c>
      <c r="BC61" s="363"/>
      <c r="BD61" s="363" t="s">
        <v>5750</v>
      </c>
      <c r="BE61" s="363">
        <v>3.0512999999999999</v>
      </c>
      <c r="BF61" s="363">
        <v>1.0512999999999999</v>
      </c>
      <c r="BG61" s="358"/>
      <c r="BH61" s="9"/>
      <c r="BI61" s="9"/>
    </row>
    <row r="62" spans="1:61" ht="15.75">
      <c r="A62" s="355" t="s">
        <v>23</v>
      </c>
      <c r="B62" s="355" t="s">
        <v>3387</v>
      </c>
      <c r="C62" s="356" t="s">
        <v>3466</v>
      </c>
      <c r="D62" s="355" t="s">
        <v>3469</v>
      </c>
      <c r="E62" s="355" t="s">
        <v>3470</v>
      </c>
      <c r="F62" s="355">
        <v>515</v>
      </c>
      <c r="G62" s="355">
        <v>49</v>
      </c>
      <c r="H62" s="355">
        <v>336</v>
      </c>
      <c r="I62" s="355">
        <v>189</v>
      </c>
      <c r="J62" s="355">
        <v>147</v>
      </c>
      <c r="K62" s="355">
        <v>0</v>
      </c>
      <c r="L62" s="355">
        <v>0</v>
      </c>
      <c r="M62" s="355">
        <v>0</v>
      </c>
      <c r="N62" s="355">
        <v>0</v>
      </c>
      <c r="O62" s="355">
        <v>0</v>
      </c>
      <c r="P62" s="355">
        <v>0</v>
      </c>
      <c r="Q62" s="355">
        <v>0</v>
      </c>
      <c r="R62" s="355">
        <v>0</v>
      </c>
      <c r="S62" s="355">
        <v>0</v>
      </c>
      <c r="T62" s="355">
        <v>24</v>
      </c>
      <c r="U62" s="355">
        <v>0</v>
      </c>
      <c r="V62" s="355">
        <f t="shared" si="0"/>
        <v>24</v>
      </c>
      <c r="W62" s="355">
        <v>0</v>
      </c>
      <c r="X62" s="355">
        <v>24</v>
      </c>
      <c r="Y62" s="252" t="s">
        <v>8712</v>
      </c>
      <c r="Z62" s="324">
        <v>0</v>
      </c>
      <c r="AA62" s="364">
        <v>26.72</v>
      </c>
      <c r="AB62" s="361">
        <v>72.37</v>
      </c>
      <c r="AC62" s="361"/>
      <c r="AD62" s="361"/>
      <c r="AE62" s="361"/>
      <c r="AF62" s="361"/>
      <c r="AG62" s="361"/>
      <c r="AH62" s="361" t="s">
        <v>4682</v>
      </c>
      <c r="AI62" s="361" t="s">
        <v>4007</v>
      </c>
      <c r="AJ62" s="361"/>
      <c r="AK62" s="252" t="s">
        <v>8714</v>
      </c>
      <c r="AL62" s="361">
        <v>21.57</v>
      </c>
      <c r="AM62" s="361"/>
      <c r="AN62" s="361" t="s">
        <v>4272</v>
      </c>
      <c r="AO62" s="365">
        <v>44879</v>
      </c>
      <c r="AP62" s="361" t="s">
        <v>8713</v>
      </c>
      <c r="AQ62" s="361" t="s">
        <v>6762</v>
      </c>
      <c r="AR62" s="361" t="s">
        <v>4293</v>
      </c>
      <c r="AS62" s="361">
        <v>9828418527</v>
      </c>
      <c r="AT62" s="358"/>
      <c r="AU62" s="358"/>
      <c r="AV62" s="358"/>
      <c r="AW62" s="358"/>
      <c r="AX62" s="358"/>
      <c r="AY62" s="358"/>
      <c r="AZ62" s="358"/>
      <c r="BA62" s="191" t="s">
        <v>5750</v>
      </c>
      <c r="BB62" s="191">
        <v>0</v>
      </c>
      <c r="BC62" s="191">
        <v>0</v>
      </c>
      <c r="BD62" s="191">
        <v>0</v>
      </c>
      <c r="BE62" s="191">
        <v>0</v>
      </c>
      <c r="BF62" s="366">
        <v>0</v>
      </c>
      <c r="BG62" s="358"/>
      <c r="BH62" s="9"/>
      <c r="BI62" s="9"/>
    </row>
    <row r="63" spans="1:61" ht="15.75">
      <c r="A63" s="355" t="s">
        <v>23</v>
      </c>
      <c r="B63" s="355" t="s">
        <v>3387</v>
      </c>
      <c r="C63" s="356" t="s">
        <v>3466</v>
      </c>
      <c r="D63" s="355" t="s">
        <v>3471</v>
      </c>
      <c r="E63" s="355" t="s">
        <v>3472</v>
      </c>
      <c r="F63" s="355">
        <v>234</v>
      </c>
      <c r="G63" s="355">
        <v>51</v>
      </c>
      <c r="H63" s="355">
        <v>370</v>
      </c>
      <c r="I63" s="355">
        <v>191</v>
      </c>
      <c r="J63" s="355">
        <v>179</v>
      </c>
      <c r="K63" s="355">
        <v>14</v>
      </c>
      <c r="L63" s="355">
        <v>7</v>
      </c>
      <c r="M63" s="355">
        <v>7</v>
      </c>
      <c r="N63" s="355">
        <v>0</v>
      </c>
      <c r="O63" s="355">
        <v>0</v>
      </c>
      <c r="P63" s="355">
        <v>0</v>
      </c>
      <c r="Q63" s="355">
        <v>0</v>
      </c>
      <c r="R63" s="355">
        <v>0</v>
      </c>
      <c r="S63" s="355">
        <v>0</v>
      </c>
      <c r="T63" s="355">
        <v>11</v>
      </c>
      <c r="U63" s="355">
        <v>0</v>
      </c>
      <c r="V63" s="355">
        <f t="shared" si="0"/>
        <v>11</v>
      </c>
      <c r="W63" s="355">
        <v>0</v>
      </c>
      <c r="X63" s="355">
        <v>11</v>
      </c>
      <c r="Y63" s="374">
        <v>0</v>
      </c>
      <c r="Z63" s="324">
        <v>0</v>
      </c>
      <c r="AA63" s="361">
        <v>0</v>
      </c>
      <c r="AB63" s="361">
        <v>0</v>
      </c>
      <c r="AC63" s="361"/>
      <c r="AD63" s="361"/>
      <c r="AE63" s="361"/>
      <c r="AF63" s="361"/>
      <c r="AG63" s="361"/>
      <c r="AH63" s="361">
        <v>0</v>
      </c>
      <c r="AI63" s="361">
        <v>0</v>
      </c>
      <c r="AJ63" s="361"/>
      <c r="AK63" s="361">
        <v>0</v>
      </c>
      <c r="AL63" s="361">
        <v>0</v>
      </c>
      <c r="AM63" s="361"/>
      <c r="AN63" s="361" t="s">
        <v>4272</v>
      </c>
      <c r="AO63" s="365">
        <v>44879</v>
      </c>
      <c r="AP63" s="361" t="s">
        <v>8716</v>
      </c>
      <c r="AQ63" s="361" t="s">
        <v>7251</v>
      </c>
      <c r="AR63" s="361" t="s">
        <v>4274</v>
      </c>
      <c r="AS63" s="361">
        <v>7339825505</v>
      </c>
      <c r="AT63" s="358"/>
      <c r="AU63" s="358"/>
      <c r="AV63" s="358"/>
      <c r="AW63" s="358"/>
      <c r="AX63" s="358"/>
      <c r="AY63" s="358"/>
      <c r="AZ63" s="358"/>
      <c r="BA63" s="191">
        <v>0</v>
      </c>
      <c r="BB63" s="191">
        <v>0</v>
      </c>
      <c r="BC63" s="191">
        <v>0</v>
      </c>
      <c r="BD63" s="191">
        <v>0</v>
      </c>
      <c r="BE63" s="191">
        <v>0</v>
      </c>
      <c r="BF63" s="366">
        <v>0</v>
      </c>
      <c r="BG63" s="358"/>
      <c r="BH63" s="9"/>
      <c r="BI63" s="9"/>
    </row>
    <row r="64" spans="1:61" ht="15.75">
      <c r="A64" s="355" t="s">
        <v>23</v>
      </c>
      <c r="B64" s="355" t="s">
        <v>3387</v>
      </c>
      <c r="C64" s="356" t="s">
        <v>3466</v>
      </c>
      <c r="D64" s="355" t="s">
        <v>3473</v>
      </c>
      <c r="E64" s="355" t="s">
        <v>3474</v>
      </c>
      <c r="F64" s="355">
        <v>292</v>
      </c>
      <c r="G64" s="355">
        <v>49</v>
      </c>
      <c r="H64" s="355">
        <v>326</v>
      </c>
      <c r="I64" s="355">
        <v>178</v>
      </c>
      <c r="J64" s="355">
        <v>148</v>
      </c>
      <c r="K64" s="355">
        <v>0</v>
      </c>
      <c r="L64" s="355">
        <v>0</v>
      </c>
      <c r="M64" s="355">
        <v>0</v>
      </c>
      <c r="N64" s="355">
        <v>0</v>
      </c>
      <c r="O64" s="355">
        <v>0</v>
      </c>
      <c r="P64" s="355">
        <v>0</v>
      </c>
      <c r="Q64" s="355">
        <v>0</v>
      </c>
      <c r="R64" s="355">
        <v>0</v>
      </c>
      <c r="S64" s="355">
        <v>0</v>
      </c>
      <c r="T64" s="355">
        <v>13</v>
      </c>
      <c r="U64" s="355">
        <v>0</v>
      </c>
      <c r="V64" s="355">
        <f t="shared" si="0"/>
        <v>13</v>
      </c>
      <c r="W64" s="355">
        <v>0</v>
      </c>
      <c r="X64" s="355">
        <v>13</v>
      </c>
      <c r="Y64" s="374">
        <v>0</v>
      </c>
      <c r="Z64" s="324">
        <v>0</v>
      </c>
      <c r="AA64" s="361">
        <v>0</v>
      </c>
      <c r="AB64" s="361">
        <v>0</v>
      </c>
      <c r="AC64" s="361"/>
      <c r="AD64" s="361"/>
      <c r="AE64" s="361"/>
      <c r="AF64" s="361"/>
      <c r="AG64" s="361"/>
      <c r="AH64" s="361">
        <v>0</v>
      </c>
      <c r="AI64" s="361"/>
      <c r="AJ64" s="361"/>
      <c r="AK64" s="361">
        <v>0</v>
      </c>
      <c r="AL64" s="361">
        <v>0</v>
      </c>
      <c r="AM64" s="361">
        <v>0</v>
      </c>
      <c r="AN64" s="361" t="s">
        <v>4272</v>
      </c>
      <c r="AO64" s="365">
        <v>44879</v>
      </c>
      <c r="AP64" s="361" t="s">
        <v>8717</v>
      </c>
      <c r="AQ64" s="361" t="s">
        <v>8718</v>
      </c>
      <c r="AR64" s="361" t="s">
        <v>4274</v>
      </c>
      <c r="AS64" s="361">
        <v>9784732700</v>
      </c>
      <c r="AT64" s="358"/>
      <c r="AU64" s="358"/>
      <c r="AV64" s="358"/>
      <c r="AW64" s="358"/>
      <c r="AX64" s="358"/>
      <c r="AY64" s="358"/>
      <c r="AZ64" s="358"/>
      <c r="BA64" s="191">
        <v>0</v>
      </c>
      <c r="BB64" s="191">
        <v>0</v>
      </c>
      <c r="BC64" s="191">
        <v>0</v>
      </c>
      <c r="BD64" s="191">
        <v>0</v>
      </c>
      <c r="BE64" s="191">
        <v>0</v>
      </c>
      <c r="BF64" s="366">
        <v>0</v>
      </c>
      <c r="BG64" s="358"/>
      <c r="BH64" s="9"/>
      <c r="BI64" s="9"/>
    </row>
    <row r="65" spans="1:61" ht="15.75">
      <c r="A65" s="355" t="s">
        <v>23</v>
      </c>
      <c r="B65" s="355" t="s">
        <v>3387</v>
      </c>
      <c r="C65" s="356" t="s">
        <v>3466</v>
      </c>
      <c r="D65" s="355" t="s">
        <v>3475</v>
      </c>
      <c r="E65" s="355" t="s">
        <v>3476</v>
      </c>
      <c r="F65" s="355">
        <v>545</v>
      </c>
      <c r="G65" s="355">
        <v>61</v>
      </c>
      <c r="H65" s="355">
        <v>336</v>
      </c>
      <c r="I65" s="355">
        <v>180</v>
      </c>
      <c r="J65" s="355">
        <v>156</v>
      </c>
      <c r="K65" s="355">
        <v>0</v>
      </c>
      <c r="L65" s="355">
        <v>0</v>
      </c>
      <c r="M65" s="355">
        <v>0</v>
      </c>
      <c r="N65" s="355">
        <v>0</v>
      </c>
      <c r="O65" s="355">
        <v>0</v>
      </c>
      <c r="P65" s="355">
        <v>0</v>
      </c>
      <c r="Q65" s="355">
        <v>0</v>
      </c>
      <c r="R65" s="355">
        <v>0</v>
      </c>
      <c r="S65" s="355">
        <v>0</v>
      </c>
      <c r="T65" s="355">
        <v>24</v>
      </c>
      <c r="U65" s="355">
        <v>0</v>
      </c>
      <c r="V65" s="355">
        <f t="shared" si="0"/>
        <v>24</v>
      </c>
      <c r="W65" s="355">
        <v>0</v>
      </c>
      <c r="X65" s="355">
        <v>24</v>
      </c>
      <c r="Y65" s="252">
        <v>0</v>
      </c>
      <c r="Z65" s="324">
        <v>0</v>
      </c>
      <c r="AA65" s="361">
        <v>0</v>
      </c>
      <c r="AB65" s="361">
        <v>0</v>
      </c>
      <c r="AC65" s="361"/>
      <c r="AD65" s="361"/>
      <c r="AE65" s="361"/>
      <c r="AF65" s="361"/>
      <c r="AG65" s="361"/>
      <c r="AH65" s="361">
        <v>0</v>
      </c>
      <c r="AI65" s="361">
        <v>0</v>
      </c>
      <c r="AJ65" s="361"/>
      <c r="AK65" s="361">
        <v>0</v>
      </c>
      <c r="AL65" s="361">
        <v>0</v>
      </c>
      <c r="AM65" s="361"/>
      <c r="AN65" s="361" t="s">
        <v>4272</v>
      </c>
      <c r="AO65" s="365">
        <v>44879</v>
      </c>
      <c r="AP65" s="361" t="s">
        <v>8715</v>
      </c>
      <c r="AQ65" s="361" t="s">
        <v>5393</v>
      </c>
      <c r="AR65" s="361" t="s">
        <v>4293</v>
      </c>
      <c r="AS65" s="361">
        <v>9460876303</v>
      </c>
      <c r="AT65" s="358"/>
      <c r="AU65" s="358"/>
      <c r="AV65" s="358"/>
      <c r="AW65" s="358"/>
      <c r="AX65" s="358"/>
      <c r="AY65" s="358"/>
      <c r="AZ65" s="358"/>
      <c r="BA65" s="191">
        <v>0</v>
      </c>
      <c r="BB65" s="191">
        <v>0</v>
      </c>
      <c r="BC65" s="191">
        <v>0</v>
      </c>
      <c r="BD65" s="191">
        <v>0</v>
      </c>
      <c r="BE65" s="191">
        <v>0</v>
      </c>
      <c r="BF65" s="366">
        <v>0</v>
      </c>
      <c r="BG65" s="358"/>
      <c r="BH65" s="9"/>
      <c r="BI65" s="9"/>
    </row>
    <row r="66" spans="1:61" ht="15.75">
      <c r="A66" s="355" t="s">
        <v>23</v>
      </c>
      <c r="B66" s="355" t="s">
        <v>3387</v>
      </c>
      <c r="C66" s="356" t="s">
        <v>3466</v>
      </c>
      <c r="D66" s="355" t="s">
        <v>3477</v>
      </c>
      <c r="E66" s="355" t="s">
        <v>3478</v>
      </c>
      <c r="F66" s="355">
        <v>310</v>
      </c>
      <c r="G66" s="355">
        <v>20</v>
      </c>
      <c r="H66" s="355">
        <v>152</v>
      </c>
      <c r="I66" s="355">
        <v>72</v>
      </c>
      <c r="J66" s="355">
        <v>80</v>
      </c>
      <c r="K66" s="355">
        <v>0</v>
      </c>
      <c r="L66" s="355">
        <v>0</v>
      </c>
      <c r="M66" s="355">
        <v>0</v>
      </c>
      <c r="N66" s="355">
        <v>0</v>
      </c>
      <c r="O66" s="355">
        <v>0</v>
      </c>
      <c r="P66" s="355">
        <v>0</v>
      </c>
      <c r="Q66" s="355">
        <v>0</v>
      </c>
      <c r="R66" s="355">
        <v>0</v>
      </c>
      <c r="S66" s="355">
        <v>0</v>
      </c>
      <c r="T66" s="355">
        <v>15</v>
      </c>
      <c r="U66" s="355">
        <v>0</v>
      </c>
      <c r="V66" s="355">
        <f t="shared" si="0"/>
        <v>15</v>
      </c>
      <c r="W66" s="355">
        <v>0</v>
      </c>
      <c r="X66" s="355">
        <v>15</v>
      </c>
      <c r="Y66" s="252" t="s">
        <v>8708</v>
      </c>
      <c r="Z66" s="324">
        <v>0</v>
      </c>
      <c r="AA66" s="364">
        <v>26.71</v>
      </c>
      <c r="AB66" s="361">
        <v>72.349999999999994</v>
      </c>
      <c r="AC66" s="361"/>
      <c r="AD66" s="361"/>
      <c r="AE66" s="361"/>
      <c r="AF66" s="361"/>
      <c r="AG66" s="361"/>
      <c r="AH66" s="361" t="s">
        <v>4682</v>
      </c>
      <c r="AI66" s="361" t="s">
        <v>4007</v>
      </c>
      <c r="AJ66" s="361"/>
      <c r="AK66" s="252" t="s">
        <v>8710</v>
      </c>
      <c r="AL66" s="361">
        <v>18.21</v>
      </c>
      <c r="AM66" s="361"/>
      <c r="AN66" s="361" t="s">
        <v>4272</v>
      </c>
      <c r="AO66" s="365">
        <v>44879</v>
      </c>
      <c r="AP66" s="361" t="s">
        <v>8709</v>
      </c>
      <c r="AQ66" s="361" t="s">
        <v>8711</v>
      </c>
      <c r="AR66" s="361" t="s">
        <v>4274</v>
      </c>
      <c r="AS66" s="361">
        <v>9001796516</v>
      </c>
      <c r="AT66" s="358"/>
      <c r="AU66" s="358"/>
      <c r="AV66" s="358"/>
      <c r="AW66" s="358"/>
      <c r="AX66" s="358"/>
      <c r="AY66" s="358"/>
      <c r="AZ66" s="358"/>
      <c r="BA66" s="191" t="s">
        <v>5750</v>
      </c>
      <c r="BB66" s="191">
        <v>0</v>
      </c>
      <c r="BC66" s="191">
        <v>0</v>
      </c>
      <c r="BD66" s="191">
        <v>0</v>
      </c>
      <c r="BE66" s="191">
        <v>0</v>
      </c>
      <c r="BF66" s="366">
        <v>0</v>
      </c>
      <c r="BG66" s="358"/>
      <c r="BH66" s="9"/>
      <c r="BI66" s="9"/>
    </row>
    <row r="67" spans="1:61" ht="15.75">
      <c r="A67" s="355" t="s">
        <v>23</v>
      </c>
      <c r="B67" s="355" t="s">
        <v>3387</v>
      </c>
      <c r="C67" s="356" t="s">
        <v>3466</v>
      </c>
      <c r="D67" s="355" t="s">
        <v>3479</v>
      </c>
      <c r="E67" s="355" t="s">
        <v>3480</v>
      </c>
      <c r="F67" s="355">
        <v>277</v>
      </c>
      <c r="G67" s="355">
        <v>146</v>
      </c>
      <c r="H67" s="355">
        <v>848</v>
      </c>
      <c r="I67" s="355">
        <v>421</v>
      </c>
      <c r="J67" s="355">
        <v>427</v>
      </c>
      <c r="K67" s="355">
        <v>51</v>
      </c>
      <c r="L67" s="355">
        <v>23</v>
      </c>
      <c r="M67" s="355">
        <v>28</v>
      </c>
      <c r="N67" s="355">
        <v>0</v>
      </c>
      <c r="O67" s="355">
        <v>0</v>
      </c>
      <c r="P67" s="355">
        <v>0</v>
      </c>
      <c r="Q67" s="355">
        <v>0</v>
      </c>
      <c r="R67" s="355">
        <v>0</v>
      </c>
      <c r="S67" s="355">
        <v>0</v>
      </c>
      <c r="T67" s="355">
        <v>11</v>
      </c>
      <c r="U67" s="355">
        <v>0</v>
      </c>
      <c r="V67" s="355">
        <f t="shared" si="0"/>
        <v>11</v>
      </c>
      <c r="W67" s="355">
        <v>0</v>
      </c>
      <c r="X67" s="355">
        <v>11</v>
      </c>
      <c r="Y67" s="374">
        <v>0</v>
      </c>
      <c r="Z67" s="324">
        <v>24</v>
      </c>
      <c r="AA67" s="361">
        <v>0</v>
      </c>
      <c r="AB67" s="361">
        <v>0</v>
      </c>
      <c r="AC67" s="361">
        <v>24.361999999999998</v>
      </c>
      <c r="AD67" s="361"/>
      <c r="AE67" s="361">
        <v>24.361999999999998</v>
      </c>
      <c r="AF67" s="361"/>
      <c r="AG67" s="361"/>
      <c r="AH67" s="361">
        <v>0</v>
      </c>
      <c r="AI67" s="361">
        <v>0</v>
      </c>
      <c r="AJ67" s="361"/>
      <c r="AK67" s="361">
        <v>0</v>
      </c>
      <c r="AL67" s="361">
        <v>0</v>
      </c>
      <c r="AM67" s="361">
        <v>0</v>
      </c>
      <c r="AN67" s="361" t="s">
        <v>4272</v>
      </c>
      <c r="AO67" s="365">
        <v>44879</v>
      </c>
      <c r="AP67" s="361" t="s">
        <v>8719</v>
      </c>
      <c r="AQ67" s="361" t="s">
        <v>7475</v>
      </c>
      <c r="AR67" s="361" t="s">
        <v>4293</v>
      </c>
      <c r="AS67" s="361">
        <v>9783282310</v>
      </c>
      <c r="AT67" s="358"/>
      <c r="AU67" s="358"/>
      <c r="AV67" s="358"/>
      <c r="AW67" s="358"/>
      <c r="AX67" s="358"/>
      <c r="AY67" s="358"/>
      <c r="AZ67" s="358"/>
      <c r="BA67" s="191">
        <v>0</v>
      </c>
      <c r="BB67" s="191">
        <v>0</v>
      </c>
      <c r="BC67" s="191">
        <v>0</v>
      </c>
      <c r="BD67" s="366" t="s">
        <v>5750</v>
      </c>
      <c r="BE67" s="191">
        <v>24.361999999999998</v>
      </c>
      <c r="BF67" s="366">
        <v>24.361999999999998</v>
      </c>
      <c r="BG67" s="358"/>
      <c r="BH67" s="9"/>
      <c r="BI67" s="9"/>
    </row>
    <row r="68" spans="1:61" ht="15.75">
      <c r="A68" s="355" t="s">
        <v>23</v>
      </c>
      <c r="B68" s="355" t="s">
        <v>3387</v>
      </c>
      <c r="C68" s="356" t="s">
        <v>3481</v>
      </c>
      <c r="D68" s="357" t="s">
        <v>3482</v>
      </c>
      <c r="E68" s="355" t="s">
        <v>3483</v>
      </c>
      <c r="F68" s="355">
        <v>732</v>
      </c>
      <c r="G68" s="355">
        <v>156</v>
      </c>
      <c r="H68" s="355">
        <v>975</v>
      </c>
      <c r="I68" s="355">
        <v>512</v>
      </c>
      <c r="J68" s="355">
        <v>463</v>
      </c>
      <c r="K68" s="355">
        <v>138</v>
      </c>
      <c r="L68" s="355">
        <v>77</v>
      </c>
      <c r="M68" s="355">
        <v>61</v>
      </c>
      <c r="N68" s="355">
        <v>36</v>
      </c>
      <c r="O68" s="355">
        <v>16</v>
      </c>
      <c r="P68" s="355">
        <v>20</v>
      </c>
      <c r="Q68" s="355">
        <v>0</v>
      </c>
      <c r="R68" s="355">
        <v>96</v>
      </c>
      <c r="S68" s="355">
        <v>65</v>
      </c>
      <c r="T68" s="355">
        <v>0</v>
      </c>
      <c r="U68" s="355">
        <v>9</v>
      </c>
      <c r="V68" s="355">
        <f t="shared" si="0"/>
        <v>105</v>
      </c>
      <c r="W68" s="355">
        <v>21</v>
      </c>
      <c r="X68" s="355">
        <v>170</v>
      </c>
      <c r="Y68" s="517" t="s">
        <v>7536</v>
      </c>
      <c r="Z68" s="326">
        <v>2529102</v>
      </c>
      <c r="AA68" s="361">
        <v>26.482123999999999</v>
      </c>
      <c r="AB68" s="361">
        <v>72.467967000000002</v>
      </c>
      <c r="AC68" s="361">
        <v>55.891199999999998</v>
      </c>
      <c r="AD68" s="361">
        <v>55.891199999999998</v>
      </c>
      <c r="AE68" s="361"/>
      <c r="AF68" s="361"/>
      <c r="AG68" s="361"/>
      <c r="AH68" s="376" t="s">
        <v>4010</v>
      </c>
      <c r="AI68" s="361">
        <v>2021</v>
      </c>
      <c r="AJ68" s="361"/>
      <c r="AK68" s="252" t="s">
        <v>8627</v>
      </c>
      <c r="AL68" s="361">
        <v>14</v>
      </c>
      <c r="AM68" s="361"/>
      <c r="AN68" s="361" t="s">
        <v>4272</v>
      </c>
      <c r="AO68" s="365">
        <v>44623</v>
      </c>
      <c r="AP68" s="361" t="s">
        <v>8626</v>
      </c>
      <c r="AQ68" s="361" t="s">
        <v>8628</v>
      </c>
      <c r="AR68" s="361" t="s">
        <v>4274</v>
      </c>
      <c r="AS68" s="361">
        <v>8885630853</v>
      </c>
      <c r="AT68" s="361"/>
      <c r="AU68" s="361"/>
      <c r="AV68" s="361"/>
      <c r="AW68" s="361"/>
      <c r="AX68" s="361"/>
      <c r="AY68" s="361"/>
      <c r="AZ68" s="361"/>
      <c r="BA68" s="347" t="s">
        <v>5750</v>
      </c>
      <c r="BB68" s="347">
        <v>10</v>
      </c>
      <c r="BC68" s="347"/>
      <c r="BD68" s="347" t="s">
        <v>5750</v>
      </c>
      <c r="BE68" s="347">
        <v>45.891199999999998</v>
      </c>
      <c r="BF68" s="347">
        <v>45.891199999999998</v>
      </c>
      <c r="BG68" s="361"/>
      <c r="BH68" s="9"/>
      <c r="BI68" s="9"/>
    </row>
    <row r="69" spans="1:61" ht="15.75">
      <c r="A69" s="355" t="s">
        <v>23</v>
      </c>
      <c r="B69" s="355" t="s">
        <v>3387</v>
      </c>
      <c r="C69" s="356" t="s">
        <v>3481</v>
      </c>
      <c r="D69" s="355" t="s">
        <v>3484</v>
      </c>
      <c r="E69" s="355" t="s">
        <v>3485</v>
      </c>
      <c r="F69" s="355">
        <v>729</v>
      </c>
      <c r="G69" s="355">
        <v>100</v>
      </c>
      <c r="H69" s="355">
        <v>615</v>
      </c>
      <c r="I69" s="355">
        <v>312</v>
      </c>
      <c r="J69" s="355">
        <v>303</v>
      </c>
      <c r="K69" s="355">
        <v>246</v>
      </c>
      <c r="L69" s="355">
        <v>116</v>
      </c>
      <c r="M69" s="355">
        <v>130</v>
      </c>
      <c r="N69" s="355">
        <v>0</v>
      </c>
      <c r="O69" s="355">
        <v>0</v>
      </c>
      <c r="P69" s="355">
        <v>0</v>
      </c>
      <c r="Q69" s="355">
        <v>0</v>
      </c>
      <c r="R69" s="355">
        <v>271</v>
      </c>
      <c r="S69" s="355">
        <v>42</v>
      </c>
      <c r="T69" s="355">
        <v>0</v>
      </c>
      <c r="U69" s="355">
        <v>5</v>
      </c>
      <c r="V69" s="355">
        <f t="shared" si="0"/>
        <v>276</v>
      </c>
      <c r="W69" s="355">
        <v>1</v>
      </c>
      <c r="X69" s="355">
        <v>318</v>
      </c>
      <c r="Y69" s="123" t="s">
        <v>7695</v>
      </c>
      <c r="Z69" s="324" t="s">
        <v>8630</v>
      </c>
      <c r="AA69" s="361">
        <v>26.503378999999999</v>
      </c>
      <c r="AB69" s="361">
        <v>72.469909999999999</v>
      </c>
      <c r="AC69" s="361">
        <v>5.0271999999999997</v>
      </c>
      <c r="AD69" s="361">
        <v>5.0271999999999997</v>
      </c>
      <c r="AE69" s="361"/>
      <c r="AF69" s="361"/>
      <c r="AG69" s="361"/>
      <c r="AH69" s="376" t="s">
        <v>4010</v>
      </c>
      <c r="AI69" s="361">
        <v>2020</v>
      </c>
      <c r="AJ69" s="361"/>
      <c r="AK69" s="252" t="s">
        <v>8631</v>
      </c>
      <c r="AL69" s="361">
        <v>17.239999999999998</v>
      </c>
      <c r="AM69" s="361"/>
      <c r="AN69" s="361" t="s">
        <v>4272</v>
      </c>
      <c r="AO69" s="365">
        <v>44624</v>
      </c>
      <c r="AP69" s="361" t="s">
        <v>8629</v>
      </c>
      <c r="AQ69" s="361" t="s">
        <v>8632</v>
      </c>
      <c r="AR69" s="361" t="s">
        <v>4274</v>
      </c>
      <c r="AS69" s="361">
        <v>8209297209</v>
      </c>
      <c r="AT69" s="361"/>
      <c r="AU69" s="361"/>
      <c r="AV69" s="361"/>
      <c r="AW69" s="361"/>
      <c r="AX69" s="361"/>
      <c r="AY69" s="361"/>
      <c r="AZ69" s="361"/>
      <c r="BA69" s="347" t="s">
        <v>5750</v>
      </c>
      <c r="BB69" s="347">
        <v>2</v>
      </c>
      <c r="BC69" s="347"/>
      <c r="BD69" s="347" t="s">
        <v>5750</v>
      </c>
      <c r="BE69" s="347">
        <v>3.0272000000000001</v>
      </c>
      <c r="BF69" s="347">
        <v>3.0272000000000001</v>
      </c>
      <c r="BG69" s="361"/>
      <c r="BH69" s="9"/>
      <c r="BI69" s="9"/>
    </row>
    <row r="70" spans="1:61" ht="15.75">
      <c r="A70" s="355" t="s">
        <v>23</v>
      </c>
      <c r="B70" s="355" t="s">
        <v>3387</v>
      </c>
      <c r="C70" s="356" t="s">
        <v>3481</v>
      </c>
      <c r="D70" s="355" t="s">
        <v>1704</v>
      </c>
      <c r="E70" s="355" t="s">
        <v>3486</v>
      </c>
      <c r="F70" s="355">
        <v>799</v>
      </c>
      <c r="G70" s="355">
        <v>86</v>
      </c>
      <c r="H70" s="355">
        <v>618</v>
      </c>
      <c r="I70" s="355">
        <v>339</v>
      </c>
      <c r="J70" s="355">
        <v>279</v>
      </c>
      <c r="K70" s="355">
        <v>355</v>
      </c>
      <c r="L70" s="355">
        <v>193</v>
      </c>
      <c r="M70" s="355">
        <v>162</v>
      </c>
      <c r="N70" s="355">
        <v>0</v>
      </c>
      <c r="O70" s="355">
        <v>0</v>
      </c>
      <c r="P70" s="355">
        <v>0</v>
      </c>
      <c r="Q70" s="355">
        <v>0</v>
      </c>
      <c r="R70" s="355">
        <v>16</v>
      </c>
      <c r="S70" s="355">
        <v>0</v>
      </c>
      <c r="T70" s="355">
        <v>0</v>
      </c>
      <c r="U70" s="355">
        <v>140</v>
      </c>
      <c r="V70" s="355">
        <f t="shared" si="0"/>
        <v>156</v>
      </c>
      <c r="W70" s="355">
        <v>63</v>
      </c>
      <c r="X70" s="355">
        <v>156</v>
      </c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  <c r="AI70" s="358"/>
      <c r="AJ70" s="358"/>
      <c r="AK70" s="358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63"/>
      <c r="BB70" s="363"/>
      <c r="BC70" s="363"/>
      <c r="BD70" s="363"/>
      <c r="BE70" s="363"/>
      <c r="BF70" s="363"/>
      <c r="BG70" s="358"/>
      <c r="BH70" s="9"/>
      <c r="BI70" s="9"/>
    </row>
    <row r="71" spans="1:61" ht="31.5">
      <c r="A71" s="355" t="s">
        <v>23</v>
      </c>
      <c r="B71" s="355" t="s">
        <v>3387</v>
      </c>
      <c r="C71" s="356" t="s">
        <v>3487</v>
      </c>
      <c r="D71" s="357" t="s">
        <v>3488</v>
      </c>
      <c r="E71" s="355" t="s">
        <v>3489</v>
      </c>
      <c r="F71" s="355">
        <v>1838</v>
      </c>
      <c r="G71" s="355">
        <v>355</v>
      </c>
      <c r="H71" s="355">
        <v>2275</v>
      </c>
      <c r="I71" s="355">
        <v>1164</v>
      </c>
      <c r="J71" s="355">
        <v>1111</v>
      </c>
      <c r="K71" s="355">
        <v>763</v>
      </c>
      <c r="L71" s="355">
        <v>372</v>
      </c>
      <c r="M71" s="355">
        <v>391</v>
      </c>
      <c r="N71" s="355">
        <v>129</v>
      </c>
      <c r="O71" s="355">
        <v>73</v>
      </c>
      <c r="P71" s="355">
        <v>56</v>
      </c>
      <c r="Q71" s="355">
        <v>0</v>
      </c>
      <c r="R71" s="355">
        <v>396</v>
      </c>
      <c r="S71" s="355">
        <v>62</v>
      </c>
      <c r="T71" s="355">
        <v>0</v>
      </c>
      <c r="U71" s="355">
        <v>205</v>
      </c>
      <c r="V71" s="355">
        <f t="shared" si="0"/>
        <v>601</v>
      </c>
      <c r="W71" s="355">
        <v>91</v>
      </c>
      <c r="X71" s="355">
        <v>663</v>
      </c>
      <c r="Y71" s="284" t="s">
        <v>7798</v>
      </c>
      <c r="Z71" s="372" t="s">
        <v>8656</v>
      </c>
      <c r="AA71" s="358"/>
      <c r="AB71" s="358"/>
      <c r="AC71" s="358">
        <v>562.82600000000002</v>
      </c>
      <c r="AD71" s="358">
        <v>30.892700000000001</v>
      </c>
      <c r="AE71" s="358">
        <v>531.93330000000003</v>
      </c>
      <c r="AF71" s="358"/>
      <c r="AG71" s="358"/>
      <c r="AH71" s="358" t="s">
        <v>6087</v>
      </c>
      <c r="AI71" s="358" t="s">
        <v>4007</v>
      </c>
      <c r="AJ71" s="358"/>
      <c r="AK71" s="284" t="s">
        <v>8657</v>
      </c>
      <c r="AL71" s="358">
        <v>6.73</v>
      </c>
      <c r="AM71" s="358"/>
      <c r="AN71" s="358" t="s">
        <v>4272</v>
      </c>
      <c r="AO71" s="358"/>
      <c r="AP71" s="358" t="s">
        <v>8655</v>
      </c>
      <c r="AQ71" s="358" t="s">
        <v>6873</v>
      </c>
      <c r="AR71" s="361" t="s">
        <v>4293</v>
      </c>
      <c r="AS71" s="358">
        <v>9799772155</v>
      </c>
      <c r="AT71" s="358"/>
      <c r="AU71" s="358"/>
      <c r="AV71" s="358"/>
      <c r="AW71" s="358"/>
      <c r="AX71" s="358"/>
      <c r="AY71" s="358"/>
      <c r="AZ71" s="358"/>
      <c r="BA71" s="363" t="s">
        <v>4277</v>
      </c>
      <c r="BB71" s="363">
        <v>5</v>
      </c>
      <c r="BC71" s="363"/>
      <c r="BD71" s="363" t="s">
        <v>4277</v>
      </c>
      <c r="BE71" s="363">
        <v>562.82600000000002</v>
      </c>
      <c r="BF71" s="363">
        <v>478.82600000000002</v>
      </c>
      <c r="BG71" s="358"/>
      <c r="BH71" s="9"/>
      <c r="BI71" s="9"/>
    </row>
    <row r="72" spans="1:61" ht="15.75">
      <c r="A72" s="355" t="s">
        <v>23</v>
      </c>
      <c r="B72" s="355" t="s">
        <v>3387</v>
      </c>
      <c r="C72" s="356" t="s">
        <v>3487</v>
      </c>
      <c r="D72" s="355" t="s">
        <v>3490</v>
      </c>
      <c r="E72" s="355" t="s">
        <v>3491</v>
      </c>
      <c r="F72" s="355">
        <v>341</v>
      </c>
      <c r="G72" s="355">
        <v>123</v>
      </c>
      <c r="H72" s="355">
        <v>686</v>
      </c>
      <c r="I72" s="355">
        <v>361</v>
      </c>
      <c r="J72" s="355">
        <v>325</v>
      </c>
      <c r="K72" s="355">
        <v>152</v>
      </c>
      <c r="L72" s="355">
        <v>76</v>
      </c>
      <c r="M72" s="355">
        <v>76</v>
      </c>
      <c r="N72" s="355">
        <v>0</v>
      </c>
      <c r="O72" s="355">
        <v>0</v>
      </c>
      <c r="P72" s="355">
        <v>0</v>
      </c>
      <c r="Q72" s="355">
        <v>0</v>
      </c>
      <c r="R72" s="355">
        <v>4</v>
      </c>
      <c r="S72" s="355">
        <v>6</v>
      </c>
      <c r="T72" s="355">
        <v>0</v>
      </c>
      <c r="U72" s="355">
        <v>8</v>
      </c>
      <c r="V72" s="355">
        <f t="shared" si="0"/>
        <v>12</v>
      </c>
      <c r="W72" s="355">
        <v>2</v>
      </c>
      <c r="X72" s="355">
        <v>18</v>
      </c>
      <c r="Y72" s="374">
        <v>0</v>
      </c>
      <c r="Z72" s="324">
        <v>0</v>
      </c>
      <c r="AA72" s="361">
        <v>0</v>
      </c>
      <c r="AB72" s="361">
        <v>0</v>
      </c>
      <c r="AC72" s="361">
        <v>0</v>
      </c>
      <c r="AD72" s="361">
        <v>0</v>
      </c>
      <c r="AE72" s="361">
        <v>0</v>
      </c>
      <c r="AF72" s="361">
        <v>0</v>
      </c>
      <c r="AG72" s="361">
        <v>0</v>
      </c>
      <c r="AH72" s="361">
        <v>0</v>
      </c>
      <c r="AI72" s="361">
        <v>0</v>
      </c>
      <c r="AJ72" s="361"/>
      <c r="AK72" s="361">
        <v>0</v>
      </c>
      <c r="AL72" s="361">
        <v>0</v>
      </c>
      <c r="AM72" s="361"/>
      <c r="AN72" s="361" t="s">
        <v>4272</v>
      </c>
      <c r="AO72" s="361"/>
      <c r="AP72" s="361" t="s">
        <v>8658</v>
      </c>
      <c r="AQ72" s="361" t="s">
        <v>8659</v>
      </c>
      <c r="AR72" s="358" t="s">
        <v>4274</v>
      </c>
      <c r="AS72" s="361">
        <v>7728825455</v>
      </c>
      <c r="AT72" s="361"/>
      <c r="AU72" s="361"/>
      <c r="AV72" s="361"/>
      <c r="AW72" s="361"/>
      <c r="AX72" s="361"/>
      <c r="AY72" s="361"/>
      <c r="AZ72" s="361"/>
      <c r="BA72" s="347">
        <v>0</v>
      </c>
      <c r="BB72" s="347">
        <v>0</v>
      </c>
      <c r="BC72" s="347">
        <v>0</v>
      </c>
      <c r="BD72" s="347">
        <v>0</v>
      </c>
      <c r="BE72" s="347">
        <v>0</v>
      </c>
      <c r="BF72" s="347">
        <v>0</v>
      </c>
      <c r="BG72" s="361"/>
      <c r="BH72" s="9"/>
      <c r="BI72" s="9"/>
    </row>
    <row r="73" spans="1:61" ht="15.75">
      <c r="A73" s="355" t="s">
        <v>23</v>
      </c>
      <c r="B73" s="355" t="s">
        <v>3387</v>
      </c>
      <c r="C73" s="356" t="s">
        <v>3492</v>
      </c>
      <c r="D73" s="357" t="s">
        <v>3493</v>
      </c>
      <c r="E73" s="355" t="s">
        <v>3494</v>
      </c>
      <c r="F73" s="355">
        <v>425</v>
      </c>
      <c r="G73" s="355">
        <v>99</v>
      </c>
      <c r="H73" s="355">
        <v>638</v>
      </c>
      <c r="I73" s="355">
        <v>327</v>
      </c>
      <c r="J73" s="355">
        <v>311</v>
      </c>
      <c r="K73" s="355">
        <v>168</v>
      </c>
      <c r="L73" s="355">
        <v>82</v>
      </c>
      <c r="M73" s="355">
        <v>86</v>
      </c>
      <c r="N73" s="355">
        <v>0</v>
      </c>
      <c r="O73" s="355">
        <v>0</v>
      </c>
      <c r="P73" s="355">
        <v>0</v>
      </c>
      <c r="Q73" s="355">
        <v>0</v>
      </c>
      <c r="R73" s="355">
        <v>18</v>
      </c>
      <c r="S73" s="355">
        <v>150</v>
      </c>
      <c r="T73" s="355">
        <v>0</v>
      </c>
      <c r="U73" s="355">
        <v>70</v>
      </c>
      <c r="V73" s="355">
        <f t="shared" si="0"/>
        <v>88</v>
      </c>
      <c r="W73" s="355">
        <v>31</v>
      </c>
      <c r="X73" s="355">
        <v>238</v>
      </c>
      <c r="Y73" s="374" t="s">
        <v>7695</v>
      </c>
      <c r="Z73" s="326">
        <v>228236297225</v>
      </c>
      <c r="AA73" s="361"/>
      <c r="AB73" s="361"/>
      <c r="AC73" s="361">
        <v>143.0076</v>
      </c>
      <c r="AD73" s="361"/>
      <c r="AE73" s="361">
        <v>143.0076</v>
      </c>
      <c r="AF73" s="361"/>
      <c r="AG73" s="361"/>
      <c r="AH73" s="361" t="s">
        <v>6087</v>
      </c>
      <c r="AI73" s="361" t="s">
        <v>4007</v>
      </c>
      <c r="AJ73" s="361"/>
      <c r="AK73" s="252" t="s">
        <v>8661</v>
      </c>
      <c r="AL73" s="361">
        <v>20.059999999999999</v>
      </c>
      <c r="AM73" s="361"/>
      <c r="AN73" s="361" t="s">
        <v>4272</v>
      </c>
      <c r="AO73" s="365">
        <v>44868</v>
      </c>
      <c r="AP73" s="361" t="s">
        <v>8660</v>
      </c>
      <c r="AQ73" s="361" t="s">
        <v>5057</v>
      </c>
      <c r="AR73" s="358" t="s">
        <v>4274</v>
      </c>
      <c r="AS73" s="361">
        <v>9460051970</v>
      </c>
      <c r="AT73" s="361"/>
      <c r="AU73" s="361"/>
      <c r="AV73" s="361"/>
      <c r="AW73" s="361"/>
      <c r="AX73" s="361"/>
      <c r="AY73" s="361"/>
      <c r="AZ73" s="361"/>
      <c r="BA73" s="347" t="s">
        <v>4277</v>
      </c>
      <c r="BB73" s="347">
        <v>20</v>
      </c>
      <c r="BC73" s="347"/>
      <c r="BD73" s="347" t="s">
        <v>4277</v>
      </c>
      <c r="BE73" s="347">
        <v>143.0076</v>
      </c>
      <c r="BF73" s="347">
        <v>100.0076</v>
      </c>
      <c r="BG73" s="361"/>
      <c r="BH73" s="9"/>
      <c r="BI73" s="9"/>
    </row>
    <row r="74" spans="1:61" ht="15.75">
      <c r="A74" s="355" t="s">
        <v>23</v>
      </c>
      <c r="B74" s="355" t="s">
        <v>3387</v>
      </c>
      <c r="C74" s="356" t="s">
        <v>3492</v>
      </c>
      <c r="D74" s="355" t="s">
        <v>3495</v>
      </c>
      <c r="E74" s="355" t="s">
        <v>3496</v>
      </c>
      <c r="F74" s="355">
        <v>541</v>
      </c>
      <c r="G74" s="355">
        <v>127</v>
      </c>
      <c r="H74" s="355">
        <v>730</v>
      </c>
      <c r="I74" s="355">
        <v>396</v>
      </c>
      <c r="J74" s="355">
        <v>334</v>
      </c>
      <c r="K74" s="355">
        <v>90</v>
      </c>
      <c r="L74" s="355">
        <v>43</v>
      </c>
      <c r="M74" s="355">
        <v>47</v>
      </c>
      <c r="N74" s="355">
        <v>0</v>
      </c>
      <c r="O74" s="355">
        <v>0</v>
      </c>
      <c r="P74" s="355">
        <v>0</v>
      </c>
      <c r="Q74" s="355">
        <v>0</v>
      </c>
      <c r="R74" s="355">
        <v>6</v>
      </c>
      <c r="S74" s="355">
        <v>9</v>
      </c>
      <c r="T74" s="355">
        <v>0</v>
      </c>
      <c r="U74" s="355">
        <v>55</v>
      </c>
      <c r="V74" s="355">
        <f t="shared" si="0"/>
        <v>61</v>
      </c>
      <c r="W74" s="355">
        <v>112</v>
      </c>
      <c r="X74" s="355">
        <v>70</v>
      </c>
      <c r="Y74" s="374" t="s">
        <v>7695</v>
      </c>
      <c r="Z74" s="324" t="s">
        <v>8671</v>
      </c>
      <c r="AA74" s="361"/>
      <c r="AB74" s="361"/>
      <c r="AC74" s="361">
        <v>13.896800000000001</v>
      </c>
      <c r="AD74" s="361"/>
      <c r="AE74" s="361">
        <v>13.896800000000001</v>
      </c>
      <c r="AF74" s="361"/>
      <c r="AG74" s="361"/>
      <c r="AH74" s="361" t="s">
        <v>6087</v>
      </c>
      <c r="AI74" s="361" t="s">
        <v>4327</v>
      </c>
      <c r="AJ74" s="361"/>
      <c r="AK74" s="252" t="s">
        <v>8672</v>
      </c>
      <c r="AL74" s="361">
        <v>24.34</v>
      </c>
      <c r="AM74" s="361"/>
      <c r="AN74" s="361" t="s">
        <v>4272</v>
      </c>
      <c r="AO74" s="365">
        <v>44868</v>
      </c>
      <c r="AP74" s="361" t="s">
        <v>8670</v>
      </c>
      <c r="AQ74" s="361" t="s">
        <v>8673</v>
      </c>
      <c r="AR74" s="361" t="s">
        <v>4293</v>
      </c>
      <c r="AS74" s="361">
        <v>9636396106</v>
      </c>
      <c r="AT74" s="361"/>
      <c r="AU74" s="361"/>
      <c r="AV74" s="361"/>
      <c r="AW74" s="361"/>
      <c r="AX74" s="361"/>
      <c r="AY74" s="361"/>
      <c r="AZ74" s="361"/>
      <c r="BA74" s="347" t="s">
        <v>4277</v>
      </c>
      <c r="BB74" s="347">
        <v>10</v>
      </c>
      <c r="BC74" s="347"/>
      <c r="BD74" s="347" t="s">
        <v>4277</v>
      </c>
      <c r="BE74" s="347">
        <v>13.896800000000001</v>
      </c>
      <c r="BF74" s="347">
        <v>3.8967999999999998</v>
      </c>
      <c r="BG74" s="361"/>
      <c r="BH74" s="9"/>
      <c r="BI74" s="9"/>
    </row>
    <row r="75" spans="1:61" ht="15.75">
      <c r="A75" s="355" t="s">
        <v>23</v>
      </c>
      <c r="B75" s="355" t="s">
        <v>3387</v>
      </c>
      <c r="C75" s="356" t="s">
        <v>3492</v>
      </c>
      <c r="D75" s="355" t="s">
        <v>3497</v>
      </c>
      <c r="E75" s="355" t="s">
        <v>3498</v>
      </c>
      <c r="F75" s="355">
        <v>228</v>
      </c>
      <c r="G75" s="355">
        <v>56</v>
      </c>
      <c r="H75" s="355">
        <v>375</v>
      </c>
      <c r="I75" s="355">
        <v>200</v>
      </c>
      <c r="J75" s="355">
        <v>175</v>
      </c>
      <c r="K75" s="355">
        <v>175</v>
      </c>
      <c r="L75" s="355">
        <v>95</v>
      </c>
      <c r="M75" s="355">
        <v>80</v>
      </c>
      <c r="N75" s="355">
        <v>0</v>
      </c>
      <c r="O75" s="355">
        <v>0</v>
      </c>
      <c r="P75" s="355">
        <v>0</v>
      </c>
      <c r="Q75" s="355">
        <v>0</v>
      </c>
      <c r="R75" s="355">
        <v>47</v>
      </c>
      <c r="S75" s="355">
        <v>0</v>
      </c>
      <c r="T75" s="355">
        <v>0</v>
      </c>
      <c r="U75" s="355">
        <v>32</v>
      </c>
      <c r="V75" s="355">
        <f t="shared" si="0"/>
        <v>79</v>
      </c>
      <c r="W75" s="355">
        <v>18</v>
      </c>
      <c r="X75" s="355">
        <v>79</v>
      </c>
      <c r="Y75" s="374" t="s">
        <v>7695</v>
      </c>
      <c r="Z75" s="324" t="s">
        <v>8662</v>
      </c>
      <c r="AA75" s="361"/>
      <c r="AB75" s="361"/>
      <c r="AC75" s="361">
        <v>61.949199999999998</v>
      </c>
      <c r="AD75" s="361"/>
      <c r="AE75" s="361">
        <v>61.949199999999998</v>
      </c>
      <c r="AF75" s="361"/>
      <c r="AG75" s="361"/>
      <c r="AH75" s="361" t="s">
        <v>6087</v>
      </c>
      <c r="AI75" s="361" t="s">
        <v>4007</v>
      </c>
      <c r="AJ75" s="361"/>
      <c r="AK75" s="252" t="s">
        <v>8663</v>
      </c>
      <c r="AL75" s="361">
        <v>12.44</v>
      </c>
      <c r="AM75" s="361"/>
      <c r="AN75" s="361" t="s">
        <v>4272</v>
      </c>
      <c r="AO75" s="365">
        <v>44868</v>
      </c>
      <c r="AP75" s="361" t="s">
        <v>7639</v>
      </c>
      <c r="AQ75" s="361" t="s">
        <v>6904</v>
      </c>
      <c r="AR75" s="358" t="s">
        <v>4274</v>
      </c>
      <c r="AS75" s="361">
        <v>9982934569</v>
      </c>
      <c r="AT75" s="361"/>
      <c r="AU75" s="361"/>
      <c r="AV75" s="361"/>
      <c r="AW75" s="361"/>
      <c r="AX75" s="361"/>
      <c r="AY75" s="361"/>
      <c r="AZ75" s="361"/>
      <c r="BA75" s="347" t="s">
        <v>4277</v>
      </c>
      <c r="BB75" s="347">
        <v>10</v>
      </c>
      <c r="BC75" s="347"/>
      <c r="BD75" s="347" t="s">
        <v>4277</v>
      </c>
      <c r="BE75" s="347">
        <v>61.949199999999998</v>
      </c>
      <c r="BF75" s="347">
        <v>51.949199999999998</v>
      </c>
      <c r="BG75" s="361"/>
      <c r="BH75" s="9"/>
      <c r="BI75" s="9"/>
    </row>
    <row r="76" spans="1:61" ht="15.75">
      <c r="A76" s="355" t="s">
        <v>23</v>
      </c>
      <c r="B76" s="355" t="s">
        <v>3387</v>
      </c>
      <c r="C76" s="356" t="s">
        <v>3492</v>
      </c>
      <c r="D76" s="355" t="s">
        <v>2564</v>
      </c>
      <c r="E76" s="355" t="s">
        <v>3499</v>
      </c>
      <c r="F76" s="355">
        <v>407</v>
      </c>
      <c r="G76" s="355">
        <v>33</v>
      </c>
      <c r="H76" s="355">
        <v>279</v>
      </c>
      <c r="I76" s="355">
        <v>136</v>
      </c>
      <c r="J76" s="355">
        <v>143</v>
      </c>
      <c r="K76" s="355">
        <v>0</v>
      </c>
      <c r="L76" s="355">
        <v>0</v>
      </c>
      <c r="M76" s="355">
        <v>0</v>
      </c>
      <c r="N76" s="355">
        <v>0</v>
      </c>
      <c r="O76" s="355">
        <v>0</v>
      </c>
      <c r="P76" s="355">
        <v>0</v>
      </c>
      <c r="Q76" s="355">
        <v>0</v>
      </c>
      <c r="R76" s="355">
        <v>4</v>
      </c>
      <c r="S76" s="355">
        <v>10</v>
      </c>
      <c r="T76" s="355">
        <v>0</v>
      </c>
      <c r="U76" s="355">
        <v>49</v>
      </c>
      <c r="V76" s="355">
        <f t="shared" si="0"/>
        <v>53</v>
      </c>
      <c r="W76" s="355">
        <v>72</v>
      </c>
      <c r="X76" s="355">
        <v>63</v>
      </c>
      <c r="Y76" s="374">
        <v>0</v>
      </c>
      <c r="Z76" s="326">
        <v>114108111</v>
      </c>
      <c r="AA76" s="361"/>
      <c r="AB76" s="361"/>
      <c r="AC76" s="361">
        <v>11.4849</v>
      </c>
      <c r="AD76" s="361"/>
      <c r="AE76" s="361">
        <v>11.4849</v>
      </c>
      <c r="AF76" s="361"/>
      <c r="AG76" s="361"/>
      <c r="AH76" s="361">
        <v>0</v>
      </c>
      <c r="AI76" s="361">
        <v>0</v>
      </c>
      <c r="AJ76" s="361"/>
      <c r="AK76" s="361">
        <v>0</v>
      </c>
      <c r="AL76" s="361">
        <v>0</v>
      </c>
      <c r="AM76" s="361"/>
      <c r="AN76" s="361" t="s">
        <v>4272</v>
      </c>
      <c r="AO76" s="365">
        <v>44868</v>
      </c>
      <c r="AP76" s="361" t="s">
        <v>8668</v>
      </c>
      <c r="AQ76" s="361" t="s">
        <v>8669</v>
      </c>
      <c r="AR76" s="361" t="s">
        <v>4293</v>
      </c>
      <c r="AS76" s="361">
        <v>9166584529</v>
      </c>
      <c r="AT76" s="361"/>
      <c r="AU76" s="361"/>
      <c r="AV76" s="361"/>
      <c r="AW76" s="361"/>
      <c r="AX76" s="361"/>
      <c r="AY76" s="361"/>
      <c r="AZ76" s="361"/>
      <c r="BA76" s="347">
        <v>0</v>
      </c>
      <c r="BB76" s="347">
        <v>0</v>
      </c>
      <c r="BC76" s="347"/>
      <c r="BD76" s="347" t="s">
        <v>4277</v>
      </c>
      <c r="BE76" s="347">
        <v>11.4849</v>
      </c>
      <c r="BF76" s="347">
        <v>11.4849</v>
      </c>
      <c r="BG76" s="361"/>
      <c r="BH76" s="9"/>
      <c r="BI76" s="9"/>
    </row>
    <row r="77" spans="1:61" ht="15.75">
      <c r="A77" s="355" t="s">
        <v>23</v>
      </c>
      <c r="B77" s="355" t="s">
        <v>3387</v>
      </c>
      <c r="C77" s="356" t="s">
        <v>3492</v>
      </c>
      <c r="D77" s="355" t="s">
        <v>1016</v>
      </c>
      <c r="E77" s="355" t="s">
        <v>3500</v>
      </c>
      <c r="F77" s="355">
        <v>284</v>
      </c>
      <c r="G77" s="355">
        <v>71</v>
      </c>
      <c r="H77" s="355">
        <v>482</v>
      </c>
      <c r="I77" s="355">
        <v>271</v>
      </c>
      <c r="J77" s="355">
        <v>211</v>
      </c>
      <c r="K77" s="355">
        <v>353</v>
      </c>
      <c r="L77" s="355">
        <v>198</v>
      </c>
      <c r="M77" s="355">
        <v>155</v>
      </c>
      <c r="N77" s="355">
        <v>0</v>
      </c>
      <c r="O77" s="355">
        <v>0</v>
      </c>
      <c r="P77" s="355">
        <v>0</v>
      </c>
      <c r="Q77" s="355">
        <v>0</v>
      </c>
      <c r="R77" s="355">
        <v>10</v>
      </c>
      <c r="S77" s="355">
        <v>0</v>
      </c>
      <c r="T77" s="355">
        <v>0</v>
      </c>
      <c r="U77" s="355">
        <v>51</v>
      </c>
      <c r="V77" s="355">
        <f t="shared" si="0"/>
        <v>61</v>
      </c>
      <c r="W77" s="355">
        <v>24</v>
      </c>
      <c r="X77" s="355">
        <v>61</v>
      </c>
      <c r="Y77" s="374">
        <v>0</v>
      </c>
      <c r="Z77" s="326">
        <v>165168164</v>
      </c>
      <c r="AA77" s="361"/>
      <c r="AB77" s="361"/>
      <c r="AC77" s="361">
        <v>12.1486</v>
      </c>
      <c r="AD77" s="361"/>
      <c r="AE77" s="361">
        <v>12.1486</v>
      </c>
      <c r="AF77" s="361"/>
      <c r="AG77" s="361"/>
      <c r="AH77" s="361">
        <v>0</v>
      </c>
      <c r="AI77" s="361">
        <v>0</v>
      </c>
      <c r="AJ77" s="361"/>
      <c r="AK77" s="361">
        <v>0</v>
      </c>
      <c r="AL77" s="361">
        <v>0</v>
      </c>
      <c r="AM77" s="361"/>
      <c r="AN77" s="361" t="s">
        <v>4272</v>
      </c>
      <c r="AO77" s="365">
        <v>44868</v>
      </c>
      <c r="AP77" s="361" t="s">
        <v>5077</v>
      </c>
      <c r="AQ77" s="361" t="s">
        <v>8667</v>
      </c>
      <c r="AR77" s="361" t="s">
        <v>4274</v>
      </c>
      <c r="AS77" s="361">
        <v>9413476686</v>
      </c>
      <c r="AT77" s="361"/>
      <c r="AU77" s="361"/>
      <c r="AV77" s="361"/>
      <c r="AW77" s="361"/>
      <c r="AX77" s="361"/>
      <c r="AY77" s="361"/>
      <c r="AZ77" s="361"/>
      <c r="BA77" s="347">
        <v>0</v>
      </c>
      <c r="BB77" s="347">
        <v>0</v>
      </c>
      <c r="BC77" s="347"/>
      <c r="BD77" s="347" t="s">
        <v>4277</v>
      </c>
      <c r="BE77" s="347">
        <v>12.1486</v>
      </c>
      <c r="BF77" s="347">
        <v>12.1486</v>
      </c>
      <c r="BG77" s="361"/>
      <c r="BH77" s="9"/>
      <c r="BI77" s="9"/>
    </row>
    <row r="78" spans="1:61" ht="15.75">
      <c r="A78" s="355" t="s">
        <v>23</v>
      </c>
      <c r="B78" s="355" t="s">
        <v>3387</v>
      </c>
      <c r="C78" s="356" t="s">
        <v>3492</v>
      </c>
      <c r="D78" s="355" t="s">
        <v>3501</v>
      </c>
      <c r="E78" s="355" t="s">
        <v>3502</v>
      </c>
      <c r="F78" s="355">
        <v>249</v>
      </c>
      <c r="G78" s="355">
        <v>102</v>
      </c>
      <c r="H78" s="355">
        <v>667</v>
      </c>
      <c r="I78" s="355">
        <v>351</v>
      </c>
      <c r="J78" s="355">
        <v>316</v>
      </c>
      <c r="K78" s="355">
        <v>330</v>
      </c>
      <c r="L78" s="355">
        <v>172</v>
      </c>
      <c r="M78" s="355">
        <v>158</v>
      </c>
      <c r="N78" s="355">
        <v>25</v>
      </c>
      <c r="O78" s="355">
        <v>11</v>
      </c>
      <c r="P78" s="355">
        <v>14</v>
      </c>
      <c r="Q78" s="355">
        <v>0</v>
      </c>
      <c r="R78" s="355">
        <v>40</v>
      </c>
      <c r="S78" s="355">
        <v>0</v>
      </c>
      <c r="T78" s="355">
        <v>0</v>
      </c>
      <c r="U78" s="355">
        <v>26</v>
      </c>
      <c r="V78" s="355">
        <f t="shared" si="0"/>
        <v>66</v>
      </c>
      <c r="W78" s="355">
        <v>16</v>
      </c>
      <c r="X78" s="355">
        <v>66</v>
      </c>
      <c r="Y78" s="374" t="s">
        <v>7695</v>
      </c>
      <c r="Z78" s="324" t="s">
        <v>8665</v>
      </c>
      <c r="AA78" s="361"/>
      <c r="AB78" s="361"/>
      <c r="AC78" s="361">
        <v>40.363300000000002</v>
      </c>
      <c r="AD78" s="361"/>
      <c r="AE78" s="361">
        <v>40.363300000000002</v>
      </c>
      <c r="AF78" s="361"/>
      <c r="AG78" s="361"/>
      <c r="AH78" s="361" t="s">
        <v>6087</v>
      </c>
      <c r="AI78" s="361" t="s">
        <v>4327</v>
      </c>
      <c r="AJ78" s="361"/>
      <c r="AK78" s="252" t="s">
        <v>8666</v>
      </c>
      <c r="AL78" s="361">
        <v>4.33</v>
      </c>
      <c r="AM78" s="361"/>
      <c r="AN78" s="361" t="s">
        <v>4272</v>
      </c>
      <c r="AO78" s="365">
        <v>44868</v>
      </c>
      <c r="AP78" s="361" t="s">
        <v>8664</v>
      </c>
      <c r="AQ78" s="361" t="s">
        <v>4708</v>
      </c>
      <c r="AR78" s="361" t="s">
        <v>4293</v>
      </c>
      <c r="AS78" s="361">
        <v>9772597506</v>
      </c>
      <c r="AT78" s="361"/>
      <c r="AU78" s="361"/>
      <c r="AV78" s="361"/>
      <c r="AW78" s="361"/>
      <c r="AX78" s="361"/>
      <c r="AY78" s="361"/>
      <c r="AZ78" s="361"/>
      <c r="BA78" s="347" t="s">
        <v>4277</v>
      </c>
      <c r="BB78" s="347">
        <v>4</v>
      </c>
      <c r="BC78" s="347"/>
      <c r="BD78" s="347" t="s">
        <v>4277</v>
      </c>
      <c r="BE78" s="347">
        <v>40.363300000000002</v>
      </c>
      <c r="BF78" s="347">
        <v>36.363300000000002</v>
      </c>
      <c r="BG78" s="361"/>
      <c r="BH78" s="9"/>
      <c r="BI78" s="9"/>
    </row>
    <row r="79" spans="1:61" ht="15.75">
      <c r="A79" s="355" t="s">
        <v>23</v>
      </c>
      <c r="B79" s="355" t="s">
        <v>3387</v>
      </c>
      <c r="C79" s="356" t="s">
        <v>3503</v>
      </c>
      <c r="D79" s="357" t="s">
        <v>3503</v>
      </c>
      <c r="E79" s="355" t="s">
        <v>3504</v>
      </c>
      <c r="F79" s="355">
        <v>789</v>
      </c>
      <c r="G79" s="355">
        <v>137</v>
      </c>
      <c r="H79" s="355">
        <v>876</v>
      </c>
      <c r="I79" s="355">
        <v>435</v>
      </c>
      <c r="J79" s="355">
        <v>441</v>
      </c>
      <c r="K79" s="355">
        <v>431</v>
      </c>
      <c r="L79" s="355">
        <v>192</v>
      </c>
      <c r="M79" s="355">
        <v>239</v>
      </c>
      <c r="N79" s="355">
        <v>0</v>
      </c>
      <c r="O79" s="355">
        <v>0</v>
      </c>
      <c r="P79" s="355">
        <v>0</v>
      </c>
      <c r="Q79" s="355">
        <v>0</v>
      </c>
      <c r="R79" s="355">
        <v>100</v>
      </c>
      <c r="S79" s="355">
        <v>135</v>
      </c>
      <c r="T79" s="355">
        <v>0</v>
      </c>
      <c r="U79" s="355">
        <v>67</v>
      </c>
      <c r="V79" s="355">
        <f t="shared" si="0"/>
        <v>167</v>
      </c>
      <c r="W79" s="355">
        <v>42</v>
      </c>
      <c r="X79" s="355">
        <v>302</v>
      </c>
      <c r="Y79" s="284" t="s">
        <v>4016</v>
      </c>
      <c r="Z79" s="372" t="s">
        <v>8639</v>
      </c>
      <c r="AA79" s="360">
        <v>26.66</v>
      </c>
      <c r="AB79" s="358">
        <v>72.38</v>
      </c>
      <c r="AC79" s="358">
        <v>132.70429999999999</v>
      </c>
      <c r="AD79" s="358">
        <v>132.70429999999999</v>
      </c>
      <c r="AE79" s="358"/>
      <c r="AF79" s="358"/>
      <c r="AG79" s="358"/>
      <c r="AH79" s="375" t="s">
        <v>4682</v>
      </c>
      <c r="AI79" s="375" t="s">
        <v>4008</v>
      </c>
      <c r="AJ79" s="375"/>
      <c r="AK79" s="284" t="s">
        <v>4200</v>
      </c>
      <c r="AL79" s="358">
        <v>4.68</v>
      </c>
      <c r="AM79" s="358"/>
      <c r="AN79" s="358" t="s">
        <v>4272</v>
      </c>
      <c r="AO79" s="362">
        <v>44879</v>
      </c>
      <c r="AP79" s="358" t="s">
        <v>8638</v>
      </c>
      <c r="AQ79" s="358" t="s">
        <v>8640</v>
      </c>
      <c r="AR79" s="361" t="s">
        <v>4274</v>
      </c>
      <c r="AS79" s="358"/>
      <c r="AT79" s="358"/>
      <c r="AU79" s="358"/>
      <c r="AV79" s="358"/>
      <c r="AW79" s="358"/>
      <c r="AX79" s="358"/>
      <c r="AY79" s="358"/>
      <c r="AZ79" s="358"/>
      <c r="BA79" s="363" t="s">
        <v>5750</v>
      </c>
      <c r="BB79" s="363">
        <v>4</v>
      </c>
      <c r="BC79" s="363"/>
      <c r="BD79" s="363" t="s">
        <v>5750</v>
      </c>
      <c r="BE79" s="363">
        <v>132.70429999999999</v>
      </c>
      <c r="BF79" s="363">
        <v>128.70429999999999</v>
      </c>
      <c r="BG79" s="358"/>
      <c r="BH79" s="9"/>
      <c r="BI79" s="9"/>
    </row>
    <row r="80" spans="1:61" ht="15.75">
      <c r="A80" s="355" t="s">
        <v>23</v>
      </c>
      <c r="B80" s="355" t="s">
        <v>3387</v>
      </c>
      <c r="C80" s="356" t="s">
        <v>3503</v>
      </c>
      <c r="D80" s="355" t="s">
        <v>3505</v>
      </c>
      <c r="E80" s="355" t="s">
        <v>3506</v>
      </c>
      <c r="F80" s="355">
        <v>832</v>
      </c>
      <c r="G80" s="355">
        <v>85</v>
      </c>
      <c r="H80" s="355">
        <v>513</v>
      </c>
      <c r="I80" s="355">
        <v>276</v>
      </c>
      <c r="J80" s="355">
        <v>237</v>
      </c>
      <c r="K80" s="355">
        <v>113</v>
      </c>
      <c r="L80" s="355">
        <v>54</v>
      </c>
      <c r="M80" s="355">
        <v>59</v>
      </c>
      <c r="N80" s="355">
        <v>0</v>
      </c>
      <c r="O80" s="355">
        <v>0</v>
      </c>
      <c r="P80" s="355">
        <v>0</v>
      </c>
      <c r="Q80" s="355">
        <v>0</v>
      </c>
      <c r="R80" s="355">
        <v>6</v>
      </c>
      <c r="S80" s="355">
        <v>1</v>
      </c>
      <c r="T80" s="355">
        <v>0</v>
      </c>
      <c r="U80" s="355">
        <v>40</v>
      </c>
      <c r="V80" s="355">
        <f t="shared" si="0"/>
        <v>46</v>
      </c>
      <c r="W80" s="355">
        <v>23</v>
      </c>
      <c r="X80" s="355">
        <v>47</v>
      </c>
      <c r="Y80" s="374">
        <v>0</v>
      </c>
      <c r="Z80" s="324">
        <v>0</v>
      </c>
      <c r="AA80" s="361"/>
      <c r="AB80" s="361"/>
      <c r="AC80" s="361"/>
      <c r="AD80" s="361"/>
      <c r="AE80" s="361"/>
      <c r="AF80" s="361"/>
      <c r="AG80" s="361"/>
      <c r="AH80" s="361"/>
      <c r="AI80" s="361"/>
      <c r="AJ80" s="361"/>
      <c r="AK80" s="361"/>
      <c r="AL80" s="361"/>
      <c r="AM80" s="361"/>
      <c r="AN80" s="361" t="s">
        <v>4272</v>
      </c>
      <c r="AO80" s="365">
        <v>44879</v>
      </c>
      <c r="AP80" s="361" t="s">
        <v>8720</v>
      </c>
      <c r="AQ80" s="361" t="s">
        <v>8721</v>
      </c>
      <c r="AR80" s="361" t="s">
        <v>4274</v>
      </c>
      <c r="AS80" s="361">
        <v>9772366362</v>
      </c>
      <c r="AT80" s="358"/>
      <c r="AU80" s="358"/>
      <c r="AV80" s="358"/>
      <c r="AW80" s="358"/>
      <c r="AX80" s="358"/>
      <c r="AY80" s="358"/>
      <c r="AZ80" s="358"/>
      <c r="BA80" s="191">
        <v>0</v>
      </c>
      <c r="BB80" s="191">
        <v>0</v>
      </c>
      <c r="BC80" s="191">
        <v>0</v>
      </c>
      <c r="BD80" s="191">
        <v>0</v>
      </c>
      <c r="BE80" s="191">
        <v>0</v>
      </c>
      <c r="BF80" s="366">
        <v>0</v>
      </c>
      <c r="BG80" s="358"/>
      <c r="BH80" s="9"/>
      <c r="BI80" s="9"/>
    </row>
    <row r="81" spans="1:61" ht="15.75">
      <c r="A81" s="355" t="s">
        <v>23</v>
      </c>
      <c r="B81" s="355" t="s">
        <v>3387</v>
      </c>
      <c r="C81" s="356" t="s">
        <v>3503</v>
      </c>
      <c r="D81" s="355" t="s">
        <v>3507</v>
      </c>
      <c r="E81" s="355" t="s">
        <v>3508</v>
      </c>
      <c r="F81" s="355">
        <v>313</v>
      </c>
      <c r="G81" s="355">
        <v>75</v>
      </c>
      <c r="H81" s="355">
        <v>428</v>
      </c>
      <c r="I81" s="355">
        <v>219</v>
      </c>
      <c r="J81" s="355">
        <v>209</v>
      </c>
      <c r="K81" s="355">
        <v>49</v>
      </c>
      <c r="L81" s="355">
        <v>29</v>
      </c>
      <c r="M81" s="355">
        <v>20</v>
      </c>
      <c r="N81" s="355">
        <v>0</v>
      </c>
      <c r="O81" s="355">
        <v>0</v>
      </c>
      <c r="P81" s="355">
        <v>0</v>
      </c>
      <c r="Q81" s="355">
        <v>0</v>
      </c>
      <c r="R81" s="355">
        <v>12</v>
      </c>
      <c r="S81" s="355">
        <v>85</v>
      </c>
      <c r="T81" s="355">
        <v>0</v>
      </c>
      <c r="U81" s="355">
        <v>7</v>
      </c>
      <c r="V81" s="355">
        <f t="shared" si="0"/>
        <v>19</v>
      </c>
      <c r="W81" s="355">
        <v>5</v>
      </c>
      <c r="X81" s="355">
        <v>104</v>
      </c>
      <c r="Y81" s="374">
        <v>0</v>
      </c>
      <c r="Z81" s="324">
        <v>0</v>
      </c>
      <c r="AA81" s="361"/>
      <c r="AB81" s="361"/>
      <c r="AC81" s="361"/>
      <c r="AD81" s="361"/>
      <c r="AE81" s="361"/>
      <c r="AF81" s="361"/>
      <c r="AG81" s="361"/>
      <c r="AH81" s="361"/>
      <c r="AI81" s="361"/>
      <c r="AJ81" s="361"/>
      <c r="AK81" s="361"/>
      <c r="AL81" s="361"/>
      <c r="AM81" s="361"/>
      <c r="AN81" s="361" t="s">
        <v>4272</v>
      </c>
      <c r="AO81" s="365">
        <v>44879</v>
      </c>
      <c r="AP81" s="361" t="s">
        <v>7373</v>
      </c>
      <c r="AQ81" s="361" t="s">
        <v>8722</v>
      </c>
      <c r="AR81" s="361" t="s">
        <v>4274</v>
      </c>
      <c r="AS81" s="361">
        <v>8890324396</v>
      </c>
      <c r="AT81" s="358"/>
      <c r="AU81" s="358"/>
      <c r="AV81" s="358"/>
      <c r="AW81" s="358"/>
      <c r="AX81" s="358"/>
      <c r="AY81" s="358"/>
      <c r="AZ81" s="358"/>
      <c r="BA81" s="191">
        <v>0</v>
      </c>
      <c r="BB81" s="191">
        <v>0</v>
      </c>
      <c r="BC81" s="191">
        <v>0</v>
      </c>
      <c r="BD81" s="191">
        <v>0</v>
      </c>
      <c r="BE81" s="191">
        <v>0</v>
      </c>
      <c r="BF81" s="366">
        <v>0</v>
      </c>
      <c r="BG81" s="358"/>
      <c r="BH81" s="9"/>
      <c r="BI81" s="9"/>
    </row>
    <row r="82" spans="1:61" ht="15.75">
      <c r="A82" s="355" t="s">
        <v>23</v>
      </c>
      <c r="B82" s="355" t="s">
        <v>3387</v>
      </c>
      <c r="C82" s="356" t="s">
        <v>3503</v>
      </c>
      <c r="D82" s="355" t="s">
        <v>3509</v>
      </c>
      <c r="E82" s="355" t="s">
        <v>3510</v>
      </c>
      <c r="F82" s="355">
        <v>358</v>
      </c>
      <c r="G82" s="355">
        <v>26</v>
      </c>
      <c r="H82" s="355">
        <v>147</v>
      </c>
      <c r="I82" s="355">
        <v>83</v>
      </c>
      <c r="J82" s="355">
        <v>64</v>
      </c>
      <c r="K82" s="355">
        <v>21</v>
      </c>
      <c r="L82" s="355">
        <v>11</v>
      </c>
      <c r="M82" s="355">
        <v>10</v>
      </c>
      <c r="N82" s="355">
        <v>0</v>
      </c>
      <c r="O82" s="355">
        <v>0</v>
      </c>
      <c r="P82" s="355">
        <v>0</v>
      </c>
      <c r="Q82" s="355">
        <v>0</v>
      </c>
      <c r="R82" s="355">
        <v>0</v>
      </c>
      <c r="S82" s="355">
        <v>0</v>
      </c>
      <c r="T82" s="355">
        <v>0</v>
      </c>
      <c r="U82" s="355">
        <v>75</v>
      </c>
      <c r="V82" s="355">
        <f t="shared" si="0"/>
        <v>75</v>
      </c>
      <c r="W82" s="355">
        <v>48</v>
      </c>
      <c r="X82" s="355">
        <v>75</v>
      </c>
      <c r="Y82" s="374">
        <v>0</v>
      </c>
      <c r="Z82" s="324">
        <v>0</v>
      </c>
      <c r="AA82" s="361"/>
      <c r="AB82" s="361"/>
      <c r="AC82" s="361"/>
      <c r="AD82" s="361"/>
      <c r="AE82" s="361"/>
      <c r="AF82" s="361"/>
      <c r="AG82" s="361"/>
      <c r="AH82" s="361"/>
      <c r="AI82" s="361"/>
      <c r="AJ82" s="361"/>
      <c r="AK82" s="361"/>
      <c r="AL82" s="361"/>
      <c r="AM82" s="361"/>
      <c r="AN82" s="361" t="s">
        <v>4272</v>
      </c>
      <c r="AO82" s="365">
        <v>44879</v>
      </c>
      <c r="AP82" s="361" t="s">
        <v>8723</v>
      </c>
      <c r="AQ82" s="361" t="s">
        <v>8640</v>
      </c>
      <c r="AR82" s="361" t="s">
        <v>4293</v>
      </c>
      <c r="AS82" s="361">
        <v>6377973261</v>
      </c>
      <c r="AT82" s="358"/>
      <c r="AU82" s="358"/>
      <c r="AV82" s="358"/>
      <c r="AW82" s="358"/>
      <c r="AX82" s="358"/>
      <c r="AY82" s="358"/>
      <c r="AZ82" s="358"/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366">
        <v>0</v>
      </c>
      <c r="BG82" s="358"/>
      <c r="BH82" s="9"/>
      <c r="BI82" s="9"/>
    </row>
    <row r="83" spans="1:61" ht="15.75">
      <c r="A83" s="355" t="s">
        <v>23</v>
      </c>
      <c r="B83" s="355" t="s">
        <v>3387</v>
      </c>
      <c r="C83" s="356" t="s">
        <v>3503</v>
      </c>
      <c r="D83" s="355" t="s">
        <v>856</v>
      </c>
      <c r="E83" s="355" t="s">
        <v>3511</v>
      </c>
      <c r="F83" s="355">
        <v>217</v>
      </c>
      <c r="G83" s="355">
        <v>71</v>
      </c>
      <c r="H83" s="355">
        <v>421</v>
      </c>
      <c r="I83" s="355">
        <v>211</v>
      </c>
      <c r="J83" s="355">
        <v>210</v>
      </c>
      <c r="K83" s="355">
        <v>352</v>
      </c>
      <c r="L83" s="355">
        <v>174</v>
      </c>
      <c r="M83" s="355">
        <v>178</v>
      </c>
      <c r="N83" s="355">
        <v>5</v>
      </c>
      <c r="O83" s="355">
        <v>3</v>
      </c>
      <c r="P83" s="355">
        <v>2</v>
      </c>
      <c r="Q83" s="355">
        <v>0</v>
      </c>
      <c r="R83" s="355">
        <v>0</v>
      </c>
      <c r="S83" s="355">
        <v>11</v>
      </c>
      <c r="T83" s="355">
        <v>0</v>
      </c>
      <c r="U83" s="355">
        <v>42</v>
      </c>
      <c r="V83" s="355">
        <f t="shared" si="0"/>
        <v>42</v>
      </c>
      <c r="W83" s="355">
        <v>36</v>
      </c>
      <c r="X83" s="355">
        <v>53</v>
      </c>
      <c r="Y83" s="374">
        <v>0</v>
      </c>
      <c r="Z83" s="324" t="s">
        <v>8725</v>
      </c>
      <c r="AA83" s="361"/>
      <c r="AB83" s="361"/>
      <c r="AC83" s="361">
        <v>11.031700000000001</v>
      </c>
      <c r="AD83" s="361">
        <v>11.031700000000001</v>
      </c>
      <c r="AE83" s="361"/>
      <c r="AF83" s="361"/>
      <c r="AG83" s="361"/>
      <c r="AH83" s="361"/>
      <c r="AI83" s="361"/>
      <c r="AJ83" s="361"/>
      <c r="AK83" s="361"/>
      <c r="AL83" s="361"/>
      <c r="AM83" s="361"/>
      <c r="AN83" s="361" t="s">
        <v>4272</v>
      </c>
      <c r="AO83" s="365">
        <v>44879</v>
      </c>
      <c r="AP83" s="361" t="s">
        <v>8724</v>
      </c>
      <c r="AQ83" s="361" t="s">
        <v>8726</v>
      </c>
      <c r="AR83" s="361" t="s">
        <v>4293</v>
      </c>
      <c r="AS83" s="361">
        <v>9602582937</v>
      </c>
      <c r="AT83" s="358"/>
      <c r="AU83" s="358"/>
      <c r="AV83" s="358"/>
      <c r="AW83" s="358"/>
      <c r="AX83" s="358"/>
      <c r="AY83" s="358"/>
      <c r="AZ83" s="358"/>
      <c r="BA83" s="191">
        <v>0</v>
      </c>
      <c r="BB83" s="191">
        <v>0</v>
      </c>
      <c r="BC83" s="191">
        <v>0</v>
      </c>
      <c r="BD83" s="366" t="s">
        <v>5750</v>
      </c>
      <c r="BE83" s="191">
        <v>11.031700000000001</v>
      </c>
      <c r="BF83" s="366">
        <v>11.031700000000001</v>
      </c>
      <c r="BG83" s="358"/>
      <c r="BH83" s="9"/>
      <c r="BI83" s="9"/>
    </row>
    <row r="84" spans="1:61" ht="15.75">
      <c r="A84" s="355" t="s">
        <v>23</v>
      </c>
      <c r="B84" s="355" t="s">
        <v>3387</v>
      </c>
      <c r="C84" s="356" t="s">
        <v>3503</v>
      </c>
      <c r="D84" s="355" t="s">
        <v>3512</v>
      </c>
      <c r="E84" s="355" t="s">
        <v>3513</v>
      </c>
      <c r="F84" s="355">
        <v>145</v>
      </c>
      <c r="G84" s="355">
        <v>33</v>
      </c>
      <c r="H84" s="355">
        <v>176</v>
      </c>
      <c r="I84" s="355">
        <v>101</v>
      </c>
      <c r="J84" s="355">
        <v>75</v>
      </c>
      <c r="K84" s="355">
        <v>86</v>
      </c>
      <c r="L84" s="355">
        <v>51</v>
      </c>
      <c r="M84" s="355">
        <v>35</v>
      </c>
      <c r="N84" s="355">
        <v>30</v>
      </c>
      <c r="O84" s="355">
        <v>13</v>
      </c>
      <c r="P84" s="355">
        <v>17</v>
      </c>
      <c r="Q84" s="355">
        <v>0</v>
      </c>
      <c r="R84" s="355">
        <v>3</v>
      </c>
      <c r="S84" s="355">
        <v>0</v>
      </c>
      <c r="T84" s="355">
        <v>0</v>
      </c>
      <c r="U84" s="355">
        <v>28</v>
      </c>
      <c r="V84" s="355">
        <f t="shared" si="0"/>
        <v>31</v>
      </c>
      <c r="W84" s="355">
        <v>42</v>
      </c>
      <c r="X84" s="355">
        <v>31</v>
      </c>
      <c r="Y84" s="374">
        <v>0</v>
      </c>
      <c r="Z84" s="324">
        <v>0</v>
      </c>
      <c r="AA84" s="361"/>
      <c r="AB84" s="361"/>
      <c r="AC84" s="361"/>
      <c r="AD84" s="361"/>
      <c r="AE84" s="361"/>
      <c r="AF84" s="361"/>
      <c r="AG84" s="361"/>
      <c r="AH84" s="361"/>
      <c r="AI84" s="361"/>
      <c r="AJ84" s="361"/>
      <c r="AK84" s="361"/>
      <c r="AL84" s="361"/>
      <c r="AM84" s="361"/>
      <c r="AN84" s="361" t="s">
        <v>4272</v>
      </c>
      <c r="AO84" s="365">
        <v>44879</v>
      </c>
      <c r="AP84" s="361" t="s">
        <v>8727</v>
      </c>
      <c r="AQ84" s="361" t="s">
        <v>5186</v>
      </c>
      <c r="AR84" s="361" t="s">
        <v>4274</v>
      </c>
      <c r="AS84" s="361">
        <v>9001614278</v>
      </c>
      <c r="AT84" s="358"/>
      <c r="AU84" s="358"/>
      <c r="AV84" s="358"/>
      <c r="AW84" s="358"/>
      <c r="AX84" s="358"/>
      <c r="AY84" s="358"/>
      <c r="AZ84" s="358"/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366">
        <v>0</v>
      </c>
      <c r="BG84" s="358"/>
      <c r="BH84" s="9"/>
      <c r="BI84" s="9"/>
    </row>
    <row r="85" spans="1:61" ht="15.75">
      <c r="A85" s="355" t="s">
        <v>23</v>
      </c>
      <c r="B85" s="355" t="s">
        <v>3387</v>
      </c>
      <c r="C85" s="356" t="s">
        <v>3503</v>
      </c>
      <c r="D85" s="355" t="s">
        <v>3514</v>
      </c>
      <c r="E85" s="355" t="s">
        <v>3515</v>
      </c>
      <c r="F85" s="355">
        <v>662</v>
      </c>
      <c r="G85" s="355">
        <v>49</v>
      </c>
      <c r="H85" s="355">
        <v>322</v>
      </c>
      <c r="I85" s="355">
        <v>163</v>
      </c>
      <c r="J85" s="355">
        <v>159</v>
      </c>
      <c r="K85" s="355">
        <v>15</v>
      </c>
      <c r="L85" s="355">
        <v>5</v>
      </c>
      <c r="M85" s="355">
        <v>10</v>
      </c>
      <c r="N85" s="355">
        <v>71</v>
      </c>
      <c r="O85" s="355">
        <v>31</v>
      </c>
      <c r="P85" s="355">
        <v>40</v>
      </c>
      <c r="Q85" s="355">
        <v>0</v>
      </c>
      <c r="R85" s="355">
        <v>16</v>
      </c>
      <c r="S85" s="355">
        <v>0</v>
      </c>
      <c r="T85" s="355">
        <v>0</v>
      </c>
      <c r="U85" s="355">
        <v>186</v>
      </c>
      <c r="V85" s="355">
        <f t="shared" si="0"/>
        <v>202</v>
      </c>
      <c r="W85" s="355">
        <v>124</v>
      </c>
      <c r="X85" s="355">
        <v>202</v>
      </c>
      <c r="Y85" s="374">
        <v>0</v>
      </c>
      <c r="Z85" s="324">
        <v>0</v>
      </c>
      <c r="AA85" s="361"/>
      <c r="AB85" s="361"/>
      <c r="AC85" s="361"/>
      <c r="AD85" s="361"/>
      <c r="AE85" s="361"/>
      <c r="AF85" s="361"/>
      <c r="AG85" s="361"/>
      <c r="AH85" s="361"/>
      <c r="AI85" s="361"/>
      <c r="AJ85" s="361"/>
      <c r="AK85" s="361"/>
      <c r="AL85" s="361"/>
      <c r="AM85" s="361"/>
      <c r="AN85" s="361" t="s">
        <v>4272</v>
      </c>
      <c r="AO85" s="365">
        <v>44879</v>
      </c>
      <c r="AP85" s="361" t="s">
        <v>8728</v>
      </c>
      <c r="AQ85" s="361" t="s">
        <v>8640</v>
      </c>
      <c r="AR85" s="361" t="s">
        <v>4293</v>
      </c>
      <c r="AS85" s="361">
        <v>6377973261</v>
      </c>
      <c r="AT85" s="358"/>
      <c r="AU85" s="358"/>
      <c r="AV85" s="358"/>
      <c r="AW85" s="358"/>
      <c r="AX85" s="358"/>
      <c r="AY85" s="358"/>
      <c r="AZ85" s="358"/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366">
        <v>0</v>
      </c>
      <c r="BG85" s="358"/>
      <c r="BH85" s="9"/>
      <c r="BI85" s="9"/>
    </row>
    <row r="86" spans="1:61" ht="15.75">
      <c r="A86" s="355" t="s">
        <v>23</v>
      </c>
      <c r="B86" s="355" t="s">
        <v>3387</v>
      </c>
      <c r="C86" s="356" t="s">
        <v>3516</v>
      </c>
      <c r="D86" s="357" t="s">
        <v>3517</v>
      </c>
      <c r="E86" s="355" t="s">
        <v>3518</v>
      </c>
      <c r="F86" s="355">
        <v>1917</v>
      </c>
      <c r="G86" s="355">
        <v>483</v>
      </c>
      <c r="H86" s="355">
        <v>2966</v>
      </c>
      <c r="I86" s="355">
        <v>1582</v>
      </c>
      <c r="J86" s="355">
        <v>1384</v>
      </c>
      <c r="K86" s="355">
        <v>965</v>
      </c>
      <c r="L86" s="355">
        <v>515</v>
      </c>
      <c r="M86" s="355">
        <v>450</v>
      </c>
      <c r="N86" s="355">
        <v>193</v>
      </c>
      <c r="O86" s="355">
        <v>99</v>
      </c>
      <c r="P86" s="355">
        <v>94</v>
      </c>
      <c r="Q86" s="355">
        <v>0</v>
      </c>
      <c r="R86" s="355">
        <v>108</v>
      </c>
      <c r="S86" s="355">
        <v>99</v>
      </c>
      <c r="T86" s="355">
        <v>0</v>
      </c>
      <c r="U86" s="355">
        <v>111</v>
      </c>
      <c r="V86" s="355">
        <f t="shared" si="0"/>
        <v>219</v>
      </c>
      <c r="W86" s="355">
        <v>180</v>
      </c>
      <c r="X86" s="355">
        <v>318</v>
      </c>
      <c r="Y86" s="518" t="s">
        <v>4214</v>
      </c>
      <c r="Z86" s="324" t="s">
        <v>8599</v>
      </c>
      <c r="AA86" s="361">
        <v>26.526092999999999</v>
      </c>
      <c r="AB86" s="361">
        <v>72.396117000000004</v>
      </c>
      <c r="AC86" s="361">
        <v>57.8384</v>
      </c>
      <c r="AD86" s="361">
        <v>57.8384</v>
      </c>
      <c r="AE86" s="361"/>
      <c r="AF86" s="361"/>
      <c r="AG86" s="361"/>
      <c r="AH86" s="376" t="s">
        <v>4010</v>
      </c>
      <c r="AI86" s="361">
        <v>2021</v>
      </c>
      <c r="AJ86" s="361"/>
      <c r="AK86" s="518" t="s">
        <v>4213</v>
      </c>
      <c r="AL86" s="361">
        <v>8</v>
      </c>
      <c r="AM86" s="361"/>
      <c r="AN86" s="361" t="s">
        <v>4272</v>
      </c>
      <c r="AO86" s="365">
        <v>44597</v>
      </c>
      <c r="AP86" s="361" t="s">
        <v>7791</v>
      </c>
      <c r="AQ86" s="361" t="s">
        <v>8600</v>
      </c>
      <c r="AR86" s="361" t="s">
        <v>4274</v>
      </c>
      <c r="AS86" s="361">
        <v>8290007360</v>
      </c>
      <c r="AT86" s="361"/>
      <c r="AU86" s="361"/>
      <c r="AV86" s="361"/>
      <c r="AW86" s="361"/>
      <c r="AX86" s="361"/>
      <c r="AY86" s="361"/>
      <c r="AZ86" s="361"/>
      <c r="BA86" s="347" t="s">
        <v>5397</v>
      </c>
      <c r="BB86" s="347">
        <v>8</v>
      </c>
      <c r="BC86" s="347"/>
      <c r="BD86" s="347" t="s">
        <v>7797</v>
      </c>
      <c r="BE86" s="347">
        <v>49.8384</v>
      </c>
      <c r="BF86" s="347">
        <v>49.8384</v>
      </c>
      <c r="BG86" s="361"/>
      <c r="BH86" s="9"/>
      <c r="BI86" s="9"/>
    </row>
    <row r="87" spans="1:61" ht="15.75">
      <c r="A87" s="405"/>
      <c r="B87" s="405"/>
      <c r="C87" s="405"/>
      <c r="D87" s="405"/>
      <c r="E87" s="405"/>
      <c r="F87" s="405">
        <f t="shared" ref="F87:U87" si="3">SUM(F3:F86)</f>
        <v>53049.33</v>
      </c>
      <c r="G87" s="405">
        <f t="shared" si="3"/>
        <v>11233</v>
      </c>
      <c r="H87" s="405">
        <f t="shared" si="3"/>
        <v>66371</v>
      </c>
      <c r="I87" s="405">
        <f t="shared" si="3"/>
        <v>34650</v>
      </c>
      <c r="J87" s="405">
        <f t="shared" si="3"/>
        <v>31721</v>
      </c>
      <c r="K87" s="405">
        <f t="shared" si="3"/>
        <v>15401</v>
      </c>
      <c r="L87" s="405">
        <f t="shared" si="3"/>
        <v>7987</v>
      </c>
      <c r="M87" s="405">
        <f t="shared" si="3"/>
        <v>7414</v>
      </c>
      <c r="N87" s="405">
        <f t="shared" si="3"/>
        <v>3150</v>
      </c>
      <c r="O87" s="405">
        <f t="shared" si="3"/>
        <v>1633</v>
      </c>
      <c r="P87" s="405">
        <f t="shared" si="3"/>
        <v>1517</v>
      </c>
      <c r="Q87" s="405">
        <f t="shared" si="3"/>
        <v>0</v>
      </c>
      <c r="R87" s="405">
        <f t="shared" si="3"/>
        <v>2093</v>
      </c>
      <c r="S87" s="405">
        <f t="shared" si="3"/>
        <v>2207.48</v>
      </c>
      <c r="T87" s="405">
        <f t="shared" si="3"/>
        <v>458</v>
      </c>
      <c r="U87" s="405">
        <f t="shared" si="3"/>
        <v>5776.2</v>
      </c>
      <c r="V87" s="406">
        <f t="shared" ref="V87" si="4">R87+T87+U87</f>
        <v>8327.2000000000007</v>
      </c>
      <c r="W87" s="405">
        <f>SUM(W3:W86)</f>
        <v>5916.75</v>
      </c>
      <c r="X87" s="405">
        <f>SUM(X3:X86)</f>
        <v>10534.68</v>
      </c>
      <c r="Y87" s="516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740"/>
      <c r="BB87" s="740"/>
      <c r="BC87" s="740"/>
      <c r="BD87" s="740"/>
      <c r="BE87" s="740"/>
      <c r="BF87" s="740"/>
      <c r="BG87" s="64"/>
    </row>
    <row r="88" spans="1:61">
      <c r="Y88" s="45"/>
    </row>
    <row r="89" spans="1:61">
      <c r="Y89" s="45"/>
    </row>
    <row r="90" spans="1:61">
      <c r="Y90" s="45"/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5" priority="7"/>
  </conditionalFormatting>
  <conditionalFormatting sqref="AP40">
    <cfRule type="duplicateValues" dxfId="4" priority="6"/>
  </conditionalFormatting>
  <conditionalFormatting sqref="AP53">
    <cfRule type="duplicateValues" dxfId="3" priority="4"/>
  </conditionalFormatting>
  <hyperlinks>
    <hyperlink ref="Y86" r:id="rId1" display="https://mnregaweb2.nic.in/netnrega/work_register_dtl.aspx?lflag=eng&amp;state_code=27&amp;panchayat_name=%e0%a4%b8%e0%a5%87%e0%a4%96%e0%a4%be%e0%a4%b2%e0%a4%be&amp;Panchayat_Code=2715001032&amp;fin_year=2020-2021&amp;work_code=2715001032%2fDP%2f112908417329&amp;state_name=RAJASTHAN&amp;district_name=JODHPUR&amp;block_name=Sekhala&amp;dt_work_start=30%2f07%2f2020&amp;dt_work_status=&amp;work_name=%e0%a4%96%e0%a4%b8%e0%a4%b0%e0%a4%be+%e0%a4%b8%e0%a4%82%e0%a4%96%e0%a5%8d%e0%a4%af%e0%a4%be+637+%e0%a4%ae%e0%a5%87%e0%a4%82+%e0%a4%9a%e0%a4%be%e0%a4%b0%e0%a4%be%e0%a4%97%e0%a4%be%e0%a4%b9+%e0%a4%b5%e0%a4%bf%e0%a4%95%e0%a4%be%e0%a4%b8+%e0%a4%95%e0%a4%be%e0%a4%b0%e0%a5%8d%e0%a4%af+&amp;Digest=8OcSx5wnSsYMBDZgavL+vQ"/>
    <hyperlink ref="AK86" r:id="rId2" display="https://mnregaweb2.nic.in/netnrega/work_register_dtl.aspx?lflag=eng&amp;state_code=27&amp;panchayat_name=%e0%a4%b8%e0%a5%87%e0%a4%96%e0%a4%be%e0%a4%b2%e0%a4%be&amp;Panchayat_Code=2715001032&amp;fin_year=2020-2021&amp;work_code=2715001032%2fDP%2f112908417329&amp;state_name=RAJASTHAN&amp;district_name=JODHPUR&amp;block_name=Sekhala&amp;dt_work_start=30%2f07%2f2020&amp;dt_work_status=&amp;work_name=%e0%a4%96%e0%a4%b8%e0%a4%b0%e0%a4%be+%e0%a4%b8%e0%a4%82%e0%a4%96%e0%a5%8d%e0%a4%af%e0%a4%be+637+%e0%a4%ae%e0%a5%87%e0%a4%82+%e0%a4%9a%e0%a4%be%e0%a4%b0%e0%a4%be%e0%a4%97%e0%a4%be%e0%a4%b9+%e0%a4%b5%e0%a4%bf%e0%a4%95%e0%a4%be%e0%a4%b8+%e0%a4%95%e0%a4%be%e0%a4%b0%e0%a5%8d%e0%a4%af+&amp;Digest=8OcSx5wnSsYMBDZgavL+vQ"/>
  </hyperlinks>
  <pageMargins left="0.7" right="0.7" top="0.75" bottom="0.75" header="0.3" footer="0.3"/>
  <pageSetup paperSize="9" orientation="portrait" verticalDpi="0" r:id="rId3"/>
  <legacy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33"/>
  <sheetViews>
    <sheetView zoomScale="80" zoomScaleNormal="80" workbookViewId="0">
      <pane xSplit="4" ySplit="1" topLeftCell="BC106" activePane="bottomRight" state="frozen"/>
      <selection pane="topRight" activeCell="E1" sqref="E1"/>
      <selection pane="bottomLeft" activeCell="A2" sqref="A2"/>
      <selection pane="bottomRight" activeCell="BO117" sqref="BO117"/>
    </sheetView>
  </sheetViews>
  <sheetFormatPr defaultRowHeight="15"/>
  <cols>
    <col min="1" max="1" width="10.5703125" bestFit="1" customWidth="1"/>
    <col min="3" max="3" width="18" bestFit="1" customWidth="1"/>
    <col min="4" max="4" width="27" bestFit="1" customWidth="1"/>
    <col min="5" max="5" width="18.7109375" bestFit="1" customWidth="1"/>
    <col min="6" max="6" width="10.85546875" bestFit="1" customWidth="1"/>
    <col min="7" max="7" width="7.85546875" bestFit="1" customWidth="1"/>
    <col min="8" max="8" width="8.42578125" bestFit="1" customWidth="1"/>
    <col min="9" max="9" width="6.5703125" bestFit="1" customWidth="1"/>
    <col min="10" max="10" width="7.85546875" bestFit="1" customWidth="1"/>
    <col min="11" max="16" width="8.42578125" bestFit="1" customWidth="1"/>
    <col min="17" max="18" width="8.7109375" bestFit="1" customWidth="1"/>
    <col min="19" max="19" width="20.140625" bestFit="1" customWidth="1"/>
    <col min="20" max="20" width="20.5703125" bestFit="1" customWidth="1"/>
    <col min="21" max="21" width="11.42578125" bestFit="1" customWidth="1"/>
    <col min="22" max="22" width="29.28515625" bestFit="1" customWidth="1"/>
    <col min="23" max="23" width="9.85546875" bestFit="1" customWidth="1"/>
    <col min="24" max="24" width="18.7109375" bestFit="1" customWidth="1"/>
    <col min="25" max="25" width="49.140625" customWidth="1"/>
    <col min="26" max="26" width="25.28515625" customWidth="1"/>
    <col min="27" max="27" width="9.42578125" bestFit="1" customWidth="1"/>
    <col min="28" max="28" width="11" bestFit="1" customWidth="1"/>
    <col min="29" max="29" width="16" bestFit="1" customWidth="1"/>
    <col min="30" max="30" width="37.140625" bestFit="1" customWidth="1"/>
    <col min="31" max="31" width="36.7109375" bestFit="1" customWidth="1"/>
    <col min="32" max="32" width="18.140625" bestFit="1" customWidth="1"/>
    <col min="33" max="33" width="17.140625" bestFit="1" customWidth="1"/>
    <col min="34" max="34" width="35.28515625" bestFit="1" customWidth="1"/>
    <col min="35" max="36" width="41.28515625" bestFit="1" customWidth="1"/>
    <col min="37" max="37" width="39.140625" customWidth="1"/>
    <col min="38" max="38" width="27.7109375" style="735" bestFit="1" customWidth="1"/>
    <col min="39" max="39" width="33" bestFit="1" customWidth="1"/>
    <col min="40" max="40" width="29.28515625" bestFit="1" customWidth="1"/>
    <col min="41" max="41" width="44.28515625" bestFit="1" customWidth="1"/>
    <col min="42" max="42" width="13.85546875" bestFit="1" customWidth="1"/>
    <col min="43" max="43" width="24.42578125" bestFit="1" customWidth="1"/>
    <col min="44" max="44" width="8.5703125" bestFit="1" customWidth="1"/>
    <col min="45" max="45" width="29.5703125" bestFit="1" customWidth="1"/>
    <col min="46" max="46" width="5.85546875" bestFit="1" customWidth="1"/>
    <col min="47" max="47" width="17.28515625" bestFit="1" customWidth="1"/>
    <col min="48" max="48" width="36" bestFit="1" customWidth="1"/>
    <col min="49" max="49" width="31" bestFit="1" customWidth="1"/>
    <col min="50" max="50" width="22.42578125" bestFit="1" customWidth="1"/>
    <col min="51" max="51" width="20" bestFit="1" customWidth="1"/>
    <col min="52" max="52" width="21.140625" bestFit="1" customWidth="1"/>
    <col min="53" max="53" width="10.85546875" bestFit="1" customWidth="1"/>
    <col min="54" max="54" width="23.85546875" style="735" bestFit="1" customWidth="1"/>
    <col min="55" max="55" width="22.140625" bestFit="1" customWidth="1"/>
    <col min="56" max="56" width="8.85546875" bestFit="1" customWidth="1"/>
    <col min="57" max="57" width="10.140625" style="735" bestFit="1" customWidth="1"/>
    <col min="58" max="58" width="27.28515625" style="735" customWidth="1"/>
    <col min="59" max="59" width="15.140625" customWidth="1"/>
  </cols>
  <sheetData>
    <row r="1" spans="1:64" ht="63">
      <c r="A1" s="16" t="s">
        <v>0</v>
      </c>
      <c r="B1" s="16" t="s">
        <v>1</v>
      </c>
      <c r="C1" s="14" t="s">
        <v>2</v>
      </c>
      <c r="D1" s="14" t="s">
        <v>3</v>
      </c>
      <c r="E1" s="16" t="s">
        <v>4</v>
      </c>
      <c r="F1" s="14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4" t="s">
        <v>16</v>
      </c>
      <c r="R1" s="23" t="s">
        <v>17</v>
      </c>
      <c r="S1" s="24" t="s">
        <v>18</v>
      </c>
      <c r="T1" s="23" t="s">
        <v>19</v>
      </c>
      <c r="U1" s="23" t="s">
        <v>20</v>
      </c>
      <c r="V1" s="23" t="s">
        <v>3978</v>
      </c>
      <c r="W1" s="16" t="s">
        <v>21</v>
      </c>
      <c r="X1" s="16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181"/>
      <c r="AI1" s="146" t="s">
        <v>4234</v>
      </c>
      <c r="AJ1" s="147" t="s">
        <v>4234</v>
      </c>
      <c r="AK1" s="146" t="s">
        <v>4235</v>
      </c>
      <c r="AL1" s="738" t="s">
        <v>4236</v>
      </c>
      <c r="AM1" s="146" t="s">
        <v>4237</v>
      </c>
      <c r="AN1" s="146" t="s">
        <v>4238</v>
      </c>
      <c r="AO1" s="146" t="s">
        <v>4239</v>
      </c>
      <c r="AP1" s="146" t="s">
        <v>4240</v>
      </c>
      <c r="AQ1" s="146" t="s">
        <v>4241</v>
      </c>
      <c r="AR1" s="181" t="s">
        <v>4242</v>
      </c>
      <c r="AS1" s="146" t="s">
        <v>4243</v>
      </c>
      <c r="AT1" s="144" t="s">
        <v>4244</v>
      </c>
      <c r="AU1" s="144" t="s">
        <v>4245</v>
      </c>
      <c r="AV1" s="180" t="s">
        <v>4246</v>
      </c>
      <c r="AW1" s="180" t="s">
        <v>4247</v>
      </c>
      <c r="AX1" s="180" t="s">
        <v>4248</v>
      </c>
      <c r="AY1" s="180" t="s">
        <v>4249</v>
      </c>
      <c r="AZ1" s="180" t="s">
        <v>4250</v>
      </c>
      <c r="BA1" s="932" t="s">
        <v>4251</v>
      </c>
      <c r="BB1" s="932"/>
      <c r="BC1" s="180"/>
      <c r="BD1" s="933" t="s">
        <v>4252</v>
      </c>
      <c r="BE1" s="934"/>
      <c r="BF1" s="733" t="s">
        <v>4253</v>
      </c>
      <c r="BG1" s="148" t="s">
        <v>9393</v>
      </c>
      <c r="BH1" s="912" t="s">
        <v>9394</v>
      </c>
      <c r="BI1" s="59" t="s">
        <v>9395</v>
      </c>
    </row>
    <row r="2" spans="1:64" ht="31.5">
      <c r="A2" s="16"/>
      <c r="B2" s="16"/>
      <c r="C2" s="14"/>
      <c r="D2" s="14"/>
      <c r="E2" s="16"/>
      <c r="F2" s="14"/>
      <c r="G2" s="12"/>
      <c r="H2" s="12"/>
      <c r="I2" s="12"/>
      <c r="J2" s="12"/>
      <c r="K2" s="16"/>
      <c r="L2" s="16"/>
      <c r="M2" s="16"/>
      <c r="N2" s="16"/>
      <c r="O2" s="16"/>
      <c r="P2" s="16"/>
      <c r="Q2" s="14"/>
      <c r="R2" s="23"/>
      <c r="S2" s="24"/>
      <c r="T2" s="23"/>
      <c r="U2" s="23"/>
      <c r="V2" s="23"/>
      <c r="W2" s="16"/>
      <c r="X2" s="16"/>
      <c r="Y2" s="296"/>
      <c r="Z2" s="298"/>
      <c r="AA2" s="145" t="s">
        <v>4254</v>
      </c>
      <c r="AB2" s="145" t="s">
        <v>4255</v>
      </c>
      <c r="AC2" s="145" t="s">
        <v>4256</v>
      </c>
      <c r="AD2" s="145" t="s">
        <v>4257</v>
      </c>
      <c r="AE2" s="145" t="s">
        <v>4258</v>
      </c>
      <c r="AF2" s="145" t="s">
        <v>4259</v>
      </c>
      <c r="AG2" s="145" t="s">
        <v>4260</v>
      </c>
      <c r="AH2" s="299" t="s">
        <v>4261</v>
      </c>
      <c r="AI2" s="300"/>
      <c r="AJ2" s="301"/>
      <c r="AK2" s="300"/>
      <c r="AL2" s="739"/>
      <c r="AM2" s="300"/>
      <c r="AN2" s="300"/>
      <c r="AO2" s="300"/>
      <c r="AP2" s="300"/>
      <c r="AQ2" s="300"/>
      <c r="AR2" s="146"/>
      <c r="AS2" s="300"/>
      <c r="AT2" s="297"/>
      <c r="AU2" s="297"/>
      <c r="AV2" s="943" t="s">
        <v>4262</v>
      </c>
      <c r="AW2" s="943"/>
      <c r="AX2" s="943"/>
      <c r="AY2" s="943"/>
      <c r="AZ2" s="943"/>
      <c r="BA2" s="144" t="s">
        <v>4263</v>
      </c>
      <c r="BB2" s="736" t="s">
        <v>4264</v>
      </c>
      <c r="BC2" s="302" t="s">
        <v>4265</v>
      </c>
      <c r="BD2" s="144" t="s">
        <v>4266</v>
      </c>
      <c r="BE2" s="736" t="s">
        <v>4267</v>
      </c>
      <c r="BF2" s="734" t="s">
        <v>4267</v>
      </c>
      <c r="BG2" s="148"/>
      <c r="BH2" s="913"/>
      <c r="BI2" s="914" t="s">
        <v>9396</v>
      </c>
    </row>
    <row r="3" spans="1:64">
      <c r="A3" s="25" t="s">
        <v>23</v>
      </c>
      <c r="B3" s="25" t="s">
        <v>791</v>
      </c>
      <c r="C3" s="26" t="s">
        <v>792</v>
      </c>
      <c r="D3" s="27" t="s">
        <v>793</v>
      </c>
      <c r="E3" s="25" t="s">
        <v>794</v>
      </c>
      <c r="F3" s="25">
        <v>2002.15</v>
      </c>
      <c r="G3" s="25">
        <v>550</v>
      </c>
      <c r="H3" s="25">
        <v>3051</v>
      </c>
      <c r="I3" s="25">
        <v>1607</v>
      </c>
      <c r="J3" s="25">
        <v>1444</v>
      </c>
      <c r="K3" s="25">
        <v>718</v>
      </c>
      <c r="L3" s="25">
        <v>371</v>
      </c>
      <c r="M3" s="25">
        <v>347</v>
      </c>
      <c r="N3" s="25">
        <v>48</v>
      </c>
      <c r="O3" s="25">
        <v>29</v>
      </c>
      <c r="P3" s="25">
        <v>19</v>
      </c>
      <c r="Q3" s="25">
        <v>0</v>
      </c>
      <c r="R3" s="25">
        <v>68.180000000000007</v>
      </c>
      <c r="S3" s="25">
        <v>24.9</v>
      </c>
      <c r="T3" s="25">
        <v>0</v>
      </c>
      <c r="U3" s="25">
        <v>134.12</v>
      </c>
      <c r="V3" s="25">
        <f>R3+T3+U3</f>
        <v>202.3</v>
      </c>
      <c r="W3" s="25">
        <v>549.03</v>
      </c>
      <c r="X3" s="25">
        <v>227.2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37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37"/>
      <c r="BC3" s="9"/>
      <c r="BD3" s="9"/>
      <c r="BE3" s="37"/>
      <c r="BF3" s="37"/>
      <c r="BG3" s="9"/>
      <c r="BH3" s="9"/>
      <c r="BI3" s="9"/>
    </row>
    <row r="4" spans="1:64">
      <c r="A4" s="25" t="s">
        <v>23</v>
      </c>
      <c r="B4" s="25" t="s">
        <v>791</v>
      </c>
      <c r="C4" s="26" t="s">
        <v>792</v>
      </c>
      <c r="D4" s="25" t="s">
        <v>795</v>
      </c>
      <c r="E4" s="25" t="s">
        <v>796</v>
      </c>
      <c r="F4" s="25">
        <v>309.35000000000002</v>
      </c>
      <c r="G4" s="25">
        <v>89</v>
      </c>
      <c r="H4" s="25">
        <v>485</v>
      </c>
      <c r="I4" s="25">
        <v>252</v>
      </c>
      <c r="J4" s="25">
        <v>233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25.1</v>
      </c>
      <c r="T4" s="25">
        <v>0</v>
      </c>
      <c r="U4" s="25">
        <v>40.299999999999997</v>
      </c>
      <c r="V4" s="25">
        <f t="shared" ref="V4:V107" si="0">R4+T4+U4</f>
        <v>40.299999999999997</v>
      </c>
      <c r="W4" s="25">
        <v>82.36</v>
      </c>
      <c r="X4" s="25">
        <v>65.400000000000006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37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37"/>
      <c r="BC4" s="9"/>
      <c r="BD4" s="9"/>
      <c r="BE4" s="37"/>
      <c r="BF4" s="37"/>
      <c r="BG4" s="9"/>
      <c r="BH4" s="9"/>
      <c r="BI4" s="9"/>
    </row>
    <row r="5" spans="1:64">
      <c r="A5" s="25" t="s">
        <v>23</v>
      </c>
      <c r="B5" s="25" t="s">
        <v>791</v>
      </c>
      <c r="C5" s="26" t="s">
        <v>792</v>
      </c>
      <c r="D5" s="25" t="s">
        <v>797</v>
      </c>
      <c r="E5" s="25" t="s">
        <v>798</v>
      </c>
      <c r="F5" s="25">
        <v>740.5</v>
      </c>
      <c r="G5" s="25">
        <v>117</v>
      </c>
      <c r="H5" s="25">
        <v>666</v>
      </c>
      <c r="I5" s="25">
        <v>355</v>
      </c>
      <c r="J5" s="25">
        <v>311</v>
      </c>
      <c r="K5" s="25">
        <v>0</v>
      </c>
      <c r="L5" s="25">
        <v>0</v>
      </c>
      <c r="M5" s="25">
        <v>0</v>
      </c>
      <c r="N5" s="25">
        <v>97</v>
      </c>
      <c r="O5" s="25">
        <v>54</v>
      </c>
      <c r="P5" s="25">
        <v>43</v>
      </c>
      <c r="Q5" s="25">
        <v>0</v>
      </c>
      <c r="R5" s="25">
        <v>119.82</v>
      </c>
      <c r="S5" s="25">
        <v>39.119999999999997</v>
      </c>
      <c r="T5" s="25">
        <v>0</v>
      </c>
      <c r="U5" s="25">
        <v>228.58</v>
      </c>
      <c r="V5" s="25">
        <f t="shared" si="0"/>
        <v>348.4</v>
      </c>
      <c r="W5" s="25">
        <v>219.61</v>
      </c>
      <c r="X5" s="25">
        <v>387.52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37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37"/>
      <c r="BC5" s="9"/>
      <c r="BD5" s="9"/>
      <c r="BE5" s="37"/>
      <c r="BF5" s="37"/>
      <c r="BG5" s="9"/>
      <c r="BH5" s="9"/>
      <c r="BI5" s="9"/>
    </row>
    <row r="6" spans="1:64" ht="15.75">
      <c r="A6" s="25" t="s">
        <v>23</v>
      </c>
      <c r="B6" s="25" t="s">
        <v>791</v>
      </c>
      <c r="C6" s="26" t="s">
        <v>799</v>
      </c>
      <c r="D6" s="27" t="s">
        <v>800</v>
      </c>
      <c r="E6" s="25" t="s">
        <v>801</v>
      </c>
      <c r="F6" s="25">
        <v>5425</v>
      </c>
      <c r="G6" s="25">
        <v>1735</v>
      </c>
      <c r="H6" s="25">
        <v>10697</v>
      </c>
      <c r="I6" s="25">
        <v>5568</v>
      </c>
      <c r="J6" s="25">
        <v>5129</v>
      </c>
      <c r="K6" s="25">
        <v>1616</v>
      </c>
      <c r="L6" s="25">
        <v>830</v>
      </c>
      <c r="M6" s="25">
        <v>786</v>
      </c>
      <c r="N6" s="25">
        <v>25</v>
      </c>
      <c r="O6" s="25">
        <v>9</v>
      </c>
      <c r="P6" s="25">
        <v>16</v>
      </c>
      <c r="Q6" s="25">
        <v>0</v>
      </c>
      <c r="R6" s="25">
        <v>44</v>
      </c>
      <c r="S6" s="25">
        <v>198</v>
      </c>
      <c r="T6" s="25">
        <v>11</v>
      </c>
      <c r="U6" s="25">
        <v>538</v>
      </c>
      <c r="V6" s="25">
        <f t="shared" si="0"/>
        <v>593</v>
      </c>
      <c r="W6" s="25">
        <v>610</v>
      </c>
      <c r="X6" s="25">
        <v>791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37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37"/>
      <c r="BC6" s="9"/>
      <c r="BD6" s="9"/>
      <c r="BE6" s="37"/>
      <c r="BF6" s="37"/>
      <c r="BG6" s="9"/>
      <c r="BH6" s="9"/>
      <c r="BI6" s="9"/>
      <c r="BL6" s="64"/>
    </row>
    <row r="7" spans="1:64" ht="15.75">
      <c r="A7" s="25" t="s">
        <v>23</v>
      </c>
      <c r="B7" s="25" t="s">
        <v>791</v>
      </c>
      <c r="C7" s="26" t="s">
        <v>799</v>
      </c>
      <c r="D7" s="25" t="s">
        <v>802</v>
      </c>
      <c r="E7" s="25" t="s">
        <v>803</v>
      </c>
      <c r="F7" s="25">
        <v>660.61</v>
      </c>
      <c r="G7" s="25">
        <v>168</v>
      </c>
      <c r="H7" s="25">
        <v>986</v>
      </c>
      <c r="I7" s="25">
        <v>507</v>
      </c>
      <c r="J7" s="25">
        <v>479</v>
      </c>
      <c r="K7" s="25">
        <v>246</v>
      </c>
      <c r="L7" s="25">
        <v>127</v>
      </c>
      <c r="M7" s="25">
        <v>119</v>
      </c>
      <c r="N7" s="25">
        <v>4</v>
      </c>
      <c r="O7" s="25">
        <v>3</v>
      </c>
      <c r="P7" s="25">
        <v>1</v>
      </c>
      <c r="Q7" s="25">
        <v>0</v>
      </c>
      <c r="R7" s="25">
        <v>0</v>
      </c>
      <c r="S7" s="25">
        <v>5.61</v>
      </c>
      <c r="T7" s="25">
        <v>1</v>
      </c>
      <c r="U7" s="25">
        <v>54</v>
      </c>
      <c r="V7" s="25">
        <f t="shared" si="0"/>
        <v>55</v>
      </c>
      <c r="W7" s="25">
        <v>66</v>
      </c>
      <c r="X7" s="25">
        <v>60.61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37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37"/>
      <c r="BC7" s="9"/>
      <c r="BD7" s="9"/>
      <c r="BE7" s="37"/>
      <c r="BF7" s="37"/>
      <c r="BG7" s="9"/>
      <c r="BH7" s="9"/>
      <c r="BI7" s="9"/>
      <c r="BL7" s="64"/>
    </row>
    <row r="8" spans="1:64" ht="56.25">
      <c r="A8" s="25" t="s">
        <v>23</v>
      </c>
      <c r="B8" s="25" t="s">
        <v>791</v>
      </c>
      <c r="C8" s="26" t="s">
        <v>804</v>
      </c>
      <c r="D8" s="27" t="s">
        <v>805</v>
      </c>
      <c r="E8" s="25" t="s">
        <v>806</v>
      </c>
      <c r="F8" s="25">
        <v>2403.48</v>
      </c>
      <c r="G8" s="25">
        <v>636</v>
      </c>
      <c r="H8" s="25">
        <v>3756</v>
      </c>
      <c r="I8" s="25">
        <v>1918</v>
      </c>
      <c r="J8" s="25">
        <v>1838</v>
      </c>
      <c r="K8" s="25">
        <v>815</v>
      </c>
      <c r="L8" s="25">
        <v>412</v>
      </c>
      <c r="M8" s="25">
        <v>403</v>
      </c>
      <c r="N8" s="25">
        <v>47</v>
      </c>
      <c r="O8" s="25">
        <v>22</v>
      </c>
      <c r="P8" s="25">
        <v>25</v>
      </c>
      <c r="Q8" s="25">
        <v>0</v>
      </c>
      <c r="R8" s="25">
        <v>0</v>
      </c>
      <c r="S8" s="25">
        <v>208.02</v>
      </c>
      <c r="T8" s="25">
        <v>0</v>
      </c>
      <c r="U8" s="25">
        <v>756.09</v>
      </c>
      <c r="V8" s="25">
        <f t="shared" si="0"/>
        <v>756.09</v>
      </c>
      <c r="W8" s="25">
        <v>643.13</v>
      </c>
      <c r="X8" s="25">
        <v>964.11</v>
      </c>
      <c r="Y8" s="197" t="s">
        <v>4179</v>
      </c>
      <c r="Z8" s="234" t="s">
        <v>5709</v>
      </c>
      <c r="AA8" s="172"/>
      <c r="AB8" s="172"/>
      <c r="AC8" s="173">
        <v>104.57</v>
      </c>
      <c r="AD8" s="172">
        <v>52.74</v>
      </c>
      <c r="AE8" s="172">
        <v>51.83</v>
      </c>
      <c r="AF8" s="172"/>
      <c r="AG8" s="172"/>
      <c r="AH8" s="173" t="s">
        <v>4682</v>
      </c>
      <c r="AI8" s="173" t="s">
        <v>5710</v>
      </c>
      <c r="AJ8" s="9"/>
      <c r="AK8" s="197" t="s">
        <v>4178</v>
      </c>
      <c r="AL8" s="174">
        <v>6.81</v>
      </c>
      <c r="AM8" s="172"/>
      <c r="AN8" s="172" t="s">
        <v>4272</v>
      </c>
      <c r="AO8" s="175">
        <v>45646</v>
      </c>
      <c r="AP8" s="173" t="s">
        <v>804</v>
      </c>
      <c r="AQ8" s="173" t="s">
        <v>5711</v>
      </c>
      <c r="AR8" s="172" t="s">
        <v>4274</v>
      </c>
      <c r="AS8" s="172">
        <v>9929077057</v>
      </c>
      <c r="AT8" s="172"/>
      <c r="AU8" s="172"/>
      <c r="AV8" s="172" t="s">
        <v>4276</v>
      </c>
      <c r="AW8" s="172" t="s">
        <v>4276</v>
      </c>
      <c r="AX8" s="172" t="s">
        <v>4276</v>
      </c>
      <c r="AY8" s="172" t="s">
        <v>4276</v>
      </c>
      <c r="AZ8" s="172" t="s">
        <v>4276</v>
      </c>
      <c r="BA8" s="174" t="s">
        <v>4277</v>
      </c>
      <c r="BB8" s="176">
        <v>6</v>
      </c>
      <c r="BC8" s="174">
        <v>0</v>
      </c>
      <c r="BD8" s="174" t="s">
        <v>4277</v>
      </c>
      <c r="BE8" s="174">
        <v>104.57</v>
      </c>
      <c r="BF8" s="174">
        <v>48.57</v>
      </c>
      <c r="BG8" s="172"/>
      <c r="BH8" s="9"/>
      <c r="BI8" s="9"/>
    </row>
    <row r="9" spans="1:64" ht="18.75">
      <c r="A9" s="25"/>
      <c r="B9" s="25"/>
      <c r="C9" s="26"/>
      <c r="D9" s="27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09" t="s">
        <v>5712</v>
      </c>
      <c r="Z9" s="194">
        <v>220</v>
      </c>
      <c r="AA9" s="192"/>
      <c r="AB9" s="192"/>
      <c r="AC9" s="193"/>
      <c r="AD9" s="192"/>
      <c r="AE9" s="192"/>
      <c r="AF9" s="192"/>
      <c r="AG9" s="192"/>
      <c r="AH9" s="193" t="s">
        <v>4682</v>
      </c>
      <c r="AI9" s="193" t="s">
        <v>4270</v>
      </c>
      <c r="AJ9" s="9"/>
      <c r="AK9" s="209" t="s">
        <v>5713</v>
      </c>
      <c r="AL9" s="194">
        <v>12.82</v>
      </c>
      <c r="AM9" s="192"/>
      <c r="AN9" s="192" t="s">
        <v>4272</v>
      </c>
      <c r="AO9" s="195"/>
      <c r="AP9" s="193"/>
      <c r="AQ9" s="193"/>
      <c r="AR9" s="192"/>
      <c r="AS9" s="192"/>
      <c r="AT9" s="192"/>
      <c r="AU9" s="192"/>
      <c r="AV9" s="192"/>
      <c r="AW9" s="192"/>
      <c r="AX9" s="192"/>
      <c r="AY9" s="192"/>
      <c r="AZ9" s="192"/>
      <c r="BA9" s="194" t="s">
        <v>4277</v>
      </c>
      <c r="BB9" s="196">
        <v>10</v>
      </c>
      <c r="BC9" s="194">
        <v>0</v>
      </c>
      <c r="BD9" s="194" t="s">
        <v>4277</v>
      </c>
      <c r="BE9" s="194"/>
      <c r="BF9" s="194"/>
      <c r="BG9" s="192"/>
      <c r="BH9" s="9"/>
      <c r="BI9" s="9"/>
    </row>
    <row r="10" spans="1:64" ht="18.75">
      <c r="A10" s="25"/>
      <c r="B10" s="25"/>
      <c r="C10" s="26"/>
      <c r="D10" s="27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09" t="s">
        <v>5714</v>
      </c>
      <c r="Z10" s="194">
        <v>62</v>
      </c>
      <c r="AA10" s="192"/>
      <c r="AB10" s="192"/>
      <c r="AC10" s="193"/>
      <c r="AD10" s="192"/>
      <c r="AE10" s="192"/>
      <c r="AF10" s="192"/>
      <c r="AG10" s="192"/>
      <c r="AH10" s="193" t="s">
        <v>4682</v>
      </c>
      <c r="AI10" s="193" t="s">
        <v>4270</v>
      </c>
      <c r="AJ10" s="9"/>
      <c r="AK10" s="209" t="s">
        <v>5715</v>
      </c>
      <c r="AL10" s="194">
        <v>12.82</v>
      </c>
      <c r="AM10" s="192"/>
      <c r="AN10" s="192" t="s">
        <v>4272</v>
      </c>
      <c r="AO10" s="195"/>
      <c r="AP10" s="193"/>
      <c r="AQ10" s="193"/>
      <c r="AR10" s="192"/>
      <c r="AS10" s="192"/>
      <c r="AT10" s="192"/>
      <c r="AU10" s="192"/>
      <c r="AV10" s="192"/>
      <c r="AW10" s="192"/>
      <c r="AX10" s="192"/>
      <c r="AY10" s="192"/>
      <c r="AZ10" s="192"/>
      <c r="BA10" s="194" t="s">
        <v>4277</v>
      </c>
      <c r="BB10" s="196">
        <v>11</v>
      </c>
      <c r="BC10" s="194">
        <v>0</v>
      </c>
      <c r="BD10" s="194" t="s">
        <v>4277</v>
      </c>
      <c r="BE10" s="194"/>
      <c r="BF10" s="194"/>
      <c r="BG10" s="192"/>
      <c r="BH10" s="9"/>
      <c r="BI10" s="9"/>
    </row>
    <row r="11" spans="1:64" ht="18.75">
      <c r="A11" s="25"/>
      <c r="B11" s="25"/>
      <c r="C11" s="26"/>
      <c r="D11" s="2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09" t="s">
        <v>5716</v>
      </c>
      <c r="Z11" s="194"/>
      <c r="AA11" s="192"/>
      <c r="AB11" s="192"/>
      <c r="AC11" s="193"/>
      <c r="AD11" s="192"/>
      <c r="AE11" s="192"/>
      <c r="AF11" s="192"/>
      <c r="AG11" s="192"/>
      <c r="AH11" s="193" t="s">
        <v>4682</v>
      </c>
      <c r="AI11" s="193" t="s">
        <v>4280</v>
      </c>
      <c r="AJ11" s="9"/>
      <c r="AK11" s="209" t="s">
        <v>5717</v>
      </c>
      <c r="AL11" s="194">
        <v>12.26</v>
      </c>
      <c r="AM11" s="192"/>
      <c r="AN11" s="192" t="s">
        <v>4272</v>
      </c>
      <c r="AO11" s="195"/>
      <c r="AP11" s="193"/>
      <c r="AQ11" s="193"/>
      <c r="AR11" s="192"/>
      <c r="AS11" s="192"/>
      <c r="AT11" s="192"/>
      <c r="AU11" s="192"/>
      <c r="AV11" s="192"/>
      <c r="AW11" s="192"/>
      <c r="AX11" s="192"/>
      <c r="AY11" s="192"/>
      <c r="AZ11" s="192"/>
      <c r="BA11" s="194" t="s">
        <v>4277</v>
      </c>
      <c r="BB11" s="196">
        <v>10</v>
      </c>
      <c r="BC11" s="194">
        <v>0</v>
      </c>
      <c r="BD11" s="194" t="s">
        <v>4277</v>
      </c>
      <c r="BE11" s="194"/>
      <c r="BF11" s="194"/>
      <c r="BG11" s="192"/>
      <c r="BH11" s="9"/>
      <c r="BI11" s="9"/>
    </row>
    <row r="12" spans="1:64" ht="18.75">
      <c r="A12" s="25"/>
      <c r="B12" s="25"/>
      <c r="C12" s="26"/>
      <c r="D12" s="2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09" t="s">
        <v>5718</v>
      </c>
      <c r="Z12" s="194"/>
      <c r="AA12" s="192"/>
      <c r="AB12" s="192"/>
      <c r="AC12" s="193"/>
      <c r="AD12" s="192"/>
      <c r="AE12" s="192"/>
      <c r="AF12" s="192"/>
      <c r="AG12" s="192"/>
      <c r="AH12" s="193" t="s">
        <v>4682</v>
      </c>
      <c r="AI12" s="193" t="s">
        <v>4280</v>
      </c>
      <c r="AJ12" s="9"/>
      <c r="AK12" s="209" t="s">
        <v>5719</v>
      </c>
      <c r="AL12" s="194">
        <v>12.5</v>
      </c>
      <c r="AM12" s="192"/>
      <c r="AN12" s="192" t="s">
        <v>4272</v>
      </c>
      <c r="AO12" s="195"/>
      <c r="AP12" s="193"/>
      <c r="AQ12" s="193"/>
      <c r="AR12" s="192"/>
      <c r="AS12" s="192"/>
      <c r="AT12" s="192"/>
      <c r="AU12" s="192"/>
      <c r="AV12" s="192"/>
      <c r="AW12" s="192"/>
      <c r="AX12" s="192"/>
      <c r="AY12" s="192"/>
      <c r="AZ12" s="192"/>
      <c r="BA12" s="194" t="s">
        <v>4277</v>
      </c>
      <c r="BB12" s="196">
        <v>9</v>
      </c>
      <c r="BC12" s="194">
        <v>0</v>
      </c>
      <c r="BD12" s="194" t="s">
        <v>4277</v>
      </c>
      <c r="BE12" s="194"/>
      <c r="BF12" s="194"/>
      <c r="BG12" s="192"/>
      <c r="BH12" s="9"/>
      <c r="BI12" s="9"/>
    </row>
    <row r="13" spans="1:64" ht="18.75">
      <c r="A13" s="25"/>
      <c r="B13" s="25"/>
      <c r="C13" s="26"/>
      <c r="D13" s="27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09" t="s">
        <v>5720</v>
      </c>
      <c r="Z13" s="194"/>
      <c r="AA13" s="192"/>
      <c r="AB13" s="192"/>
      <c r="AC13" s="193"/>
      <c r="AD13" s="192"/>
      <c r="AE13" s="192"/>
      <c r="AF13" s="192"/>
      <c r="AG13" s="192"/>
      <c r="AH13" s="193" t="s">
        <v>4682</v>
      </c>
      <c r="AI13" s="193" t="s">
        <v>4327</v>
      </c>
      <c r="AJ13" s="9"/>
      <c r="AK13" s="209" t="s">
        <v>5721</v>
      </c>
      <c r="AL13" s="194">
        <v>12.51</v>
      </c>
      <c r="AM13" s="192"/>
      <c r="AN13" s="192" t="s">
        <v>4272</v>
      </c>
      <c r="AO13" s="195"/>
      <c r="AP13" s="193"/>
      <c r="AQ13" s="193"/>
      <c r="AR13" s="192"/>
      <c r="AS13" s="192"/>
      <c r="AT13" s="192"/>
      <c r="AU13" s="192"/>
      <c r="AV13" s="192"/>
      <c r="AW13" s="192"/>
      <c r="AX13" s="192"/>
      <c r="AY13" s="192"/>
      <c r="AZ13" s="192"/>
      <c r="BA13" s="194" t="s">
        <v>4277</v>
      </c>
      <c r="BB13" s="196">
        <v>10</v>
      </c>
      <c r="BC13" s="194">
        <v>0</v>
      </c>
      <c r="BD13" s="194" t="s">
        <v>4277</v>
      </c>
      <c r="BE13" s="194"/>
      <c r="BF13" s="194"/>
      <c r="BG13" s="192"/>
      <c r="BH13" s="9"/>
      <c r="BI13" s="9"/>
    </row>
    <row r="14" spans="1:64" ht="18.75">
      <c r="A14" s="25" t="s">
        <v>23</v>
      </c>
      <c r="B14" s="25" t="s">
        <v>791</v>
      </c>
      <c r="C14" s="26" t="s">
        <v>804</v>
      </c>
      <c r="D14" s="25" t="s">
        <v>807</v>
      </c>
      <c r="E14" s="25" t="s">
        <v>808</v>
      </c>
      <c r="F14" s="25">
        <v>1192.3900000000001</v>
      </c>
      <c r="G14" s="25">
        <v>307</v>
      </c>
      <c r="H14" s="25">
        <v>1821</v>
      </c>
      <c r="I14" s="25">
        <v>928</v>
      </c>
      <c r="J14" s="25">
        <v>893</v>
      </c>
      <c r="K14" s="25">
        <v>114</v>
      </c>
      <c r="L14" s="25">
        <v>57</v>
      </c>
      <c r="M14" s="25">
        <v>57</v>
      </c>
      <c r="N14" s="25">
        <v>61</v>
      </c>
      <c r="O14" s="25">
        <v>27</v>
      </c>
      <c r="P14" s="25">
        <v>34</v>
      </c>
      <c r="Q14" s="25">
        <v>19.03</v>
      </c>
      <c r="R14" s="25">
        <v>1.01</v>
      </c>
      <c r="S14" s="25">
        <v>167.08</v>
      </c>
      <c r="T14" s="25">
        <v>0</v>
      </c>
      <c r="U14" s="25">
        <v>245.02</v>
      </c>
      <c r="V14" s="25">
        <f t="shared" si="0"/>
        <v>246.03</v>
      </c>
      <c r="W14" s="25">
        <v>217.03</v>
      </c>
      <c r="X14" s="25">
        <v>413.11</v>
      </c>
      <c r="Y14" s="197" t="s">
        <v>5722</v>
      </c>
      <c r="Z14" s="174" t="s">
        <v>5723</v>
      </c>
      <c r="AA14" s="172"/>
      <c r="AB14" s="172"/>
      <c r="AC14" s="173">
        <v>148.62</v>
      </c>
      <c r="AD14" s="172">
        <v>52.29</v>
      </c>
      <c r="AE14" s="172">
        <v>96.33</v>
      </c>
      <c r="AF14" s="172"/>
      <c r="AG14" s="172"/>
      <c r="AH14" s="173" t="s">
        <v>4682</v>
      </c>
      <c r="AI14" s="173" t="s">
        <v>4270</v>
      </c>
      <c r="AJ14" s="9"/>
      <c r="AK14" s="197" t="s">
        <v>5724</v>
      </c>
      <c r="AL14" s="174">
        <v>12.82</v>
      </c>
      <c r="AM14" s="172"/>
      <c r="AN14" s="172" t="s">
        <v>4272</v>
      </c>
      <c r="AO14" s="175">
        <v>45646</v>
      </c>
      <c r="AP14" s="173" t="s">
        <v>5725</v>
      </c>
      <c r="AQ14" s="173" t="s">
        <v>5726</v>
      </c>
      <c r="AR14" s="172" t="s">
        <v>4274</v>
      </c>
      <c r="AS14" s="172">
        <v>9413049955</v>
      </c>
      <c r="AT14" s="172"/>
      <c r="AU14" s="172"/>
      <c r="AV14" s="172" t="s">
        <v>4276</v>
      </c>
      <c r="AW14" s="172" t="s">
        <v>4276</v>
      </c>
      <c r="AX14" s="172" t="s">
        <v>4276</v>
      </c>
      <c r="AY14" s="172" t="s">
        <v>4276</v>
      </c>
      <c r="AZ14" s="172" t="s">
        <v>4276</v>
      </c>
      <c r="BA14" s="174" t="s">
        <v>4277</v>
      </c>
      <c r="BB14" s="176">
        <v>11</v>
      </c>
      <c r="BC14" s="174">
        <v>0</v>
      </c>
      <c r="BD14" s="174" t="s">
        <v>4277</v>
      </c>
      <c r="BE14" s="174">
        <v>148.62</v>
      </c>
      <c r="BF14" s="174">
        <v>107.62</v>
      </c>
      <c r="BG14" s="172"/>
      <c r="BH14" s="9"/>
      <c r="BI14" s="9"/>
    </row>
    <row r="15" spans="1:64" ht="18.75">
      <c r="A15" s="25"/>
      <c r="B15" s="25"/>
      <c r="C15" s="26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09" t="s">
        <v>5727</v>
      </c>
      <c r="Z15" s="194"/>
      <c r="AA15" s="192"/>
      <c r="AB15" s="192"/>
      <c r="AC15" s="193"/>
      <c r="AD15" s="192"/>
      <c r="AE15" s="192"/>
      <c r="AF15" s="192"/>
      <c r="AG15" s="192"/>
      <c r="AH15" s="193" t="s">
        <v>4682</v>
      </c>
      <c r="AI15" s="193" t="s">
        <v>4280</v>
      </c>
      <c r="AJ15" s="9"/>
      <c r="AK15" s="209" t="s">
        <v>5728</v>
      </c>
      <c r="AL15" s="194">
        <v>12.5</v>
      </c>
      <c r="AM15" s="192"/>
      <c r="AN15" s="192" t="s">
        <v>4272</v>
      </c>
      <c r="AO15" s="195"/>
      <c r="AP15" s="193"/>
      <c r="AQ15" s="193"/>
      <c r="AR15" s="192"/>
      <c r="AS15" s="192"/>
      <c r="AT15" s="192"/>
      <c r="AU15" s="192"/>
      <c r="AV15" s="192"/>
      <c r="AW15" s="192"/>
      <c r="AX15" s="192"/>
      <c r="AY15" s="192"/>
      <c r="AZ15" s="192"/>
      <c r="BA15" s="194" t="s">
        <v>4277</v>
      </c>
      <c r="BB15" s="196">
        <v>10</v>
      </c>
      <c r="BC15" s="194">
        <v>0</v>
      </c>
      <c r="BD15" s="194" t="s">
        <v>4277</v>
      </c>
      <c r="BE15" s="194"/>
      <c r="BF15" s="194"/>
      <c r="BG15" s="192"/>
      <c r="BH15" s="9"/>
      <c r="BI15" s="9"/>
    </row>
    <row r="16" spans="1:64" ht="18.75">
      <c r="A16" s="25"/>
      <c r="B16" s="25"/>
      <c r="C16" s="2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09" t="s">
        <v>5729</v>
      </c>
      <c r="Z16" s="194"/>
      <c r="AA16" s="192"/>
      <c r="AB16" s="192"/>
      <c r="AC16" s="193"/>
      <c r="AD16" s="192"/>
      <c r="AE16" s="192"/>
      <c r="AF16" s="192"/>
      <c r="AG16" s="192"/>
      <c r="AH16" s="193" t="s">
        <v>4682</v>
      </c>
      <c r="AI16" s="193" t="s">
        <v>4280</v>
      </c>
      <c r="AJ16" s="9"/>
      <c r="AK16" s="209" t="s">
        <v>5730</v>
      </c>
      <c r="AL16" s="194">
        <v>12.26</v>
      </c>
      <c r="AM16" s="192"/>
      <c r="AN16" s="192" t="s">
        <v>4272</v>
      </c>
      <c r="AO16" s="195"/>
      <c r="AP16" s="193"/>
      <c r="AQ16" s="193"/>
      <c r="AR16" s="192"/>
      <c r="AS16" s="192"/>
      <c r="AT16" s="192"/>
      <c r="AU16" s="192"/>
      <c r="AV16" s="192"/>
      <c r="AW16" s="192"/>
      <c r="AX16" s="192"/>
      <c r="AY16" s="192"/>
      <c r="AZ16" s="192"/>
      <c r="BA16" s="194" t="s">
        <v>4277</v>
      </c>
      <c r="BB16" s="196">
        <v>11</v>
      </c>
      <c r="BC16" s="194">
        <v>0</v>
      </c>
      <c r="BD16" s="194" t="s">
        <v>4277</v>
      </c>
      <c r="BE16" s="194"/>
      <c r="BF16" s="194"/>
      <c r="BG16" s="192"/>
      <c r="BH16" s="9"/>
      <c r="BI16" s="9"/>
    </row>
    <row r="17" spans="1:61" ht="18.75">
      <c r="A17" s="25"/>
      <c r="B17" s="25"/>
      <c r="C17" s="26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09" t="s">
        <v>5731</v>
      </c>
      <c r="Z17" s="194"/>
      <c r="AA17" s="192"/>
      <c r="AB17" s="192"/>
      <c r="AC17" s="193"/>
      <c r="AD17" s="192"/>
      <c r="AE17" s="192"/>
      <c r="AF17" s="192"/>
      <c r="AG17" s="192"/>
      <c r="AH17" s="193" t="s">
        <v>4682</v>
      </c>
      <c r="AI17" s="193" t="s">
        <v>4327</v>
      </c>
      <c r="AJ17" s="9"/>
      <c r="AK17" s="209" t="s">
        <v>5732</v>
      </c>
      <c r="AL17" s="194">
        <v>12.51</v>
      </c>
      <c r="AM17" s="192"/>
      <c r="AN17" s="192" t="s">
        <v>4272</v>
      </c>
      <c r="AO17" s="195"/>
      <c r="AP17" s="193"/>
      <c r="AQ17" s="193"/>
      <c r="AR17" s="192"/>
      <c r="AS17" s="192"/>
      <c r="AT17" s="192"/>
      <c r="AU17" s="192"/>
      <c r="AV17" s="192"/>
      <c r="AW17" s="192"/>
      <c r="AX17" s="192"/>
      <c r="AY17" s="192"/>
      <c r="AZ17" s="192"/>
      <c r="BA17" s="194" t="s">
        <v>4277</v>
      </c>
      <c r="BB17" s="196">
        <v>9</v>
      </c>
      <c r="BC17" s="194">
        <v>0</v>
      </c>
      <c r="BD17" s="194" t="s">
        <v>4277</v>
      </c>
      <c r="BE17" s="194"/>
      <c r="BF17" s="194"/>
      <c r="BG17" s="192"/>
      <c r="BH17" s="9"/>
      <c r="BI17" s="9"/>
    </row>
    <row r="18" spans="1:61">
      <c r="A18" s="25" t="s">
        <v>23</v>
      </c>
      <c r="B18" s="25" t="s">
        <v>791</v>
      </c>
      <c r="C18" s="26" t="s">
        <v>212</v>
      </c>
      <c r="D18" s="27" t="s">
        <v>213</v>
      </c>
      <c r="E18" s="25" t="s">
        <v>809</v>
      </c>
      <c r="F18" s="25">
        <v>5806</v>
      </c>
      <c r="G18" s="25">
        <v>1234</v>
      </c>
      <c r="H18" s="25">
        <v>7400</v>
      </c>
      <c r="I18" s="25">
        <v>3816</v>
      </c>
      <c r="J18" s="25">
        <v>3584</v>
      </c>
      <c r="K18" s="25">
        <v>1966</v>
      </c>
      <c r="L18" s="25">
        <v>1035</v>
      </c>
      <c r="M18" s="25">
        <v>931</v>
      </c>
      <c r="N18" s="25">
        <v>25</v>
      </c>
      <c r="O18" s="25">
        <v>15</v>
      </c>
      <c r="P18" s="25">
        <v>10</v>
      </c>
      <c r="Q18" s="25">
        <v>483</v>
      </c>
      <c r="R18" s="25">
        <v>98</v>
      </c>
      <c r="S18" s="25">
        <v>401</v>
      </c>
      <c r="T18" s="25">
        <v>331</v>
      </c>
      <c r="U18" s="25">
        <v>518</v>
      </c>
      <c r="V18" s="25">
        <f t="shared" si="0"/>
        <v>947</v>
      </c>
      <c r="W18" s="25">
        <v>663</v>
      </c>
      <c r="X18" s="25">
        <v>1348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37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37"/>
      <c r="BC18" s="9"/>
      <c r="BD18" s="9"/>
      <c r="BE18" s="37"/>
      <c r="BF18" s="37"/>
      <c r="BG18" s="9"/>
      <c r="BH18" s="9"/>
      <c r="BI18" s="9"/>
    </row>
    <row r="19" spans="1:61">
      <c r="A19" s="25" t="s">
        <v>23</v>
      </c>
      <c r="B19" s="25" t="s">
        <v>791</v>
      </c>
      <c r="C19" s="26" t="s">
        <v>810</v>
      </c>
      <c r="D19" s="27" t="s">
        <v>811</v>
      </c>
      <c r="E19" s="25" t="s">
        <v>812</v>
      </c>
      <c r="F19" s="25">
        <v>325</v>
      </c>
      <c r="G19" s="25">
        <v>162</v>
      </c>
      <c r="H19" s="25">
        <v>969</v>
      </c>
      <c r="I19" s="25">
        <v>486</v>
      </c>
      <c r="J19" s="25">
        <v>483</v>
      </c>
      <c r="K19" s="25">
        <v>267</v>
      </c>
      <c r="L19" s="25">
        <v>144</v>
      </c>
      <c r="M19" s="25">
        <v>123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27</v>
      </c>
      <c r="T19" s="25">
        <v>0</v>
      </c>
      <c r="U19" s="25">
        <v>14</v>
      </c>
      <c r="V19" s="25">
        <f t="shared" si="0"/>
        <v>14</v>
      </c>
      <c r="W19" s="25">
        <v>8</v>
      </c>
      <c r="X19" s="25">
        <v>41</v>
      </c>
      <c r="Y19" s="271" t="s">
        <v>6485</v>
      </c>
      <c r="Z19" s="272" t="s">
        <v>6488</v>
      </c>
      <c r="AA19" s="37"/>
      <c r="AB19" s="37"/>
      <c r="AC19" s="9">
        <v>29.471900000000002</v>
      </c>
      <c r="AD19" s="9"/>
      <c r="AE19" s="273">
        <v>29.471900000000002</v>
      </c>
      <c r="AF19" s="9"/>
      <c r="AG19" s="9"/>
      <c r="AH19" s="41" t="s">
        <v>4682</v>
      </c>
      <c r="AI19" s="41" t="s">
        <v>4327</v>
      </c>
      <c r="AJ19" s="9"/>
      <c r="AK19" s="9" t="s">
        <v>6489</v>
      </c>
      <c r="AL19" s="37">
        <v>11.79</v>
      </c>
      <c r="AM19" s="9"/>
      <c r="AN19" s="9" t="s">
        <v>4272</v>
      </c>
      <c r="AO19" s="88">
        <v>44826</v>
      </c>
      <c r="AP19" s="9" t="s">
        <v>6486</v>
      </c>
      <c r="AQ19" s="9" t="s">
        <v>6490</v>
      </c>
      <c r="AR19" s="9" t="s">
        <v>4293</v>
      </c>
      <c r="AS19" s="9">
        <v>9351043012</v>
      </c>
      <c r="AT19" s="9"/>
      <c r="AU19" s="9"/>
      <c r="AV19" s="9"/>
      <c r="AW19" s="9"/>
      <c r="AX19" s="9"/>
      <c r="AY19" s="9"/>
      <c r="AZ19" s="9"/>
      <c r="BA19" s="37" t="s">
        <v>4277</v>
      </c>
      <c r="BB19" s="37">
        <v>8</v>
      </c>
      <c r="BC19" s="37">
        <v>0</v>
      </c>
      <c r="BD19" s="37" t="s">
        <v>4277</v>
      </c>
      <c r="BE19" s="37">
        <v>29.471900000000002</v>
      </c>
      <c r="BF19" s="37">
        <v>21.471900000000002</v>
      </c>
      <c r="BG19" s="9"/>
      <c r="BH19" s="9"/>
      <c r="BI19" s="9"/>
    </row>
    <row r="20" spans="1:61" ht="30">
      <c r="A20" s="25" t="s">
        <v>23</v>
      </c>
      <c r="B20" s="25" t="s">
        <v>791</v>
      </c>
      <c r="C20" s="26" t="s">
        <v>810</v>
      </c>
      <c r="D20" s="25" t="s">
        <v>813</v>
      </c>
      <c r="E20" s="25" t="s">
        <v>814</v>
      </c>
      <c r="F20" s="25">
        <v>936.2</v>
      </c>
      <c r="G20" s="25">
        <v>264</v>
      </c>
      <c r="H20" s="25">
        <v>1487</v>
      </c>
      <c r="I20" s="25">
        <v>731</v>
      </c>
      <c r="J20" s="25">
        <v>756</v>
      </c>
      <c r="K20" s="25">
        <v>135</v>
      </c>
      <c r="L20" s="25">
        <v>68</v>
      </c>
      <c r="M20" s="25">
        <v>67</v>
      </c>
      <c r="N20" s="25">
        <v>92</v>
      </c>
      <c r="O20" s="25">
        <v>49</v>
      </c>
      <c r="P20" s="25">
        <v>43</v>
      </c>
      <c r="Q20" s="25">
        <v>0</v>
      </c>
      <c r="R20" s="25">
        <v>0</v>
      </c>
      <c r="S20" s="25">
        <v>54.79</v>
      </c>
      <c r="T20" s="25">
        <v>0</v>
      </c>
      <c r="U20" s="25">
        <v>181.35</v>
      </c>
      <c r="V20" s="25">
        <f t="shared" si="0"/>
        <v>181.35</v>
      </c>
      <c r="W20" s="25">
        <v>23.65</v>
      </c>
      <c r="X20" s="25">
        <v>236.14</v>
      </c>
      <c r="Y20" s="276" t="s">
        <v>6496</v>
      </c>
      <c r="Z20" s="272" t="s">
        <v>6498</v>
      </c>
      <c r="AA20" s="37">
        <v>26.47</v>
      </c>
      <c r="AB20" s="37">
        <v>73.25</v>
      </c>
      <c r="AC20" s="9">
        <v>34.071599999999997</v>
      </c>
      <c r="AD20" s="9"/>
      <c r="AE20" s="273">
        <v>34.071599999999997</v>
      </c>
      <c r="AF20" s="9"/>
      <c r="AG20" s="9"/>
      <c r="AH20" s="41" t="s">
        <v>4682</v>
      </c>
      <c r="AI20" s="41" t="s">
        <v>4327</v>
      </c>
      <c r="AJ20" s="9"/>
      <c r="AK20" s="9" t="s">
        <v>6499</v>
      </c>
      <c r="AL20" s="37">
        <v>14.38</v>
      </c>
      <c r="AM20" s="9"/>
      <c r="AN20" s="9" t="s">
        <v>4272</v>
      </c>
      <c r="AO20" s="88">
        <v>44826</v>
      </c>
      <c r="AP20" s="9" t="s">
        <v>6497</v>
      </c>
      <c r="AQ20" s="9" t="s">
        <v>6500</v>
      </c>
      <c r="AR20" s="9" t="s">
        <v>4293</v>
      </c>
      <c r="AS20" s="9">
        <v>9828590983</v>
      </c>
      <c r="AT20" s="9"/>
      <c r="AU20" s="9"/>
      <c r="AV20" s="9"/>
      <c r="AW20" s="9"/>
      <c r="AX20" s="9"/>
      <c r="AY20" s="9"/>
      <c r="AZ20" s="9"/>
      <c r="BA20" s="37" t="s">
        <v>4277</v>
      </c>
      <c r="BB20" s="37">
        <v>10</v>
      </c>
      <c r="BC20" s="37">
        <v>0</v>
      </c>
      <c r="BD20" s="37" t="s">
        <v>4277</v>
      </c>
      <c r="BE20" s="37">
        <v>34.071599999999997</v>
      </c>
      <c r="BF20" s="37">
        <v>24.0716</v>
      </c>
      <c r="BG20" s="9"/>
      <c r="BH20" s="9"/>
      <c r="BI20" s="9"/>
    </row>
    <row r="21" spans="1:61">
      <c r="A21" s="25" t="s">
        <v>23</v>
      </c>
      <c r="B21" s="25" t="s">
        <v>791</v>
      </c>
      <c r="C21" s="26" t="s">
        <v>810</v>
      </c>
      <c r="D21" s="25" t="s">
        <v>815</v>
      </c>
      <c r="E21" s="25" t="s">
        <v>816</v>
      </c>
      <c r="F21" s="25">
        <v>514</v>
      </c>
      <c r="G21" s="25">
        <v>37</v>
      </c>
      <c r="H21" s="25">
        <v>191</v>
      </c>
      <c r="I21" s="25">
        <v>96</v>
      </c>
      <c r="J21" s="25">
        <v>95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55.15</v>
      </c>
      <c r="T21" s="25">
        <v>0</v>
      </c>
      <c r="U21" s="25">
        <v>28.25</v>
      </c>
      <c r="V21" s="25">
        <f t="shared" si="0"/>
        <v>28.25</v>
      </c>
      <c r="W21" s="25">
        <v>16.100000000000001</v>
      </c>
      <c r="X21" s="25">
        <v>83.4</v>
      </c>
      <c r="Y21" s="274" t="s">
        <v>6491</v>
      </c>
      <c r="Z21" s="272" t="s">
        <v>6493</v>
      </c>
      <c r="AA21" s="37">
        <v>26.49</v>
      </c>
      <c r="AB21" s="37">
        <v>73.27</v>
      </c>
      <c r="AC21" s="9">
        <v>57.6736</v>
      </c>
      <c r="AD21" s="9"/>
      <c r="AE21" s="273">
        <v>57.6736</v>
      </c>
      <c r="AF21" s="9"/>
      <c r="AG21" s="9"/>
      <c r="AH21" s="41" t="s">
        <v>4682</v>
      </c>
      <c r="AI21" s="41" t="s">
        <v>4327</v>
      </c>
      <c r="AJ21" s="9"/>
      <c r="AK21" s="275" t="s">
        <v>6494</v>
      </c>
      <c r="AL21" s="737">
        <v>1.88</v>
      </c>
      <c r="AM21" s="9"/>
      <c r="AN21" s="9" t="s">
        <v>4272</v>
      </c>
      <c r="AO21" s="88">
        <v>44826</v>
      </c>
      <c r="AP21" s="9" t="s">
        <v>6492</v>
      </c>
      <c r="AQ21" s="9" t="s">
        <v>6495</v>
      </c>
      <c r="AR21" s="9" t="s">
        <v>4274</v>
      </c>
      <c r="AS21" s="9">
        <v>6350285624</v>
      </c>
      <c r="AT21" s="9"/>
      <c r="AU21" s="9"/>
      <c r="AV21" s="9"/>
      <c r="AW21" s="9"/>
      <c r="AX21" s="9"/>
      <c r="AY21" s="9"/>
      <c r="AZ21" s="9"/>
      <c r="BA21" s="37" t="s">
        <v>4277</v>
      </c>
      <c r="BB21" s="737">
        <v>2</v>
      </c>
      <c r="BC21" s="37">
        <v>0</v>
      </c>
      <c r="BD21" s="37" t="s">
        <v>4277</v>
      </c>
      <c r="BE21" s="37">
        <v>57.6736</v>
      </c>
      <c r="BF21" s="37">
        <v>55.6736</v>
      </c>
      <c r="BG21" s="9"/>
      <c r="BH21" s="9"/>
      <c r="BI21" s="9"/>
    </row>
    <row r="22" spans="1:61" ht="18.75">
      <c r="A22" s="25" t="s">
        <v>23</v>
      </c>
      <c r="B22" s="25" t="s">
        <v>791</v>
      </c>
      <c r="C22" s="26" t="s">
        <v>817</v>
      </c>
      <c r="D22" s="27" t="s">
        <v>818</v>
      </c>
      <c r="E22" s="25" t="s">
        <v>819</v>
      </c>
      <c r="F22" s="25">
        <v>2491.83</v>
      </c>
      <c r="G22" s="25">
        <v>572</v>
      </c>
      <c r="H22" s="25">
        <v>3692</v>
      </c>
      <c r="I22" s="25">
        <v>1912</v>
      </c>
      <c r="J22" s="25">
        <v>1780</v>
      </c>
      <c r="K22" s="25">
        <v>533</v>
      </c>
      <c r="L22" s="25">
        <v>277</v>
      </c>
      <c r="M22" s="25">
        <v>256</v>
      </c>
      <c r="N22" s="25">
        <v>39</v>
      </c>
      <c r="O22" s="25">
        <v>26</v>
      </c>
      <c r="P22" s="25">
        <v>13</v>
      </c>
      <c r="Q22" s="25">
        <v>135.68</v>
      </c>
      <c r="R22" s="25">
        <v>46.51</v>
      </c>
      <c r="S22" s="25">
        <v>81.680000000000007</v>
      </c>
      <c r="T22" s="25">
        <v>3.89</v>
      </c>
      <c r="U22" s="25">
        <v>291.56</v>
      </c>
      <c r="V22" s="25">
        <f t="shared" si="0"/>
        <v>341.96</v>
      </c>
      <c r="W22" s="25">
        <v>202.55</v>
      </c>
      <c r="X22" s="25">
        <v>423.64</v>
      </c>
      <c r="Y22" s="197" t="s">
        <v>5743</v>
      </c>
      <c r="Z22" s="174" t="s">
        <v>5745</v>
      </c>
      <c r="AA22" s="176">
        <v>26.560172000000001</v>
      </c>
      <c r="AB22" s="176">
        <v>73.329678000000001</v>
      </c>
      <c r="AC22" s="173">
        <v>147.1404</v>
      </c>
      <c r="AD22" s="174">
        <v>75.414900000000003</v>
      </c>
      <c r="AE22" s="174">
        <v>71.725499999999997</v>
      </c>
      <c r="AF22" s="174"/>
      <c r="AG22" s="174"/>
      <c r="AH22" s="173" t="s">
        <v>4682</v>
      </c>
      <c r="AI22" s="173" t="s">
        <v>4327</v>
      </c>
      <c r="AJ22" s="9"/>
      <c r="AK22" s="198" t="s">
        <v>5746</v>
      </c>
      <c r="AL22" s="174">
        <v>9.5399999999999991</v>
      </c>
      <c r="AM22" s="172"/>
      <c r="AN22" s="172" t="s">
        <v>4272</v>
      </c>
      <c r="AO22" s="175">
        <v>44824</v>
      </c>
      <c r="AP22" s="173" t="s">
        <v>5744</v>
      </c>
      <c r="AQ22" s="173" t="s">
        <v>5747</v>
      </c>
      <c r="AR22" s="174" t="s">
        <v>4293</v>
      </c>
      <c r="AS22" s="172">
        <v>9929980944</v>
      </c>
      <c r="AT22" s="9"/>
      <c r="AU22" s="9"/>
      <c r="AV22" s="9"/>
      <c r="AW22" s="9"/>
      <c r="AX22" s="9"/>
      <c r="AY22" s="9"/>
      <c r="AZ22" s="9"/>
      <c r="BA22" s="174" t="s">
        <v>4277</v>
      </c>
      <c r="BB22" s="176">
        <v>5</v>
      </c>
      <c r="BC22" s="174">
        <v>0</v>
      </c>
      <c r="BD22" s="174" t="s">
        <v>4277</v>
      </c>
      <c r="BE22" s="174">
        <v>147.1404</v>
      </c>
      <c r="BF22" s="174">
        <v>122.1404</v>
      </c>
      <c r="BG22" s="172"/>
      <c r="BH22" s="9"/>
      <c r="BI22" s="9"/>
    </row>
    <row r="23" spans="1:61" ht="18.75">
      <c r="A23" s="25"/>
      <c r="B23" s="25"/>
      <c r="C23" s="26"/>
      <c r="D23" s="27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00" t="s">
        <v>5748</v>
      </c>
      <c r="Z23" s="202">
        <v>335</v>
      </c>
      <c r="AA23" s="203">
        <v>26.521674999999998</v>
      </c>
      <c r="AB23" s="203">
        <v>73.301569999999998</v>
      </c>
      <c r="AC23" s="201"/>
      <c r="AD23" s="204"/>
      <c r="AE23" s="204"/>
      <c r="AF23" s="204"/>
      <c r="AG23" s="204"/>
      <c r="AH23" s="201" t="s">
        <v>4682</v>
      </c>
      <c r="AI23" s="201" t="s">
        <v>4280</v>
      </c>
      <c r="AJ23" s="9"/>
      <c r="AK23" s="205" t="s">
        <v>5749</v>
      </c>
      <c r="AL23" s="204">
        <v>12.11</v>
      </c>
      <c r="AM23" s="199"/>
      <c r="AN23" s="199" t="s">
        <v>4272</v>
      </c>
      <c r="AO23" s="201"/>
      <c r="AP23" s="201"/>
      <c r="AQ23" s="201"/>
      <c r="AR23" s="204"/>
      <c r="AS23" s="199"/>
      <c r="AT23" s="9"/>
      <c r="AU23" s="9"/>
      <c r="AV23" s="9"/>
      <c r="AW23" s="9"/>
      <c r="AX23" s="9"/>
      <c r="AY23" s="9"/>
      <c r="AZ23" s="9"/>
      <c r="BA23" s="204" t="s">
        <v>5750</v>
      </c>
      <c r="BB23" s="203">
        <v>10</v>
      </c>
      <c r="BC23" s="204">
        <v>0</v>
      </c>
      <c r="BD23" s="204" t="s">
        <v>4277</v>
      </c>
      <c r="BE23" s="204"/>
      <c r="BF23" s="204"/>
      <c r="BG23" s="199"/>
      <c r="BH23" s="9"/>
      <c r="BI23" s="9"/>
    </row>
    <row r="24" spans="1:61" ht="18.75">
      <c r="A24" s="25"/>
      <c r="B24" s="25"/>
      <c r="C24" s="26"/>
      <c r="D24" s="27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00" t="s">
        <v>5751</v>
      </c>
      <c r="Z24" s="202">
        <v>518</v>
      </c>
      <c r="AA24" s="203">
        <v>26.529271000000001</v>
      </c>
      <c r="AB24" s="203">
        <v>73.311930000000004</v>
      </c>
      <c r="AC24" s="201"/>
      <c r="AD24" s="204"/>
      <c r="AE24" s="204"/>
      <c r="AF24" s="204"/>
      <c r="AG24" s="204"/>
      <c r="AH24" s="201" t="s">
        <v>4682</v>
      </c>
      <c r="AI24" s="201" t="s">
        <v>4280</v>
      </c>
      <c r="AJ24" s="9"/>
      <c r="AK24" s="205" t="s">
        <v>5752</v>
      </c>
      <c r="AL24" s="204">
        <v>12.11</v>
      </c>
      <c r="AM24" s="199"/>
      <c r="AN24" s="199" t="s">
        <v>4272</v>
      </c>
      <c r="AO24" s="201"/>
      <c r="AP24" s="201"/>
      <c r="AQ24" s="201"/>
      <c r="AR24" s="204"/>
      <c r="AS24" s="199"/>
      <c r="AT24" s="9"/>
      <c r="AU24" s="9"/>
      <c r="AV24" s="9"/>
      <c r="AW24" s="9"/>
      <c r="AX24" s="9"/>
      <c r="AY24" s="9"/>
      <c r="AZ24" s="9"/>
      <c r="BA24" s="204" t="s">
        <v>5750</v>
      </c>
      <c r="BB24" s="203">
        <v>10</v>
      </c>
      <c r="BC24" s="204">
        <v>0</v>
      </c>
      <c r="BD24" s="204" t="s">
        <v>4277</v>
      </c>
      <c r="BE24" s="204"/>
      <c r="BF24" s="204"/>
      <c r="BG24" s="199"/>
      <c r="BH24" s="9"/>
      <c r="BI24" s="9"/>
    </row>
    <row r="25" spans="1:61">
      <c r="A25" s="25" t="s">
        <v>23</v>
      </c>
      <c r="B25" s="25" t="s">
        <v>791</v>
      </c>
      <c r="C25" s="26" t="s">
        <v>820</v>
      </c>
      <c r="D25" s="27" t="s">
        <v>821</v>
      </c>
      <c r="E25" s="25" t="s">
        <v>822</v>
      </c>
      <c r="F25" s="25">
        <v>1171.97</v>
      </c>
      <c r="G25" s="25">
        <v>488</v>
      </c>
      <c r="H25" s="25">
        <v>2496</v>
      </c>
      <c r="I25" s="25">
        <v>1282</v>
      </c>
      <c r="J25" s="25">
        <v>1214</v>
      </c>
      <c r="K25" s="25">
        <v>690</v>
      </c>
      <c r="L25" s="25">
        <v>353</v>
      </c>
      <c r="M25" s="25">
        <v>337</v>
      </c>
      <c r="N25" s="25">
        <v>174</v>
      </c>
      <c r="O25" s="25">
        <v>101</v>
      </c>
      <c r="P25" s="25">
        <v>73</v>
      </c>
      <c r="Q25" s="25">
        <v>0</v>
      </c>
      <c r="R25" s="25">
        <v>110.97</v>
      </c>
      <c r="S25" s="25">
        <v>60.97</v>
      </c>
      <c r="T25" s="25">
        <v>64.010000000000005</v>
      </c>
      <c r="U25" s="25">
        <v>106</v>
      </c>
      <c r="V25" s="25">
        <f t="shared" si="0"/>
        <v>280.98</v>
      </c>
      <c r="W25" s="25">
        <v>98</v>
      </c>
      <c r="X25" s="25">
        <v>341.95</v>
      </c>
      <c r="Y25" s="274" t="s">
        <v>6556</v>
      </c>
      <c r="Z25" s="285">
        <v>1.9992001497171101E+17</v>
      </c>
      <c r="AA25" s="9"/>
      <c r="AB25" s="9"/>
      <c r="AC25" s="9">
        <v>112.7179</v>
      </c>
      <c r="AD25" s="9">
        <v>46.282699999999998</v>
      </c>
      <c r="AE25" s="9">
        <v>66.433199999999999</v>
      </c>
      <c r="AF25" s="9"/>
      <c r="AG25" s="9"/>
      <c r="AH25" s="9" t="s">
        <v>4682</v>
      </c>
      <c r="AI25" s="9" t="s">
        <v>4280</v>
      </c>
      <c r="AJ25" s="9"/>
      <c r="AK25" s="275" t="s">
        <v>6558</v>
      </c>
      <c r="AL25" s="37">
        <v>12.45</v>
      </c>
      <c r="AM25" s="9"/>
      <c r="AN25" s="9" t="s">
        <v>4272</v>
      </c>
      <c r="AO25" s="88">
        <v>44836</v>
      </c>
      <c r="AP25" s="9" t="s">
        <v>6557</v>
      </c>
      <c r="AQ25" s="9" t="s">
        <v>6559</v>
      </c>
      <c r="AR25" s="9" t="s">
        <v>4274</v>
      </c>
      <c r="AS25" s="9">
        <v>9460684583</v>
      </c>
      <c r="AT25" s="9"/>
      <c r="AU25" s="9"/>
      <c r="AV25" s="9"/>
      <c r="AW25" s="9"/>
      <c r="AX25" s="9"/>
      <c r="AY25" s="9"/>
      <c r="AZ25" s="9"/>
      <c r="BA25" s="37" t="s">
        <v>4277</v>
      </c>
      <c r="BB25" s="37">
        <v>12</v>
      </c>
      <c r="BC25" s="37">
        <v>0</v>
      </c>
      <c r="BD25" s="37" t="s">
        <v>4277</v>
      </c>
      <c r="BE25" s="37">
        <v>112.7179</v>
      </c>
      <c r="BF25" s="37">
        <v>85.7179</v>
      </c>
      <c r="BG25" s="9"/>
      <c r="BH25" s="9"/>
      <c r="BI25" s="9"/>
    </row>
    <row r="26" spans="1:61">
      <c r="A26" s="25"/>
      <c r="B26" s="25"/>
      <c r="C26" s="26"/>
      <c r="D26" s="27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86" t="s">
        <v>6560</v>
      </c>
      <c r="Z26" s="279"/>
      <c r="AA26" s="277"/>
      <c r="AB26" s="277"/>
      <c r="AC26" s="277"/>
      <c r="AD26" s="277"/>
      <c r="AE26" s="277"/>
      <c r="AF26" s="277"/>
      <c r="AG26" s="277"/>
      <c r="AH26" s="277" t="s">
        <v>4682</v>
      </c>
      <c r="AI26" s="277" t="s">
        <v>4280</v>
      </c>
      <c r="AJ26" s="9"/>
      <c r="AK26" s="282" t="s">
        <v>6561</v>
      </c>
      <c r="AL26" s="280">
        <v>12.45</v>
      </c>
      <c r="AM26" s="277"/>
      <c r="AN26" s="277"/>
      <c r="AO26" s="288"/>
      <c r="AP26" s="277"/>
      <c r="AQ26" s="277"/>
      <c r="AR26" s="277"/>
      <c r="AS26" s="277"/>
      <c r="AT26" s="9"/>
      <c r="AU26" s="9"/>
      <c r="AV26" s="9"/>
      <c r="AW26" s="9"/>
      <c r="AX26" s="9"/>
      <c r="AY26" s="9"/>
      <c r="AZ26" s="9"/>
      <c r="BA26" s="280" t="s">
        <v>4277</v>
      </c>
      <c r="BB26" s="280">
        <v>15</v>
      </c>
      <c r="BC26" s="280">
        <v>0</v>
      </c>
      <c r="BD26" s="280" t="s">
        <v>4277</v>
      </c>
      <c r="BE26" s="280"/>
      <c r="BF26" s="280"/>
      <c r="BG26" s="277"/>
      <c r="BH26" s="9"/>
      <c r="BI26" s="9"/>
    </row>
    <row r="27" spans="1:61">
      <c r="A27" s="25" t="s">
        <v>23</v>
      </c>
      <c r="B27" s="25" t="s">
        <v>791</v>
      </c>
      <c r="C27" s="26" t="s">
        <v>820</v>
      </c>
      <c r="D27" s="25" t="s">
        <v>823</v>
      </c>
      <c r="E27" s="25" t="s">
        <v>824</v>
      </c>
      <c r="F27" s="25">
        <v>2567</v>
      </c>
      <c r="G27" s="25">
        <v>476</v>
      </c>
      <c r="H27" s="25">
        <v>2763</v>
      </c>
      <c r="I27" s="25">
        <v>1428</v>
      </c>
      <c r="J27" s="25">
        <v>1335</v>
      </c>
      <c r="K27" s="25">
        <v>214</v>
      </c>
      <c r="L27" s="25">
        <v>105</v>
      </c>
      <c r="M27" s="25">
        <v>109</v>
      </c>
      <c r="N27" s="25">
        <v>268</v>
      </c>
      <c r="O27" s="25">
        <v>134</v>
      </c>
      <c r="P27" s="25">
        <v>134</v>
      </c>
      <c r="Q27" s="25">
        <v>0</v>
      </c>
      <c r="R27" s="25">
        <v>58</v>
      </c>
      <c r="S27" s="25">
        <v>49</v>
      </c>
      <c r="T27" s="25">
        <v>0</v>
      </c>
      <c r="U27" s="25">
        <v>518</v>
      </c>
      <c r="V27" s="25">
        <f t="shared" si="0"/>
        <v>576</v>
      </c>
      <c r="W27" s="25">
        <v>437</v>
      </c>
      <c r="X27" s="25">
        <v>625</v>
      </c>
      <c r="Y27" s="283" t="s">
        <v>6562</v>
      </c>
      <c r="Z27" s="272" t="s">
        <v>6564</v>
      </c>
      <c r="AA27" s="9"/>
      <c r="AB27" s="9"/>
      <c r="AC27" s="9">
        <v>90.106300000000005</v>
      </c>
      <c r="AD27" s="9">
        <v>90.106300000000005</v>
      </c>
      <c r="AE27" s="9"/>
      <c r="AF27" s="9"/>
      <c r="AG27" s="9"/>
      <c r="AH27" s="9" t="s">
        <v>5879</v>
      </c>
      <c r="AI27" s="9" t="s">
        <v>4007</v>
      </c>
      <c r="AJ27" s="9"/>
      <c r="AK27" s="275" t="s">
        <v>6565</v>
      </c>
      <c r="AL27" s="37">
        <v>12.5</v>
      </c>
      <c r="AM27" s="9"/>
      <c r="AN27" s="9" t="s">
        <v>4272</v>
      </c>
      <c r="AO27" s="88">
        <v>44836</v>
      </c>
      <c r="AP27" s="9" t="s">
        <v>6563</v>
      </c>
      <c r="AQ27" s="9" t="s">
        <v>6000</v>
      </c>
      <c r="AR27" s="9" t="s">
        <v>4293</v>
      </c>
      <c r="AS27" s="9"/>
      <c r="AT27" s="9"/>
      <c r="AU27" s="9"/>
      <c r="AV27" s="9"/>
      <c r="AW27" s="9"/>
      <c r="AX27" s="9"/>
      <c r="AY27" s="9"/>
      <c r="AZ27" s="9"/>
      <c r="BA27" s="37" t="s">
        <v>4277</v>
      </c>
      <c r="BB27" s="37">
        <v>12</v>
      </c>
      <c r="BC27" s="37">
        <v>0</v>
      </c>
      <c r="BD27" s="37" t="s">
        <v>4277</v>
      </c>
      <c r="BE27" s="37">
        <v>90.106300000000005</v>
      </c>
      <c r="BF27" s="37">
        <v>78.106300000000005</v>
      </c>
      <c r="BG27" s="9"/>
      <c r="BH27" s="9"/>
      <c r="BI27" s="9"/>
    </row>
    <row r="28" spans="1:61" ht="18.75">
      <c r="A28" s="25" t="s">
        <v>23</v>
      </c>
      <c r="B28" s="25" t="s">
        <v>791</v>
      </c>
      <c r="C28" s="26" t="s">
        <v>825</v>
      </c>
      <c r="D28" s="27" t="s">
        <v>825</v>
      </c>
      <c r="E28" s="25" t="s">
        <v>826</v>
      </c>
      <c r="F28" s="25">
        <v>944.31</v>
      </c>
      <c r="G28" s="25">
        <v>198</v>
      </c>
      <c r="H28" s="25">
        <v>1071</v>
      </c>
      <c r="I28" s="25">
        <v>550</v>
      </c>
      <c r="J28" s="25">
        <v>521</v>
      </c>
      <c r="K28" s="25">
        <v>243</v>
      </c>
      <c r="L28" s="25">
        <v>119</v>
      </c>
      <c r="M28" s="25">
        <v>124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70.959999999999994</v>
      </c>
      <c r="T28" s="25">
        <v>14.93</v>
      </c>
      <c r="U28" s="25">
        <v>18.02</v>
      </c>
      <c r="V28" s="25">
        <f t="shared" si="0"/>
        <v>32.950000000000003</v>
      </c>
      <c r="W28" s="25">
        <v>22.22</v>
      </c>
      <c r="X28" s="25">
        <v>103.91</v>
      </c>
      <c r="Y28" s="206" t="s">
        <v>5753</v>
      </c>
      <c r="Z28" s="179" t="s">
        <v>5754</v>
      </c>
      <c r="AA28" s="177"/>
      <c r="AB28" s="177"/>
      <c r="AC28" s="207">
        <v>13</v>
      </c>
      <c r="AD28" s="177">
        <v>5.86</v>
      </c>
      <c r="AE28" s="177">
        <v>7.14</v>
      </c>
      <c r="AF28" s="177"/>
      <c r="AG28" s="177"/>
      <c r="AH28" s="207" t="s">
        <v>4682</v>
      </c>
      <c r="AI28" s="207" t="s">
        <v>4270</v>
      </c>
      <c r="AJ28" s="9"/>
      <c r="AK28" s="206" t="s">
        <v>5755</v>
      </c>
      <c r="AL28" s="179">
        <v>12.34</v>
      </c>
      <c r="AM28" s="177"/>
      <c r="AN28" s="177" t="s">
        <v>4272</v>
      </c>
      <c r="AO28" s="208">
        <v>44889</v>
      </c>
      <c r="AP28" s="207" t="s">
        <v>5756</v>
      </c>
      <c r="AQ28" s="207" t="s">
        <v>5757</v>
      </c>
      <c r="AR28" s="177" t="s">
        <v>4293</v>
      </c>
      <c r="AS28" s="177">
        <v>7742257889</v>
      </c>
      <c r="AT28" s="177"/>
      <c r="AU28" s="177"/>
      <c r="AV28" s="177"/>
      <c r="AW28" s="177"/>
      <c r="AX28" s="177"/>
      <c r="AY28" s="177"/>
      <c r="AZ28" s="177"/>
      <c r="BA28" s="179" t="s">
        <v>4277</v>
      </c>
      <c r="BB28" s="178">
        <v>4</v>
      </c>
      <c r="BC28" s="179">
        <v>0</v>
      </c>
      <c r="BD28" s="179" t="s">
        <v>4277</v>
      </c>
      <c r="BE28" s="179">
        <v>13</v>
      </c>
      <c r="BF28" s="179">
        <v>5</v>
      </c>
      <c r="BG28" s="177"/>
      <c r="BH28" s="9"/>
      <c r="BI28" s="9"/>
    </row>
    <row r="29" spans="1:61" ht="18.75">
      <c r="A29" s="25"/>
      <c r="B29" s="25"/>
      <c r="C29" s="26"/>
      <c r="D29" s="27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09" t="s">
        <v>5758</v>
      </c>
      <c r="Z29" s="194"/>
      <c r="AA29" s="192"/>
      <c r="AB29" s="192"/>
      <c r="AC29" s="193"/>
      <c r="AD29" s="192"/>
      <c r="AE29" s="192"/>
      <c r="AF29" s="192"/>
      <c r="AG29" s="192"/>
      <c r="AH29" s="193" t="s">
        <v>4682</v>
      </c>
      <c r="AI29" s="193" t="s">
        <v>4270</v>
      </c>
      <c r="AJ29" s="9"/>
      <c r="AK29" s="209" t="s">
        <v>5759</v>
      </c>
      <c r="AL29" s="194">
        <v>12.34</v>
      </c>
      <c r="AM29" s="192"/>
      <c r="AN29" s="192" t="s">
        <v>4272</v>
      </c>
      <c r="AO29" s="195">
        <v>44889</v>
      </c>
      <c r="AP29" s="193" t="s">
        <v>5756</v>
      </c>
      <c r="AQ29" s="193" t="s">
        <v>5757</v>
      </c>
      <c r="AR29" s="192" t="s">
        <v>4293</v>
      </c>
      <c r="AS29" s="192">
        <v>7742257889</v>
      </c>
      <c r="AT29" s="192"/>
      <c r="AU29" s="192"/>
      <c r="AV29" s="192"/>
      <c r="AW29" s="192"/>
      <c r="AX29" s="192"/>
      <c r="AY29" s="192"/>
      <c r="AZ29" s="192"/>
      <c r="BA29" s="194" t="s">
        <v>4277</v>
      </c>
      <c r="BB29" s="196">
        <v>4</v>
      </c>
      <c r="BC29" s="194">
        <v>0</v>
      </c>
      <c r="BD29" s="194" t="s">
        <v>4277</v>
      </c>
      <c r="BE29" s="194"/>
      <c r="BF29" s="194"/>
      <c r="BG29" s="192"/>
      <c r="BH29" s="9"/>
      <c r="BI29" s="9"/>
    </row>
    <row r="30" spans="1:61">
      <c r="A30" s="25" t="s">
        <v>23</v>
      </c>
      <c r="B30" s="25" t="s">
        <v>791</v>
      </c>
      <c r="C30" s="26" t="s">
        <v>825</v>
      </c>
      <c r="D30" s="25" t="s">
        <v>827</v>
      </c>
      <c r="E30" s="25" t="s">
        <v>828</v>
      </c>
      <c r="F30" s="25">
        <v>1113.3900000000001</v>
      </c>
      <c r="G30" s="25">
        <v>213</v>
      </c>
      <c r="H30" s="25">
        <v>1231</v>
      </c>
      <c r="I30" s="25">
        <v>634</v>
      </c>
      <c r="J30" s="25">
        <v>597</v>
      </c>
      <c r="K30" s="25">
        <v>307</v>
      </c>
      <c r="L30" s="25">
        <v>154</v>
      </c>
      <c r="M30" s="25">
        <v>153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252.03</v>
      </c>
      <c r="T30" s="25">
        <v>1.01</v>
      </c>
      <c r="U30" s="25">
        <v>70.040000000000006</v>
      </c>
      <c r="V30" s="25">
        <f t="shared" si="0"/>
        <v>71.050000000000011</v>
      </c>
      <c r="W30" s="25">
        <v>77.010000000000005</v>
      </c>
      <c r="X30" s="25">
        <v>323.08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37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37"/>
      <c r="BC30" s="9"/>
      <c r="BD30" s="9"/>
      <c r="BE30" s="37"/>
      <c r="BF30" s="37"/>
      <c r="BG30" s="9"/>
      <c r="BH30" s="9"/>
      <c r="BI30" s="9"/>
    </row>
    <row r="31" spans="1:61">
      <c r="A31" s="25" t="s">
        <v>23</v>
      </c>
      <c r="B31" s="25" t="s">
        <v>791</v>
      </c>
      <c r="C31" s="26" t="s">
        <v>825</v>
      </c>
      <c r="D31" s="25" t="s">
        <v>829</v>
      </c>
      <c r="E31" s="25" t="s">
        <v>830</v>
      </c>
      <c r="F31" s="25">
        <v>449.12</v>
      </c>
      <c r="G31" s="25">
        <v>126</v>
      </c>
      <c r="H31" s="25">
        <v>872</v>
      </c>
      <c r="I31" s="25">
        <v>454</v>
      </c>
      <c r="J31" s="25">
        <v>418</v>
      </c>
      <c r="K31" s="25">
        <v>70</v>
      </c>
      <c r="L31" s="25">
        <v>36</v>
      </c>
      <c r="M31" s="25">
        <v>34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25.06</v>
      </c>
      <c r="T31" s="25">
        <v>3.1</v>
      </c>
      <c r="U31" s="25">
        <v>6.03</v>
      </c>
      <c r="V31" s="25">
        <f t="shared" si="0"/>
        <v>9.1300000000000008</v>
      </c>
      <c r="W31" s="25">
        <v>11</v>
      </c>
      <c r="X31" s="25">
        <v>34.19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37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37"/>
      <c r="BC31" s="9"/>
      <c r="BD31" s="9"/>
      <c r="BE31" s="37"/>
      <c r="BF31" s="37"/>
      <c r="BG31" s="9"/>
      <c r="BH31" s="9"/>
      <c r="BI31" s="9"/>
    </row>
    <row r="32" spans="1:61">
      <c r="A32" s="25" t="s">
        <v>23</v>
      </c>
      <c r="B32" s="25" t="s">
        <v>791</v>
      </c>
      <c r="C32" s="26" t="s">
        <v>825</v>
      </c>
      <c r="D32" s="25" t="s">
        <v>831</v>
      </c>
      <c r="E32" s="25" t="s">
        <v>832</v>
      </c>
      <c r="F32" s="25">
        <v>999.47</v>
      </c>
      <c r="G32" s="25">
        <v>170</v>
      </c>
      <c r="H32" s="25">
        <v>1067</v>
      </c>
      <c r="I32" s="25">
        <v>544</v>
      </c>
      <c r="J32" s="25">
        <v>523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13.01</v>
      </c>
      <c r="U32" s="25">
        <v>78.03</v>
      </c>
      <c r="V32" s="25">
        <f t="shared" si="0"/>
        <v>91.04</v>
      </c>
      <c r="W32" s="25">
        <v>67.03</v>
      </c>
      <c r="X32" s="25">
        <v>91.04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37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37"/>
      <c r="BC32" s="9"/>
      <c r="BD32" s="9"/>
      <c r="BE32" s="37"/>
      <c r="BF32" s="37"/>
      <c r="BG32" s="9"/>
      <c r="BH32" s="9"/>
      <c r="BI32" s="9"/>
    </row>
    <row r="33" spans="1:61">
      <c r="A33" s="25" t="s">
        <v>23</v>
      </c>
      <c r="B33" s="25" t="s">
        <v>791</v>
      </c>
      <c r="C33" s="26" t="s">
        <v>833</v>
      </c>
      <c r="D33" s="27" t="s">
        <v>834</v>
      </c>
      <c r="E33" s="25" t="s">
        <v>835</v>
      </c>
      <c r="F33" s="25">
        <v>1704.49</v>
      </c>
      <c r="G33" s="25">
        <v>735</v>
      </c>
      <c r="H33" s="25">
        <v>4829</v>
      </c>
      <c r="I33" s="25">
        <v>2518</v>
      </c>
      <c r="J33" s="25">
        <v>2311</v>
      </c>
      <c r="K33" s="25">
        <v>1371</v>
      </c>
      <c r="L33" s="25">
        <v>715</v>
      </c>
      <c r="M33" s="25">
        <v>656</v>
      </c>
      <c r="N33" s="25">
        <v>260</v>
      </c>
      <c r="O33" s="25">
        <v>136</v>
      </c>
      <c r="P33" s="25">
        <v>124</v>
      </c>
      <c r="Q33" s="25">
        <v>0</v>
      </c>
      <c r="R33" s="25">
        <v>7.11</v>
      </c>
      <c r="S33" s="25">
        <v>0</v>
      </c>
      <c r="T33" s="25">
        <v>0</v>
      </c>
      <c r="U33" s="25">
        <v>200.05</v>
      </c>
      <c r="V33" s="25">
        <f t="shared" si="0"/>
        <v>207.16000000000003</v>
      </c>
      <c r="W33" s="25">
        <v>162.18</v>
      </c>
      <c r="X33" s="25">
        <v>207.16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37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37"/>
      <c r="BC33" s="9"/>
      <c r="BD33" s="9"/>
      <c r="BE33" s="37"/>
      <c r="BF33" s="37"/>
      <c r="BG33" s="9"/>
      <c r="BH33" s="9"/>
      <c r="BI33" s="9"/>
    </row>
    <row r="34" spans="1:61" ht="18.75">
      <c r="A34" s="25" t="s">
        <v>23</v>
      </c>
      <c r="B34" s="25" t="s">
        <v>791</v>
      </c>
      <c r="C34" s="26" t="s">
        <v>833</v>
      </c>
      <c r="D34" s="25" t="s">
        <v>836</v>
      </c>
      <c r="E34" s="25" t="s">
        <v>837</v>
      </c>
      <c r="F34" s="25">
        <v>1614.38</v>
      </c>
      <c r="G34" s="25">
        <v>231</v>
      </c>
      <c r="H34" s="25">
        <v>1442</v>
      </c>
      <c r="I34" s="25">
        <v>746</v>
      </c>
      <c r="J34" s="25">
        <v>696</v>
      </c>
      <c r="K34" s="25">
        <v>344</v>
      </c>
      <c r="L34" s="25">
        <v>174</v>
      </c>
      <c r="M34" s="25">
        <v>170</v>
      </c>
      <c r="N34" s="25">
        <v>40</v>
      </c>
      <c r="O34" s="25">
        <v>22</v>
      </c>
      <c r="P34" s="25">
        <v>18</v>
      </c>
      <c r="Q34" s="25">
        <v>41.01</v>
      </c>
      <c r="R34" s="25">
        <v>30.08</v>
      </c>
      <c r="S34" s="25">
        <v>125.15</v>
      </c>
      <c r="T34" s="25">
        <v>0</v>
      </c>
      <c r="U34" s="25">
        <v>269.01</v>
      </c>
      <c r="V34" s="25">
        <f t="shared" si="0"/>
        <v>299.08999999999997</v>
      </c>
      <c r="W34" s="25">
        <v>86</v>
      </c>
      <c r="X34" s="25">
        <v>424.24</v>
      </c>
      <c r="Y34" s="177"/>
      <c r="Z34" s="179" t="s">
        <v>5761</v>
      </c>
      <c r="AA34" s="177"/>
      <c r="AB34" s="177"/>
      <c r="AC34" s="177">
        <v>141.65</v>
      </c>
      <c r="AD34" s="177"/>
      <c r="AE34" s="177">
        <v>141.65</v>
      </c>
      <c r="AF34" s="177"/>
      <c r="AG34" s="177"/>
      <c r="AH34" s="207"/>
      <c r="AI34" s="207"/>
      <c r="AJ34" s="9"/>
      <c r="AK34" s="177"/>
      <c r="AL34" s="179"/>
      <c r="AM34" s="177"/>
      <c r="AN34" s="177" t="s">
        <v>4272</v>
      </c>
      <c r="AO34" s="208">
        <v>44889</v>
      </c>
      <c r="AP34" s="207" t="s">
        <v>5760</v>
      </c>
      <c r="AQ34" s="207" t="s">
        <v>5762</v>
      </c>
      <c r="AR34" s="177" t="s">
        <v>4274</v>
      </c>
      <c r="AS34" s="177">
        <v>9602131419</v>
      </c>
      <c r="AT34" s="177"/>
      <c r="AU34" s="177"/>
      <c r="AV34" s="177"/>
      <c r="AW34" s="177"/>
      <c r="AX34" s="177"/>
      <c r="AY34" s="177"/>
      <c r="AZ34" s="177"/>
      <c r="BA34" s="179" t="s">
        <v>4277</v>
      </c>
      <c r="BB34" s="178"/>
      <c r="BC34" s="179">
        <v>0</v>
      </c>
      <c r="BD34" s="179" t="s">
        <v>4277</v>
      </c>
      <c r="BE34" s="179">
        <v>141.65</v>
      </c>
      <c r="BF34" s="179"/>
      <c r="BG34" s="177"/>
      <c r="BH34" s="9"/>
      <c r="BI34" s="9"/>
    </row>
    <row r="35" spans="1:61" ht="30">
      <c r="A35" s="25" t="s">
        <v>23</v>
      </c>
      <c r="B35" s="25" t="s">
        <v>791</v>
      </c>
      <c r="C35" s="26" t="s">
        <v>838</v>
      </c>
      <c r="D35" s="27" t="s">
        <v>839</v>
      </c>
      <c r="E35" s="25" t="s">
        <v>840</v>
      </c>
      <c r="F35" s="25">
        <v>6036.2</v>
      </c>
      <c r="G35" s="25">
        <v>1065</v>
      </c>
      <c r="H35" s="25">
        <v>6467</v>
      </c>
      <c r="I35" s="25">
        <v>3344</v>
      </c>
      <c r="J35" s="25">
        <v>3123</v>
      </c>
      <c r="K35" s="25">
        <v>1084</v>
      </c>
      <c r="L35" s="25">
        <v>560</v>
      </c>
      <c r="M35" s="25">
        <v>524</v>
      </c>
      <c r="N35" s="25">
        <v>0</v>
      </c>
      <c r="O35" s="25">
        <v>0</v>
      </c>
      <c r="P35" s="25">
        <v>0</v>
      </c>
      <c r="Q35" s="25">
        <v>0</v>
      </c>
      <c r="R35" s="25">
        <v>150.19999999999999</v>
      </c>
      <c r="S35" s="25">
        <v>419.15</v>
      </c>
      <c r="T35" s="25">
        <v>4.2300000000000004</v>
      </c>
      <c r="U35" s="25">
        <v>202.7</v>
      </c>
      <c r="V35" s="25">
        <f t="shared" si="0"/>
        <v>357.13</v>
      </c>
      <c r="W35" s="25">
        <v>421.3</v>
      </c>
      <c r="X35" s="25">
        <v>776.28</v>
      </c>
      <c r="Y35" s="87" t="s">
        <v>6511</v>
      </c>
      <c r="Z35" s="272" t="s">
        <v>6513</v>
      </c>
      <c r="AA35" s="37"/>
      <c r="AB35" s="37"/>
      <c r="AC35" s="9">
        <v>629.61030000000005</v>
      </c>
      <c r="AD35" s="9">
        <v>418.95679999999999</v>
      </c>
      <c r="AE35" s="273">
        <v>210.65350000000001</v>
      </c>
      <c r="AF35" s="9"/>
      <c r="AG35" s="9"/>
      <c r="AH35" s="41" t="s">
        <v>4682</v>
      </c>
      <c r="AI35" s="41" t="s">
        <v>4008</v>
      </c>
      <c r="AJ35" s="9"/>
      <c r="AK35" s="275" t="s">
        <v>6514</v>
      </c>
      <c r="AL35" s="37">
        <v>10</v>
      </c>
      <c r="AM35" s="9"/>
      <c r="AN35" s="9" t="s">
        <v>4272</v>
      </c>
      <c r="AO35" s="88">
        <v>45021</v>
      </c>
      <c r="AP35" s="9" t="s">
        <v>6512</v>
      </c>
      <c r="AQ35" s="9" t="s">
        <v>6515</v>
      </c>
      <c r="AR35" s="9" t="s">
        <v>4274</v>
      </c>
      <c r="AS35" s="9">
        <v>9166912105</v>
      </c>
      <c r="AT35" s="9"/>
      <c r="AU35" s="9"/>
      <c r="AV35" s="9"/>
      <c r="AW35" s="9"/>
      <c r="AX35" s="9"/>
      <c r="AY35" s="9"/>
      <c r="AZ35" s="9"/>
      <c r="BA35" s="37" t="s">
        <v>4277</v>
      </c>
      <c r="BB35" s="37">
        <v>5</v>
      </c>
      <c r="BC35" s="37">
        <v>0</v>
      </c>
      <c r="BD35" s="37" t="s">
        <v>4277</v>
      </c>
      <c r="BE35" s="37">
        <v>629.61030000000005</v>
      </c>
      <c r="BF35" s="37">
        <v>604.61030000000005</v>
      </c>
      <c r="BG35" s="9"/>
      <c r="BH35" s="9"/>
      <c r="BI35" s="9"/>
    </row>
    <row r="36" spans="1:61">
      <c r="A36" s="25"/>
      <c r="B36" s="25"/>
      <c r="C36" s="26"/>
      <c r="D36" s="27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78" t="s">
        <v>6516</v>
      </c>
      <c r="Z36" s="279"/>
      <c r="AA36" s="280">
        <v>26.51</v>
      </c>
      <c r="AB36" s="280">
        <v>73.209999999999994</v>
      </c>
      <c r="AC36" s="277"/>
      <c r="AD36" s="277"/>
      <c r="AE36" s="281"/>
      <c r="AF36" s="277"/>
      <c r="AG36" s="277"/>
      <c r="AH36" s="277" t="s">
        <v>4682</v>
      </c>
      <c r="AI36" s="277" t="s">
        <v>4327</v>
      </c>
      <c r="AJ36" s="9"/>
      <c r="AK36" s="282" t="s">
        <v>6517</v>
      </c>
      <c r="AL36" s="280">
        <v>12.5</v>
      </c>
      <c r="AM36" s="277"/>
      <c r="AN36" s="277" t="s">
        <v>4272</v>
      </c>
      <c r="AO36" s="277"/>
      <c r="AP36" s="277"/>
      <c r="AQ36" s="277"/>
      <c r="AR36" s="277"/>
      <c r="AS36" s="277"/>
      <c r="AT36" s="9"/>
      <c r="AU36" s="9"/>
      <c r="AV36" s="9"/>
      <c r="AW36" s="9"/>
      <c r="AX36" s="9"/>
      <c r="AY36" s="9"/>
      <c r="AZ36" s="9"/>
      <c r="BA36" s="280" t="s">
        <v>4277</v>
      </c>
      <c r="BB36" s="280">
        <v>10</v>
      </c>
      <c r="BC36" s="280">
        <v>0</v>
      </c>
      <c r="BD36" s="280" t="s">
        <v>4277</v>
      </c>
      <c r="BE36" s="280"/>
      <c r="BF36" s="280"/>
      <c r="BG36" s="277"/>
      <c r="BH36" s="9"/>
      <c r="BI36" s="9"/>
    </row>
    <row r="37" spans="1:61">
      <c r="A37" s="25"/>
      <c r="B37" s="25"/>
      <c r="C37" s="26"/>
      <c r="D37" s="27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78" t="s">
        <v>6518</v>
      </c>
      <c r="Z37" s="279"/>
      <c r="AA37" s="280">
        <v>26.49</v>
      </c>
      <c r="AB37" s="280">
        <v>73.25</v>
      </c>
      <c r="AC37" s="277"/>
      <c r="AD37" s="277"/>
      <c r="AE37" s="281"/>
      <c r="AF37" s="277"/>
      <c r="AG37" s="277"/>
      <c r="AH37" s="277" t="s">
        <v>4682</v>
      </c>
      <c r="AI37" s="277" t="s">
        <v>4327</v>
      </c>
      <c r="AJ37" s="9"/>
      <c r="AK37" s="282" t="s">
        <v>6519</v>
      </c>
      <c r="AL37" s="280">
        <v>12.54</v>
      </c>
      <c r="AM37" s="277"/>
      <c r="AN37" s="277" t="s">
        <v>4272</v>
      </c>
      <c r="AO37" s="277"/>
      <c r="AP37" s="277"/>
      <c r="AQ37" s="277"/>
      <c r="AR37" s="277"/>
      <c r="AS37" s="277"/>
      <c r="AT37" s="9"/>
      <c r="AU37" s="9"/>
      <c r="AV37" s="9"/>
      <c r="AW37" s="9"/>
      <c r="AX37" s="9"/>
      <c r="AY37" s="9"/>
      <c r="AZ37" s="9"/>
      <c r="BA37" s="280" t="s">
        <v>4277</v>
      </c>
      <c r="BB37" s="280">
        <v>10</v>
      </c>
      <c r="BC37" s="280">
        <v>0</v>
      </c>
      <c r="BD37" s="280" t="s">
        <v>4277</v>
      </c>
      <c r="BE37" s="280"/>
      <c r="BF37" s="280"/>
      <c r="BG37" s="277"/>
      <c r="BH37" s="9"/>
      <c r="BI37" s="9"/>
    </row>
    <row r="38" spans="1:61">
      <c r="A38" s="25" t="s">
        <v>23</v>
      </c>
      <c r="B38" s="25" t="s">
        <v>791</v>
      </c>
      <c r="C38" s="26" t="s">
        <v>838</v>
      </c>
      <c r="D38" s="25" t="s">
        <v>841</v>
      </c>
      <c r="E38" s="25" t="s">
        <v>842</v>
      </c>
      <c r="F38" s="25">
        <v>223.04</v>
      </c>
      <c r="G38" s="25">
        <v>52</v>
      </c>
      <c r="H38" s="25">
        <v>373</v>
      </c>
      <c r="I38" s="25">
        <v>188</v>
      </c>
      <c r="J38" s="25">
        <v>185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1.26</v>
      </c>
      <c r="S38" s="25">
        <v>9.1199999999999992</v>
      </c>
      <c r="T38" s="25">
        <v>0.93</v>
      </c>
      <c r="U38" s="25">
        <v>6.07</v>
      </c>
      <c r="V38" s="25">
        <f t="shared" si="0"/>
        <v>8.26</v>
      </c>
      <c r="W38" s="25">
        <v>0.26</v>
      </c>
      <c r="X38" s="25">
        <v>17.38</v>
      </c>
      <c r="Y38" s="283" t="s">
        <v>6521</v>
      </c>
      <c r="Z38" s="272" t="s">
        <v>6523</v>
      </c>
      <c r="AA38" s="37">
        <v>26.48</v>
      </c>
      <c r="AB38" s="37">
        <v>73.17</v>
      </c>
      <c r="AC38" s="9">
        <v>9.1579999999999995</v>
      </c>
      <c r="AD38" s="9">
        <v>9.1579999999999995</v>
      </c>
      <c r="AE38" s="273"/>
      <c r="AF38" s="9"/>
      <c r="AG38" s="9"/>
      <c r="AH38" s="41" t="s">
        <v>4682</v>
      </c>
      <c r="AI38" s="41" t="s">
        <v>4280</v>
      </c>
      <c r="AJ38" s="9"/>
      <c r="AK38" s="275" t="s">
        <v>6524</v>
      </c>
      <c r="AL38" s="37">
        <v>1.86</v>
      </c>
      <c r="AM38" s="9"/>
      <c r="AN38" s="9" t="s">
        <v>4272</v>
      </c>
      <c r="AO38" s="88">
        <v>45021</v>
      </c>
      <c r="AP38" s="9" t="s">
        <v>6522</v>
      </c>
      <c r="AQ38" s="9" t="s">
        <v>6525</v>
      </c>
      <c r="AR38" s="9" t="s">
        <v>4274</v>
      </c>
      <c r="AS38" s="9">
        <v>9166761540</v>
      </c>
      <c r="AT38" s="9"/>
      <c r="AU38" s="9"/>
      <c r="AV38" s="9"/>
      <c r="AW38" s="9"/>
      <c r="AX38" s="9"/>
      <c r="AY38" s="9"/>
      <c r="AZ38" s="9"/>
      <c r="BA38" s="37" t="s">
        <v>4277</v>
      </c>
      <c r="BB38" s="37">
        <v>2</v>
      </c>
      <c r="BC38" s="37">
        <v>0</v>
      </c>
      <c r="BD38" s="37" t="s">
        <v>4277</v>
      </c>
      <c r="BE38" s="37">
        <v>9.1579999999999995</v>
      </c>
      <c r="BF38" s="37">
        <v>7.1580000000000004</v>
      </c>
      <c r="BG38" s="9"/>
      <c r="BH38" s="9"/>
      <c r="BI38" s="9"/>
    </row>
    <row r="39" spans="1:61">
      <c r="A39" s="25" t="s">
        <v>23</v>
      </c>
      <c r="B39" s="25" t="s">
        <v>791</v>
      </c>
      <c r="C39" s="26" t="s">
        <v>838</v>
      </c>
      <c r="D39" s="25" t="s">
        <v>843</v>
      </c>
      <c r="E39" s="25" t="s">
        <v>844</v>
      </c>
      <c r="F39" s="25">
        <v>1760.06</v>
      </c>
      <c r="G39" s="25">
        <v>202</v>
      </c>
      <c r="H39" s="25">
        <v>1088</v>
      </c>
      <c r="I39" s="25">
        <v>576</v>
      </c>
      <c r="J39" s="25">
        <v>512</v>
      </c>
      <c r="K39" s="25">
        <v>170</v>
      </c>
      <c r="L39" s="25">
        <v>95</v>
      </c>
      <c r="M39" s="25">
        <v>75</v>
      </c>
      <c r="N39" s="25">
        <v>76</v>
      </c>
      <c r="O39" s="25">
        <v>40</v>
      </c>
      <c r="P39" s="25">
        <v>36</v>
      </c>
      <c r="Q39" s="25">
        <v>0</v>
      </c>
      <c r="R39" s="25">
        <v>39.450000000000003</v>
      </c>
      <c r="S39" s="25">
        <v>230.55</v>
      </c>
      <c r="T39" s="25">
        <v>70.400000000000006</v>
      </c>
      <c r="U39" s="25">
        <v>63.97</v>
      </c>
      <c r="V39" s="25">
        <f t="shared" si="0"/>
        <v>173.82</v>
      </c>
      <c r="W39" s="25">
        <v>109.13</v>
      </c>
      <c r="X39" s="25">
        <v>404.37</v>
      </c>
      <c r="Y39" s="274">
        <v>0</v>
      </c>
      <c r="Z39" s="272"/>
      <c r="AA39" s="37"/>
      <c r="AB39" s="37"/>
      <c r="AC39" s="9"/>
      <c r="AD39" s="9"/>
      <c r="AE39" s="273"/>
      <c r="AF39" s="9"/>
      <c r="AG39" s="9"/>
      <c r="AH39" s="41">
        <v>0</v>
      </c>
      <c r="AI39" s="41">
        <v>0</v>
      </c>
      <c r="AJ39" s="9"/>
      <c r="AK39" s="275">
        <v>0</v>
      </c>
      <c r="AL39" s="37">
        <v>0</v>
      </c>
      <c r="AM39" s="9"/>
      <c r="AN39" s="9" t="s">
        <v>4272</v>
      </c>
      <c r="AO39" s="88">
        <v>45021</v>
      </c>
      <c r="AP39" s="9" t="s">
        <v>6520</v>
      </c>
      <c r="AQ39" s="9" t="s">
        <v>5186</v>
      </c>
      <c r="AR39" s="9" t="s">
        <v>4274</v>
      </c>
      <c r="AS39" s="9">
        <v>9799948787</v>
      </c>
      <c r="AT39" s="9"/>
      <c r="AU39" s="9"/>
      <c r="AV39" s="9"/>
      <c r="AW39" s="9"/>
      <c r="AX39" s="9"/>
      <c r="AY39" s="9"/>
      <c r="AZ39" s="9"/>
      <c r="BA39" s="37" t="s">
        <v>4277</v>
      </c>
      <c r="BB39" s="37"/>
      <c r="BC39" s="37">
        <v>0</v>
      </c>
      <c r="BD39" s="37" t="s">
        <v>4277</v>
      </c>
      <c r="BE39" s="37"/>
      <c r="BF39" s="37"/>
      <c r="BG39" s="9"/>
      <c r="BH39" s="9"/>
      <c r="BI39" s="9"/>
    </row>
    <row r="40" spans="1:61" ht="18.75">
      <c r="A40" s="25" t="s">
        <v>23</v>
      </c>
      <c r="B40" s="25" t="s">
        <v>791</v>
      </c>
      <c r="C40" s="26" t="s">
        <v>845</v>
      </c>
      <c r="D40" s="27" t="s">
        <v>845</v>
      </c>
      <c r="E40" s="25" t="s">
        <v>846</v>
      </c>
      <c r="F40" s="25">
        <v>2187.04</v>
      </c>
      <c r="G40" s="25">
        <v>374</v>
      </c>
      <c r="H40" s="25">
        <v>2506</v>
      </c>
      <c r="I40" s="25">
        <v>1315</v>
      </c>
      <c r="J40" s="25">
        <v>1191</v>
      </c>
      <c r="K40" s="25">
        <v>361</v>
      </c>
      <c r="L40" s="25">
        <v>185</v>
      </c>
      <c r="M40" s="25">
        <v>176</v>
      </c>
      <c r="N40" s="25">
        <v>67</v>
      </c>
      <c r="O40" s="25">
        <v>29</v>
      </c>
      <c r="P40" s="25">
        <v>38</v>
      </c>
      <c r="Q40" s="25">
        <v>0</v>
      </c>
      <c r="R40" s="25">
        <v>0</v>
      </c>
      <c r="S40" s="25">
        <v>93.94</v>
      </c>
      <c r="T40" s="25">
        <v>436.02</v>
      </c>
      <c r="U40" s="25">
        <v>196</v>
      </c>
      <c r="V40" s="25">
        <f t="shared" si="0"/>
        <v>632.02</v>
      </c>
      <c r="W40" s="25">
        <v>193</v>
      </c>
      <c r="X40" s="25">
        <v>725.96</v>
      </c>
      <c r="Y40" s="206" t="s">
        <v>5801</v>
      </c>
      <c r="Z40" s="179" t="s">
        <v>5803</v>
      </c>
      <c r="AA40" s="177"/>
      <c r="AB40" s="177"/>
      <c r="AC40" s="207">
        <v>95.13</v>
      </c>
      <c r="AD40" s="177">
        <v>67.033699999999996</v>
      </c>
      <c r="AE40" s="177">
        <v>28.1</v>
      </c>
      <c r="AF40" s="177"/>
      <c r="AG40" s="177"/>
      <c r="AH40" s="207" t="s">
        <v>4682</v>
      </c>
      <c r="AI40" s="207" t="s">
        <v>4280</v>
      </c>
      <c r="AJ40" s="9"/>
      <c r="AK40" s="206" t="s">
        <v>5804</v>
      </c>
      <c r="AL40" s="179">
        <v>12.5</v>
      </c>
      <c r="AM40" s="177"/>
      <c r="AN40" s="177" t="s">
        <v>4272</v>
      </c>
      <c r="AO40" s="208">
        <v>44889</v>
      </c>
      <c r="AP40" s="207" t="s">
        <v>5802</v>
      </c>
      <c r="AQ40" s="207" t="s">
        <v>5805</v>
      </c>
      <c r="AR40" s="177" t="s">
        <v>4274</v>
      </c>
      <c r="AS40" s="177">
        <v>9427641620</v>
      </c>
      <c r="AT40" s="177"/>
      <c r="AU40" s="177"/>
      <c r="AV40" s="177"/>
      <c r="AW40" s="177"/>
      <c r="AX40" s="177"/>
      <c r="AY40" s="177"/>
      <c r="AZ40" s="177"/>
      <c r="BA40" s="179" t="s">
        <v>4277</v>
      </c>
      <c r="BB40" s="178">
        <v>5</v>
      </c>
      <c r="BC40" s="179">
        <v>0</v>
      </c>
      <c r="BD40" s="179" t="s">
        <v>4277</v>
      </c>
      <c r="BE40" s="179">
        <v>95.13</v>
      </c>
      <c r="BF40" s="179">
        <v>57.13</v>
      </c>
      <c r="BG40" s="177"/>
      <c r="BH40" s="9"/>
      <c r="BI40" s="9"/>
    </row>
    <row r="41" spans="1:61" ht="18.75">
      <c r="A41" s="25"/>
      <c r="B41" s="25"/>
      <c r="C41" s="26"/>
      <c r="D41" s="27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09" t="s">
        <v>5806</v>
      </c>
      <c r="Z41" s="194"/>
      <c r="AA41" s="192"/>
      <c r="AB41" s="192"/>
      <c r="AC41" s="193"/>
      <c r="AD41" s="192"/>
      <c r="AE41" s="192"/>
      <c r="AF41" s="192"/>
      <c r="AG41" s="192"/>
      <c r="AH41" s="193" t="s">
        <v>4682</v>
      </c>
      <c r="AI41" s="193" t="s">
        <v>4270</v>
      </c>
      <c r="AJ41" s="9"/>
      <c r="AK41" s="209" t="s">
        <v>5807</v>
      </c>
      <c r="AL41" s="194">
        <v>12.04</v>
      </c>
      <c r="AM41" s="192"/>
      <c r="AN41" s="192" t="s">
        <v>4272</v>
      </c>
      <c r="AO41" s="195">
        <v>44889</v>
      </c>
      <c r="AP41" s="193" t="s">
        <v>5802</v>
      </c>
      <c r="AQ41" s="193" t="s">
        <v>5805</v>
      </c>
      <c r="AR41" s="192" t="s">
        <v>4274</v>
      </c>
      <c r="AS41" s="192">
        <v>9427641620</v>
      </c>
      <c r="AT41" s="192"/>
      <c r="AU41" s="192"/>
      <c r="AV41" s="192"/>
      <c r="AW41" s="192"/>
      <c r="AX41" s="192"/>
      <c r="AY41" s="192"/>
      <c r="AZ41" s="192"/>
      <c r="BA41" s="194" t="s">
        <v>4277</v>
      </c>
      <c r="BB41" s="196">
        <v>8</v>
      </c>
      <c r="BC41" s="194">
        <v>0</v>
      </c>
      <c r="BD41" s="194" t="s">
        <v>4277</v>
      </c>
      <c r="BE41" s="194"/>
      <c r="BF41" s="194"/>
      <c r="BG41" s="192"/>
      <c r="BH41" s="9"/>
      <c r="BI41" s="9"/>
    </row>
    <row r="42" spans="1:61" ht="18.75">
      <c r="A42" s="25"/>
      <c r="B42" s="25"/>
      <c r="C42" s="26"/>
      <c r="D42" s="27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09" t="s">
        <v>5808</v>
      </c>
      <c r="Z42" s="194"/>
      <c r="AA42" s="192"/>
      <c r="AB42" s="192"/>
      <c r="AC42" s="193"/>
      <c r="AD42" s="192"/>
      <c r="AE42" s="192"/>
      <c r="AF42" s="192"/>
      <c r="AG42" s="192"/>
      <c r="AH42" s="193" t="s">
        <v>4682</v>
      </c>
      <c r="AI42" s="193" t="s">
        <v>4270</v>
      </c>
      <c r="AJ42" s="9"/>
      <c r="AK42" s="209" t="s">
        <v>5809</v>
      </c>
      <c r="AL42" s="194">
        <v>12.04</v>
      </c>
      <c r="AM42" s="192"/>
      <c r="AN42" s="192" t="s">
        <v>4272</v>
      </c>
      <c r="AO42" s="195">
        <v>44889</v>
      </c>
      <c r="AP42" s="193" t="s">
        <v>5802</v>
      </c>
      <c r="AQ42" s="193" t="s">
        <v>5805</v>
      </c>
      <c r="AR42" s="192" t="s">
        <v>4274</v>
      </c>
      <c r="AS42" s="192">
        <v>9427641620</v>
      </c>
      <c r="AT42" s="192"/>
      <c r="AU42" s="192"/>
      <c r="AV42" s="192"/>
      <c r="AW42" s="192"/>
      <c r="AX42" s="192"/>
      <c r="AY42" s="192"/>
      <c r="AZ42" s="192"/>
      <c r="BA42" s="194" t="s">
        <v>4277</v>
      </c>
      <c r="BB42" s="196">
        <v>5</v>
      </c>
      <c r="BC42" s="194">
        <v>0</v>
      </c>
      <c r="BD42" s="194" t="s">
        <v>4277</v>
      </c>
      <c r="BE42" s="194"/>
      <c r="BF42" s="194"/>
      <c r="BG42" s="192"/>
      <c r="BH42" s="9"/>
      <c r="BI42" s="9"/>
    </row>
    <row r="43" spans="1:61" ht="18.75">
      <c r="A43" s="25"/>
      <c r="B43" s="25"/>
      <c r="C43" s="26"/>
      <c r="D43" s="27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09" t="s">
        <v>5810</v>
      </c>
      <c r="Z43" s="194"/>
      <c r="AA43" s="192"/>
      <c r="AB43" s="192"/>
      <c r="AC43" s="193"/>
      <c r="AD43" s="192"/>
      <c r="AE43" s="192"/>
      <c r="AF43" s="192"/>
      <c r="AG43" s="192"/>
      <c r="AH43" s="193" t="s">
        <v>4682</v>
      </c>
      <c r="AI43" s="193" t="s">
        <v>4270</v>
      </c>
      <c r="AJ43" s="9"/>
      <c r="AK43" s="209" t="s">
        <v>5811</v>
      </c>
      <c r="AL43" s="194">
        <v>12.04</v>
      </c>
      <c r="AM43" s="192"/>
      <c r="AN43" s="192" t="s">
        <v>4272</v>
      </c>
      <c r="AO43" s="195">
        <v>44889</v>
      </c>
      <c r="AP43" s="193" t="s">
        <v>5802</v>
      </c>
      <c r="AQ43" s="193" t="s">
        <v>5805</v>
      </c>
      <c r="AR43" s="192" t="s">
        <v>4274</v>
      </c>
      <c r="AS43" s="192">
        <v>9427641620</v>
      </c>
      <c r="AT43" s="192"/>
      <c r="AU43" s="192"/>
      <c r="AV43" s="192"/>
      <c r="AW43" s="192"/>
      <c r="AX43" s="192"/>
      <c r="AY43" s="192"/>
      <c r="AZ43" s="192"/>
      <c r="BA43" s="194" t="s">
        <v>4277</v>
      </c>
      <c r="BB43" s="196">
        <v>10</v>
      </c>
      <c r="BC43" s="194">
        <v>0</v>
      </c>
      <c r="BD43" s="194" t="s">
        <v>4277</v>
      </c>
      <c r="BE43" s="194"/>
      <c r="BF43" s="194"/>
      <c r="BG43" s="192"/>
      <c r="BH43" s="9"/>
      <c r="BI43" s="9"/>
    </row>
    <row r="44" spans="1:61" ht="18.75">
      <c r="A44" s="25"/>
      <c r="B44" s="25"/>
      <c r="C44" s="26"/>
      <c r="D44" s="27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09" t="s">
        <v>5812</v>
      </c>
      <c r="Z44" s="194"/>
      <c r="AA44" s="192"/>
      <c r="AB44" s="192"/>
      <c r="AC44" s="193"/>
      <c r="AD44" s="192"/>
      <c r="AE44" s="192"/>
      <c r="AF44" s="192"/>
      <c r="AG44" s="192"/>
      <c r="AH44" s="193" t="s">
        <v>4682</v>
      </c>
      <c r="AI44" s="193" t="s">
        <v>4270</v>
      </c>
      <c r="AJ44" s="9"/>
      <c r="AK44" s="209" t="s">
        <v>5813</v>
      </c>
      <c r="AL44" s="194">
        <v>11.44</v>
      </c>
      <c r="AM44" s="192"/>
      <c r="AN44" s="192" t="s">
        <v>4272</v>
      </c>
      <c r="AO44" s="195">
        <v>44889</v>
      </c>
      <c r="AP44" s="193" t="s">
        <v>5802</v>
      </c>
      <c r="AQ44" s="193" t="s">
        <v>5805</v>
      </c>
      <c r="AR44" s="192" t="s">
        <v>4274</v>
      </c>
      <c r="AS44" s="192">
        <v>9427641620</v>
      </c>
      <c r="AT44" s="192"/>
      <c r="AU44" s="192"/>
      <c r="AV44" s="192"/>
      <c r="AW44" s="192"/>
      <c r="AX44" s="192"/>
      <c r="AY44" s="192"/>
      <c r="AZ44" s="192"/>
      <c r="BA44" s="194" t="s">
        <v>4277</v>
      </c>
      <c r="BB44" s="196">
        <v>5</v>
      </c>
      <c r="BC44" s="194">
        <v>0</v>
      </c>
      <c r="BD44" s="194" t="s">
        <v>4277</v>
      </c>
      <c r="BE44" s="194"/>
      <c r="BF44" s="194"/>
      <c r="BG44" s="192"/>
      <c r="BH44" s="9"/>
      <c r="BI44" s="9"/>
    </row>
    <row r="45" spans="1:61" ht="18.75">
      <c r="A45" s="25"/>
      <c r="B45" s="25"/>
      <c r="C45" s="26"/>
      <c r="D45" s="27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09" t="s">
        <v>5814</v>
      </c>
      <c r="Z45" s="194"/>
      <c r="AA45" s="192"/>
      <c r="AB45" s="192"/>
      <c r="AC45" s="193"/>
      <c r="AD45" s="192"/>
      <c r="AE45" s="192"/>
      <c r="AF45" s="192"/>
      <c r="AG45" s="192"/>
      <c r="AH45" s="193" t="s">
        <v>4682</v>
      </c>
      <c r="AI45" s="193" t="s">
        <v>4270</v>
      </c>
      <c r="AJ45" s="9"/>
      <c r="AK45" s="209" t="s">
        <v>5815</v>
      </c>
      <c r="AL45" s="194">
        <v>11.44</v>
      </c>
      <c r="AM45" s="192"/>
      <c r="AN45" s="192" t="s">
        <v>4272</v>
      </c>
      <c r="AO45" s="195">
        <v>44889</v>
      </c>
      <c r="AP45" s="193" t="s">
        <v>5802</v>
      </c>
      <c r="AQ45" s="193" t="s">
        <v>5805</v>
      </c>
      <c r="AR45" s="192" t="s">
        <v>4274</v>
      </c>
      <c r="AS45" s="192">
        <v>9427641620</v>
      </c>
      <c r="AT45" s="192"/>
      <c r="AU45" s="192"/>
      <c r="AV45" s="192"/>
      <c r="AW45" s="192"/>
      <c r="AX45" s="192"/>
      <c r="AY45" s="192"/>
      <c r="AZ45" s="192"/>
      <c r="BA45" s="194" t="s">
        <v>4277</v>
      </c>
      <c r="BB45" s="196">
        <v>5</v>
      </c>
      <c r="BC45" s="194">
        <v>0</v>
      </c>
      <c r="BD45" s="194" t="s">
        <v>4277</v>
      </c>
      <c r="BE45" s="194"/>
      <c r="BF45" s="194"/>
      <c r="BG45" s="192"/>
      <c r="BH45" s="9"/>
      <c r="BI45" s="9"/>
    </row>
    <row r="46" spans="1:61">
      <c r="A46" s="25" t="s">
        <v>23</v>
      </c>
      <c r="B46" s="25" t="s">
        <v>791</v>
      </c>
      <c r="C46" s="26" t="s">
        <v>847</v>
      </c>
      <c r="D46" s="27" t="s">
        <v>848</v>
      </c>
      <c r="E46" s="25" t="s">
        <v>849</v>
      </c>
      <c r="F46" s="25">
        <v>2475.65</v>
      </c>
      <c r="G46" s="25">
        <v>532</v>
      </c>
      <c r="H46" s="25">
        <v>3251</v>
      </c>
      <c r="I46" s="25">
        <v>1720</v>
      </c>
      <c r="J46" s="25">
        <v>1531</v>
      </c>
      <c r="K46" s="25">
        <v>646</v>
      </c>
      <c r="L46" s="25">
        <v>336</v>
      </c>
      <c r="M46" s="25">
        <v>310</v>
      </c>
      <c r="N46" s="25">
        <v>55</v>
      </c>
      <c r="O46" s="25">
        <v>30</v>
      </c>
      <c r="P46" s="25">
        <v>25</v>
      </c>
      <c r="Q46" s="25">
        <v>0</v>
      </c>
      <c r="R46" s="25">
        <v>0</v>
      </c>
      <c r="S46" s="25">
        <v>65.23</v>
      </c>
      <c r="T46" s="25">
        <v>1.35</v>
      </c>
      <c r="U46" s="25">
        <v>343.16</v>
      </c>
      <c r="V46" s="25">
        <f t="shared" si="0"/>
        <v>344.51000000000005</v>
      </c>
      <c r="W46" s="25">
        <v>128.15</v>
      </c>
      <c r="X46" s="25">
        <v>409.74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37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37"/>
      <c r="BC46" s="9"/>
      <c r="BD46" s="9"/>
      <c r="BE46" s="37"/>
      <c r="BF46" s="37"/>
      <c r="BG46" s="9"/>
      <c r="BH46" s="9"/>
      <c r="BI46" s="9"/>
    </row>
    <row r="47" spans="1:61">
      <c r="A47" s="25" t="s">
        <v>23</v>
      </c>
      <c r="B47" s="25" t="s">
        <v>791</v>
      </c>
      <c r="C47" s="26" t="s">
        <v>847</v>
      </c>
      <c r="D47" s="25" t="s">
        <v>850</v>
      </c>
      <c r="E47" s="25" t="s">
        <v>851</v>
      </c>
      <c r="F47" s="25">
        <v>317.77999999999997</v>
      </c>
      <c r="G47" s="25">
        <v>40</v>
      </c>
      <c r="H47" s="25">
        <v>268</v>
      </c>
      <c r="I47" s="25">
        <v>133</v>
      </c>
      <c r="J47" s="25">
        <v>135</v>
      </c>
      <c r="K47" s="25">
        <v>45</v>
      </c>
      <c r="L47" s="25">
        <v>21</v>
      </c>
      <c r="M47" s="25">
        <v>24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6.83</v>
      </c>
      <c r="V47" s="25">
        <f t="shared" si="0"/>
        <v>6.83</v>
      </c>
      <c r="W47" s="25">
        <v>1.45</v>
      </c>
      <c r="X47" s="25">
        <v>6.83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37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37"/>
      <c r="BC47" s="9"/>
      <c r="BD47" s="9"/>
      <c r="BE47" s="37"/>
      <c r="BF47" s="37"/>
      <c r="BG47" s="9"/>
      <c r="BH47" s="9"/>
      <c r="BI47" s="9"/>
    </row>
    <row r="48" spans="1:61">
      <c r="A48" s="25" t="s">
        <v>23</v>
      </c>
      <c r="B48" s="25" t="s">
        <v>791</v>
      </c>
      <c r="C48" s="26" t="s">
        <v>852</v>
      </c>
      <c r="D48" s="27" t="s">
        <v>852</v>
      </c>
      <c r="E48" s="25" t="s">
        <v>853</v>
      </c>
      <c r="F48" s="25">
        <v>1095.0899999999999</v>
      </c>
      <c r="G48" s="25">
        <v>228</v>
      </c>
      <c r="H48" s="25">
        <v>1346</v>
      </c>
      <c r="I48" s="25">
        <v>683</v>
      </c>
      <c r="J48" s="25">
        <v>663</v>
      </c>
      <c r="K48" s="25">
        <v>411</v>
      </c>
      <c r="L48" s="25">
        <v>202</v>
      </c>
      <c r="M48" s="25">
        <v>209</v>
      </c>
      <c r="N48" s="25">
        <v>8</v>
      </c>
      <c r="O48" s="25">
        <v>4</v>
      </c>
      <c r="P48" s="25">
        <v>4</v>
      </c>
      <c r="Q48" s="25">
        <v>0</v>
      </c>
      <c r="R48" s="25">
        <v>0</v>
      </c>
      <c r="S48" s="25">
        <v>80.040000000000006</v>
      </c>
      <c r="T48" s="25">
        <v>77.099999999999994</v>
      </c>
      <c r="U48" s="25">
        <v>138</v>
      </c>
      <c r="V48" s="25">
        <f t="shared" si="0"/>
        <v>215.1</v>
      </c>
      <c r="W48" s="25">
        <v>73</v>
      </c>
      <c r="X48" s="25">
        <v>295.14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37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37"/>
      <c r="BC48" s="9"/>
      <c r="BD48" s="9"/>
      <c r="BE48" s="37"/>
      <c r="BF48" s="37"/>
      <c r="BG48" s="9"/>
      <c r="BH48" s="9"/>
      <c r="BI48" s="9"/>
    </row>
    <row r="49" spans="1:61">
      <c r="A49" s="25" t="s">
        <v>23</v>
      </c>
      <c r="B49" s="25" t="s">
        <v>791</v>
      </c>
      <c r="C49" s="26" t="s">
        <v>852</v>
      </c>
      <c r="D49" s="25" t="s">
        <v>854</v>
      </c>
      <c r="E49" s="25" t="s">
        <v>855</v>
      </c>
      <c r="F49" s="25">
        <v>332.91</v>
      </c>
      <c r="G49" s="25">
        <v>109</v>
      </c>
      <c r="H49" s="25">
        <v>683</v>
      </c>
      <c r="I49" s="25">
        <v>369</v>
      </c>
      <c r="J49" s="25">
        <v>314</v>
      </c>
      <c r="K49" s="25">
        <v>22</v>
      </c>
      <c r="L49" s="25">
        <v>11</v>
      </c>
      <c r="M49" s="25">
        <v>11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46</v>
      </c>
      <c r="V49" s="25">
        <f t="shared" si="0"/>
        <v>46</v>
      </c>
      <c r="W49" s="25">
        <v>23</v>
      </c>
      <c r="X49" s="25">
        <v>46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37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37"/>
      <c r="BC49" s="9"/>
      <c r="BD49" s="9"/>
      <c r="BE49" s="37"/>
      <c r="BF49" s="37"/>
      <c r="BG49" s="9"/>
      <c r="BH49" s="9"/>
      <c r="BI49" s="9"/>
    </row>
    <row r="50" spans="1:61">
      <c r="A50" s="25" t="s">
        <v>23</v>
      </c>
      <c r="B50" s="25" t="s">
        <v>791</v>
      </c>
      <c r="C50" s="26" t="s">
        <v>852</v>
      </c>
      <c r="D50" s="25" t="s">
        <v>856</v>
      </c>
      <c r="E50" s="25" t="s">
        <v>857</v>
      </c>
      <c r="F50" s="25">
        <v>1096.56</v>
      </c>
      <c r="G50" s="25">
        <v>117</v>
      </c>
      <c r="H50" s="25">
        <v>827</v>
      </c>
      <c r="I50" s="25">
        <v>441</v>
      </c>
      <c r="J50" s="25">
        <v>386</v>
      </c>
      <c r="K50" s="25">
        <v>319</v>
      </c>
      <c r="L50" s="25">
        <v>166</v>
      </c>
      <c r="M50" s="25">
        <v>153</v>
      </c>
      <c r="N50" s="25">
        <v>36</v>
      </c>
      <c r="O50" s="25">
        <v>18</v>
      </c>
      <c r="P50" s="25">
        <v>18</v>
      </c>
      <c r="Q50" s="25">
        <v>0</v>
      </c>
      <c r="R50" s="25">
        <v>0</v>
      </c>
      <c r="S50" s="25">
        <v>8.09</v>
      </c>
      <c r="T50" s="25">
        <v>434.08</v>
      </c>
      <c r="U50" s="25">
        <v>71</v>
      </c>
      <c r="V50" s="25">
        <f t="shared" si="0"/>
        <v>505.08</v>
      </c>
      <c r="W50" s="25">
        <v>58</v>
      </c>
      <c r="X50" s="25">
        <v>513.16999999999996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37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37"/>
      <c r="BC50" s="9"/>
      <c r="BD50" s="9"/>
      <c r="BE50" s="37"/>
      <c r="BF50" s="37"/>
      <c r="BG50" s="9"/>
      <c r="BH50" s="9"/>
      <c r="BI50" s="9"/>
    </row>
    <row r="51" spans="1:61" ht="18.75">
      <c r="A51" s="25" t="s">
        <v>23</v>
      </c>
      <c r="B51" s="25" t="s">
        <v>791</v>
      </c>
      <c r="C51" s="26" t="s">
        <v>858</v>
      </c>
      <c r="D51" s="27" t="s">
        <v>859</v>
      </c>
      <c r="E51" s="25" t="s">
        <v>860</v>
      </c>
      <c r="F51" s="25">
        <v>1265</v>
      </c>
      <c r="G51" s="25">
        <v>207</v>
      </c>
      <c r="H51" s="25">
        <v>1152</v>
      </c>
      <c r="I51" s="25">
        <v>593</v>
      </c>
      <c r="J51" s="25">
        <v>559</v>
      </c>
      <c r="K51" s="25">
        <v>452</v>
      </c>
      <c r="L51" s="25">
        <v>251</v>
      </c>
      <c r="M51" s="25">
        <v>201</v>
      </c>
      <c r="N51" s="25">
        <v>0</v>
      </c>
      <c r="O51" s="25">
        <v>0</v>
      </c>
      <c r="P51" s="25">
        <v>0</v>
      </c>
      <c r="Q51" s="25">
        <v>0</v>
      </c>
      <c r="R51" s="25">
        <v>71</v>
      </c>
      <c r="S51" s="25">
        <v>37</v>
      </c>
      <c r="T51" s="25">
        <v>0</v>
      </c>
      <c r="U51" s="25">
        <v>256</v>
      </c>
      <c r="V51" s="25">
        <f t="shared" si="0"/>
        <v>327</v>
      </c>
      <c r="W51" s="25">
        <v>251</v>
      </c>
      <c r="X51" s="25">
        <v>364</v>
      </c>
      <c r="Y51" s="172"/>
      <c r="Z51" s="174">
        <v>265</v>
      </c>
      <c r="AA51" s="172"/>
      <c r="AB51" s="172"/>
      <c r="AC51" s="173">
        <v>1.61</v>
      </c>
      <c r="AD51" s="172">
        <v>1.61</v>
      </c>
      <c r="AE51" s="172">
        <v>0</v>
      </c>
      <c r="AF51" s="172"/>
      <c r="AG51" s="172"/>
      <c r="AH51" s="173"/>
      <c r="AI51" s="173"/>
      <c r="AJ51" s="9"/>
      <c r="AK51" s="172"/>
      <c r="AL51" s="174"/>
      <c r="AM51" s="172"/>
      <c r="AN51" s="172" t="s">
        <v>4272</v>
      </c>
      <c r="AO51" s="175">
        <v>45646</v>
      </c>
      <c r="AP51" s="173" t="s">
        <v>858</v>
      </c>
      <c r="AQ51" s="173" t="s">
        <v>5733</v>
      </c>
      <c r="AR51" s="172" t="s">
        <v>4274</v>
      </c>
      <c r="AS51" s="172">
        <v>9001824875</v>
      </c>
      <c r="AT51" s="172"/>
      <c r="AU51" s="172"/>
      <c r="AV51" s="172" t="s">
        <v>4276</v>
      </c>
      <c r="AW51" s="172" t="s">
        <v>4276</v>
      </c>
      <c r="AX51" s="172" t="s">
        <v>4276</v>
      </c>
      <c r="AY51" s="172" t="s">
        <v>4276</v>
      </c>
      <c r="AZ51" s="172" t="s">
        <v>4272</v>
      </c>
      <c r="BA51" s="174" t="s">
        <v>5708</v>
      </c>
      <c r="BB51" s="176">
        <v>0</v>
      </c>
      <c r="BC51" s="174">
        <v>0</v>
      </c>
      <c r="BD51" s="174" t="s">
        <v>4277</v>
      </c>
      <c r="BE51" s="174">
        <v>1.61</v>
      </c>
      <c r="BF51" s="174">
        <v>1.61</v>
      </c>
      <c r="BG51" s="172"/>
      <c r="BH51" s="9"/>
      <c r="BI51" s="9"/>
    </row>
    <row r="52" spans="1:61" ht="18.75">
      <c r="A52" s="25" t="s">
        <v>23</v>
      </c>
      <c r="B52" s="25" t="s">
        <v>791</v>
      </c>
      <c r="C52" s="26" t="s">
        <v>858</v>
      </c>
      <c r="D52" s="25" t="s">
        <v>861</v>
      </c>
      <c r="E52" s="25" t="s">
        <v>862</v>
      </c>
      <c r="F52" s="25">
        <v>525</v>
      </c>
      <c r="G52" s="25">
        <v>105</v>
      </c>
      <c r="H52" s="25">
        <v>604</v>
      </c>
      <c r="I52" s="25">
        <v>312</v>
      </c>
      <c r="J52" s="25">
        <v>292</v>
      </c>
      <c r="K52" s="25">
        <v>30</v>
      </c>
      <c r="L52" s="25">
        <v>16</v>
      </c>
      <c r="M52" s="25">
        <v>14</v>
      </c>
      <c r="N52" s="25">
        <v>51</v>
      </c>
      <c r="O52" s="25">
        <v>27</v>
      </c>
      <c r="P52" s="25">
        <v>24</v>
      </c>
      <c r="Q52" s="25">
        <v>0</v>
      </c>
      <c r="R52" s="25">
        <v>22</v>
      </c>
      <c r="S52" s="25">
        <v>20</v>
      </c>
      <c r="T52" s="25">
        <v>0</v>
      </c>
      <c r="U52" s="25">
        <v>99</v>
      </c>
      <c r="V52" s="25">
        <f t="shared" si="0"/>
        <v>121</v>
      </c>
      <c r="W52" s="25">
        <v>52</v>
      </c>
      <c r="X52" s="25">
        <v>141</v>
      </c>
      <c r="Y52" s="172"/>
      <c r="Z52" s="174" t="s">
        <v>5738</v>
      </c>
      <c r="AA52" s="172"/>
      <c r="AB52" s="172"/>
      <c r="AC52" s="173">
        <v>22.24</v>
      </c>
      <c r="AD52" s="172">
        <v>22.24</v>
      </c>
      <c r="AE52" s="172">
        <v>0</v>
      </c>
      <c r="AF52" s="172"/>
      <c r="AG52" s="172"/>
      <c r="AH52" s="173"/>
      <c r="AI52" s="173"/>
      <c r="AJ52" s="9"/>
      <c r="AK52" s="172"/>
      <c r="AL52" s="174"/>
      <c r="AM52" s="172"/>
      <c r="AN52" s="172" t="s">
        <v>4272</v>
      </c>
      <c r="AO52" s="175">
        <v>45646</v>
      </c>
      <c r="AP52" s="173" t="s">
        <v>5739</v>
      </c>
      <c r="AQ52" s="173" t="s">
        <v>5740</v>
      </c>
      <c r="AR52" s="172" t="s">
        <v>4293</v>
      </c>
      <c r="AS52" s="172">
        <v>8769478040</v>
      </c>
      <c r="AT52" s="172"/>
      <c r="AU52" s="172"/>
      <c r="AV52" s="172" t="s">
        <v>4276</v>
      </c>
      <c r="AW52" s="172" t="s">
        <v>4272</v>
      </c>
      <c r="AX52" s="172" t="s">
        <v>4276</v>
      </c>
      <c r="AY52" s="172" t="s">
        <v>4276</v>
      </c>
      <c r="AZ52" s="172" t="s">
        <v>4272</v>
      </c>
      <c r="BA52" s="174" t="s">
        <v>5708</v>
      </c>
      <c r="BB52" s="176">
        <v>0</v>
      </c>
      <c r="BC52" s="174">
        <v>0</v>
      </c>
      <c r="BD52" s="174" t="s">
        <v>4277</v>
      </c>
      <c r="BE52" s="174">
        <v>22.24</v>
      </c>
      <c r="BF52" s="174">
        <v>22.24</v>
      </c>
      <c r="BG52" s="172"/>
      <c r="BH52" s="9"/>
      <c r="BI52" s="9"/>
    </row>
    <row r="53" spans="1:61" ht="18.75">
      <c r="A53" s="25" t="s">
        <v>23</v>
      </c>
      <c r="B53" s="25" t="s">
        <v>791</v>
      </c>
      <c r="C53" s="26" t="s">
        <v>858</v>
      </c>
      <c r="D53" s="25" t="s">
        <v>863</v>
      </c>
      <c r="E53" s="25" t="s">
        <v>864</v>
      </c>
      <c r="F53" s="25">
        <v>519</v>
      </c>
      <c r="G53" s="25">
        <v>157</v>
      </c>
      <c r="H53" s="25">
        <v>955</v>
      </c>
      <c r="I53" s="25">
        <v>481</v>
      </c>
      <c r="J53" s="25">
        <v>474</v>
      </c>
      <c r="K53" s="25">
        <v>191</v>
      </c>
      <c r="L53" s="25">
        <v>102</v>
      </c>
      <c r="M53" s="25">
        <v>89</v>
      </c>
      <c r="N53" s="25">
        <v>0</v>
      </c>
      <c r="O53" s="25">
        <v>0</v>
      </c>
      <c r="P53" s="25">
        <v>0</v>
      </c>
      <c r="Q53" s="25">
        <v>0</v>
      </c>
      <c r="R53" s="25">
        <v>33</v>
      </c>
      <c r="S53" s="25">
        <v>0</v>
      </c>
      <c r="T53" s="25">
        <v>0</v>
      </c>
      <c r="U53" s="25">
        <v>97</v>
      </c>
      <c r="V53" s="25">
        <f t="shared" si="0"/>
        <v>130</v>
      </c>
      <c r="W53" s="25">
        <v>105</v>
      </c>
      <c r="X53" s="25">
        <v>130</v>
      </c>
      <c r="Y53" s="172"/>
      <c r="Z53" s="174" t="s">
        <v>5735</v>
      </c>
      <c r="AA53" s="172"/>
      <c r="AB53" s="172"/>
      <c r="AC53" s="173">
        <v>41.01</v>
      </c>
      <c r="AD53" s="172">
        <v>32.299999999999997</v>
      </c>
      <c r="AE53" s="172">
        <v>8.7100000000000009</v>
      </c>
      <c r="AF53" s="172"/>
      <c r="AG53" s="172"/>
      <c r="AH53" s="173"/>
      <c r="AI53" s="173"/>
      <c r="AJ53" s="9"/>
      <c r="AK53" s="172"/>
      <c r="AL53" s="174"/>
      <c r="AM53" s="172"/>
      <c r="AN53" s="172" t="s">
        <v>4272</v>
      </c>
      <c r="AO53" s="175">
        <v>45646</v>
      </c>
      <c r="AP53" s="173" t="s">
        <v>5734</v>
      </c>
      <c r="AQ53" s="173" t="s">
        <v>5736</v>
      </c>
      <c r="AR53" s="172" t="s">
        <v>4293</v>
      </c>
      <c r="AS53" s="172">
        <v>0</v>
      </c>
      <c r="AT53" s="172"/>
      <c r="AU53" s="172"/>
      <c r="AV53" s="172" t="s">
        <v>4276</v>
      </c>
      <c r="AW53" s="172" t="s">
        <v>4276</v>
      </c>
      <c r="AX53" s="172" t="s">
        <v>4276</v>
      </c>
      <c r="AY53" s="172" t="s">
        <v>4276</v>
      </c>
      <c r="AZ53" s="172" t="s">
        <v>4276</v>
      </c>
      <c r="BA53" s="174" t="s">
        <v>5708</v>
      </c>
      <c r="BB53" s="176">
        <v>0</v>
      </c>
      <c r="BC53" s="174">
        <v>0</v>
      </c>
      <c r="BD53" s="174" t="s">
        <v>4277</v>
      </c>
      <c r="BE53" s="174">
        <v>41.01</v>
      </c>
      <c r="BF53" s="174">
        <v>41.01</v>
      </c>
      <c r="BG53" s="172"/>
      <c r="BH53" s="9"/>
      <c r="BI53" s="9"/>
    </row>
    <row r="54" spans="1:61" ht="18.75">
      <c r="A54" s="25" t="s">
        <v>23</v>
      </c>
      <c r="B54" s="25" t="s">
        <v>791</v>
      </c>
      <c r="C54" s="26" t="s">
        <v>858</v>
      </c>
      <c r="D54" s="25" t="s">
        <v>865</v>
      </c>
      <c r="E54" s="25" t="s">
        <v>866</v>
      </c>
      <c r="F54" s="25">
        <v>602</v>
      </c>
      <c r="G54" s="25">
        <v>136</v>
      </c>
      <c r="H54" s="25">
        <v>783</v>
      </c>
      <c r="I54" s="25">
        <v>388</v>
      </c>
      <c r="J54" s="25">
        <v>395</v>
      </c>
      <c r="K54" s="25">
        <v>77</v>
      </c>
      <c r="L54" s="25">
        <v>40</v>
      </c>
      <c r="M54" s="25">
        <v>37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29</v>
      </c>
      <c r="T54" s="25">
        <v>8</v>
      </c>
      <c r="U54" s="25">
        <v>164</v>
      </c>
      <c r="V54" s="25">
        <f t="shared" si="0"/>
        <v>172</v>
      </c>
      <c r="W54" s="25">
        <v>174</v>
      </c>
      <c r="X54" s="25">
        <v>201</v>
      </c>
      <c r="Y54" s="172"/>
      <c r="Z54" s="174">
        <v>0</v>
      </c>
      <c r="AA54" s="172"/>
      <c r="AB54" s="172"/>
      <c r="AC54" s="173">
        <v>0</v>
      </c>
      <c r="AD54" s="172">
        <v>0</v>
      </c>
      <c r="AE54" s="172">
        <v>0</v>
      </c>
      <c r="AF54" s="172"/>
      <c r="AG54" s="172"/>
      <c r="AH54" s="173"/>
      <c r="AI54" s="173"/>
      <c r="AJ54" s="9"/>
      <c r="AK54" s="172"/>
      <c r="AL54" s="174"/>
      <c r="AM54" s="172"/>
      <c r="AN54" s="172" t="s">
        <v>4272</v>
      </c>
      <c r="AO54" s="175">
        <v>45646</v>
      </c>
      <c r="AP54" s="173" t="s">
        <v>5741</v>
      </c>
      <c r="AQ54" s="173" t="s">
        <v>5742</v>
      </c>
      <c r="AR54" s="172" t="s">
        <v>4293</v>
      </c>
      <c r="AS54" s="172">
        <v>9462707113</v>
      </c>
      <c r="AT54" s="172"/>
      <c r="AU54" s="172"/>
      <c r="AV54" s="172" t="s">
        <v>4276</v>
      </c>
      <c r="AW54" s="172" t="s">
        <v>4276</v>
      </c>
      <c r="AX54" s="172" t="s">
        <v>4276</v>
      </c>
      <c r="AY54" s="172" t="s">
        <v>4276</v>
      </c>
      <c r="AZ54" s="172" t="s">
        <v>4276</v>
      </c>
      <c r="BA54" s="174" t="s">
        <v>5708</v>
      </c>
      <c r="BB54" s="176">
        <v>0</v>
      </c>
      <c r="BC54" s="174">
        <v>0</v>
      </c>
      <c r="BD54" s="174" t="s">
        <v>4277</v>
      </c>
      <c r="BE54" s="174">
        <v>0</v>
      </c>
      <c r="BF54" s="174">
        <v>0</v>
      </c>
      <c r="BG54" s="172"/>
      <c r="BH54" s="9"/>
      <c r="BI54" s="9"/>
    </row>
    <row r="55" spans="1:61" ht="18.75">
      <c r="A55" s="25" t="s">
        <v>23</v>
      </c>
      <c r="B55" s="25" t="s">
        <v>791</v>
      </c>
      <c r="C55" s="26" t="s">
        <v>858</v>
      </c>
      <c r="D55" s="25" t="s">
        <v>867</v>
      </c>
      <c r="E55" s="25" t="s">
        <v>868</v>
      </c>
      <c r="F55" s="25">
        <v>205</v>
      </c>
      <c r="G55" s="25">
        <v>15</v>
      </c>
      <c r="H55" s="25">
        <v>91</v>
      </c>
      <c r="I55" s="25">
        <v>46</v>
      </c>
      <c r="J55" s="25">
        <v>45</v>
      </c>
      <c r="K55" s="25">
        <v>31</v>
      </c>
      <c r="L55" s="25">
        <v>15</v>
      </c>
      <c r="M55" s="25">
        <v>16</v>
      </c>
      <c r="N55" s="25">
        <v>0</v>
      </c>
      <c r="O55" s="25">
        <v>0</v>
      </c>
      <c r="P55" s="25">
        <v>0</v>
      </c>
      <c r="Q55" s="25">
        <v>0</v>
      </c>
      <c r="R55" s="25">
        <v>17</v>
      </c>
      <c r="S55" s="25">
        <v>10</v>
      </c>
      <c r="T55" s="25">
        <v>0</v>
      </c>
      <c r="U55" s="25">
        <v>42</v>
      </c>
      <c r="V55" s="25">
        <f t="shared" si="0"/>
        <v>59</v>
      </c>
      <c r="W55" s="25">
        <v>38</v>
      </c>
      <c r="X55" s="25">
        <v>69</v>
      </c>
      <c r="Y55" s="172"/>
      <c r="Z55" s="174">
        <v>54</v>
      </c>
      <c r="AA55" s="172"/>
      <c r="AB55" s="172"/>
      <c r="AC55" s="173">
        <v>10.64</v>
      </c>
      <c r="AD55" s="172">
        <v>9.98</v>
      </c>
      <c r="AE55" s="172">
        <v>0.69</v>
      </c>
      <c r="AF55" s="172"/>
      <c r="AG55" s="172"/>
      <c r="AH55" s="173"/>
      <c r="AI55" s="173"/>
      <c r="AJ55" s="9"/>
      <c r="AK55" s="172"/>
      <c r="AL55" s="174"/>
      <c r="AM55" s="172"/>
      <c r="AN55" s="172" t="s">
        <v>4272</v>
      </c>
      <c r="AO55" s="175">
        <v>45646</v>
      </c>
      <c r="AP55" s="173" t="s">
        <v>5737</v>
      </c>
      <c r="AQ55" s="173" t="s">
        <v>4409</v>
      </c>
      <c r="AR55" s="172" t="s">
        <v>4274</v>
      </c>
      <c r="AS55" s="172">
        <v>7877702447</v>
      </c>
      <c r="AT55" s="172"/>
      <c r="AU55" s="172"/>
      <c r="AV55" s="172" t="s">
        <v>4276</v>
      </c>
      <c r="AW55" s="172" t="s">
        <v>4276</v>
      </c>
      <c r="AX55" s="172" t="s">
        <v>4276</v>
      </c>
      <c r="AY55" s="172" t="s">
        <v>4276</v>
      </c>
      <c r="AZ55" s="172" t="s">
        <v>4276</v>
      </c>
      <c r="BA55" s="174" t="s">
        <v>5708</v>
      </c>
      <c r="BB55" s="176">
        <v>0</v>
      </c>
      <c r="BC55" s="174">
        <v>0</v>
      </c>
      <c r="BD55" s="174" t="s">
        <v>4277</v>
      </c>
      <c r="BE55" s="174">
        <v>10.64</v>
      </c>
      <c r="BF55" s="174">
        <v>10.64</v>
      </c>
      <c r="BG55" s="172"/>
      <c r="BH55" s="9"/>
      <c r="BI55" s="9"/>
    </row>
    <row r="56" spans="1:61">
      <c r="A56" s="25" t="s">
        <v>23</v>
      </c>
      <c r="B56" s="25" t="s">
        <v>791</v>
      </c>
      <c r="C56" s="26" t="s">
        <v>869</v>
      </c>
      <c r="D56" s="27" t="s">
        <v>870</v>
      </c>
      <c r="E56" s="25" t="s">
        <v>871</v>
      </c>
      <c r="F56" s="25">
        <v>2814</v>
      </c>
      <c r="G56" s="25">
        <v>694</v>
      </c>
      <c r="H56" s="25">
        <v>4313</v>
      </c>
      <c r="I56" s="25">
        <v>2282</v>
      </c>
      <c r="J56" s="25">
        <v>2031</v>
      </c>
      <c r="K56" s="25">
        <v>631</v>
      </c>
      <c r="L56" s="25">
        <v>351</v>
      </c>
      <c r="M56" s="25">
        <v>280</v>
      </c>
      <c r="N56" s="25">
        <v>210</v>
      </c>
      <c r="O56" s="25">
        <v>106</v>
      </c>
      <c r="P56" s="25">
        <v>104</v>
      </c>
      <c r="Q56" s="25">
        <v>0</v>
      </c>
      <c r="R56" s="25">
        <v>76</v>
      </c>
      <c r="S56" s="25">
        <v>101</v>
      </c>
      <c r="T56" s="25">
        <v>0</v>
      </c>
      <c r="U56" s="25">
        <v>894</v>
      </c>
      <c r="V56" s="25">
        <f t="shared" si="0"/>
        <v>970</v>
      </c>
      <c r="W56" s="25">
        <v>347</v>
      </c>
      <c r="X56" s="25">
        <v>1071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37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37"/>
      <c r="BC56" s="9"/>
      <c r="BD56" s="9"/>
      <c r="BE56" s="37"/>
      <c r="BF56" s="37"/>
      <c r="BG56" s="9"/>
      <c r="BH56" s="9"/>
      <c r="BI56" s="9"/>
    </row>
    <row r="57" spans="1:61">
      <c r="A57" s="25" t="s">
        <v>23</v>
      </c>
      <c r="B57" s="25" t="s">
        <v>791</v>
      </c>
      <c r="C57" s="26" t="s">
        <v>869</v>
      </c>
      <c r="D57" s="25" t="s">
        <v>872</v>
      </c>
      <c r="E57" s="25" t="s">
        <v>873</v>
      </c>
      <c r="F57" s="25">
        <v>141</v>
      </c>
      <c r="G57" s="25">
        <v>12</v>
      </c>
      <c r="H57" s="25">
        <v>62</v>
      </c>
      <c r="I57" s="25">
        <v>34</v>
      </c>
      <c r="J57" s="25">
        <v>28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1</v>
      </c>
      <c r="S57" s="25">
        <v>0</v>
      </c>
      <c r="T57" s="25">
        <v>0</v>
      </c>
      <c r="U57" s="25">
        <v>79</v>
      </c>
      <c r="V57" s="25">
        <f t="shared" si="0"/>
        <v>80</v>
      </c>
      <c r="W57" s="25">
        <v>18</v>
      </c>
      <c r="X57" s="25">
        <v>80</v>
      </c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37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37"/>
      <c r="BC57" s="9"/>
      <c r="BD57" s="9"/>
      <c r="BE57" s="37"/>
      <c r="BF57" s="37"/>
      <c r="BG57" s="9"/>
      <c r="BH57" s="9"/>
      <c r="BI57" s="9"/>
    </row>
    <row r="58" spans="1:61">
      <c r="A58" s="25" t="s">
        <v>23</v>
      </c>
      <c r="B58" s="25" t="s">
        <v>791</v>
      </c>
      <c r="C58" s="26" t="s">
        <v>874</v>
      </c>
      <c r="D58" s="27" t="s">
        <v>875</v>
      </c>
      <c r="E58" s="25" t="s">
        <v>876</v>
      </c>
      <c r="F58" s="25">
        <v>2214.4</v>
      </c>
      <c r="G58" s="25">
        <v>404</v>
      </c>
      <c r="H58" s="25">
        <v>2287</v>
      </c>
      <c r="I58" s="25">
        <v>1149</v>
      </c>
      <c r="J58" s="25">
        <v>1138</v>
      </c>
      <c r="K58" s="25">
        <v>875</v>
      </c>
      <c r="L58" s="25">
        <v>431</v>
      </c>
      <c r="M58" s="25">
        <v>444</v>
      </c>
      <c r="N58" s="25">
        <v>0</v>
      </c>
      <c r="O58" s="25">
        <v>0</v>
      </c>
      <c r="P58" s="25">
        <v>0</v>
      </c>
      <c r="Q58" s="25">
        <v>232.05</v>
      </c>
      <c r="R58" s="25">
        <v>256.05</v>
      </c>
      <c r="S58" s="25">
        <v>21</v>
      </c>
      <c r="T58" s="25">
        <v>59.05</v>
      </c>
      <c r="U58" s="25">
        <v>235.1</v>
      </c>
      <c r="V58" s="25">
        <f t="shared" si="0"/>
        <v>550.20000000000005</v>
      </c>
      <c r="W58" s="25">
        <v>93.05</v>
      </c>
      <c r="X58" s="25">
        <v>571.20000000000005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37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37"/>
      <c r="BC58" s="9"/>
      <c r="BD58" s="9"/>
      <c r="BE58" s="37"/>
      <c r="BF58" s="37"/>
      <c r="BG58" s="9"/>
      <c r="BH58" s="9"/>
      <c r="BI58" s="9"/>
    </row>
    <row r="59" spans="1:61">
      <c r="A59" s="25" t="s">
        <v>23</v>
      </c>
      <c r="B59" s="25" t="s">
        <v>791</v>
      </c>
      <c r="C59" s="26" t="s">
        <v>874</v>
      </c>
      <c r="D59" s="25" t="s">
        <v>877</v>
      </c>
      <c r="E59" s="25" t="s">
        <v>878</v>
      </c>
      <c r="F59" s="25">
        <v>2062</v>
      </c>
      <c r="G59" s="25">
        <v>434</v>
      </c>
      <c r="H59" s="25">
        <v>2516</v>
      </c>
      <c r="I59" s="25">
        <v>1288</v>
      </c>
      <c r="J59" s="25">
        <v>1228</v>
      </c>
      <c r="K59" s="25">
        <v>1438</v>
      </c>
      <c r="L59" s="25">
        <v>733</v>
      </c>
      <c r="M59" s="25">
        <v>705</v>
      </c>
      <c r="N59" s="25">
        <v>8</v>
      </c>
      <c r="O59" s="25">
        <v>4</v>
      </c>
      <c r="P59" s="25">
        <v>4</v>
      </c>
      <c r="Q59" s="25">
        <v>0</v>
      </c>
      <c r="R59" s="25">
        <v>10.039999999999999</v>
      </c>
      <c r="S59" s="25">
        <v>374.1</v>
      </c>
      <c r="T59" s="25">
        <v>12</v>
      </c>
      <c r="U59" s="25">
        <v>189.7</v>
      </c>
      <c r="V59" s="25">
        <f t="shared" si="0"/>
        <v>211.73999999999998</v>
      </c>
      <c r="W59" s="25">
        <v>87.05</v>
      </c>
      <c r="X59" s="25">
        <v>585.84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37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37"/>
      <c r="BC59" s="9"/>
      <c r="BD59" s="9"/>
      <c r="BE59" s="37"/>
      <c r="BF59" s="37"/>
      <c r="BG59" s="9"/>
      <c r="BH59" s="9"/>
      <c r="BI59" s="9"/>
    </row>
    <row r="60" spans="1:61" ht="30">
      <c r="A60" s="25" t="s">
        <v>23</v>
      </c>
      <c r="B60" s="25" t="s">
        <v>791</v>
      </c>
      <c r="C60" s="26" t="s">
        <v>879</v>
      </c>
      <c r="D60" s="27" t="s">
        <v>880</v>
      </c>
      <c r="E60" s="25" t="s">
        <v>881</v>
      </c>
      <c r="F60" s="25">
        <v>3128.47</v>
      </c>
      <c r="G60" s="25">
        <v>455</v>
      </c>
      <c r="H60" s="25">
        <v>2723</v>
      </c>
      <c r="I60" s="25">
        <v>1405</v>
      </c>
      <c r="J60" s="25">
        <v>1318</v>
      </c>
      <c r="K60" s="25">
        <v>353</v>
      </c>
      <c r="L60" s="25">
        <v>189</v>
      </c>
      <c r="M60" s="25">
        <v>164</v>
      </c>
      <c r="N60" s="25">
        <v>22</v>
      </c>
      <c r="O60" s="25">
        <v>10</v>
      </c>
      <c r="P60" s="25">
        <v>12</v>
      </c>
      <c r="Q60" s="25">
        <v>0</v>
      </c>
      <c r="R60" s="25">
        <v>357.38</v>
      </c>
      <c r="S60" s="25">
        <v>292.93</v>
      </c>
      <c r="T60" s="25">
        <v>108.25</v>
      </c>
      <c r="U60" s="25">
        <v>284.10000000000002</v>
      </c>
      <c r="V60" s="25">
        <f t="shared" si="0"/>
        <v>749.73</v>
      </c>
      <c r="W60" s="25">
        <v>247.62</v>
      </c>
      <c r="X60" s="25">
        <v>1042.6600000000001</v>
      </c>
      <c r="Y60" s="283" t="s">
        <v>6531</v>
      </c>
      <c r="Z60" s="272" t="s">
        <v>6533</v>
      </c>
      <c r="AA60" s="9"/>
      <c r="AB60" s="9"/>
      <c r="AC60" s="9">
        <v>402.08109999999999</v>
      </c>
      <c r="AD60" s="9">
        <v>292.79329999999999</v>
      </c>
      <c r="AE60" s="9">
        <v>109.2878</v>
      </c>
      <c r="AF60" s="9"/>
      <c r="AG60" s="9"/>
      <c r="AH60" s="9" t="s">
        <v>4682</v>
      </c>
      <c r="AI60" s="9" t="s">
        <v>4280</v>
      </c>
      <c r="AJ60" s="9"/>
      <c r="AK60" s="275" t="s">
        <v>6534</v>
      </c>
      <c r="AL60" s="37">
        <v>7.55</v>
      </c>
      <c r="AM60" s="9"/>
      <c r="AN60" s="9" t="s">
        <v>4272</v>
      </c>
      <c r="AO60" s="88">
        <v>45358</v>
      </c>
      <c r="AP60" s="9" t="s">
        <v>6532</v>
      </c>
      <c r="AQ60" s="9" t="s">
        <v>6535</v>
      </c>
      <c r="AR60" s="9" t="s">
        <v>4274</v>
      </c>
      <c r="AS60" s="9">
        <v>8209618242</v>
      </c>
      <c r="AT60" s="9"/>
      <c r="AU60" s="9"/>
      <c r="AV60" s="9"/>
      <c r="AW60" s="9"/>
      <c r="AX60" s="9"/>
      <c r="AY60" s="9"/>
      <c r="AZ60" s="9"/>
      <c r="BA60" s="37" t="s">
        <v>4277</v>
      </c>
      <c r="BB60" s="37">
        <v>5</v>
      </c>
      <c r="BC60" s="37">
        <v>0</v>
      </c>
      <c r="BD60" s="37" t="s">
        <v>4277</v>
      </c>
      <c r="BE60" s="37">
        <v>402.08109999999999</v>
      </c>
      <c r="BF60" s="37">
        <v>351.08109999999999</v>
      </c>
      <c r="BG60" s="9"/>
      <c r="BH60" s="9"/>
      <c r="BI60" s="9"/>
    </row>
    <row r="61" spans="1:61">
      <c r="A61" s="25"/>
      <c r="B61" s="25"/>
      <c r="C61" s="26"/>
      <c r="D61" s="27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78" t="s">
        <v>6536</v>
      </c>
      <c r="Z61" s="279"/>
      <c r="AA61" s="277"/>
      <c r="AB61" s="277"/>
      <c r="AC61" s="277"/>
      <c r="AD61" s="277"/>
      <c r="AE61" s="277"/>
      <c r="AF61" s="277"/>
      <c r="AG61" s="277"/>
      <c r="AH61" s="277" t="s">
        <v>4682</v>
      </c>
      <c r="AI61" s="277" t="s">
        <v>4280</v>
      </c>
      <c r="AJ61" s="9"/>
      <c r="AK61" s="282" t="s">
        <v>6537</v>
      </c>
      <c r="AL61" s="280">
        <v>12.47</v>
      </c>
      <c r="AM61" s="277"/>
      <c r="AN61" s="277"/>
      <c r="AO61" s="277"/>
      <c r="AP61" s="277"/>
      <c r="AQ61" s="277"/>
      <c r="AR61" s="277"/>
      <c r="AS61" s="277"/>
      <c r="AT61" s="9"/>
      <c r="AU61" s="9"/>
      <c r="AV61" s="9"/>
      <c r="AW61" s="9"/>
      <c r="AX61" s="9"/>
      <c r="AY61" s="9"/>
      <c r="AZ61" s="9"/>
      <c r="BA61" s="280" t="s">
        <v>4277</v>
      </c>
      <c r="BB61" s="280">
        <v>12</v>
      </c>
      <c r="BC61" s="280">
        <v>0</v>
      </c>
      <c r="BD61" s="280" t="s">
        <v>4277</v>
      </c>
      <c r="BE61" s="280"/>
      <c r="BF61" s="280"/>
      <c r="BG61" s="277"/>
      <c r="BH61" s="9"/>
      <c r="BI61" s="9"/>
    </row>
    <row r="62" spans="1:61">
      <c r="A62" s="25"/>
      <c r="B62" s="25"/>
      <c r="C62" s="26"/>
      <c r="D62" s="27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78" t="s">
        <v>6538</v>
      </c>
      <c r="Z62" s="279"/>
      <c r="AA62" s="277"/>
      <c r="AB62" s="277"/>
      <c r="AC62" s="277"/>
      <c r="AD62" s="277"/>
      <c r="AE62" s="277"/>
      <c r="AF62" s="277"/>
      <c r="AG62" s="277"/>
      <c r="AH62" s="277" t="s">
        <v>5879</v>
      </c>
      <c r="AI62" s="277" t="s">
        <v>4007</v>
      </c>
      <c r="AJ62" s="9"/>
      <c r="AK62" s="282" t="s">
        <v>6539</v>
      </c>
      <c r="AL62" s="280">
        <v>11.65</v>
      </c>
      <c r="AM62" s="277"/>
      <c r="AN62" s="277"/>
      <c r="AO62" s="277"/>
      <c r="AP62" s="277"/>
      <c r="AQ62" s="277"/>
      <c r="AR62" s="277"/>
      <c r="AS62" s="277"/>
      <c r="AT62" s="9"/>
      <c r="AU62" s="9"/>
      <c r="AV62" s="9"/>
      <c r="AW62" s="9"/>
      <c r="AX62" s="9"/>
      <c r="AY62" s="9"/>
      <c r="AZ62" s="9"/>
      <c r="BA62" s="280" t="s">
        <v>4277</v>
      </c>
      <c r="BB62" s="280">
        <v>10</v>
      </c>
      <c r="BC62" s="280">
        <v>0</v>
      </c>
      <c r="BD62" s="280" t="s">
        <v>4277</v>
      </c>
      <c r="BE62" s="280"/>
      <c r="BF62" s="280"/>
      <c r="BG62" s="277"/>
      <c r="BH62" s="9"/>
      <c r="BI62" s="9"/>
    </row>
    <row r="63" spans="1:61">
      <c r="A63" s="25"/>
      <c r="B63" s="25"/>
      <c r="C63" s="26"/>
      <c r="D63" s="27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78" t="s">
        <v>6540</v>
      </c>
      <c r="Z63" s="279"/>
      <c r="AA63" s="277"/>
      <c r="AB63" s="277"/>
      <c r="AC63" s="277"/>
      <c r="AD63" s="277"/>
      <c r="AE63" s="277"/>
      <c r="AF63" s="277"/>
      <c r="AG63" s="277"/>
      <c r="AH63" s="277" t="s">
        <v>5879</v>
      </c>
      <c r="AI63" s="277" t="s">
        <v>4007</v>
      </c>
      <c r="AJ63" s="9"/>
      <c r="AK63" s="282" t="s">
        <v>6541</v>
      </c>
      <c r="AL63" s="280">
        <v>12.12</v>
      </c>
      <c r="AM63" s="277"/>
      <c r="AN63" s="277"/>
      <c r="AO63" s="277"/>
      <c r="AP63" s="277"/>
      <c r="AQ63" s="277"/>
      <c r="AR63" s="277"/>
      <c r="AS63" s="277"/>
      <c r="AT63" s="9"/>
      <c r="AU63" s="9"/>
      <c r="AV63" s="9"/>
      <c r="AW63" s="9"/>
      <c r="AX63" s="9"/>
      <c r="AY63" s="9"/>
      <c r="AZ63" s="9"/>
      <c r="BA63" s="280" t="s">
        <v>4277</v>
      </c>
      <c r="BB63" s="280">
        <v>12</v>
      </c>
      <c r="BC63" s="280">
        <v>0</v>
      </c>
      <c r="BD63" s="280" t="s">
        <v>4277</v>
      </c>
      <c r="BE63" s="280"/>
      <c r="BF63" s="280"/>
      <c r="BG63" s="277"/>
      <c r="BH63" s="9"/>
      <c r="BI63" s="9"/>
    </row>
    <row r="64" spans="1:61">
      <c r="A64" s="25"/>
      <c r="B64" s="25"/>
      <c r="C64" s="26"/>
      <c r="D64" s="27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86" t="s">
        <v>6542</v>
      </c>
      <c r="Z64" s="279"/>
      <c r="AA64" s="277"/>
      <c r="AB64" s="277"/>
      <c r="AC64" s="277"/>
      <c r="AD64" s="277"/>
      <c r="AE64" s="277"/>
      <c r="AF64" s="277"/>
      <c r="AG64" s="277"/>
      <c r="AH64" s="277" t="s">
        <v>4682</v>
      </c>
      <c r="AI64" s="277" t="s">
        <v>4280</v>
      </c>
      <c r="AJ64" s="9"/>
      <c r="AK64" s="282" t="s">
        <v>6543</v>
      </c>
      <c r="AL64" s="280">
        <v>12.45</v>
      </c>
      <c r="AM64" s="277"/>
      <c r="AN64" s="277"/>
      <c r="AO64" s="277"/>
      <c r="AP64" s="277"/>
      <c r="AQ64" s="277"/>
      <c r="AR64" s="277"/>
      <c r="AS64" s="277"/>
      <c r="AT64" s="9"/>
      <c r="AU64" s="9"/>
      <c r="AV64" s="9"/>
      <c r="AW64" s="9"/>
      <c r="AX64" s="9"/>
      <c r="AY64" s="9"/>
      <c r="AZ64" s="9"/>
      <c r="BA64" s="280" t="s">
        <v>4277</v>
      </c>
      <c r="BB64" s="280">
        <v>12</v>
      </c>
      <c r="BC64" s="280">
        <v>0</v>
      </c>
      <c r="BD64" s="280" t="s">
        <v>4277</v>
      </c>
      <c r="BE64" s="280"/>
      <c r="BF64" s="280"/>
      <c r="BG64" s="277"/>
      <c r="BH64" s="9"/>
      <c r="BI64" s="9"/>
    </row>
    <row r="65" spans="1:61">
      <c r="A65" s="25" t="s">
        <v>23</v>
      </c>
      <c r="B65" s="25" t="s">
        <v>791</v>
      </c>
      <c r="C65" s="26" t="s">
        <v>882</v>
      </c>
      <c r="D65" s="27" t="s">
        <v>883</v>
      </c>
      <c r="E65" s="25" t="s">
        <v>884</v>
      </c>
      <c r="F65" s="25">
        <v>1398.46</v>
      </c>
      <c r="G65" s="25">
        <v>441</v>
      </c>
      <c r="H65" s="25">
        <v>2632</v>
      </c>
      <c r="I65" s="25">
        <v>1399</v>
      </c>
      <c r="J65" s="25">
        <v>1233</v>
      </c>
      <c r="K65" s="25">
        <v>377</v>
      </c>
      <c r="L65" s="25">
        <v>194</v>
      </c>
      <c r="M65" s="25">
        <v>183</v>
      </c>
      <c r="N65" s="25">
        <v>410</v>
      </c>
      <c r="O65" s="25">
        <v>223</v>
      </c>
      <c r="P65" s="25">
        <v>187</v>
      </c>
      <c r="Q65" s="25">
        <v>0</v>
      </c>
      <c r="R65" s="25">
        <v>106.43</v>
      </c>
      <c r="S65" s="25">
        <v>131.12</v>
      </c>
      <c r="T65" s="25">
        <v>32.270000000000003</v>
      </c>
      <c r="U65" s="25">
        <v>146.53</v>
      </c>
      <c r="V65" s="25">
        <f t="shared" si="0"/>
        <v>285.23</v>
      </c>
      <c r="W65" s="25">
        <v>187.67</v>
      </c>
      <c r="X65" s="25">
        <v>416.35</v>
      </c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37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37"/>
      <c r="BC65" s="9"/>
      <c r="BD65" s="9"/>
      <c r="BE65" s="37"/>
      <c r="BF65" s="37"/>
      <c r="BG65" s="9"/>
      <c r="BH65" s="9"/>
      <c r="BI65" s="9"/>
    </row>
    <row r="66" spans="1:61">
      <c r="A66" s="25" t="s">
        <v>23</v>
      </c>
      <c r="B66" s="25" t="s">
        <v>791</v>
      </c>
      <c r="C66" s="26" t="s">
        <v>882</v>
      </c>
      <c r="D66" s="25" t="s">
        <v>885</v>
      </c>
      <c r="E66" s="25" t="s">
        <v>886</v>
      </c>
      <c r="F66" s="25">
        <v>1181.52</v>
      </c>
      <c r="G66" s="25">
        <v>98</v>
      </c>
      <c r="H66" s="25">
        <v>615</v>
      </c>
      <c r="I66" s="25">
        <v>318</v>
      </c>
      <c r="J66" s="25">
        <v>297</v>
      </c>
      <c r="K66" s="25">
        <v>132</v>
      </c>
      <c r="L66" s="25">
        <v>73</v>
      </c>
      <c r="M66" s="25">
        <v>59</v>
      </c>
      <c r="N66" s="25">
        <v>89</v>
      </c>
      <c r="O66" s="25">
        <v>40</v>
      </c>
      <c r="P66" s="25">
        <v>49</v>
      </c>
      <c r="Q66" s="25">
        <v>0</v>
      </c>
      <c r="R66" s="25">
        <v>92.28</v>
      </c>
      <c r="S66" s="25">
        <v>58.15</v>
      </c>
      <c r="T66" s="25">
        <v>185.26</v>
      </c>
      <c r="U66" s="25">
        <v>249.14</v>
      </c>
      <c r="V66" s="25">
        <f t="shared" si="0"/>
        <v>526.67999999999995</v>
      </c>
      <c r="W66" s="25">
        <v>226.2</v>
      </c>
      <c r="X66" s="25">
        <v>584.83000000000004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37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37"/>
      <c r="BC66" s="9"/>
      <c r="BD66" s="9"/>
      <c r="BE66" s="37"/>
      <c r="BF66" s="37"/>
      <c r="BG66" s="9"/>
      <c r="BH66" s="9"/>
      <c r="BI66" s="9"/>
    </row>
    <row r="67" spans="1:61">
      <c r="A67" s="25" t="s">
        <v>23</v>
      </c>
      <c r="B67" s="25" t="s">
        <v>791</v>
      </c>
      <c r="C67" s="26" t="s">
        <v>882</v>
      </c>
      <c r="D67" s="25" t="s">
        <v>887</v>
      </c>
      <c r="E67" s="25" t="s">
        <v>888</v>
      </c>
      <c r="F67" s="25">
        <v>1268.96</v>
      </c>
      <c r="G67" s="25">
        <v>100</v>
      </c>
      <c r="H67" s="25">
        <v>643</v>
      </c>
      <c r="I67" s="25">
        <v>340</v>
      </c>
      <c r="J67" s="25">
        <v>303</v>
      </c>
      <c r="K67" s="25">
        <v>0</v>
      </c>
      <c r="L67" s="25">
        <v>0</v>
      </c>
      <c r="M67" s="25">
        <v>0</v>
      </c>
      <c r="N67" s="25">
        <v>13</v>
      </c>
      <c r="O67" s="25">
        <v>8</v>
      </c>
      <c r="P67" s="25">
        <v>5</v>
      </c>
      <c r="Q67" s="25">
        <v>0</v>
      </c>
      <c r="R67" s="25">
        <v>111.93</v>
      </c>
      <c r="S67" s="25">
        <v>78.47</v>
      </c>
      <c r="T67" s="25">
        <v>0</v>
      </c>
      <c r="U67" s="25">
        <v>298.64</v>
      </c>
      <c r="V67" s="25">
        <f t="shared" si="0"/>
        <v>410.57</v>
      </c>
      <c r="W67" s="25">
        <v>248.36</v>
      </c>
      <c r="X67" s="25">
        <v>489.04</v>
      </c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37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37"/>
      <c r="BC67" s="9"/>
      <c r="BD67" s="9"/>
      <c r="BE67" s="37"/>
      <c r="BF67" s="37"/>
      <c r="BG67" s="9"/>
      <c r="BH67" s="9"/>
      <c r="BI67" s="9"/>
    </row>
    <row r="68" spans="1:61">
      <c r="A68" s="25" t="s">
        <v>23</v>
      </c>
      <c r="B68" s="25" t="s">
        <v>791</v>
      </c>
      <c r="C68" s="26" t="s">
        <v>882</v>
      </c>
      <c r="D68" s="25" t="s">
        <v>889</v>
      </c>
      <c r="E68" s="25" t="s">
        <v>890</v>
      </c>
      <c r="F68" s="25">
        <v>1597.28</v>
      </c>
      <c r="G68" s="25">
        <v>330</v>
      </c>
      <c r="H68" s="25">
        <v>1903</v>
      </c>
      <c r="I68" s="25">
        <v>983</v>
      </c>
      <c r="J68" s="25">
        <v>920</v>
      </c>
      <c r="K68" s="25">
        <v>591</v>
      </c>
      <c r="L68" s="25">
        <v>312</v>
      </c>
      <c r="M68" s="25">
        <v>279</v>
      </c>
      <c r="N68" s="25">
        <v>91</v>
      </c>
      <c r="O68" s="25">
        <v>52</v>
      </c>
      <c r="P68" s="25">
        <v>39</v>
      </c>
      <c r="Q68" s="25">
        <v>0</v>
      </c>
      <c r="R68" s="25">
        <v>12.82</v>
      </c>
      <c r="S68" s="25">
        <v>89.27</v>
      </c>
      <c r="T68" s="25">
        <v>47.67</v>
      </c>
      <c r="U68" s="25">
        <v>89.76</v>
      </c>
      <c r="V68" s="25">
        <f t="shared" si="0"/>
        <v>150.25</v>
      </c>
      <c r="W68" s="25">
        <v>334.12</v>
      </c>
      <c r="X68" s="25">
        <v>239.52</v>
      </c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37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37"/>
      <c r="BC68" s="9"/>
      <c r="BD68" s="9"/>
      <c r="BE68" s="37"/>
      <c r="BF68" s="37"/>
      <c r="BG68" s="9"/>
      <c r="BH68" s="9"/>
      <c r="BI68" s="9"/>
    </row>
    <row r="69" spans="1:61" ht="18.75">
      <c r="A69" s="25" t="s">
        <v>23</v>
      </c>
      <c r="B69" s="25" t="s">
        <v>791</v>
      </c>
      <c r="C69" s="26" t="s">
        <v>891</v>
      </c>
      <c r="D69" s="27" t="s">
        <v>892</v>
      </c>
      <c r="E69" s="25" t="s">
        <v>893</v>
      </c>
      <c r="F69" s="25">
        <v>1617.3</v>
      </c>
      <c r="G69" s="25">
        <v>583</v>
      </c>
      <c r="H69" s="25">
        <v>3439</v>
      </c>
      <c r="I69" s="25">
        <v>1785</v>
      </c>
      <c r="J69" s="25">
        <v>1654</v>
      </c>
      <c r="K69" s="25">
        <v>1419</v>
      </c>
      <c r="L69" s="25">
        <v>717</v>
      </c>
      <c r="M69" s="25">
        <v>702</v>
      </c>
      <c r="N69" s="25">
        <v>6</v>
      </c>
      <c r="O69" s="25">
        <v>4</v>
      </c>
      <c r="P69" s="25">
        <v>2</v>
      </c>
      <c r="Q69" s="25">
        <v>0</v>
      </c>
      <c r="R69" s="25">
        <v>100.05</v>
      </c>
      <c r="S69" s="25">
        <v>127</v>
      </c>
      <c r="T69" s="25">
        <v>17</v>
      </c>
      <c r="U69" s="25">
        <v>216.05</v>
      </c>
      <c r="V69" s="25">
        <f t="shared" si="0"/>
        <v>333.1</v>
      </c>
      <c r="W69" s="25">
        <v>90.05</v>
      </c>
      <c r="X69" s="25">
        <v>460.1</v>
      </c>
      <c r="Y69" s="206" t="s">
        <v>5829</v>
      </c>
      <c r="Z69" s="179" t="s">
        <v>5831</v>
      </c>
      <c r="AA69" s="177"/>
      <c r="AB69" s="177"/>
      <c r="AC69" s="207">
        <v>163.69999999999999</v>
      </c>
      <c r="AD69" s="177">
        <v>124.77</v>
      </c>
      <c r="AE69" s="177">
        <v>38.93</v>
      </c>
      <c r="AF69" s="177"/>
      <c r="AG69" s="177"/>
      <c r="AH69" s="207" t="s">
        <v>4682</v>
      </c>
      <c r="AI69" s="207" t="s">
        <v>4270</v>
      </c>
      <c r="AJ69" s="9"/>
      <c r="AK69" s="206" t="s">
        <v>5832</v>
      </c>
      <c r="AL69" s="179">
        <v>12.34</v>
      </c>
      <c r="AM69" s="177"/>
      <c r="AN69" s="177" t="s">
        <v>4272</v>
      </c>
      <c r="AO69" s="208">
        <v>44836</v>
      </c>
      <c r="AP69" s="207" t="s">
        <v>5830</v>
      </c>
      <c r="AQ69" s="207" t="s">
        <v>5833</v>
      </c>
      <c r="AR69" s="177" t="s">
        <v>4293</v>
      </c>
      <c r="AS69" s="177">
        <v>9829970379</v>
      </c>
      <c r="AT69" s="177"/>
      <c r="AU69" s="177"/>
      <c r="AV69" s="177"/>
      <c r="AW69" s="177"/>
      <c r="AX69" s="177"/>
      <c r="AY69" s="177"/>
      <c r="AZ69" s="177"/>
      <c r="BA69" s="179" t="s">
        <v>4277</v>
      </c>
      <c r="BB69" s="178">
        <v>15</v>
      </c>
      <c r="BC69" s="179">
        <v>0</v>
      </c>
      <c r="BD69" s="179" t="s">
        <v>4277</v>
      </c>
      <c r="BE69" s="179">
        <v>163.69999999999999</v>
      </c>
      <c r="BF69" s="179">
        <v>123.7</v>
      </c>
      <c r="BG69" s="177"/>
      <c r="BH69" s="9"/>
      <c r="BI69" s="9"/>
    </row>
    <row r="70" spans="1:61" ht="18.75">
      <c r="A70" s="25"/>
      <c r="B70" s="25"/>
      <c r="C70" s="26"/>
      <c r="D70" s="27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09" t="s">
        <v>5834</v>
      </c>
      <c r="Z70" s="194"/>
      <c r="AA70" s="192"/>
      <c r="AB70" s="192"/>
      <c r="AC70" s="193"/>
      <c r="AD70" s="192"/>
      <c r="AE70" s="192"/>
      <c r="AF70" s="192"/>
      <c r="AG70" s="192"/>
      <c r="AH70" s="193" t="s">
        <v>4682</v>
      </c>
      <c r="AI70" s="193" t="s">
        <v>4270</v>
      </c>
      <c r="AJ70" s="9"/>
      <c r="AK70" s="209" t="s">
        <v>5835</v>
      </c>
      <c r="AL70" s="194">
        <v>13.15</v>
      </c>
      <c r="AM70" s="192"/>
      <c r="AN70" s="192" t="s">
        <v>4272</v>
      </c>
      <c r="AO70" s="195">
        <v>44836</v>
      </c>
      <c r="AP70" s="193" t="s">
        <v>5830</v>
      </c>
      <c r="AQ70" s="193" t="s">
        <v>5833</v>
      </c>
      <c r="AR70" s="192" t="s">
        <v>4293</v>
      </c>
      <c r="AS70" s="192">
        <v>9829970379</v>
      </c>
      <c r="AT70" s="192"/>
      <c r="AU70" s="192"/>
      <c r="AV70" s="192"/>
      <c r="AW70" s="192"/>
      <c r="AX70" s="192"/>
      <c r="AY70" s="192"/>
      <c r="AZ70" s="192"/>
      <c r="BA70" s="194" t="s">
        <v>4277</v>
      </c>
      <c r="BB70" s="196">
        <v>15</v>
      </c>
      <c r="BC70" s="194">
        <v>0</v>
      </c>
      <c r="BD70" s="194" t="s">
        <v>4277</v>
      </c>
      <c r="BE70" s="194"/>
      <c r="BF70" s="194"/>
      <c r="BG70" s="192"/>
      <c r="BH70" s="9"/>
      <c r="BI70" s="9"/>
    </row>
    <row r="71" spans="1:61" ht="18.75">
      <c r="A71" s="25"/>
      <c r="B71" s="25"/>
      <c r="C71" s="26"/>
      <c r="D71" s="27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09" t="s">
        <v>5836</v>
      </c>
      <c r="Z71" s="194"/>
      <c r="AA71" s="192"/>
      <c r="AB71" s="192"/>
      <c r="AC71" s="193"/>
      <c r="AD71" s="192"/>
      <c r="AE71" s="192"/>
      <c r="AF71" s="192"/>
      <c r="AG71" s="192"/>
      <c r="AH71" s="193" t="s">
        <v>4682</v>
      </c>
      <c r="AI71" s="193" t="s">
        <v>4270</v>
      </c>
      <c r="AJ71" s="9"/>
      <c r="AK71" s="209" t="s">
        <v>5837</v>
      </c>
      <c r="AL71" s="194">
        <v>12.11</v>
      </c>
      <c r="AM71" s="192"/>
      <c r="AN71" s="192" t="s">
        <v>4272</v>
      </c>
      <c r="AO71" s="195">
        <v>44836</v>
      </c>
      <c r="AP71" s="193" t="s">
        <v>5830</v>
      </c>
      <c r="AQ71" s="193" t="s">
        <v>5833</v>
      </c>
      <c r="AR71" s="192" t="s">
        <v>4293</v>
      </c>
      <c r="AS71" s="192">
        <v>9829970379</v>
      </c>
      <c r="AT71" s="192"/>
      <c r="AU71" s="192"/>
      <c r="AV71" s="192"/>
      <c r="AW71" s="192"/>
      <c r="AX71" s="192"/>
      <c r="AY71" s="192"/>
      <c r="AZ71" s="192"/>
      <c r="BA71" s="194" t="s">
        <v>4277</v>
      </c>
      <c r="BB71" s="196">
        <v>10</v>
      </c>
      <c r="BC71" s="194">
        <v>0</v>
      </c>
      <c r="BD71" s="194" t="s">
        <v>4277</v>
      </c>
      <c r="BE71" s="194"/>
      <c r="BF71" s="194"/>
      <c r="BG71" s="192"/>
      <c r="BH71" s="9"/>
      <c r="BI71" s="9"/>
    </row>
    <row r="72" spans="1:61">
      <c r="A72" s="25" t="s">
        <v>23</v>
      </c>
      <c r="B72" s="25" t="s">
        <v>791</v>
      </c>
      <c r="C72" s="26" t="s">
        <v>894</v>
      </c>
      <c r="D72" s="27" t="s">
        <v>895</v>
      </c>
      <c r="E72" s="25" t="s">
        <v>896</v>
      </c>
      <c r="F72" s="25">
        <v>3760.05</v>
      </c>
      <c r="G72" s="25">
        <v>810</v>
      </c>
      <c r="H72" s="25">
        <v>4863</v>
      </c>
      <c r="I72" s="25">
        <v>2510</v>
      </c>
      <c r="J72" s="25">
        <v>2353</v>
      </c>
      <c r="K72" s="25">
        <v>1810</v>
      </c>
      <c r="L72" s="25">
        <v>938</v>
      </c>
      <c r="M72" s="25">
        <v>872</v>
      </c>
      <c r="N72" s="25">
        <v>31</v>
      </c>
      <c r="O72" s="25">
        <v>16</v>
      </c>
      <c r="P72" s="25">
        <v>15</v>
      </c>
      <c r="Q72" s="25">
        <v>0</v>
      </c>
      <c r="R72" s="25">
        <v>1292</v>
      </c>
      <c r="S72" s="25">
        <v>120</v>
      </c>
      <c r="T72" s="25">
        <v>50</v>
      </c>
      <c r="U72" s="25">
        <v>300.05</v>
      </c>
      <c r="V72" s="25">
        <f t="shared" si="0"/>
        <v>1642.05</v>
      </c>
      <c r="W72" s="25">
        <v>500</v>
      </c>
      <c r="X72" s="25">
        <v>1762.05</v>
      </c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37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37"/>
      <c r="BC72" s="9"/>
      <c r="BD72" s="9"/>
      <c r="BE72" s="37"/>
      <c r="BF72" s="37"/>
      <c r="BG72" s="9"/>
      <c r="BH72" s="9"/>
      <c r="BI72" s="9"/>
    </row>
    <row r="73" spans="1:61">
      <c r="A73" s="25" t="s">
        <v>23</v>
      </c>
      <c r="B73" s="25" t="s">
        <v>791</v>
      </c>
      <c r="C73" s="26" t="s">
        <v>894</v>
      </c>
      <c r="D73" s="25" t="s">
        <v>345</v>
      </c>
      <c r="E73" s="25">
        <v>811300569084730</v>
      </c>
      <c r="F73" s="25">
        <v>825.07</v>
      </c>
      <c r="G73" s="25">
        <v>112</v>
      </c>
      <c r="H73" s="25">
        <v>650</v>
      </c>
      <c r="I73" s="25">
        <v>335</v>
      </c>
      <c r="J73" s="25">
        <v>315</v>
      </c>
      <c r="K73" s="25">
        <v>272</v>
      </c>
      <c r="L73" s="25">
        <v>137</v>
      </c>
      <c r="M73" s="25">
        <v>135</v>
      </c>
      <c r="N73" s="25">
        <v>0</v>
      </c>
      <c r="O73" s="25">
        <v>0</v>
      </c>
      <c r="P73" s="25">
        <v>0</v>
      </c>
      <c r="Q73" s="25">
        <v>0</v>
      </c>
      <c r="R73" s="25">
        <v>240</v>
      </c>
      <c r="S73" s="25">
        <v>10</v>
      </c>
      <c r="T73" s="25">
        <v>160</v>
      </c>
      <c r="U73" s="25">
        <v>112</v>
      </c>
      <c r="V73" s="25">
        <f t="shared" si="0"/>
        <v>512</v>
      </c>
      <c r="W73" s="25">
        <v>82</v>
      </c>
      <c r="X73" s="25">
        <v>522</v>
      </c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37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37"/>
      <c r="BC73" s="9"/>
      <c r="BD73" s="9"/>
      <c r="BE73" s="37"/>
      <c r="BF73" s="37"/>
      <c r="BG73" s="9"/>
      <c r="BH73" s="9"/>
      <c r="BI73" s="9"/>
    </row>
    <row r="74" spans="1:61">
      <c r="A74" s="25" t="s">
        <v>23</v>
      </c>
      <c r="B74" s="25" t="s">
        <v>791</v>
      </c>
      <c r="C74" s="26" t="s">
        <v>894</v>
      </c>
      <c r="D74" s="25" t="s">
        <v>897</v>
      </c>
      <c r="E74" s="25" t="s">
        <v>898</v>
      </c>
      <c r="F74" s="25">
        <v>1798.95</v>
      </c>
      <c r="G74" s="25">
        <v>120</v>
      </c>
      <c r="H74" s="25">
        <v>753</v>
      </c>
      <c r="I74" s="25">
        <v>399</v>
      </c>
      <c r="J74" s="25">
        <v>354</v>
      </c>
      <c r="K74" s="25">
        <v>216</v>
      </c>
      <c r="L74" s="25">
        <v>114</v>
      </c>
      <c r="M74" s="25">
        <v>102</v>
      </c>
      <c r="N74" s="25">
        <v>0</v>
      </c>
      <c r="O74" s="25">
        <v>0</v>
      </c>
      <c r="P74" s="25">
        <v>0</v>
      </c>
      <c r="Q74" s="25">
        <v>0</v>
      </c>
      <c r="R74" s="25">
        <v>700.8</v>
      </c>
      <c r="S74" s="25">
        <v>8.0500000000000007</v>
      </c>
      <c r="T74" s="25">
        <v>18.05</v>
      </c>
      <c r="U74" s="25">
        <v>116.05</v>
      </c>
      <c r="V74" s="25">
        <f t="shared" si="0"/>
        <v>834.89999999999986</v>
      </c>
      <c r="W74" s="25">
        <v>212</v>
      </c>
      <c r="X74" s="25">
        <v>842.95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37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37"/>
      <c r="BC74" s="9"/>
      <c r="BD74" s="9"/>
      <c r="BE74" s="37"/>
      <c r="BF74" s="37"/>
      <c r="BG74" s="9"/>
      <c r="BH74" s="9"/>
      <c r="BI74" s="9"/>
    </row>
    <row r="75" spans="1:61">
      <c r="A75" s="25" t="s">
        <v>23</v>
      </c>
      <c r="B75" s="25" t="s">
        <v>791</v>
      </c>
      <c r="C75" s="26" t="s">
        <v>894</v>
      </c>
      <c r="D75" s="25" t="s">
        <v>899</v>
      </c>
      <c r="E75" s="25" t="s">
        <v>900</v>
      </c>
      <c r="F75" s="25">
        <v>1386.93</v>
      </c>
      <c r="G75" s="25">
        <v>209</v>
      </c>
      <c r="H75" s="25">
        <v>1261</v>
      </c>
      <c r="I75" s="25">
        <v>659</v>
      </c>
      <c r="J75" s="25">
        <v>602</v>
      </c>
      <c r="K75" s="25">
        <v>353</v>
      </c>
      <c r="L75" s="25">
        <v>193</v>
      </c>
      <c r="M75" s="25">
        <v>160</v>
      </c>
      <c r="N75" s="25">
        <v>0</v>
      </c>
      <c r="O75" s="25">
        <v>0</v>
      </c>
      <c r="P75" s="25">
        <v>0</v>
      </c>
      <c r="Q75" s="25">
        <v>0</v>
      </c>
      <c r="R75" s="25">
        <v>302</v>
      </c>
      <c r="S75" s="25">
        <v>14</v>
      </c>
      <c r="T75" s="25">
        <v>209</v>
      </c>
      <c r="U75" s="25">
        <v>159</v>
      </c>
      <c r="V75" s="25">
        <f t="shared" si="0"/>
        <v>670</v>
      </c>
      <c r="W75" s="25">
        <v>205</v>
      </c>
      <c r="X75" s="25">
        <v>684</v>
      </c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37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37"/>
      <c r="BC75" s="9"/>
      <c r="BD75" s="9"/>
      <c r="BE75" s="37"/>
      <c r="BF75" s="37"/>
      <c r="BG75" s="9"/>
      <c r="BH75" s="9"/>
      <c r="BI75" s="9"/>
    </row>
    <row r="76" spans="1:61">
      <c r="A76" s="25" t="s">
        <v>23</v>
      </c>
      <c r="B76" s="25" t="s">
        <v>791</v>
      </c>
      <c r="C76" s="26" t="s">
        <v>901</v>
      </c>
      <c r="D76" s="27" t="s">
        <v>902</v>
      </c>
      <c r="E76" s="25" t="s">
        <v>903</v>
      </c>
      <c r="F76" s="25">
        <v>1671</v>
      </c>
      <c r="G76" s="25">
        <v>376</v>
      </c>
      <c r="H76" s="25">
        <v>2264</v>
      </c>
      <c r="I76" s="25">
        <v>1192</v>
      </c>
      <c r="J76" s="25">
        <v>1072</v>
      </c>
      <c r="K76" s="25">
        <v>342</v>
      </c>
      <c r="L76" s="25">
        <v>177</v>
      </c>
      <c r="M76" s="25">
        <v>165</v>
      </c>
      <c r="N76" s="25">
        <v>0</v>
      </c>
      <c r="O76" s="25">
        <v>0</v>
      </c>
      <c r="P76" s="25">
        <v>0</v>
      </c>
      <c r="Q76" s="25">
        <v>0</v>
      </c>
      <c r="R76" s="25">
        <v>61</v>
      </c>
      <c r="S76" s="25">
        <v>49</v>
      </c>
      <c r="T76" s="25">
        <v>161</v>
      </c>
      <c r="U76" s="25">
        <v>140</v>
      </c>
      <c r="V76" s="25">
        <f t="shared" si="0"/>
        <v>362</v>
      </c>
      <c r="W76" s="25">
        <v>7</v>
      </c>
      <c r="X76" s="25">
        <v>411</v>
      </c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37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37"/>
      <c r="BC76" s="9"/>
      <c r="BD76" s="9"/>
      <c r="BE76" s="37"/>
      <c r="BF76" s="37"/>
      <c r="BG76" s="9"/>
      <c r="BH76" s="9"/>
      <c r="BI76" s="9"/>
    </row>
    <row r="77" spans="1:61">
      <c r="A77" s="25" t="s">
        <v>23</v>
      </c>
      <c r="B77" s="25" t="s">
        <v>791</v>
      </c>
      <c r="C77" s="26" t="s">
        <v>901</v>
      </c>
      <c r="D77" s="25" t="s">
        <v>904</v>
      </c>
      <c r="E77" s="25" t="s">
        <v>905</v>
      </c>
      <c r="F77" s="25">
        <v>502.3</v>
      </c>
      <c r="G77" s="25">
        <v>164</v>
      </c>
      <c r="H77" s="25">
        <v>974</v>
      </c>
      <c r="I77" s="25">
        <v>490</v>
      </c>
      <c r="J77" s="25">
        <v>484</v>
      </c>
      <c r="K77" s="25">
        <v>228</v>
      </c>
      <c r="L77" s="25">
        <v>105</v>
      </c>
      <c r="M77" s="25">
        <v>123</v>
      </c>
      <c r="N77" s="25">
        <v>0</v>
      </c>
      <c r="O77" s="25">
        <v>0</v>
      </c>
      <c r="P77" s="25">
        <v>0</v>
      </c>
      <c r="Q77" s="25">
        <v>0</v>
      </c>
      <c r="R77" s="25">
        <v>42.1</v>
      </c>
      <c r="S77" s="25">
        <v>15</v>
      </c>
      <c r="T77" s="25">
        <v>19</v>
      </c>
      <c r="U77" s="25">
        <v>0</v>
      </c>
      <c r="V77" s="25">
        <f t="shared" si="0"/>
        <v>61.1</v>
      </c>
      <c r="W77" s="25">
        <v>3</v>
      </c>
      <c r="X77" s="25">
        <v>76.099999999999994</v>
      </c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37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37"/>
      <c r="BC77" s="9"/>
      <c r="BD77" s="9"/>
      <c r="BE77" s="37"/>
      <c r="BF77" s="37"/>
      <c r="BG77" s="9"/>
      <c r="BH77" s="9"/>
      <c r="BI77" s="9"/>
    </row>
    <row r="78" spans="1:61">
      <c r="A78" s="25" t="s">
        <v>23</v>
      </c>
      <c r="B78" s="25" t="s">
        <v>791</v>
      </c>
      <c r="C78" s="26" t="s">
        <v>901</v>
      </c>
      <c r="D78" s="25" t="s">
        <v>906</v>
      </c>
      <c r="E78" s="25" t="s">
        <v>907</v>
      </c>
      <c r="F78" s="25">
        <v>171.4</v>
      </c>
      <c r="G78" s="25">
        <v>80</v>
      </c>
      <c r="H78" s="25">
        <v>591</v>
      </c>
      <c r="I78" s="25">
        <v>294</v>
      </c>
      <c r="J78" s="25">
        <v>297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24.05</v>
      </c>
      <c r="S78" s="25">
        <v>17</v>
      </c>
      <c r="T78" s="25">
        <v>12.05</v>
      </c>
      <c r="U78" s="25">
        <v>0</v>
      </c>
      <c r="V78" s="25">
        <f t="shared" si="0"/>
        <v>36.1</v>
      </c>
      <c r="W78" s="25">
        <v>4.05</v>
      </c>
      <c r="X78" s="25">
        <v>53.1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37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37"/>
      <c r="BC78" s="9"/>
      <c r="BD78" s="9"/>
      <c r="BE78" s="37"/>
      <c r="BF78" s="37"/>
      <c r="BG78" s="9"/>
      <c r="BH78" s="9"/>
      <c r="BI78" s="9"/>
    </row>
    <row r="79" spans="1:61" ht="30">
      <c r="A79" s="25" t="s">
        <v>23</v>
      </c>
      <c r="B79" s="25" t="s">
        <v>791</v>
      </c>
      <c r="C79" s="26" t="s">
        <v>908</v>
      </c>
      <c r="D79" s="27" t="s">
        <v>908</v>
      </c>
      <c r="E79" s="25" t="s">
        <v>909</v>
      </c>
      <c r="F79" s="25">
        <v>2477</v>
      </c>
      <c r="G79" s="25">
        <v>619</v>
      </c>
      <c r="H79" s="25">
        <v>3404</v>
      </c>
      <c r="I79" s="25">
        <v>1775</v>
      </c>
      <c r="J79" s="25">
        <v>1629</v>
      </c>
      <c r="K79" s="25">
        <v>674</v>
      </c>
      <c r="L79" s="25">
        <v>351</v>
      </c>
      <c r="M79" s="25">
        <v>323</v>
      </c>
      <c r="N79" s="25">
        <v>12</v>
      </c>
      <c r="O79" s="25">
        <v>6</v>
      </c>
      <c r="P79" s="25">
        <v>6</v>
      </c>
      <c r="Q79" s="25">
        <v>0</v>
      </c>
      <c r="R79" s="25">
        <v>159.4</v>
      </c>
      <c r="S79" s="25">
        <v>95.2</v>
      </c>
      <c r="T79" s="25">
        <v>128</v>
      </c>
      <c r="U79" s="25">
        <v>422.4</v>
      </c>
      <c r="V79" s="25">
        <f t="shared" si="0"/>
        <v>709.8</v>
      </c>
      <c r="W79" s="25">
        <v>240</v>
      </c>
      <c r="X79" s="25">
        <v>805</v>
      </c>
      <c r="Y79" s="287" t="s">
        <v>6544</v>
      </c>
      <c r="Z79" s="272" t="s">
        <v>6546</v>
      </c>
      <c r="AA79" s="9"/>
      <c r="AB79" s="9"/>
      <c r="AC79" s="9">
        <v>120.2337</v>
      </c>
      <c r="AD79" s="9">
        <v>107.0146</v>
      </c>
      <c r="AE79" s="9">
        <v>13.219099999999999</v>
      </c>
      <c r="AF79" s="9"/>
      <c r="AG79" s="9"/>
      <c r="AH79" s="9" t="s">
        <v>5879</v>
      </c>
      <c r="AI79" s="9" t="s">
        <v>4007</v>
      </c>
      <c r="AJ79" s="9"/>
      <c r="AK79" s="275" t="s">
        <v>6547</v>
      </c>
      <c r="AL79" s="37">
        <v>12.51</v>
      </c>
      <c r="AM79" s="9"/>
      <c r="AN79" s="9" t="s">
        <v>4272</v>
      </c>
      <c r="AO79" s="88">
        <v>45317</v>
      </c>
      <c r="AP79" s="9" t="s">
        <v>6545</v>
      </c>
      <c r="AQ79" s="9" t="s">
        <v>5506</v>
      </c>
      <c r="AR79" s="9" t="s">
        <v>4274</v>
      </c>
      <c r="AS79" s="9">
        <v>9928440860</v>
      </c>
      <c r="AT79" s="9"/>
      <c r="AU79" s="9"/>
      <c r="AV79" s="9"/>
      <c r="AW79" s="9"/>
      <c r="AX79" s="9"/>
      <c r="AY79" s="9"/>
      <c r="AZ79" s="9"/>
      <c r="BA79" s="37" t="s">
        <v>4277</v>
      </c>
      <c r="BB79" s="37">
        <v>12</v>
      </c>
      <c r="BC79" s="37">
        <v>0</v>
      </c>
      <c r="BD79" s="37" t="s">
        <v>4277</v>
      </c>
      <c r="BE79" s="37">
        <v>120.2337</v>
      </c>
      <c r="BF79" s="37">
        <v>78.233699999999999</v>
      </c>
      <c r="BG79" s="9"/>
      <c r="BH79" s="9"/>
      <c r="BI79" s="9"/>
    </row>
    <row r="80" spans="1:61">
      <c r="A80" s="25"/>
      <c r="B80" s="25"/>
      <c r="C80" s="26"/>
      <c r="D80" s="27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78" t="s">
        <v>6548</v>
      </c>
      <c r="Z80" s="279"/>
      <c r="AA80" s="277"/>
      <c r="AB80" s="277"/>
      <c r="AC80" s="277"/>
      <c r="AD80" s="277"/>
      <c r="AE80" s="277"/>
      <c r="AF80" s="277"/>
      <c r="AG80" s="277"/>
      <c r="AH80" s="277" t="s">
        <v>5879</v>
      </c>
      <c r="AI80" s="277" t="s">
        <v>4007</v>
      </c>
      <c r="AJ80" s="9"/>
      <c r="AK80" s="282" t="s">
        <v>6549</v>
      </c>
      <c r="AL80" s="280">
        <v>12.51</v>
      </c>
      <c r="AM80" s="277"/>
      <c r="AN80" s="277"/>
      <c r="AO80" s="277"/>
      <c r="AP80" s="277"/>
      <c r="AQ80" s="277"/>
      <c r="AR80" s="277"/>
      <c r="AS80" s="277"/>
      <c r="AT80" s="9"/>
      <c r="AU80" s="9"/>
      <c r="AV80" s="9"/>
      <c r="AW80" s="9"/>
      <c r="AX80" s="9"/>
      <c r="AY80" s="9"/>
      <c r="AZ80" s="9"/>
      <c r="BA80" s="280" t="s">
        <v>4277</v>
      </c>
      <c r="BB80" s="280">
        <v>15</v>
      </c>
      <c r="BC80" s="280">
        <v>0</v>
      </c>
      <c r="BD80" s="280" t="s">
        <v>4277</v>
      </c>
      <c r="BE80" s="280"/>
      <c r="BF80" s="280"/>
      <c r="BG80" s="277"/>
      <c r="BH80" s="9"/>
      <c r="BI80" s="9"/>
    </row>
    <row r="81" spans="1:61">
      <c r="A81" s="25"/>
      <c r="B81" s="25"/>
      <c r="C81" s="26"/>
      <c r="D81" s="27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78" t="s">
        <v>6550</v>
      </c>
      <c r="Z81" s="279"/>
      <c r="AA81" s="277"/>
      <c r="AB81" s="277"/>
      <c r="AC81" s="277"/>
      <c r="AD81" s="277"/>
      <c r="AE81" s="277"/>
      <c r="AF81" s="277"/>
      <c r="AG81" s="277"/>
      <c r="AH81" s="277" t="s">
        <v>4682</v>
      </c>
      <c r="AI81" s="277" t="s">
        <v>4327</v>
      </c>
      <c r="AJ81" s="9"/>
      <c r="AK81" s="282" t="s">
        <v>6551</v>
      </c>
      <c r="AL81" s="280">
        <v>12.33</v>
      </c>
      <c r="AM81" s="277"/>
      <c r="AN81" s="277"/>
      <c r="AO81" s="277"/>
      <c r="AP81" s="277"/>
      <c r="AQ81" s="277"/>
      <c r="AR81" s="277"/>
      <c r="AS81" s="277"/>
      <c r="AT81" s="9"/>
      <c r="AU81" s="9"/>
      <c r="AV81" s="9"/>
      <c r="AW81" s="9"/>
      <c r="AX81" s="9"/>
      <c r="AY81" s="9"/>
      <c r="AZ81" s="9"/>
      <c r="BA81" s="280" t="s">
        <v>4277</v>
      </c>
      <c r="BB81" s="280">
        <v>15</v>
      </c>
      <c r="BC81" s="280">
        <v>0</v>
      </c>
      <c r="BD81" s="280" t="s">
        <v>4277</v>
      </c>
      <c r="BE81" s="280"/>
      <c r="BF81" s="280"/>
      <c r="BG81" s="277"/>
      <c r="BH81" s="9"/>
      <c r="BI81" s="9"/>
    </row>
    <row r="82" spans="1:61">
      <c r="A82" s="25" t="s">
        <v>23</v>
      </c>
      <c r="B82" s="25" t="s">
        <v>791</v>
      </c>
      <c r="C82" s="26" t="s">
        <v>908</v>
      </c>
      <c r="D82" s="25" t="s">
        <v>910</v>
      </c>
      <c r="E82" s="25" t="s">
        <v>911</v>
      </c>
      <c r="F82" s="25">
        <v>594</v>
      </c>
      <c r="G82" s="25">
        <v>91</v>
      </c>
      <c r="H82" s="25">
        <v>520</v>
      </c>
      <c r="I82" s="25">
        <v>266</v>
      </c>
      <c r="J82" s="25">
        <v>254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34.6</v>
      </c>
      <c r="S82" s="25">
        <v>23.8</v>
      </c>
      <c r="T82" s="25">
        <v>32</v>
      </c>
      <c r="U82" s="25">
        <v>106.6</v>
      </c>
      <c r="V82" s="25">
        <f t="shared" si="0"/>
        <v>173.2</v>
      </c>
      <c r="W82" s="25">
        <v>60</v>
      </c>
      <c r="X82" s="25">
        <v>197</v>
      </c>
      <c r="Y82" s="287" t="s">
        <v>6552</v>
      </c>
      <c r="Z82" s="272">
        <v>790</v>
      </c>
      <c r="AA82" s="9"/>
      <c r="AB82" s="9"/>
      <c r="AC82" s="9">
        <v>9.5462000000000007</v>
      </c>
      <c r="AD82" s="9">
        <v>9.5462000000000007</v>
      </c>
      <c r="AE82" s="9"/>
      <c r="AF82" s="9"/>
      <c r="AG82" s="9"/>
      <c r="AH82" s="9" t="s">
        <v>4682</v>
      </c>
      <c r="AI82" s="9" t="s">
        <v>4280</v>
      </c>
      <c r="AJ82" s="9"/>
      <c r="AK82" s="275" t="s">
        <v>6554</v>
      </c>
      <c r="AL82" s="37">
        <v>12.33</v>
      </c>
      <c r="AM82" s="9"/>
      <c r="AN82" s="9" t="s">
        <v>4272</v>
      </c>
      <c r="AO82" s="88">
        <v>45317</v>
      </c>
      <c r="AP82" s="9" t="s">
        <v>6553</v>
      </c>
      <c r="AQ82" s="9" t="s">
        <v>6555</v>
      </c>
      <c r="AR82" s="9" t="s">
        <v>4274</v>
      </c>
      <c r="AS82" s="9">
        <v>9602236501</v>
      </c>
      <c r="AT82" s="9"/>
      <c r="AU82" s="9"/>
      <c r="AV82" s="9"/>
      <c r="AW82" s="9"/>
      <c r="AX82" s="9"/>
      <c r="AY82" s="9"/>
      <c r="AZ82" s="9"/>
      <c r="BA82" s="37" t="s">
        <v>4277</v>
      </c>
      <c r="BB82" s="37">
        <v>5</v>
      </c>
      <c r="BC82" s="37">
        <v>0</v>
      </c>
      <c r="BD82" s="37" t="s">
        <v>4277</v>
      </c>
      <c r="BE82" s="37">
        <v>9.5462000000000007</v>
      </c>
      <c r="BF82" s="37">
        <v>4.5461999999999998</v>
      </c>
      <c r="BG82" s="9"/>
      <c r="BH82" s="9"/>
      <c r="BI82" s="9"/>
    </row>
    <row r="83" spans="1:61">
      <c r="A83" s="25" t="s">
        <v>23</v>
      </c>
      <c r="B83" s="25" t="s">
        <v>791</v>
      </c>
      <c r="C83" s="26" t="s">
        <v>912</v>
      </c>
      <c r="D83" s="27" t="s">
        <v>912</v>
      </c>
      <c r="E83" s="25" t="s">
        <v>913</v>
      </c>
      <c r="F83" s="25">
        <v>2443.0700000000002</v>
      </c>
      <c r="G83" s="25">
        <v>566</v>
      </c>
      <c r="H83" s="25">
        <v>2942</v>
      </c>
      <c r="I83" s="25">
        <v>1561</v>
      </c>
      <c r="J83" s="25">
        <v>1381</v>
      </c>
      <c r="K83" s="25">
        <v>107</v>
      </c>
      <c r="L83" s="25">
        <v>56</v>
      </c>
      <c r="M83" s="25">
        <v>51</v>
      </c>
      <c r="N83" s="25">
        <v>0</v>
      </c>
      <c r="O83" s="25">
        <v>0</v>
      </c>
      <c r="P83" s="25">
        <v>0</v>
      </c>
      <c r="Q83" s="25">
        <v>0</v>
      </c>
      <c r="R83" s="25">
        <v>2.0299999999999998</v>
      </c>
      <c r="S83" s="25">
        <v>38.01</v>
      </c>
      <c r="T83" s="25">
        <v>32.01</v>
      </c>
      <c r="U83" s="25">
        <v>536</v>
      </c>
      <c r="V83" s="25">
        <f t="shared" si="0"/>
        <v>570.04</v>
      </c>
      <c r="W83" s="25">
        <v>256</v>
      </c>
      <c r="X83" s="25">
        <v>608.04999999999995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37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37"/>
      <c r="BC83" s="9"/>
      <c r="BD83" s="9"/>
      <c r="BE83" s="37"/>
      <c r="BF83" s="37"/>
      <c r="BG83" s="9"/>
      <c r="BH83" s="9"/>
      <c r="BI83" s="9"/>
    </row>
    <row r="84" spans="1:61">
      <c r="A84" s="25" t="s">
        <v>23</v>
      </c>
      <c r="B84" s="25" t="s">
        <v>791</v>
      </c>
      <c r="C84" s="26" t="s">
        <v>912</v>
      </c>
      <c r="D84" s="25" t="s">
        <v>802</v>
      </c>
      <c r="E84" s="25" t="s">
        <v>914</v>
      </c>
      <c r="F84" s="25">
        <v>1384.04</v>
      </c>
      <c r="G84" s="25">
        <v>216</v>
      </c>
      <c r="H84" s="25">
        <v>1096</v>
      </c>
      <c r="I84" s="25">
        <v>585</v>
      </c>
      <c r="J84" s="25">
        <v>511</v>
      </c>
      <c r="K84" s="25">
        <v>19</v>
      </c>
      <c r="L84" s="25">
        <v>10</v>
      </c>
      <c r="M84" s="25">
        <v>9</v>
      </c>
      <c r="N84" s="25">
        <v>34</v>
      </c>
      <c r="O84" s="25">
        <v>20</v>
      </c>
      <c r="P84" s="25">
        <v>14</v>
      </c>
      <c r="Q84" s="25">
        <v>0</v>
      </c>
      <c r="R84" s="25">
        <v>3.01</v>
      </c>
      <c r="S84" s="25">
        <v>49.98</v>
      </c>
      <c r="T84" s="25">
        <v>367.03</v>
      </c>
      <c r="U84" s="25">
        <v>225</v>
      </c>
      <c r="V84" s="25">
        <f t="shared" si="0"/>
        <v>595.04</v>
      </c>
      <c r="W84" s="25">
        <v>201</v>
      </c>
      <c r="X84" s="25">
        <v>645.02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37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37"/>
      <c r="BC84" s="9"/>
      <c r="BD84" s="9"/>
      <c r="BE84" s="37"/>
      <c r="BF84" s="37"/>
      <c r="BG84" s="9"/>
      <c r="BH84" s="9"/>
      <c r="BI84" s="9"/>
    </row>
    <row r="85" spans="1:61" ht="15.75">
      <c r="A85" s="25" t="s">
        <v>23</v>
      </c>
      <c r="B85" s="25" t="s">
        <v>791</v>
      </c>
      <c r="C85" s="26" t="s">
        <v>915</v>
      </c>
      <c r="D85" s="27" t="s">
        <v>915</v>
      </c>
      <c r="E85" s="25" t="s">
        <v>916</v>
      </c>
      <c r="F85" s="25">
        <v>1643.46</v>
      </c>
      <c r="G85" s="25">
        <v>352</v>
      </c>
      <c r="H85" s="25">
        <v>2227</v>
      </c>
      <c r="I85" s="25">
        <v>1176</v>
      </c>
      <c r="J85" s="25">
        <v>1051</v>
      </c>
      <c r="K85" s="25">
        <v>270</v>
      </c>
      <c r="L85" s="25">
        <v>147</v>
      </c>
      <c r="M85" s="25">
        <v>123</v>
      </c>
      <c r="N85" s="25">
        <v>160</v>
      </c>
      <c r="O85" s="25">
        <v>72</v>
      </c>
      <c r="P85" s="25">
        <v>88</v>
      </c>
      <c r="Q85" s="25">
        <v>250.07</v>
      </c>
      <c r="R85" s="25">
        <v>78.099999999999994</v>
      </c>
      <c r="S85" s="25">
        <v>40.020000000000003</v>
      </c>
      <c r="T85" s="25">
        <v>0</v>
      </c>
      <c r="U85" s="25">
        <v>351.01</v>
      </c>
      <c r="V85" s="25">
        <f t="shared" si="0"/>
        <v>429.11</v>
      </c>
      <c r="W85" s="25">
        <v>290.11</v>
      </c>
      <c r="X85" s="25">
        <v>469.13</v>
      </c>
      <c r="Y85" s="284" t="s">
        <v>6526</v>
      </c>
      <c r="Z85" s="285">
        <v>163227267</v>
      </c>
      <c r="AA85" s="9"/>
      <c r="AB85" s="9"/>
      <c r="AC85" s="9">
        <v>38.346600000000002</v>
      </c>
      <c r="AD85" s="9">
        <v>38.346600000000002</v>
      </c>
      <c r="AE85" s="9"/>
      <c r="AF85" s="9"/>
      <c r="AG85" s="9"/>
      <c r="AH85" s="9" t="s">
        <v>4682</v>
      </c>
      <c r="AI85" s="9" t="s">
        <v>4280</v>
      </c>
      <c r="AJ85" s="9"/>
      <c r="AK85" s="275" t="s">
        <v>6528</v>
      </c>
      <c r="AL85" s="37">
        <v>12.5</v>
      </c>
      <c r="AM85" s="9"/>
      <c r="AN85" s="9" t="s">
        <v>4272</v>
      </c>
      <c r="AO85" s="88">
        <v>44824</v>
      </c>
      <c r="AP85" s="9" t="s">
        <v>6527</v>
      </c>
      <c r="AQ85" s="9" t="s">
        <v>5944</v>
      </c>
      <c r="AR85" s="9" t="s">
        <v>4274</v>
      </c>
      <c r="AS85" s="9">
        <v>9950991837</v>
      </c>
      <c r="AT85" s="9"/>
      <c r="AU85" s="9"/>
      <c r="AV85" s="9"/>
      <c r="AW85" s="9"/>
      <c r="AX85" s="9"/>
      <c r="AY85" s="9"/>
      <c r="AZ85" s="9"/>
      <c r="BA85" s="37" t="s">
        <v>4277</v>
      </c>
      <c r="BB85" s="37">
        <v>12</v>
      </c>
      <c r="BC85" s="37">
        <v>0</v>
      </c>
      <c r="BD85" s="37" t="s">
        <v>4277</v>
      </c>
      <c r="BE85" s="37">
        <v>38.346600000000002</v>
      </c>
      <c r="BF85" s="37">
        <v>14.3466</v>
      </c>
      <c r="BG85" s="9"/>
      <c r="BH85" s="9"/>
      <c r="BI85" s="9"/>
    </row>
    <row r="86" spans="1:61">
      <c r="A86" s="25"/>
      <c r="B86" s="25"/>
      <c r="C86" s="26"/>
      <c r="D86" s="27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78" t="s">
        <v>6529</v>
      </c>
      <c r="Z86" s="279"/>
      <c r="AA86" s="277"/>
      <c r="AB86" s="277"/>
      <c r="AC86" s="277"/>
      <c r="AD86" s="277"/>
      <c r="AE86" s="277"/>
      <c r="AF86" s="277"/>
      <c r="AG86" s="277"/>
      <c r="AH86" s="277" t="s">
        <v>4682</v>
      </c>
      <c r="AI86" s="277" t="s">
        <v>4280</v>
      </c>
      <c r="AJ86" s="9"/>
      <c r="AK86" s="282" t="s">
        <v>6530</v>
      </c>
      <c r="AL86" s="280">
        <v>12.5</v>
      </c>
      <c r="AM86" s="277"/>
      <c r="AN86" s="277"/>
      <c r="AO86" s="277"/>
      <c r="AP86" s="277"/>
      <c r="AQ86" s="277"/>
      <c r="AR86" s="277"/>
      <c r="AS86" s="277"/>
      <c r="AT86" s="9"/>
      <c r="AU86" s="9"/>
      <c r="AV86" s="9"/>
      <c r="AW86" s="9"/>
      <c r="AX86" s="9"/>
      <c r="AY86" s="9"/>
      <c r="AZ86" s="9"/>
      <c r="BA86" s="280" t="s">
        <v>4277</v>
      </c>
      <c r="BB86" s="280">
        <v>12</v>
      </c>
      <c r="BC86" s="280">
        <v>0</v>
      </c>
      <c r="BD86" s="280" t="s">
        <v>4277</v>
      </c>
      <c r="BE86" s="280"/>
      <c r="BF86" s="280"/>
      <c r="BG86" s="277"/>
      <c r="BH86" s="9"/>
      <c r="BI86" s="9"/>
    </row>
    <row r="87" spans="1:61" ht="18.75">
      <c r="A87" s="25" t="s">
        <v>23</v>
      </c>
      <c r="B87" s="25" t="s">
        <v>791</v>
      </c>
      <c r="C87" s="26" t="s">
        <v>917</v>
      </c>
      <c r="D87" s="27" t="s">
        <v>918</v>
      </c>
      <c r="E87" s="25" t="s">
        <v>919</v>
      </c>
      <c r="F87" s="25">
        <v>2993.44</v>
      </c>
      <c r="G87" s="25">
        <v>486</v>
      </c>
      <c r="H87" s="25">
        <v>2888</v>
      </c>
      <c r="I87" s="25">
        <v>1507</v>
      </c>
      <c r="J87" s="25">
        <v>1381</v>
      </c>
      <c r="K87" s="25">
        <v>648</v>
      </c>
      <c r="L87" s="25">
        <v>347</v>
      </c>
      <c r="M87" s="25">
        <v>301</v>
      </c>
      <c r="N87" s="25">
        <v>65</v>
      </c>
      <c r="O87" s="25">
        <v>26</v>
      </c>
      <c r="P87" s="25">
        <v>39</v>
      </c>
      <c r="Q87" s="25">
        <v>0</v>
      </c>
      <c r="R87" s="25">
        <v>0</v>
      </c>
      <c r="S87" s="25">
        <v>187.91</v>
      </c>
      <c r="T87" s="25">
        <v>881.92</v>
      </c>
      <c r="U87" s="25">
        <v>211</v>
      </c>
      <c r="V87" s="25">
        <f t="shared" si="0"/>
        <v>1092.92</v>
      </c>
      <c r="W87" s="25">
        <v>185</v>
      </c>
      <c r="X87" s="25">
        <v>1280.83</v>
      </c>
      <c r="Y87" s="206" t="s">
        <v>4122</v>
      </c>
      <c r="Z87" s="179" t="s">
        <v>5763</v>
      </c>
      <c r="AA87" s="177"/>
      <c r="AB87" s="177"/>
      <c r="AC87" s="207">
        <v>133.5</v>
      </c>
      <c r="AD87" s="177">
        <v>78.22</v>
      </c>
      <c r="AE87" s="177">
        <v>55.28</v>
      </c>
      <c r="AF87" s="177"/>
      <c r="AG87" s="177"/>
      <c r="AH87" s="207" t="s">
        <v>4682</v>
      </c>
      <c r="AI87" s="207" t="s">
        <v>4011</v>
      </c>
      <c r="AJ87" s="9"/>
      <c r="AK87" s="206" t="s">
        <v>4121</v>
      </c>
      <c r="AL87" s="179">
        <v>6.81</v>
      </c>
      <c r="AM87" s="177"/>
      <c r="AN87" s="177" t="s">
        <v>4272</v>
      </c>
      <c r="AO87" s="208">
        <v>44889</v>
      </c>
      <c r="AP87" s="207" t="s">
        <v>917</v>
      </c>
      <c r="AQ87" s="207" t="s">
        <v>5764</v>
      </c>
      <c r="AR87" s="177" t="s">
        <v>4274</v>
      </c>
      <c r="AS87" s="177">
        <v>9680600679</v>
      </c>
      <c r="AT87" s="177"/>
      <c r="AU87" s="177"/>
      <c r="AV87" s="177"/>
      <c r="AW87" s="177"/>
      <c r="AX87" s="177"/>
      <c r="AY87" s="177"/>
      <c r="AZ87" s="177"/>
      <c r="BA87" s="179" t="s">
        <v>4277</v>
      </c>
      <c r="BB87" s="178">
        <v>12</v>
      </c>
      <c r="BC87" s="179">
        <v>0</v>
      </c>
      <c r="BD87" s="179" t="s">
        <v>4277</v>
      </c>
      <c r="BE87" s="179">
        <v>133.5</v>
      </c>
      <c r="BF87" s="179">
        <v>76.5</v>
      </c>
      <c r="BG87" s="177"/>
      <c r="BH87" s="9"/>
      <c r="BI87" s="9"/>
    </row>
    <row r="88" spans="1:61" ht="18.75">
      <c r="A88" s="25"/>
      <c r="B88" s="25"/>
      <c r="C88" s="26"/>
      <c r="D88" s="27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09" t="s">
        <v>5765</v>
      </c>
      <c r="Z88" s="194">
        <v>441</v>
      </c>
      <c r="AA88" s="192"/>
      <c r="AB88" s="192"/>
      <c r="AC88" s="193"/>
      <c r="AD88" s="192"/>
      <c r="AE88" s="192"/>
      <c r="AF88" s="192"/>
      <c r="AG88" s="192"/>
      <c r="AH88" s="193" t="s">
        <v>4682</v>
      </c>
      <c r="AI88" s="193" t="s">
        <v>4280</v>
      </c>
      <c r="AJ88" s="9"/>
      <c r="AK88" s="209" t="s">
        <v>5766</v>
      </c>
      <c r="AL88" s="194">
        <v>4.9000000000000004</v>
      </c>
      <c r="AM88" s="192"/>
      <c r="AN88" s="192"/>
      <c r="AO88" s="195"/>
      <c r="AP88" s="193"/>
      <c r="AQ88" s="193"/>
      <c r="AR88" s="192"/>
      <c r="AS88" s="192"/>
      <c r="AT88" s="192"/>
      <c r="AU88" s="192"/>
      <c r="AV88" s="192"/>
      <c r="AW88" s="192"/>
      <c r="AX88" s="192"/>
      <c r="AY88" s="192"/>
      <c r="AZ88" s="192"/>
      <c r="BA88" s="194" t="s">
        <v>4277</v>
      </c>
      <c r="BB88" s="196">
        <v>15</v>
      </c>
      <c r="BC88" s="194">
        <v>0</v>
      </c>
      <c r="BD88" s="194" t="s">
        <v>4277</v>
      </c>
      <c r="BE88" s="194"/>
      <c r="BF88" s="194"/>
      <c r="BG88" s="192"/>
      <c r="BH88" s="9"/>
      <c r="BI88" s="9"/>
    </row>
    <row r="89" spans="1:61" ht="18.75">
      <c r="A89" s="25"/>
      <c r="B89" s="25"/>
      <c r="C89" s="26"/>
      <c r="D89" s="27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09" t="s">
        <v>5767</v>
      </c>
      <c r="Z89" s="194">
        <v>431</v>
      </c>
      <c r="AA89" s="192"/>
      <c r="AB89" s="192"/>
      <c r="AC89" s="193"/>
      <c r="AD89" s="192"/>
      <c r="AE89" s="192"/>
      <c r="AF89" s="192"/>
      <c r="AG89" s="192"/>
      <c r="AH89" s="193" t="s">
        <v>4682</v>
      </c>
      <c r="AI89" s="193" t="s">
        <v>4270</v>
      </c>
      <c r="AJ89" s="9"/>
      <c r="AK89" s="209" t="s">
        <v>5768</v>
      </c>
      <c r="AL89" s="194">
        <v>11.47</v>
      </c>
      <c r="AM89" s="192"/>
      <c r="AN89" s="192"/>
      <c r="AO89" s="195"/>
      <c r="AP89" s="193"/>
      <c r="AQ89" s="193"/>
      <c r="AR89" s="192"/>
      <c r="AS89" s="192"/>
      <c r="AT89" s="192"/>
      <c r="AU89" s="192"/>
      <c r="AV89" s="192"/>
      <c r="AW89" s="192"/>
      <c r="AX89" s="192"/>
      <c r="AY89" s="192"/>
      <c r="AZ89" s="192"/>
      <c r="BA89" s="194" t="s">
        <v>4277</v>
      </c>
      <c r="BB89" s="196">
        <v>10</v>
      </c>
      <c r="BC89" s="194">
        <v>0</v>
      </c>
      <c r="BD89" s="194" t="s">
        <v>4277</v>
      </c>
      <c r="BE89" s="194"/>
      <c r="BF89" s="194"/>
      <c r="BG89" s="192"/>
      <c r="BH89" s="9"/>
      <c r="BI89" s="9"/>
    </row>
    <row r="90" spans="1:61" ht="18.75">
      <c r="A90" s="25"/>
      <c r="B90" s="25"/>
      <c r="C90" s="26"/>
      <c r="D90" s="27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09" t="s">
        <v>5769</v>
      </c>
      <c r="Z90" s="194"/>
      <c r="AA90" s="192"/>
      <c r="AB90" s="192"/>
      <c r="AC90" s="193"/>
      <c r="AD90" s="192"/>
      <c r="AE90" s="192"/>
      <c r="AF90" s="192"/>
      <c r="AG90" s="192"/>
      <c r="AH90" s="193" t="s">
        <v>4682</v>
      </c>
      <c r="AI90" s="193" t="s">
        <v>4280</v>
      </c>
      <c r="AJ90" s="9"/>
      <c r="AK90" s="209" t="s">
        <v>5770</v>
      </c>
      <c r="AL90" s="194">
        <v>16.79</v>
      </c>
      <c r="AM90" s="192"/>
      <c r="AN90" s="192"/>
      <c r="AO90" s="195"/>
      <c r="AP90" s="193"/>
      <c r="AQ90" s="193"/>
      <c r="AR90" s="192"/>
      <c r="AS90" s="192"/>
      <c r="AT90" s="192"/>
      <c r="AU90" s="192"/>
      <c r="AV90" s="192"/>
      <c r="AW90" s="192"/>
      <c r="AX90" s="192"/>
      <c r="AY90" s="192"/>
      <c r="AZ90" s="192"/>
      <c r="BA90" s="194" t="s">
        <v>4277</v>
      </c>
      <c r="BB90" s="196">
        <v>10</v>
      </c>
      <c r="BC90" s="194">
        <v>0</v>
      </c>
      <c r="BD90" s="194" t="s">
        <v>4277</v>
      </c>
      <c r="BE90" s="194"/>
      <c r="BF90" s="194"/>
      <c r="BG90" s="192"/>
      <c r="BH90" s="9"/>
      <c r="BI90" s="9"/>
    </row>
    <row r="91" spans="1:61" ht="18.75">
      <c r="A91" s="25"/>
      <c r="B91" s="25"/>
      <c r="C91" s="26"/>
      <c r="D91" s="27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09" t="s">
        <v>5771</v>
      </c>
      <c r="Z91" s="194"/>
      <c r="AA91" s="192"/>
      <c r="AB91" s="192"/>
      <c r="AC91" s="193"/>
      <c r="AD91" s="192"/>
      <c r="AE91" s="192"/>
      <c r="AF91" s="192"/>
      <c r="AG91" s="192"/>
      <c r="AH91" s="193" t="s">
        <v>4682</v>
      </c>
      <c r="AI91" s="193" t="s">
        <v>4007</v>
      </c>
      <c r="AJ91" s="9"/>
      <c r="AK91" s="209" t="s">
        <v>5772</v>
      </c>
      <c r="AL91" s="194">
        <v>24.79</v>
      </c>
      <c r="AM91" s="192"/>
      <c r="AN91" s="192"/>
      <c r="AO91" s="195"/>
      <c r="AP91" s="193"/>
      <c r="AQ91" s="193"/>
      <c r="AR91" s="192"/>
      <c r="AS91" s="192"/>
      <c r="AT91" s="192"/>
      <c r="AU91" s="192"/>
      <c r="AV91" s="192"/>
      <c r="AW91" s="192"/>
      <c r="AX91" s="192"/>
      <c r="AY91" s="192"/>
      <c r="AZ91" s="192"/>
      <c r="BA91" s="194" t="s">
        <v>4277</v>
      </c>
      <c r="BB91" s="196">
        <v>5</v>
      </c>
      <c r="BC91" s="194">
        <v>0</v>
      </c>
      <c r="BD91" s="194" t="s">
        <v>4277</v>
      </c>
      <c r="BE91" s="194"/>
      <c r="BF91" s="194"/>
      <c r="BG91" s="192"/>
      <c r="BH91" s="9"/>
      <c r="BI91" s="9"/>
    </row>
    <row r="92" spans="1:61" ht="18.75">
      <c r="A92" s="25"/>
      <c r="B92" s="25"/>
      <c r="C92" s="26"/>
      <c r="D92" s="27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09" t="s">
        <v>5773</v>
      </c>
      <c r="Z92" s="194"/>
      <c r="AA92" s="192"/>
      <c r="AB92" s="192"/>
      <c r="AC92" s="193"/>
      <c r="AD92" s="192"/>
      <c r="AE92" s="192"/>
      <c r="AF92" s="192"/>
      <c r="AG92" s="192"/>
      <c r="AH92" s="193" t="s">
        <v>4682</v>
      </c>
      <c r="AI92" s="193" t="s">
        <v>4007</v>
      </c>
      <c r="AJ92" s="9"/>
      <c r="AK92" s="209" t="s">
        <v>5774</v>
      </c>
      <c r="AL92" s="194">
        <v>12.51</v>
      </c>
      <c r="AM92" s="192"/>
      <c r="AN92" s="192"/>
      <c r="AO92" s="195"/>
      <c r="AP92" s="193"/>
      <c r="AQ92" s="193"/>
      <c r="AR92" s="192"/>
      <c r="AS92" s="192"/>
      <c r="AT92" s="192"/>
      <c r="AU92" s="192"/>
      <c r="AV92" s="192"/>
      <c r="AW92" s="192"/>
      <c r="AX92" s="192"/>
      <c r="AY92" s="192"/>
      <c r="AZ92" s="192"/>
      <c r="BA92" s="194" t="s">
        <v>4277</v>
      </c>
      <c r="BB92" s="196">
        <v>5</v>
      </c>
      <c r="BC92" s="194">
        <v>0</v>
      </c>
      <c r="BD92" s="194" t="s">
        <v>4277</v>
      </c>
      <c r="BE92" s="194"/>
      <c r="BF92" s="194"/>
      <c r="BG92" s="192"/>
      <c r="BH92" s="9"/>
      <c r="BI92" s="9"/>
    </row>
    <row r="93" spans="1:61">
      <c r="A93" s="25" t="s">
        <v>23</v>
      </c>
      <c r="B93" s="25" t="s">
        <v>791</v>
      </c>
      <c r="C93" s="26" t="s">
        <v>920</v>
      </c>
      <c r="D93" s="27" t="s">
        <v>921</v>
      </c>
      <c r="E93" s="25" t="s">
        <v>922</v>
      </c>
      <c r="F93" s="25">
        <v>2523.0100000000002</v>
      </c>
      <c r="G93" s="25">
        <v>442</v>
      </c>
      <c r="H93" s="25">
        <v>3050</v>
      </c>
      <c r="I93" s="25">
        <v>1566</v>
      </c>
      <c r="J93" s="25">
        <v>1484</v>
      </c>
      <c r="K93" s="25">
        <v>602</v>
      </c>
      <c r="L93" s="25">
        <v>315</v>
      </c>
      <c r="M93" s="25">
        <v>287</v>
      </c>
      <c r="N93" s="25">
        <v>22</v>
      </c>
      <c r="O93" s="25">
        <v>9</v>
      </c>
      <c r="P93" s="25">
        <v>13</v>
      </c>
      <c r="Q93" s="25">
        <v>0</v>
      </c>
      <c r="R93" s="25">
        <v>150.62</v>
      </c>
      <c r="S93" s="25">
        <v>163.15</v>
      </c>
      <c r="T93" s="25">
        <v>0</v>
      </c>
      <c r="U93" s="25">
        <v>538.11</v>
      </c>
      <c r="V93" s="25">
        <f t="shared" si="0"/>
        <v>688.73</v>
      </c>
      <c r="W93" s="25">
        <v>369.02</v>
      </c>
      <c r="X93" s="25">
        <v>851.88</v>
      </c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37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37"/>
      <c r="BC93" s="9"/>
      <c r="BD93" s="9"/>
      <c r="BE93" s="37"/>
      <c r="BF93" s="37"/>
      <c r="BG93" s="9"/>
      <c r="BH93" s="9"/>
      <c r="BI93" s="9"/>
    </row>
    <row r="94" spans="1:61">
      <c r="A94" s="25" t="s">
        <v>23</v>
      </c>
      <c r="B94" s="25" t="s">
        <v>791</v>
      </c>
      <c r="C94" s="26" t="s">
        <v>920</v>
      </c>
      <c r="D94" s="25" t="s">
        <v>923</v>
      </c>
      <c r="E94" s="25" t="s">
        <v>924</v>
      </c>
      <c r="F94" s="25">
        <v>1409.65</v>
      </c>
      <c r="G94" s="25">
        <v>233</v>
      </c>
      <c r="H94" s="25">
        <v>1392</v>
      </c>
      <c r="I94" s="25">
        <v>712</v>
      </c>
      <c r="J94" s="25">
        <v>680</v>
      </c>
      <c r="K94" s="25">
        <v>44</v>
      </c>
      <c r="L94" s="25">
        <v>24</v>
      </c>
      <c r="M94" s="25">
        <v>20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93.75</v>
      </c>
      <c r="T94" s="25">
        <v>1.49</v>
      </c>
      <c r="U94" s="25">
        <v>196.74</v>
      </c>
      <c r="V94" s="25">
        <f t="shared" si="0"/>
        <v>198.23000000000002</v>
      </c>
      <c r="W94" s="25">
        <v>139.32</v>
      </c>
      <c r="X94" s="25">
        <v>291.98</v>
      </c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37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37"/>
      <c r="BC94" s="9"/>
      <c r="BD94" s="9"/>
      <c r="BE94" s="37"/>
      <c r="BF94" s="37"/>
      <c r="BG94" s="9"/>
      <c r="BH94" s="9"/>
      <c r="BI94" s="9"/>
    </row>
    <row r="95" spans="1:61" ht="37.5">
      <c r="A95" s="25" t="s">
        <v>23</v>
      </c>
      <c r="B95" s="25" t="s">
        <v>791</v>
      </c>
      <c r="C95" s="26" t="s">
        <v>925</v>
      </c>
      <c r="D95" s="27" t="s">
        <v>926</v>
      </c>
      <c r="E95" s="25" t="s">
        <v>927</v>
      </c>
      <c r="F95" s="25">
        <v>4959.93</v>
      </c>
      <c r="G95" s="25">
        <v>641</v>
      </c>
      <c r="H95" s="25">
        <v>3787</v>
      </c>
      <c r="I95" s="25">
        <v>1924</v>
      </c>
      <c r="J95" s="25">
        <v>1863</v>
      </c>
      <c r="K95" s="25">
        <v>695</v>
      </c>
      <c r="L95" s="25">
        <v>354</v>
      </c>
      <c r="M95" s="25">
        <v>341</v>
      </c>
      <c r="N95" s="25">
        <v>134</v>
      </c>
      <c r="O95" s="25">
        <v>66</v>
      </c>
      <c r="P95" s="25">
        <v>68</v>
      </c>
      <c r="Q95" s="25">
        <v>0</v>
      </c>
      <c r="R95" s="25">
        <v>13.02</v>
      </c>
      <c r="S95" s="25">
        <v>189.02</v>
      </c>
      <c r="T95" s="25">
        <v>253.97</v>
      </c>
      <c r="U95" s="25">
        <v>350.3</v>
      </c>
      <c r="V95" s="25">
        <f t="shared" si="0"/>
        <v>617.29</v>
      </c>
      <c r="W95" s="25">
        <v>822.3</v>
      </c>
      <c r="X95" s="25">
        <v>806.31</v>
      </c>
      <c r="Y95" s="260" t="s">
        <v>5694</v>
      </c>
      <c r="Z95" s="174" t="s">
        <v>5696</v>
      </c>
      <c r="AA95" s="172">
        <v>26.53</v>
      </c>
      <c r="AB95" s="172">
        <v>73.17</v>
      </c>
      <c r="AC95" s="173">
        <v>71.47</v>
      </c>
      <c r="AD95" s="172">
        <v>0</v>
      </c>
      <c r="AE95" s="172">
        <v>71.47</v>
      </c>
      <c r="AF95" s="172"/>
      <c r="AG95" s="172"/>
      <c r="AH95" s="173" t="s">
        <v>4682</v>
      </c>
      <c r="AI95" s="173" t="s">
        <v>4270</v>
      </c>
      <c r="AJ95" s="9"/>
      <c r="AK95" s="197" t="s">
        <v>5697</v>
      </c>
      <c r="AL95" s="174">
        <v>6.87</v>
      </c>
      <c r="AM95" s="172"/>
      <c r="AN95" s="172" t="s">
        <v>4272</v>
      </c>
      <c r="AO95" s="175">
        <v>45646</v>
      </c>
      <c r="AP95" s="173" t="s">
        <v>5695</v>
      </c>
      <c r="AQ95" s="173" t="s">
        <v>5698</v>
      </c>
      <c r="AR95" s="172" t="s">
        <v>4274</v>
      </c>
      <c r="AS95" s="172">
        <v>8107961216</v>
      </c>
      <c r="AT95" s="172"/>
      <c r="AU95" s="172"/>
      <c r="AV95" s="172" t="s">
        <v>4276</v>
      </c>
      <c r="AW95" s="172" t="s">
        <v>4276</v>
      </c>
      <c r="AX95" s="172" t="s">
        <v>4276</v>
      </c>
      <c r="AY95" s="172" t="s">
        <v>4272</v>
      </c>
      <c r="AZ95" s="172" t="s">
        <v>4276</v>
      </c>
      <c r="BA95" s="174" t="s">
        <v>4277</v>
      </c>
      <c r="BB95" s="176">
        <v>5</v>
      </c>
      <c r="BC95" s="174">
        <v>0</v>
      </c>
      <c r="BD95" s="174" t="s">
        <v>4277</v>
      </c>
      <c r="BE95" s="174">
        <v>71.47</v>
      </c>
      <c r="BF95" s="174">
        <v>41.47</v>
      </c>
      <c r="BG95" s="172"/>
      <c r="BH95" s="9"/>
      <c r="BI95" s="9"/>
    </row>
    <row r="96" spans="1:61" ht="37.5">
      <c r="A96" s="25"/>
      <c r="B96" s="25"/>
      <c r="C96" s="26"/>
      <c r="D96" s="27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303" t="s">
        <v>5699</v>
      </c>
      <c r="Z96" s="194">
        <v>653</v>
      </c>
      <c r="AA96" s="192"/>
      <c r="AB96" s="192"/>
      <c r="AC96" s="193"/>
      <c r="AD96" s="192"/>
      <c r="AE96" s="192"/>
      <c r="AF96" s="192"/>
      <c r="AG96" s="192"/>
      <c r="AH96" s="193" t="s">
        <v>4682</v>
      </c>
      <c r="AI96" s="193" t="s">
        <v>4270</v>
      </c>
      <c r="AJ96" s="9"/>
      <c r="AK96" s="209" t="s">
        <v>5700</v>
      </c>
      <c r="AL96" s="194">
        <v>8.34</v>
      </c>
      <c r="AM96" s="192"/>
      <c r="AN96" s="192" t="s">
        <v>4272</v>
      </c>
      <c r="AO96" s="195"/>
      <c r="AP96" s="193"/>
      <c r="AQ96" s="193"/>
      <c r="AR96" s="192"/>
      <c r="AS96" s="192"/>
      <c r="AT96" s="192"/>
      <c r="AU96" s="192"/>
      <c r="AV96" s="192"/>
      <c r="AW96" s="192"/>
      <c r="AX96" s="192"/>
      <c r="AY96" s="192"/>
      <c r="AZ96" s="192"/>
      <c r="BA96" s="194" t="s">
        <v>4277</v>
      </c>
      <c r="BB96" s="196">
        <v>6</v>
      </c>
      <c r="BC96" s="194">
        <v>0</v>
      </c>
      <c r="BD96" s="194" t="s">
        <v>4277</v>
      </c>
      <c r="BE96" s="194"/>
      <c r="BF96" s="194"/>
      <c r="BG96" s="192"/>
      <c r="BH96" s="9"/>
      <c r="BI96" s="9"/>
    </row>
    <row r="97" spans="1:61" ht="18.75">
      <c r="A97" s="25"/>
      <c r="B97" s="25"/>
      <c r="C97" s="26"/>
      <c r="D97" s="27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303" t="s">
        <v>5701</v>
      </c>
      <c r="Z97" s="194" t="s">
        <v>5702</v>
      </c>
      <c r="AA97" s="192"/>
      <c r="AB97" s="192"/>
      <c r="AC97" s="193"/>
      <c r="AD97" s="192"/>
      <c r="AE97" s="192"/>
      <c r="AF97" s="192"/>
      <c r="AG97" s="192"/>
      <c r="AH97" s="193" t="s">
        <v>4682</v>
      </c>
      <c r="AI97" s="193" t="s">
        <v>4280</v>
      </c>
      <c r="AJ97" s="9"/>
      <c r="AK97" s="209" t="s">
        <v>5703</v>
      </c>
      <c r="AL97" s="194">
        <v>12.5</v>
      </c>
      <c r="AM97" s="192"/>
      <c r="AN97" s="192" t="s">
        <v>4272</v>
      </c>
      <c r="AO97" s="195"/>
      <c r="AP97" s="193"/>
      <c r="AQ97" s="193"/>
      <c r="AR97" s="192"/>
      <c r="AS97" s="192"/>
      <c r="AT97" s="192"/>
      <c r="AU97" s="192"/>
      <c r="AV97" s="192"/>
      <c r="AW97" s="192"/>
      <c r="AX97" s="192"/>
      <c r="AY97" s="192"/>
      <c r="AZ97" s="192"/>
      <c r="BA97" s="194" t="s">
        <v>4277</v>
      </c>
      <c r="BB97" s="196">
        <v>10</v>
      </c>
      <c r="BC97" s="194">
        <v>0</v>
      </c>
      <c r="BD97" s="194" t="s">
        <v>4277</v>
      </c>
      <c r="BE97" s="194"/>
      <c r="BF97" s="194"/>
      <c r="BG97" s="192"/>
      <c r="BH97" s="9"/>
      <c r="BI97" s="9"/>
    </row>
    <row r="98" spans="1:61" ht="18.75">
      <c r="A98" s="25"/>
      <c r="B98" s="25"/>
      <c r="C98" s="26"/>
      <c r="D98" s="27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303" t="s">
        <v>5704</v>
      </c>
      <c r="Z98" s="194"/>
      <c r="AA98" s="192"/>
      <c r="AB98" s="192"/>
      <c r="AC98" s="193"/>
      <c r="AD98" s="192"/>
      <c r="AE98" s="192"/>
      <c r="AF98" s="192"/>
      <c r="AG98" s="192"/>
      <c r="AH98" s="193" t="s">
        <v>4682</v>
      </c>
      <c r="AI98" s="193" t="s">
        <v>4270</v>
      </c>
      <c r="AJ98" s="9"/>
      <c r="AK98" s="209" t="s">
        <v>5705</v>
      </c>
      <c r="AL98" s="194">
        <v>12.34</v>
      </c>
      <c r="AM98" s="192"/>
      <c r="AN98" s="192" t="s">
        <v>4272</v>
      </c>
      <c r="AO98" s="195"/>
      <c r="AP98" s="193"/>
      <c r="AQ98" s="193"/>
      <c r="AR98" s="192"/>
      <c r="AS98" s="192"/>
      <c r="AT98" s="192"/>
      <c r="AU98" s="192"/>
      <c r="AV98" s="192"/>
      <c r="AW98" s="192"/>
      <c r="AX98" s="192"/>
      <c r="AY98" s="192"/>
      <c r="AZ98" s="192"/>
      <c r="BA98" s="194" t="s">
        <v>4277</v>
      </c>
      <c r="BB98" s="196">
        <v>9</v>
      </c>
      <c r="BC98" s="194">
        <v>0</v>
      </c>
      <c r="BD98" s="194" t="s">
        <v>4277</v>
      </c>
      <c r="BE98" s="194"/>
      <c r="BF98" s="194"/>
      <c r="BG98" s="192"/>
      <c r="BH98" s="9"/>
      <c r="BI98" s="9"/>
    </row>
    <row r="99" spans="1:61" ht="18.75">
      <c r="A99" s="25" t="s">
        <v>23</v>
      </c>
      <c r="B99" s="25" t="s">
        <v>791</v>
      </c>
      <c r="C99" s="26" t="s">
        <v>925</v>
      </c>
      <c r="D99" s="25" t="s">
        <v>928</v>
      </c>
      <c r="E99" s="25" t="s">
        <v>929</v>
      </c>
      <c r="F99" s="25">
        <v>1283.07</v>
      </c>
      <c r="G99" s="25">
        <v>85</v>
      </c>
      <c r="H99" s="25">
        <v>500</v>
      </c>
      <c r="I99" s="25">
        <v>258</v>
      </c>
      <c r="J99" s="25">
        <v>242</v>
      </c>
      <c r="K99" s="25">
        <v>5</v>
      </c>
      <c r="L99" s="25">
        <v>4</v>
      </c>
      <c r="M99" s="25">
        <v>1</v>
      </c>
      <c r="N99" s="25">
        <v>0</v>
      </c>
      <c r="O99" s="25">
        <v>0</v>
      </c>
      <c r="P99" s="25">
        <v>0</v>
      </c>
      <c r="Q99" s="25">
        <v>0</v>
      </c>
      <c r="R99" s="25">
        <v>3.01</v>
      </c>
      <c r="S99" s="25">
        <v>0</v>
      </c>
      <c r="T99" s="25">
        <v>38.03</v>
      </c>
      <c r="U99" s="25">
        <v>90.7</v>
      </c>
      <c r="V99" s="25">
        <f t="shared" si="0"/>
        <v>131.74</v>
      </c>
      <c r="W99" s="25">
        <v>212.7</v>
      </c>
      <c r="X99" s="25">
        <v>131.74</v>
      </c>
      <c r="Y99" s="172"/>
      <c r="Z99" s="174">
        <v>0</v>
      </c>
      <c r="AA99" s="172"/>
      <c r="AB99" s="172"/>
      <c r="AC99" s="173">
        <v>0</v>
      </c>
      <c r="AD99" s="172">
        <v>0</v>
      </c>
      <c r="AE99" s="172">
        <v>0</v>
      </c>
      <c r="AF99" s="172"/>
      <c r="AG99" s="172"/>
      <c r="AH99" s="173"/>
      <c r="AI99" s="173"/>
      <c r="AJ99" s="9"/>
      <c r="AK99" s="172"/>
      <c r="AL99" s="174"/>
      <c r="AM99" s="172"/>
      <c r="AN99" s="172" t="s">
        <v>4272</v>
      </c>
      <c r="AO99" s="175">
        <v>45646</v>
      </c>
      <c r="AP99" s="173" t="s">
        <v>5706</v>
      </c>
      <c r="AQ99" s="173" t="s">
        <v>5707</v>
      </c>
      <c r="AR99" s="172" t="s">
        <v>4274</v>
      </c>
      <c r="AS99" s="172">
        <v>9660140517</v>
      </c>
      <c r="AT99" s="172"/>
      <c r="AU99" s="172"/>
      <c r="AV99" s="172" t="s">
        <v>4276</v>
      </c>
      <c r="AW99" s="172" t="s">
        <v>4276</v>
      </c>
      <c r="AX99" s="172" t="s">
        <v>4272</v>
      </c>
      <c r="AY99" s="172" t="s">
        <v>4276</v>
      </c>
      <c r="AZ99" s="172" t="s">
        <v>4272</v>
      </c>
      <c r="BA99" s="174" t="s">
        <v>5708</v>
      </c>
      <c r="BB99" s="176">
        <v>0</v>
      </c>
      <c r="BC99" s="174">
        <v>0</v>
      </c>
      <c r="BD99" s="174" t="s">
        <v>4277</v>
      </c>
      <c r="BE99" s="174">
        <v>0</v>
      </c>
      <c r="BF99" s="174">
        <v>0</v>
      </c>
      <c r="BG99" s="172"/>
      <c r="BH99" s="9"/>
      <c r="BI99" s="9"/>
    </row>
    <row r="100" spans="1:61" ht="18.75">
      <c r="A100" s="25" t="s">
        <v>23</v>
      </c>
      <c r="B100" s="25" t="s">
        <v>791</v>
      </c>
      <c r="C100" s="26" t="s">
        <v>930</v>
      </c>
      <c r="D100" s="27" t="s">
        <v>930</v>
      </c>
      <c r="E100" s="25" t="s">
        <v>931</v>
      </c>
      <c r="F100" s="25">
        <v>864.23</v>
      </c>
      <c r="G100" s="25">
        <v>223</v>
      </c>
      <c r="H100" s="25">
        <v>1166</v>
      </c>
      <c r="I100" s="25">
        <v>591</v>
      </c>
      <c r="J100" s="25">
        <v>575</v>
      </c>
      <c r="K100" s="25">
        <v>79</v>
      </c>
      <c r="L100" s="25">
        <v>36</v>
      </c>
      <c r="M100" s="25">
        <v>43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66.23</v>
      </c>
      <c r="T100" s="25">
        <v>0</v>
      </c>
      <c r="U100" s="25">
        <v>89</v>
      </c>
      <c r="V100" s="25">
        <f t="shared" si="0"/>
        <v>89</v>
      </c>
      <c r="W100" s="25">
        <v>159</v>
      </c>
      <c r="X100" s="25">
        <v>155.22999999999999</v>
      </c>
      <c r="Y100" s="206" t="s">
        <v>5838</v>
      </c>
      <c r="Z100" s="179" t="s">
        <v>5840</v>
      </c>
      <c r="AA100" s="177"/>
      <c r="AB100" s="177"/>
      <c r="AC100" s="207">
        <v>71.540000000000006</v>
      </c>
      <c r="AD100" s="177">
        <v>65.66</v>
      </c>
      <c r="AE100" s="177">
        <v>5.88</v>
      </c>
      <c r="AF100" s="177"/>
      <c r="AG100" s="177"/>
      <c r="AH100" s="207" t="s">
        <v>4682</v>
      </c>
      <c r="AI100" s="207" t="s">
        <v>4280</v>
      </c>
      <c r="AJ100" s="9"/>
      <c r="AK100" s="206" t="s">
        <v>5841</v>
      </c>
      <c r="AL100" s="179">
        <v>20.27</v>
      </c>
      <c r="AM100" s="177"/>
      <c r="AN100" s="177" t="s">
        <v>4272</v>
      </c>
      <c r="AO100" s="208">
        <v>44836</v>
      </c>
      <c r="AP100" s="207" t="s">
        <v>5839</v>
      </c>
      <c r="AQ100" s="207" t="s">
        <v>5842</v>
      </c>
      <c r="AR100" s="177" t="s">
        <v>4274</v>
      </c>
      <c r="AS100" s="177">
        <v>6378220386</v>
      </c>
      <c r="AT100" s="177"/>
      <c r="AU100" s="177"/>
      <c r="AV100" s="177"/>
      <c r="AW100" s="177"/>
      <c r="AX100" s="177"/>
      <c r="AY100" s="177"/>
      <c r="AZ100" s="177"/>
      <c r="BA100" s="179" t="s">
        <v>4277</v>
      </c>
      <c r="BB100" s="178">
        <v>10</v>
      </c>
      <c r="BC100" s="179">
        <v>0</v>
      </c>
      <c r="BD100" s="179" t="s">
        <v>4277</v>
      </c>
      <c r="BE100" s="179">
        <v>71.540000000000006</v>
      </c>
      <c r="BF100" s="179">
        <v>48.54</v>
      </c>
      <c r="BG100" s="177"/>
      <c r="BH100" s="9"/>
      <c r="BI100" s="9"/>
    </row>
    <row r="101" spans="1:61" ht="18.75">
      <c r="A101" s="25"/>
      <c r="B101" s="25"/>
      <c r="C101" s="26"/>
      <c r="D101" s="27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09" t="s">
        <v>5843</v>
      </c>
      <c r="Z101" s="194"/>
      <c r="AA101" s="192"/>
      <c r="AB101" s="192"/>
      <c r="AC101" s="193"/>
      <c r="AD101" s="192"/>
      <c r="AE101" s="192"/>
      <c r="AF101" s="192"/>
      <c r="AG101" s="192"/>
      <c r="AH101" s="193" t="s">
        <v>4682</v>
      </c>
      <c r="AI101" s="193" t="s">
        <v>4280</v>
      </c>
      <c r="AJ101" s="9"/>
      <c r="AK101" s="209" t="s">
        <v>5844</v>
      </c>
      <c r="AL101" s="194">
        <v>12.62</v>
      </c>
      <c r="AM101" s="192"/>
      <c r="AN101" s="192" t="s">
        <v>4272</v>
      </c>
      <c r="AO101" s="195">
        <v>44836</v>
      </c>
      <c r="AP101" s="193" t="s">
        <v>5839</v>
      </c>
      <c r="AQ101" s="193" t="s">
        <v>5842</v>
      </c>
      <c r="AR101" s="192" t="s">
        <v>4274</v>
      </c>
      <c r="AS101" s="192">
        <v>6378220386</v>
      </c>
      <c r="AT101" s="192"/>
      <c r="AU101" s="192"/>
      <c r="AV101" s="192"/>
      <c r="AW101" s="192"/>
      <c r="AX101" s="192"/>
      <c r="AY101" s="192"/>
      <c r="AZ101" s="192"/>
      <c r="BA101" s="194" t="s">
        <v>4277</v>
      </c>
      <c r="BB101" s="196">
        <v>8</v>
      </c>
      <c r="BC101" s="194">
        <v>0</v>
      </c>
      <c r="BD101" s="194" t="s">
        <v>4277</v>
      </c>
      <c r="BE101" s="194"/>
      <c r="BF101" s="194"/>
      <c r="BG101" s="192"/>
      <c r="BH101" s="9"/>
      <c r="BI101" s="9"/>
    </row>
    <row r="102" spans="1:61" ht="18.75">
      <c r="A102" s="25"/>
      <c r="B102" s="25"/>
      <c r="C102" s="26"/>
      <c r="D102" s="27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09" t="s">
        <v>5845</v>
      </c>
      <c r="Z102" s="194"/>
      <c r="AA102" s="192"/>
      <c r="AB102" s="192"/>
      <c r="AC102" s="193"/>
      <c r="AD102" s="192"/>
      <c r="AE102" s="192"/>
      <c r="AF102" s="192"/>
      <c r="AG102" s="192"/>
      <c r="AH102" s="193" t="s">
        <v>4682</v>
      </c>
      <c r="AI102" s="193" t="s">
        <v>4280</v>
      </c>
      <c r="AJ102" s="9"/>
      <c r="AK102" s="209" t="s">
        <v>5846</v>
      </c>
      <c r="AL102" s="194">
        <v>12.62</v>
      </c>
      <c r="AM102" s="192"/>
      <c r="AN102" s="192" t="s">
        <v>4272</v>
      </c>
      <c r="AO102" s="195">
        <v>44836</v>
      </c>
      <c r="AP102" s="193" t="s">
        <v>5839</v>
      </c>
      <c r="AQ102" s="193" t="s">
        <v>5842</v>
      </c>
      <c r="AR102" s="192" t="s">
        <v>4274</v>
      </c>
      <c r="AS102" s="192">
        <v>6378220386</v>
      </c>
      <c r="AT102" s="192"/>
      <c r="AU102" s="192"/>
      <c r="AV102" s="192"/>
      <c r="AW102" s="192"/>
      <c r="AX102" s="192"/>
      <c r="AY102" s="192"/>
      <c r="AZ102" s="192"/>
      <c r="BA102" s="194" t="s">
        <v>4277</v>
      </c>
      <c r="BB102" s="196">
        <v>5</v>
      </c>
      <c r="BC102" s="194">
        <v>0</v>
      </c>
      <c r="BD102" s="194" t="s">
        <v>4277</v>
      </c>
      <c r="BE102" s="194"/>
      <c r="BF102" s="194"/>
      <c r="BG102" s="192"/>
      <c r="BH102" s="9"/>
      <c r="BI102" s="9"/>
    </row>
    <row r="103" spans="1:61" ht="18.75">
      <c r="A103" s="25" t="s">
        <v>23</v>
      </c>
      <c r="B103" s="25" t="s">
        <v>791</v>
      </c>
      <c r="C103" s="26" t="s">
        <v>930</v>
      </c>
      <c r="D103" s="25" t="s">
        <v>932</v>
      </c>
      <c r="E103" s="25" t="s">
        <v>933</v>
      </c>
      <c r="F103" s="25">
        <v>1037</v>
      </c>
      <c r="G103" s="25">
        <v>210</v>
      </c>
      <c r="H103" s="25">
        <v>1169</v>
      </c>
      <c r="I103" s="25">
        <v>607</v>
      </c>
      <c r="J103" s="25">
        <v>562</v>
      </c>
      <c r="K103" s="25">
        <v>28</v>
      </c>
      <c r="L103" s="25">
        <v>15</v>
      </c>
      <c r="M103" s="25">
        <v>13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154</v>
      </c>
      <c r="T103" s="25">
        <v>0</v>
      </c>
      <c r="U103" s="25">
        <v>215</v>
      </c>
      <c r="V103" s="25">
        <f t="shared" si="0"/>
        <v>215</v>
      </c>
      <c r="W103" s="25">
        <v>126</v>
      </c>
      <c r="X103" s="25">
        <v>369</v>
      </c>
      <c r="Y103" s="206" t="s">
        <v>5847</v>
      </c>
      <c r="Z103" s="179" t="s">
        <v>5849</v>
      </c>
      <c r="AA103" s="177"/>
      <c r="AB103" s="177"/>
      <c r="AC103" s="207">
        <v>187.73</v>
      </c>
      <c r="AD103" s="177">
        <v>151.87</v>
      </c>
      <c r="AE103" s="177">
        <v>35.86</v>
      </c>
      <c r="AF103" s="177"/>
      <c r="AG103" s="177"/>
      <c r="AH103" s="207" t="s">
        <v>4682</v>
      </c>
      <c r="AI103" s="207" t="s">
        <v>4270</v>
      </c>
      <c r="AJ103" s="9"/>
      <c r="AK103" s="206" t="s">
        <v>5850</v>
      </c>
      <c r="AL103" s="179">
        <v>12.33</v>
      </c>
      <c r="AM103" s="177"/>
      <c r="AN103" s="177" t="s">
        <v>4272</v>
      </c>
      <c r="AO103" s="208">
        <v>44836</v>
      </c>
      <c r="AP103" s="207" t="s">
        <v>5848</v>
      </c>
      <c r="AQ103" s="207" t="s">
        <v>5851</v>
      </c>
      <c r="AR103" s="177" t="s">
        <v>4274</v>
      </c>
      <c r="AS103" s="177">
        <v>7742827039</v>
      </c>
      <c r="AT103" s="177"/>
      <c r="AU103" s="177"/>
      <c r="AV103" s="177"/>
      <c r="AW103" s="177"/>
      <c r="AX103" s="177"/>
      <c r="AY103" s="177"/>
      <c r="AZ103" s="177"/>
      <c r="BA103" s="179" t="s">
        <v>4277</v>
      </c>
      <c r="BB103" s="178">
        <v>15</v>
      </c>
      <c r="BC103" s="179">
        <v>0</v>
      </c>
      <c r="BD103" s="179" t="s">
        <v>4277</v>
      </c>
      <c r="BE103" s="179">
        <v>187.73</v>
      </c>
      <c r="BF103" s="179"/>
      <c r="BG103" s="177"/>
      <c r="BH103" s="9"/>
      <c r="BI103" s="9"/>
    </row>
    <row r="104" spans="1:61" ht="18.75">
      <c r="A104" s="25"/>
      <c r="B104" s="25"/>
      <c r="C104" s="26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09" t="s">
        <v>5852</v>
      </c>
      <c r="Z104" s="194"/>
      <c r="AA104" s="304"/>
      <c r="AB104" s="192"/>
      <c r="AC104" s="193"/>
      <c r="AD104" s="192"/>
      <c r="AE104" s="192"/>
      <c r="AF104" s="192"/>
      <c r="AG104" s="192"/>
      <c r="AH104" s="193" t="s">
        <v>4682</v>
      </c>
      <c r="AI104" s="193" t="s">
        <v>4270</v>
      </c>
      <c r="AJ104" s="9"/>
      <c r="AK104" s="209" t="s">
        <v>5853</v>
      </c>
      <c r="AL104" s="194">
        <v>12.33</v>
      </c>
      <c r="AM104" s="192"/>
      <c r="AN104" s="192" t="s">
        <v>4272</v>
      </c>
      <c r="AO104" s="195">
        <v>44836</v>
      </c>
      <c r="AP104" s="193" t="s">
        <v>5848</v>
      </c>
      <c r="AQ104" s="193" t="s">
        <v>5851</v>
      </c>
      <c r="AR104" s="192" t="s">
        <v>4274</v>
      </c>
      <c r="AS104" s="192">
        <v>7742827039</v>
      </c>
      <c r="AT104" s="192"/>
      <c r="AU104" s="192"/>
      <c r="AV104" s="192"/>
      <c r="AW104" s="192"/>
      <c r="AX104" s="192"/>
      <c r="AY104" s="192"/>
      <c r="AZ104" s="192"/>
      <c r="BA104" s="194" t="s">
        <v>4277</v>
      </c>
      <c r="BB104" s="196">
        <v>12</v>
      </c>
      <c r="BC104" s="194">
        <v>0</v>
      </c>
      <c r="BD104" s="194" t="s">
        <v>4277</v>
      </c>
      <c r="BE104" s="194"/>
      <c r="BF104" s="194"/>
      <c r="BG104" s="192"/>
      <c r="BH104" s="9"/>
      <c r="BI104" s="9"/>
    </row>
    <row r="105" spans="1:61" ht="18.75">
      <c r="A105" s="25"/>
      <c r="B105" s="25"/>
      <c r="C105" s="26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09" t="s">
        <v>5854</v>
      </c>
      <c r="Z105" s="194"/>
      <c r="AA105" s="304"/>
      <c r="AB105" s="192"/>
      <c r="AC105" s="193"/>
      <c r="AD105" s="192"/>
      <c r="AE105" s="192"/>
      <c r="AF105" s="192"/>
      <c r="AG105" s="192"/>
      <c r="AH105" s="193" t="s">
        <v>4682</v>
      </c>
      <c r="AI105" s="193" t="s">
        <v>4270</v>
      </c>
      <c r="AJ105" s="9"/>
      <c r="AK105" s="209" t="s">
        <v>5855</v>
      </c>
      <c r="AL105" s="194">
        <v>12.33</v>
      </c>
      <c r="AM105" s="192"/>
      <c r="AN105" s="192" t="s">
        <v>4272</v>
      </c>
      <c r="AO105" s="195">
        <v>44836</v>
      </c>
      <c r="AP105" s="193" t="s">
        <v>5848</v>
      </c>
      <c r="AQ105" s="193" t="s">
        <v>5851</v>
      </c>
      <c r="AR105" s="192" t="s">
        <v>4274</v>
      </c>
      <c r="AS105" s="192">
        <v>7742827039</v>
      </c>
      <c r="AT105" s="192"/>
      <c r="AU105" s="192"/>
      <c r="AV105" s="192"/>
      <c r="AW105" s="192"/>
      <c r="AX105" s="192"/>
      <c r="AY105" s="192"/>
      <c r="AZ105" s="192"/>
      <c r="BA105" s="194" t="s">
        <v>4277</v>
      </c>
      <c r="BB105" s="196">
        <v>12</v>
      </c>
      <c r="BC105" s="194">
        <v>0</v>
      </c>
      <c r="BD105" s="194" t="s">
        <v>4277</v>
      </c>
      <c r="BE105" s="194"/>
      <c r="BF105" s="194"/>
      <c r="BG105" s="192"/>
      <c r="BH105" s="9"/>
      <c r="BI105" s="9"/>
    </row>
    <row r="106" spans="1:61">
      <c r="A106" s="25" t="s">
        <v>23</v>
      </c>
      <c r="B106" s="25" t="s">
        <v>791</v>
      </c>
      <c r="C106" s="26" t="s">
        <v>934</v>
      </c>
      <c r="D106" s="27" t="s">
        <v>934</v>
      </c>
      <c r="E106" s="25" t="s">
        <v>935</v>
      </c>
      <c r="F106" s="25">
        <v>1462.76</v>
      </c>
      <c r="G106" s="25">
        <v>430</v>
      </c>
      <c r="H106" s="25">
        <v>2493</v>
      </c>
      <c r="I106" s="25">
        <v>1304</v>
      </c>
      <c r="J106" s="25">
        <v>1189</v>
      </c>
      <c r="K106" s="25">
        <v>579</v>
      </c>
      <c r="L106" s="25">
        <v>305</v>
      </c>
      <c r="M106" s="25">
        <v>274</v>
      </c>
      <c r="N106" s="25">
        <v>30</v>
      </c>
      <c r="O106" s="25">
        <v>17</v>
      </c>
      <c r="P106" s="25">
        <v>13</v>
      </c>
      <c r="Q106" s="25">
        <v>0</v>
      </c>
      <c r="R106" s="25">
        <v>30.73</v>
      </c>
      <c r="S106" s="25">
        <v>40.25</v>
      </c>
      <c r="T106" s="25">
        <v>45.47</v>
      </c>
      <c r="U106" s="25">
        <v>115.94</v>
      </c>
      <c r="V106" s="25">
        <f t="shared" si="0"/>
        <v>192.14</v>
      </c>
      <c r="W106" s="25">
        <v>130.83000000000001</v>
      </c>
      <c r="X106" s="25">
        <v>232.39</v>
      </c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37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37"/>
      <c r="BC106" s="9"/>
      <c r="BD106" s="9"/>
      <c r="BE106" s="37"/>
      <c r="BF106" s="37"/>
      <c r="BG106" s="9"/>
      <c r="BH106" s="9"/>
      <c r="BI106" s="9"/>
    </row>
    <row r="107" spans="1:61">
      <c r="A107" s="25" t="s">
        <v>23</v>
      </c>
      <c r="B107" s="25" t="s">
        <v>791</v>
      </c>
      <c r="C107" s="26" t="s">
        <v>934</v>
      </c>
      <c r="D107" s="25" t="s">
        <v>936</v>
      </c>
      <c r="E107" s="25" t="s">
        <v>937</v>
      </c>
      <c r="F107" s="25">
        <v>728.84</v>
      </c>
      <c r="G107" s="25">
        <v>118</v>
      </c>
      <c r="H107" s="25">
        <v>788</v>
      </c>
      <c r="I107" s="25">
        <v>402</v>
      </c>
      <c r="J107" s="25">
        <v>386</v>
      </c>
      <c r="K107" s="25">
        <v>87</v>
      </c>
      <c r="L107" s="25">
        <v>37</v>
      </c>
      <c r="M107" s="25">
        <v>50</v>
      </c>
      <c r="N107" s="25">
        <v>0</v>
      </c>
      <c r="O107" s="25">
        <v>0</v>
      </c>
      <c r="P107" s="25">
        <v>0</v>
      </c>
      <c r="Q107" s="25">
        <v>42.14</v>
      </c>
      <c r="R107" s="25">
        <v>49.83</v>
      </c>
      <c r="S107" s="25">
        <v>36.090000000000003</v>
      </c>
      <c r="T107" s="25">
        <v>49.07</v>
      </c>
      <c r="U107" s="25">
        <v>34.799999999999997</v>
      </c>
      <c r="V107" s="25">
        <f t="shared" si="0"/>
        <v>133.69999999999999</v>
      </c>
      <c r="W107" s="25">
        <v>53.64</v>
      </c>
      <c r="X107" s="25">
        <v>169.79</v>
      </c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37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37"/>
      <c r="BC107" s="9"/>
      <c r="BD107" s="9"/>
      <c r="BE107" s="37"/>
      <c r="BF107" s="37"/>
      <c r="BG107" s="9"/>
      <c r="BH107" s="9"/>
      <c r="BI107" s="9"/>
    </row>
    <row r="108" spans="1:61">
      <c r="A108" s="25" t="s">
        <v>23</v>
      </c>
      <c r="B108" s="25" t="s">
        <v>791</v>
      </c>
      <c r="C108" s="26" t="s">
        <v>938</v>
      </c>
      <c r="D108" s="27" t="s">
        <v>938</v>
      </c>
      <c r="E108" s="25" t="s">
        <v>939</v>
      </c>
      <c r="F108" s="25">
        <v>710</v>
      </c>
      <c r="G108" s="25">
        <v>264</v>
      </c>
      <c r="H108" s="25">
        <v>1443</v>
      </c>
      <c r="I108" s="25">
        <v>737</v>
      </c>
      <c r="J108" s="25">
        <v>706</v>
      </c>
      <c r="K108" s="25">
        <v>413</v>
      </c>
      <c r="L108" s="25">
        <v>208</v>
      </c>
      <c r="M108" s="25">
        <v>205</v>
      </c>
      <c r="N108" s="25">
        <v>23</v>
      </c>
      <c r="O108" s="25">
        <v>11</v>
      </c>
      <c r="P108" s="25">
        <v>12</v>
      </c>
      <c r="Q108" s="25">
        <v>0</v>
      </c>
      <c r="R108" s="25">
        <v>0</v>
      </c>
      <c r="S108" s="25">
        <v>67</v>
      </c>
      <c r="T108" s="25">
        <v>90</v>
      </c>
      <c r="U108" s="25">
        <v>70</v>
      </c>
      <c r="V108" s="25">
        <f t="shared" ref="V108:V133" si="1">R108+T108+U108</f>
        <v>160</v>
      </c>
      <c r="W108" s="25">
        <v>2</v>
      </c>
      <c r="X108" s="25">
        <v>227</v>
      </c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37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37"/>
      <c r="BC108" s="9"/>
      <c r="BD108" s="9"/>
      <c r="BE108" s="37"/>
      <c r="BF108" s="37"/>
      <c r="BG108" s="9"/>
      <c r="BH108" s="9"/>
      <c r="BI108" s="9"/>
    </row>
    <row r="109" spans="1:61">
      <c r="A109" s="25" t="s">
        <v>23</v>
      </c>
      <c r="B109" s="25" t="s">
        <v>791</v>
      </c>
      <c r="C109" s="26" t="s">
        <v>938</v>
      </c>
      <c r="D109" s="25" t="s">
        <v>940</v>
      </c>
      <c r="E109" s="25" t="s">
        <v>941</v>
      </c>
      <c r="F109" s="25">
        <v>563</v>
      </c>
      <c r="G109" s="25">
        <v>22</v>
      </c>
      <c r="H109" s="25">
        <v>116</v>
      </c>
      <c r="I109" s="25">
        <v>59</v>
      </c>
      <c r="J109" s="25">
        <v>57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6</v>
      </c>
      <c r="T109" s="25">
        <v>0</v>
      </c>
      <c r="U109" s="25">
        <v>120</v>
      </c>
      <c r="V109" s="25">
        <f t="shared" si="1"/>
        <v>120</v>
      </c>
      <c r="W109" s="25">
        <v>41</v>
      </c>
      <c r="X109" s="25">
        <v>126</v>
      </c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37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37"/>
      <c r="BC109" s="9"/>
      <c r="BD109" s="9"/>
      <c r="BE109" s="37"/>
      <c r="BF109" s="37"/>
      <c r="BG109" s="9"/>
      <c r="BH109" s="9"/>
      <c r="BI109" s="9"/>
    </row>
    <row r="110" spans="1:61">
      <c r="A110" s="25" t="s">
        <v>23</v>
      </c>
      <c r="B110" s="25" t="s">
        <v>791</v>
      </c>
      <c r="C110" s="26" t="s">
        <v>938</v>
      </c>
      <c r="D110" s="25" t="s">
        <v>942</v>
      </c>
      <c r="E110" s="25" t="s">
        <v>943</v>
      </c>
      <c r="F110" s="25">
        <v>200</v>
      </c>
      <c r="G110" s="25">
        <v>38</v>
      </c>
      <c r="H110" s="25">
        <v>197</v>
      </c>
      <c r="I110" s="25">
        <v>99</v>
      </c>
      <c r="J110" s="25">
        <v>98</v>
      </c>
      <c r="K110" s="25">
        <v>25</v>
      </c>
      <c r="L110" s="25">
        <v>12</v>
      </c>
      <c r="M110" s="25">
        <v>13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19</v>
      </c>
      <c r="T110" s="25">
        <v>0</v>
      </c>
      <c r="U110" s="25">
        <v>28</v>
      </c>
      <c r="V110" s="25">
        <f t="shared" si="1"/>
        <v>28</v>
      </c>
      <c r="W110" s="25">
        <v>19</v>
      </c>
      <c r="X110" s="25">
        <v>47</v>
      </c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37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37"/>
      <c r="BC110" s="9"/>
      <c r="BD110" s="9"/>
      <c r="BE110" s="37"/>
      <c r="BF110" s="37"/>
      <c r="BG110" s="9"/>
      <c r="BH110" s="9"/>
      <c r="BI110" s="9"/>
    </row>
    <row r="111" spans="1:61">
      <c r="A111" s="25" t="s">
        <v>23</v>
      </c>
      <c r="B111" s="25" t="s">
        <v>791</v>
      </c>
      <c r="C111" s="26" t="s">
        <v>938</v>
      </c>
      <c r="D111" s="25" t="s">
        <v>944</v>
      </c>
      <c r="E111" s="25" t="s">
        <v>945</v>
      </c>
      <c r="F111" s="25">
        <v>293.32</v>
      </c>
      <c r="G111" s="25">
        <v>40</v>
      </c>
      <c r="H111" s="25">
        <v>217</v>
      </c>
      <c r="I111" s="25">
        <v>119</v>
      </c>
      <c r="J111" s="25">
        <v>98</v>
      </c>
      <c r="K111" s="25">
        <v>0</v>
      </c>
      <c r="L111" s="25">
        <v>0</v>
      </c>
      <c r="M111" s="25">
        <v>0</v>
      </c>
      <c r="N111" s="25">
        <v>41</v>
      </c>
      <c r="O111" s="25">
        <v>23</v>
      </c>
      <c r="P111" s="25">
        <v>18</v>
      </c>
      <c r="Q111" s="25">
        <v>0</v>
      </c>
      <c r="R111" s="25">
        <v>0</v>
      </c>
      <c r="S111" s="25">
        <v>7.16</v>
      </c>
      <c r="T111" s="25">
        <v>0</v>
      </c>
      <c r="U111" s="25">
        <v>36</v>
      </c>
      <c r="V111" s="25">
        <f t="shared" si="1"/>
        <v>36</v>
      </c>
      <c r="W111" s="25">
        <v>10.119999999999999</v>
      </c>
      <c r="X111" s="25">
        <v>43.16</v>
      </c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37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37"/>
      <c r="BC111" s="9"/>
      <c r="BD111" s="9"/>
      <c r="BE111" s="37"/>
      <c r="BF111" s="37"/>
      <c r="BG111" s="9"/>
      <c r="BH111" s="9"/>
      <c r="BI111" s="9"/>
    </row>
    <row r="112" spans="1:61">
      <c r="A112" s="25" t="s">
        <v>23</v>
      </c>
      <c r="B112" s="25" t="s">
        <v>791</v>
      </c>
      <c r="C112" s="26" t="s">
        <v>938</v>
      </c>
      <c r="D112" s="25" t="s">
        <v>946</v>
      </c>
      <c r="E112" s="25" t="s">
        <v>947</v>
      </c>
      <c r="F112" s="25">
        <v>523.30999999999995</v>
      </c>
      <c r="G112" s="25">
        <v>125</v>
      </c>
      <c r="H112" s="25">
        <v>637</v>
      </c>
      <c r="I112" s="25">
        <v>337</v>
      </c>
      <c r="J112" s="25">
        <v>300</v>
      </c>
      <c r="K112" s="25">
        <v>230</v>
      </c>
      <c r="L112" s="25">
        <v>119</v>
      </c>
      <c r="M112" s="25">
        <v>111</v>
      </c>
      <c r="N112" s="25">
        <v>19</v>
      </c>
      <c r="O112" s="25">
        <v>14</v>
      </c>
      <c r="P112" s="25">
        <v>5</v>
      </c>
      <c r="Q112" s="25">
        <v>0</v>
      </c>
      <c r="R112" s="25">
        <v>0</v>
      </c>
      <c r="S112" s="25">
        <v>72.069999999999993</v>
      </c>
      <c r="T112" s="25">
        <v>10.050000000000001</v>
      </c>
      <c r="U112" s="25">
        <v>3.06</v>
      </c>
      <c r="V112" s="25">
        <f t="shared" si="1"/>
        <v>13.110000000000001</v>
      </c>
      <c r="W112" s="25">
        <v>20.079999999999998</v>
      </c>
      <c r="X112" s="25">
        <v>85.18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37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37"/>
      <c r="BC112" s="9"/>
      <c r="BD112" s="9"/>
      <c r="BE112" s="37"/>
      <c r="BF112" s="37"/>
      <c r="BG112" s="9"/>
      <c r="BH112" s="9"/>
      <c r="BI112" s="9"/>
    </row>
    <row r="113" spans="1:61" ht="18.75">
      <c r="A113" s="25" t="s">
        <v>23</v>
      </c>
      <c r="B113" s="25" t="s">
        <v>791</v>
      </c>
      <c r="C113" s="26" t="s">
        <v>948</v>
      </c>
      <c r="D113" s="27" t="s">
        <v>949</v>
      </c>
      <c r="E113" s="25" t="s">
        <v>950</v>
      </c>
      <c r="F113" s="25">
        <v>2490.4499999999998</v>
      </c>
      <c r="G113" s="25">
        <v>873</v>
      </c>
      <c r="H113" s="25">
        <v>5365</v>
      </c>
      <c r="I113" s="25">
        <v>2802</v>
      </c>
      <c r="J113" s="25">
        <v>2563</v>
      </c>
      <c r="K113" s="25">
        <v>1915</v>
      </c>
      <c r="L113" s="25">
        <v>989</v>
      </c>
      <c r="M113" s="25">
        <v>926</v>
      </c>
      <c r="N113" s="25">
        <v>15</v>
      </c>
      <c r="O113" s="25">
        <v>6</v>
      </c>
      <c r="P113" s="25">
        <v>9</v>
      </c>
      <c r="Q113" s="25">
        <v>0</v>
      </c>
      <c r="R113" s="25">
        <v>0</v>
      </c>
      <c r="S113" s="25">
        <v>29.02</v>
      </c>
      <c r="T113" s="25">
        <v>9.0299999999999994</v>
      </c>
      <c r="U113" s="25">
        <v>92.05</v>
      </c>
      <c r="V113" s="25">
        <f t="shared" si="1"/>
        <v>101.08</v>
      </c>
      <c r="W113" s="25">
        <v>170.22</v>
      </c>
      <c r="X113" s="25">
        <v>130.1</v>
      </c>
      <c r="Y113" s="206" t="s">
        <v>5816</v>
      </c>
      <c r="Z113" s="179" t="s">
        <v>5817</v>
      </c>
      <c r="AA113" s="177"/>
      <c r="AB113" s="177"/>
      <c r="AC113" s="207">
        <v>56.45</v>
      </c>
      <c r="AD113" s="177">
        <v>28.86</v>
      </c>
      <c r="AE113" s="177">
        <v>27.59</v>
      </c>
      <c r="AF113" s="177"/>
      <c r="AG113" s="177"/>
      <c r="AH113" s="207" t="s">
        <v>4682</v>
      </c>
      <c r="AI113" s="207" t="s">
        <v>4270</v>
      </c>
      <c r="AJ113" s="9"/>
      <c r="AK113" s="206" t="s">
        <v>5818</v>
      </c>
      <c r="AL113" s="179">
        <v>5.4</v>
      </c>
      <c r="AM113" s="177"/>
      <c r="AN113" s="177" t="s">
        <v>4272</v>
      </c>
      <c r="AO113" s="208">
        <v>44889</v>
      </c>
      <c r="AP113" s="207" t="s">
        <v>948</v>
      </c>
      <c r="AQ113" s="207" t="s">
        <v>5819</v>
      </c>
      <c r="AR113" s="177" t="s">
        <v>4274</v>
      </c>
      <c r="AS113" s="177">
        <v>9602132035</v>
      </c>
      <c r="AT113" s="177"/>
      <c r="AU113" s="177"/>
      <c r="AV113" s="177"/>
      <c r="AW113" s="177"/>
      <c r="AX113" s="177"/>
      <c r="AY113" s="177"/>
      <c r="AZ113" s="177"/>
      <c r="BA113" s="179" t="s">
        <v>4277</v>
      </c>
      <c r="BB113" s="178">
        <v>5</v>
      </c>
      <c r="BC113" s="179">
        <v>0</v>
      </c>
      <c r="BD113" s="179" t="s">
        <v>4277</v>
      </c>
      <c r="BE113" s="179">
        <v>56.45</v>
      </c>
      <c r="BF113" s="179">
        <v>23.45</v>
      </c>
      <c r="BG113" s="177"/>
      <c r="BH113" s="9"/>
      <c r="BI113" s="9"/>
    </row>
    <row r="114" spans="1:61" ht="18.75">
      <c r="A114" s="25"/>
      <c r="B114" s="25"/>
      <c r="C114" s="26"/>
      <c r="D114" s="27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09" t="s">
        <v>5820</v>
      </c>
      <c r="Z114" s="194">
        <v>308</v>
      </c>
      <c r="AA114" s="192"/>
      <c r="AB114" s="192"/>
      <c r="AC114" s="193"/>
      <c r="AD114" s="192"/>
      <c r="AE114" s="192"/>
      <c r="AF114" s="192"/>
      <c r="AG114" s="192"/>
      <c r="AH114" s="193" t="s">
        <v>4682</v>
      </c>
      <c r="AI114" s="193" t="s">
        <v>4479</v>
      </c>
      <c r="AJ114" s="9"/>
      <c r="AK114" s="209" t="s">
        <v>5821</v>
      </c>
      <c r="AL114" s="194">
        <v>4.6900000000000004</v>
      </c>
      <c r="AM114" s="192"/>
      <c r="AN114" s="192" t="s">
        <v>4272</v>
      </c>
      <c r="AO114" s="195">
        <v>44889</v>
      </c>
      <c r="AP114" s="193" t="s">
        <v>948</v>
      </c>
      <c r="AQ114" s="193" t="s">
        <v>5819</v>
      </c>
      <c r="AR114" s="192" t="s">
        <v>4274</v>
      </c>
      <c r="AS114" s="192">
        <v>9602132035</v>
      </c>
      <c r="AT114" s="192"/>
      <c r="AU114" s="192"/>
      <c r="AV114" s="192"/>
      <c r="AW114" s="192"/>
      <c r="AX114" s="192"/>
      <c r="AY114" s="192"/>
      <c r="AZ114" s="192"/>
      <c r="BA114" s="194" t="s">
        <v>4277</v>
      </c>
      <c r="BB114" s="196">
        <v>5</v>
      </c>
      <c r="BC114" s="194">
        <v>0</v>
      </c>
      <c r="BD114" s="194" t="s">
        <v>4277</v>
      </c>
      <c r="BE114" s="194"/>
      <c r="BF114" s="194"/>
      <c r="BG114" s="192"/>
      <c r="BH114" s="9"/>
      <c r="BI114" s="9"/>
    </row>
    <row r="115" spans="1:61" ht="18.75">
      <c r="A115" s="25"/>
      <c r="B115" s="25"/>
      <c r="C115" s="26"/>
      <c r="D115" s="27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09" t="s">
        <v>5822</v>
      </c>
      <c r="Z115" s="194" t="s">
        <v>5823</v>
      </c>
      <c r="AA115" s="192"/>
      <c r="AB115" s="192"/>
      <c r="AC115" s="193"/>
      <c r="AD115" s="192"/>
      <c r="AE115" s="192"/>
      <c r="AF115" s="192"/>
      <c r="AG115" s="192"/>
      <c r="AH115" s="193" t="s">
        <v>4682</v>
      </c>
      <c r="AI115" s="193" t="s">
        <v>4479</v>
      </c>
      <c r="AJ115" s="9"/>
      <c r="AK115" s="209" t="s">
        <v>5824</v>
      </c>
      <c r="AL115" s="194">
        <v>7.59</v>
      </c>
      <c r="AM115" s="192"/>
      <c r="AN115" s="192" t="s">
        <v>4272</v>
      </c>
      <c r="AO115" s="195">
        <v>44889</v>
      </c>
      <c r="AP115" s="193" t="s">
        <v>948</v>
      </c>
      <c r="AQ115" s="193" t="s">
        <v>5819</v>
      </c>
      <c r="AR115" s="192" t="s">
        <v>4274</v>
      </c>
      <c r="AS115" s="192">
        <v>9602132035</v>
      </c>
      <c r="AT115" s="192"/>
      <c r="AU115" s="192"/>
      <c r="AV115" s="192"/>
      <c r="AW115" s="192"/>
      <c r="AX115" s="192"/>
      <c r="AY115" s="192"/>
      <c r="AZ115" s="192"/>
      <c r="BA115" s="194" t="s">
        <v>4277</v>
      </c>
      <c r="BB115" s="196">
        <v>5</v>
      </c>
      <c r="BC115" s="194">
        <v>0</v>
      </c>
      <c r="BD115" s="194" t="s">
        <v>4277</v>
      </c>
      <c r="BE115" s="194"/>
      <c r="BF115" s="194"/>
      <c r="BG115" s="192"/>
      <c r="BH115" s="9"/>
      <c r="BI115" s="9"/>
    </row>
    <row r="116" spans="1:61" ht="18.75">
      <c r="A116" s="25"/>
      <c r="B116" s="25"/>
      <c r="C116" s="26"/>
      <c r="D116" s="27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09" t="s">
        <v>5825</v>
      </c>
      <c r="Z116" s="194">
        <v>493</v>
      </c>
      <c r="AA116" s="192"/>
      <c r="AB116" s="192"/>
      <c r="AC116" s="193"/>
      <c r="AD116" s="192"/>
      <c r="AE116" s="192"/>
      <c r="AF116" s="192"/>
      <c r="AG116" s="192"/>
      <c r="AH116" s="193" t="s">
        <v>4682</v>
      </c>
      <c r="AI116" s="209" t="s">
        <v>4479</v>
      </c>
      <c r="AJ116" s="9"/>
      <c r="AK116" s="209" t="s">
        <v>5826</v>
      </c>
      <c r="AL116" s="194">
        <v>3.86</v>
      </c>
      <c r="AM116" s="192"/>
      <c r="AN116" s="192" t="s">
        <v>4272</v>
      </c>
      <c r="AO116" s="195">
        <v>44889</v>
      </c>
      <c r="AP116" s="193" t="s">
        <v>948</v>
      </c>
      <c r="AQ116" s="193" t="s">
        <v>5819</v>
      </c>
      <c r="AR116" s="192" t="s">
        <v>4274</v>
      </c>
      <c r="AS116" s="192">
        <v>9602132035</v>
      </c>
      <c r="AT116" s="192"/>
      <c r="AU116" s="192"/>
      <c r="AV116" s="192"/>
      <c r="AW116" s="192"/>
      <c r="AX116" s="192"/>
      <c r="AY116" s="192"/>
      <c r="AZ116" s="192"/>
      <c r="BA116" s="194" t="s">
        <v>4277</v>
      </c>
      <c r="BB116" s="196">
        <v>8</v>
      </c>
      <c r="BC116" s="194">
        <v>0</v>
      </c>
      <c r="BD116" s="194" t="s">
        <v>4277</v>
      </c>
      <c r="BE116" s="194"/>
      <c r="BF116" s="194"/>
      <c r="BG116" s="192"/>
      <c r="BH116" s="9"/>
      <c r="BI116" s="9"/>
    </row>
    <row r="117" spans="1:61" ht="18.75">
      <c r="A117" s="25"/>
      <c r="B117" s="25"/>
      <c r="C117" s="26"/>
      <c r="D117" s="27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09" t="s">
        <v>5827</v>
      </c>
      <c r="Z117" s="194"/>
      <c r="AA117" s="192"/>
      <c r="AB117" s="192"/>
      <c r="AC117" s="193"/>
      <c r="AD117" s="192"/>
      <c r="AE117" s="192"/>
      <c r="AF117" s="192"/>
      <c r="AG117" s="192"/>
      <c r="AH117" s="193" t="s">
        <v>4682</v>
      </c>
      <c r="AI117" s="209" t="s">
        <v>4327</v>
      </c>
      <c r="AJ117" s="9"/>
      <c r="AK117" s="209" t="s">
        <v>5828</v>
      </c>
      <c r="AL117" s="194">
        <v>24.37</v>
      </c>
      <c r="AM117" s="192"/>
      <c r="AN117" s="192" t="s">
        <v>4272</v>
      </c>
      <c r="AO117" s="195">
        <v>44889</v>
      </c>
      <c r="AP117" s="193" t="s">
        <v>948</v>
      </c>
      <c r="AQ117" s="193" t="s">
        <v>5819</v>
      </c>
      <c r="AR117" s="192" t="s">
        <v>4274</v>
      </c>
      <c r="AS117" s="192">
        <v>9602132035</v>
      </c>
      <c r="AT117" s="192"/>
      <c r="AU117" s="192"/>
      <c r="AV117" s="192"/>
      <c r="AW117" s="192"/>
      <c r="AX117" s="192"/>
      <c r="AY117" s="192"/>
      <c r="AZ117" s="192"/>
      <c r="BA117" s="194" t="s">
        <v>4277</v>
      </c>
      <c r="BB117" s="196">
        <v>10</v>
      </c>
      <c r="BC117" s="194">
        <v>0</v>
      </c>
      <c r="BD117" s="194" t="s">
        <v>4277</v>
      </c>
      <c r="BE117" s="194"/>
      <c r="BF117" s="194"/>
      <c r="BG117" s="192"/>
      <c r="BH117" s="9"/>
      <c r="BI117" s="9"/>
    </row>
    <row r="118" spans="1:61" ht="30">
      <c r="A118" s="25" t="s">
        <v>23</v>
      </c>
      <c r="B118" s="25" t="s">
        <v>791</v>
      </c>
      <c r="C118" s="26" t="s">
        <v>951</v>
      </c>
      <c r="D118" s="27" t="s">
        <v>951</v>
      </c>
      <c r="E118" s="25" t="s">
        <v>952</v>
      </c>
      <c r="F118" s="25">
        <v>1141.56</v>
      </c>
      <c r="G118" s="25">
        <v>217</v>
      </c>
      <c r="H118" s="25">
        <v>1265</v>
      </c>
      <c r="I118" s="25">
        <v>678</v>
      </c>
      <c r="J118" s="25">
        <v>587</v>
      </c>
      <c r="K118" s="25">
        <v>179</v>
      </c>
      <c r="L118" s="25">
        <v>100</v>
      </c>
      <c r="M118" s="25">
        <v>79</v>
      </c>
      <c r="N118" s="25">
        <v>205</v>
      </c>
      <c r="O118" s="25">
        <v>117</v>
      </c>
      <c r="P118" s="25">
        <v>88</v>
      </c>
      <c r="Q118" s="25">
        <v>0</v>
      </c>
      <c r="R118" s="25">
        <v>0</v>
      </c>
      <c r="S118" s="25">
        <v>53.14</v>
      </c>
      <c r="T118" s="25">
        <v>2.6</v>
      </c>
      <c r="U118" s="25">
        <v>145.76</v>
      </c>
      <c r="V118" s="25">
        <f t="shared" si="1"/>
        <v>148.35999999999999</v>
      </c>
      <c r="W118" s="25">
        <v>95.34</v>
      </c>
      <c r="X118" s="25">
        <v>201.5</v>
      </c>
      <c r="Y118" s="271" t="s">
        <v>6501</v>
      </c>
      <c r="Z118" s="272" t="s">
        <v>6503</v>
      </c>
      <c r="AA118" s="37">
        <v>26.81</v>
      </c>
      <c r="AB118" s="37">
        <v>73.17</v>
      </c>
      <c r="AC118" s="9">
        <v>56.233600000000003</v>
      </c>
      <c r="AD118" s="9"/>
      <c r="AE118" s="273">
        <v>56.233600000000003</v>
      </c>
      <c r="AF118" s="9"/>
      <c r="AG118" s="9"/>
      <c r="AH118" s="41" t="s">
        <v>4682</v>
      </c>
      <c r="AI118" s="41" t="s">
        <v>4327</v>
      </c>
      <c r="AJ118" s="9"/>
      <c r="AK118" s="9" t="s">
        <v>6504</v>
      </c>
      <c r="AL118" s="37">
        <v>13.75</v>
      </c>
      <c r="AM118" s="9"/>
      <c r="AN118" s="9" t="s">
        <v>4272</v>
      </c>
      <c r="AO118" s="88">
        <v>44824</v>
      </c>
      <c r="AP118" s="9" t="s">
        <v>6502</v>
      </c>
      <c r="AQ118" s="9" t="s">
        <v>6505</v>
      </c>
      <c r="AR118" s="9" t="s">
        <v>4274</v>
      </c>
      <c r="AS118" s="9">
        <v>7877357213</v>
      </c>
      <c r="AT118" s="9"/>
      <c r="AU118" s="9"/>
      <c r="AV118" s="9"/>
      <c r="AW118" s="9"/>
      <c r="AX118" s="9"/>
      <c r="AY118" s="9"/>
      <c r="AZ118" s="9"/>
      <c r="BA118" s="37" t="s">
        <v>4277</v>
      </c>
      <c r="BB118" s="37">
        <v>8</v>
      </c>
      <c r="BC118" s="37">
        <v>0</v>
      </c>
      <c r="BD118" s="37" t="s">
        <v>4277</v>
      </c>
      <c r="BE118" s="37">
        <v>56.233600000000003</v>
      </c>
      <c r="BF118" s="37">
        <v>48.233600000000003</v>
      </c>
      <c r="BG118" s="9"/>
      <c r="BH118" s="9"/>
      <c r="BI118" s="9"/>
    </row>
    <row r="119" spans="1:61">
      <c r="A119" s="25" t="s">
        <v>23</v>
      </c>
      <c r="B119" s="25" t="s">
        <v>791</v>
      </c>
      <c r="C119" s="26" t="s">
        <v>951</v>
      </c>
      <c r="D119" s="25" t="s">
        <v>953</v>
      </c>
      <c r="E119" s="25" t="s">
        <v>954</v>
      </c>
      <c r="F119" s="25">
        <v>997.57</v>
      </c>
      <c r="G119" s="25">
        <v>205</v>
      </c>
      <c r="H119" s="25">
        <v>1160</v>
      </c>
      <c r="I119" s="25">
        <v>606</v>
      </c>
      <c r="J119" s="25">
        <v>554</v>
      </c>
      <c r="K119" s="25">
        <v>163</v>
      </c>
      <c r="L119" s="25">
        <v>85</v>
      </c>
      <c r="M119" s="25">
        <v>78</v>
      </c>
      <c r="N119" s="25">
        <v>27</v>
      </c>
      <c r="O119" s="25">
        <v>14</v>
      </c>
      <c r="P119" s="25">
        <v>13</v>
      </c>
      <c r="Q119" s="25">
        <v>0</v>
      </c>
      <c r="R119" s="25">
        <v>0</v>
      </c>
      <c r="S119" s="25">
        <v>23.09</v>
      </c>
      <c r="T119" s="25">
        <v>0</v>
      </c>
      <c r="U119" s="25">
        <v>168.1</v>
      </c>
      <c r="V119" s="25">
        <f t="shared" si="1"/>
        <v>168.1</v>
      </c>
      <c r="W119" s="25">
        <v>199.05</v>
      </c>
      <c r="X119" s="25">
        <v>191.19</v>
      </c>
      <c r="Y119" s="276" t="s">
        <v>6506</v>
      </c>
      <c r="Z119" s="272" t="s">
        <v>6508</v>
      </c>
      <c r="AA119" s="37">
        <v>26.76</v>
      </c>
      <c r="AB119" s="37">
        <v>73.13</v>
      </c>
      <c r="AC119" s="9">
        <v>22.506399999999999</v>
      </c>
      <c r="AD119" s="9"/>
      <c r="AE119" s="273">
        <v>22.506399999999999</v>
      </c>
      <c r="AF119" s="9"/>
      <c r="AG119" s="9"/>
      <c r="AH119" s="41" t="s">
        <v>4682</v>
      </c>
      <c r="AI119" s="41" t="s">
        <v>4327</v>
      </c>
      <c r="AJ119" s="9"/>
      <c r="AK119" s="9" t="s">
        <v>6509</v>
      </c>
      <c r="AL119" s="37">
        <v>13.78</v>
      </c>
      <c r="AM119" s="9"/>
      <c r="AN119" s="9" t="s">
        <v>4272</v>
      </c>
      <c r="AO119" s="88">
        <v>44824</v>
      </c>
      <c r="AP119" s="9" t="s">
        <v>6507</v>
      </c>
      <c r="AQ119" s="9" t="s">
        <v>6510</v>
      </c>
      <c r="AR119" s="9" t="s">
        <v>4293</v>
      </c>
      <c r="AS119" s="9">
        <v>8079043207</v>
      </c>
      <c r="AT119" s="9"/>
      <c r="AU119" s="9"/>
      <c r="AV119" s="9"/>
      <c r="AW119" s="9"/>
      <c r="AX119" s="9"/>
      <c r="AY119" s="9"/>
      <c r="AZ119" s="9"/>
      <c r="BA119" s="37" t="s">
        <v>4277</v>
      </c>
      <c r="BB119" s="37">
        <v>8</v>
      </c>
      <c r="BC119" s="37">
        <v>0</v>
      </c>
      <c r="BD119" s="37" t="s">
        <v>4277</v>
      </c>
      <c r="BE119" s="37">
        <v>22.506399999999999</v>
      </c>
      <c r="BF119" s="37">
        <v>14.506399999999999</v>
      </c>
      <c r="BG119" s="9"/>
      <c r="BH119" s="9"/>
      <c r="BI119" s="9"/>
    </row>
    <row r="120" spans="1:61">
      <c r="A120" s="25" t="s">
        <v>23</v>
      </c>
      <c r="B120" s="25" t="s">
        <v>791</v>
      </c>
      <c r="C120" s="26" t="s">
        <v>955</v>
      </c>
      <c r="D120" s="27" t="s">
        <v>956</v>
      </c>
      <c r="E120" s="25" t="s">
        <v>957</v>
      </c>
      <c r="F120" s="25">
        <v>2010.59</v>
      </c>
      <c r="G120" s="25">
        <v>489</v>
      </c>
      <c r="H120" s="25">
        <v>3093</v>
      </c>
      <c r="I120" s="25">
        <v>1574</v>
      </c>
      <c r="J120" s="25">
        <v>1519</v>
      </c>
      <c r="K120" s="25">
        <v>387</v>
      </c>
      <c r="L120" s="25">
        <v>197</v>
      </c>
      <c r="M120" s="25">
        <v>190</v>
      </c>
      <c r="N120" s="25">
        <v>112</v>
      </c>
      <c r="O120" s="25">
        <v>62</v>
      </c>
      <c r="P120" s="25">
        <v>50</v>
      </c>
      <c r="Q120" s="25">
        <v>0</v>
      </c>
      <c r="R120" s="25">
        <v>715.44</v>
      </c>
      <c r="S120" s="25">
        <v>4.7</v>
      </c>
      <c r="T120" s="25">
        <v>0</v>
      </c>
      <c r="U120" s="25">
        <v>146.9</v>
      </c>
      <c r="V120" s="25">
        <f t="shared" si="1"/>
        <v>862.34</v>
      </c>
      <c r="W120" s="25">
        <v>299.75</v>
      </c>
      <c r="X120" s="25">
        <v>867.04</v>
      </c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37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37"/>
      <c r="BC120" s="9"/>
      <c r="BD120" s="9"/>
      <c r="BE120" s="37"/>
      <c r="BF120" s="37"/>
      <c r="BG120" s="9"/>
      <c r="BH120" s="9"/>
      <c r="BI120" s="9"/>
    </row>
    <row r="121" spans="1:61">
      <c r="A121" s="25" t="s">
        <v>23</v>
      </c>
      <c r="B121" s="25" t="s">
        <v>791</v>
      </c>
      <c r="C121" s="26" t="s">
        <v>955</v>
      </c>
      <c r="D121" s="25" t="s">
        <v>958</v>
      </c>
      <c r="E121" s="25" t="s">
        <v>959</v>
      </c>
      <c r="F121" s="25">
        <v>1541.41</v>
      </c>
      <c r="G121" s="25">
        <v>200</v>
      </c>
      <c r="H121" s="25">
        <v>1217</v>
      </c>
      <c r="I121" s="25">
        <v>631</v>
      </c>
      <c r="J121" s="25">
        <v>586</v>
      </c>
      <c r="K121" s="25">
        <v>230</v>
      </c>
      <c r="L121" s="25">
        <v>123</v>
      </c>
      <c r="M121" s="25">
        <v>107</v>
      </c>
      <c r="N121" s="25">
        <v>51</v>
      </c>
      <c r="O121" s="25">
        <v>21</v>
      </c>
      <c r="P121" s="25">
        <v>30</v>
      </c>
      <c r="Q121" s="25">
        <v>0</v>
      </c>
      <c r="R121" s="25">
        <v>50.56</v>
      </c>
      <c r="S121" s="25">
        <v>71.3</v>
      </c>
      <c r="T121" s="25">
        <v>0</v>
      </c>
      <c r="U121" s="25">
        <v>188.1</v>
      </c>
      <c r="V121" s="25">
        <f t="shared" si="1"/>
        <v>238.66</v>
      </c>
      <c r="W121" s="25">
        <v>213.25</v>
      </c>
      <c r="X121" s="25">
        <v>309.95999999999998</v>
      </c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37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37"/>
      <c r="BC121" s="9"/>
      <c r="BD121" s="9"/>
      <c r="BE121" s="37"/>
      <c r="BF121" s="37"/>
      <c r="BG121" s="9"/>
      <c r="BH121" s="9"/>
      <c r="BI121" s="9"/>
    </row>
    <row r="122" spans="1:61" ht="18.75">
      <c r="A122" s="25" t="s">
        <v>23</v>
      </c>
      <c r="B122" s="25" t="s">
        <v>791</v>
      </c>
      <c r="C122" s="26" t="s">
        <v>960</v>
      </c>
      <c r="D122" s="27" t="s">
        <v>961</v>
      </c>
      <c r="E122" s="25" t="s">
        <v>962</v>
      </c>
      <c r="F122" s="25">
        <v>2310.46</v>
      </c>
      <c r="G122" s="25">
        <v>385</v>
      </c>
      <c r="H122" s="25">
        <v>2058</v>
      </c>
      <c r="I122" s="25">
        <v>1059</v>
      </c>
      <c r="J122" s="25">
        <v>999</v>
      </c>
      <c r="K122" s="25">
        <v>13</v>
      </c>
      <c r="L122" s="25">
        <v>5</v>
      </c>
      <c r="M122" s="25">
        <v>8</v>
      </c>
      <c r="N122" s="25">
        <v>0</v>
      </c>
      <c r="O122" s="25">
        <v>0</v>
      </c>
      <c r="P122" s="25">
        <v>0</v>
      </c>
      <c r="Q122" s="25">
        <v>210.08</v>
      </c>
      <c r="R122" s="25">
        <v>0</v>
      </c>
      <c r="S122" s="25">
        <v>197.06</v>
      </c>
      <c r="T122" s="25">
        <v>0</v>
      </c>
      <c r="U122" s="25">
        <v>627.04</v>
      </c>
      <c r="V122" s="25">
        <f t="shared" si="1"/>
        <v>627.04</v>
      </c>
      <c r="W122" s="25">
        <v>468.03</v>
      </c>
      <c r="X122" s="25">
        <v>824.1</v>
      </c>
      <c r="Y122" s="206" t="s">
        <v>5775</v>
      </c>
      <c r="Z122" s="210">
        <v>363222223645</v>
      </c>
      <c r="AA122" s="177"/>
      <c r="AB122" s="177"/>
      <c r="AC122" s="207">
        <v>221.32</v>
      </c>
      <c r="AD122" s="177">
        <v>138.41</v>
      </c>
      <c r="AE122" s="177">
        <v>82.91</v>
      </c>
      <c r="AF122" s="177"/>
      <c r="AG122" s="177"/>
      <c r="AH122" s="207" t="s">
        <v>4682</v>
      </c>
      <c r="AI122" s="207" t="s">
        <v>4270</v>
      </c>
      <c r="AJ122" s="9"/>
      <c r="AK122" s="206" t="s">
        <v>5776</v>
      </c>
      <c r="AL122" s="179">
        <v>12.82</v>
      </c>
      <c r="AM122" s="177"/>
      <c r="AN122" s="177" t="s">
        <v>4272</v>
      </c>
      <c r="AO122" s="208">
        <v>44887</v>
      </c>
      <c r="AP122" s="207" t="s">
        <v>5777</v>
      </c>
      <c r="AQ122" s="207" t="s">
        <v>5778</v>
      </c>
      <c r="AR122" s="177" t="s">
        <v>4274</v>
      </c>
      <c r="AS122" s="177">
        <v>9680465745</v>
      </c>
      <c r="AT122" s="177"/>
      <c r="AU122" s="177"/>
      <c r="AV122" s="177"/>
      <c r="AW122" s="177"/>
      <c r="AX122" s="177"/>
      <c r="AY122" s="177"/>
      <c r="AZ122" s="177"/>
      <c r="BA122" s="179" t="s">
        <v>4277</v>
      </c>
      <c r="BB122" s="178">
        <v>15</v>
      </c>
      <c r="BC122" s="179">
        <v>0</v>
      </c>
      <c r="BD122" s="179" t="s">
        <v>4277</v>
      </c>
      <c r="BE122" s="179">
        <v>221.32</v>
      </c>
      <c r="BF122" s="179">
        <v>114.32</v>
      </c>
      <c r="BG122" s="177"/>
      <c r="BH122" s="9"/>
      <c r="BI122" s="9"/>
    </row>
    <row r="123" spans="1:61" ht="18.75">
      <c r="A123" s="25"/>
      <c r="B123" s="25"/>
      <c r="C123" s="26"/>
      <c r="D123" s="27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09" t="s">
        <v>5779</v>
      </c>
      <c r="Z123" s="211">
        <v>223</v>
      </c>
      <c r="AA123" s="192"/>
      <c r="AB123" s="192"/>
      <c r="AC123" s="193"/>
      <c r="AD123" s="192"/>
      <c r="AE123" s="192"/>
      <c r="AF123" s="192"/>
      <c r="AG123" s="192"/>
      <c r="AH123" s="193" t="s">
        <v>4682</v>
      </c>
      <c r="AI123" s="193" t="s">
        <v>4270</v>
      </c>
      <c r="AJ123" s="9"/>
      <c r="AK123" s="209" t="s">
        <v>5780</v>
      </c>
      <c r="AL123" s="194">
        <v>12.82</v>
      </c>
      <c r="AM123" s="192"/>
      <c r="AN123" s="192" t="s">
        <v>4272</v>
      </c>
      <c r="AO123" s="195">
        <v>44887</v>
      </c>
      <c r="AP123" s="193" t="s">
        <v>5777</v>
      </c>
      <c r="AQ123" s="193" t="s">
        <v>5778</v>
      </c>
      <c r="AR123" s="192" t="s">
        <v>4274</v>
      </c>
      <c r="AS123" s="192">
        <v>9680465745</v>
      </c>
      <c r="AT123" s="192"/>
      <c r="AU123" s="192"/>
      <c r="AV123" s="192"/>
      <c r="AW123" s="192"/>
      <c r="AX123" s="192"/>
      <c r="AY123" s="192"/>
      <c r="AZ123" s="192"/>
      <c r="BA123" s="194" t="s">
        <v>4277</v>
      </c>
      <c r="BB123" s="196">
        <v>15</v>
      </c>
      <c r="BC123" s="194">
        <v>0</v>
      </c>
      <c r="BD123" s="194" t="s">
        <v>4277</v>
      </c>
      <c r="BE123" s="194"/>
      <c r="BF123" s="194"/>
      <c r="BG123" s="192"/>
      <c r="BH123" s="9"/>
      <c r="BI123" s="9"/>
    </row>
    <row r="124" spans="1:61" ht="18.75">
      <c r="A124" s="25"/>
      <c r="B124" s="25"/>
      <c r="C124" s="26"/>
      <c r="D124" s="27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09" t="s">
        <v>5781</v>
      </c>
      <c r="Z124" s="211">
        <v>223</v>
      </c>
      <c r="AA124" s="192"/>
      <c r="AB124" s="192"/>
      <c r="AC124" s="193"/>
      <c r="AD124" s="192"/>
      <c r="AE124" s="192"/>
      <c r="AF124" s="192"/>
      <c r="AG124" s="192"/>
      <c r="AH124" s="193" t="s">
        <v>4682</v>
      </c>
      <c r="AI124" s="193" t="s">
        <v>4270</v>
      </c>
      <c r="AJ124" s="9"/>
      <c r="AK124" s="209" t="s">
        <v>5782</v>
      </c>
      <c r="AL124" s="194">
        <v>9.86</v>
      </c>
      <c r="AM124" s="192"/>
      <c r="AN124" s="192" t="s">
        <v>4272</v>
      </c>
      <c r="AO124" s="195">
        <v>44887</v>
      </c>
      <c r="AP124" s="193" t="s">
        <v>5777</v>
      </c>
      <c r="AQ124" s="193" t="s">
        <v>5778</v>
      </c>
      <c r="AR124" s="192" t="s">
        <v>4274</v>
      </c>
      <c r="AS124" s="192">
        <v>9680465745</v>
      </c>
      <c r="AT124" s="192"/>
      <c r="AU124" s="192"/>
      <c r="AV124" s="192"/>
      <c r="AW124" s="192"/>
      <c r="AX124" s="192"/>
      <c r="AY124" s="192"/>
      <c r="AZ124" s="192"/>
      <c r="BA124" s="194" t="s">
        <v>4277</v>
      </c>
      <c r="BB124" s="196">
        <v>15</v>
      </c>
      <c r="BC124" s="194">
        <v>0</v>
      </c>
      <c r="BD124" s="194" t="s">
        <v>4277</v>
      </c>
      <c r="BE124" s="194"/>
      <c r="BF124" s="194"/>
      <c r="BG124" s="192"/>
      <c r="BH124" s="9"/>
      <c r="BI124" s="9"/>
    </row>
    <row r="125" spans="1:61" ht="18.75">
      <c r="A125" s="25"/>
      <c r="B125" s="25"/>
      <c r="C125" s="26"/>
      <c r="D125" s="27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09" t="s">
        <v>5783</v>
      </c>
      <c r="Z125" s="211"/>
      <c r="AA125" s="192"/>
      <c r="AB125" s="192"/>
      <c r="AC125" s="193"/>
      <c r="AD125" s="192"/>
      <c r="AE125" s="192"/>
      <c r="AF125" s="192"/>
      <c r="AG125" s="192"/>
      <c r="AH125" s="193" t="s">
        <v>4682</v>
      </c>
      <c r="AI125" s="193" t="s">
        <v>4007</v>
      </c>
      <c r="AJ125" s="9"/>
      <c r="AK125" s="209" t="s">
        <v>5784</v>
      </c>
      <c r="AL125" s="194">
        <v>12.54</v>
      </c>
      <c r="AM125" s="192"/>
      <c r="AN125" s="192" t="s">
        <v>4272</v>
      </c>
      <c r="AO125" s="195">
        <v>44887</v>
      </c>
      <c r="AP125" s="193" t="s">
        <v>5777</v>
      </c>
      <c r="AQ125" s="193" t="s">
        <v>5778</v>
      </c>
      <c r="AR125" s="192" t="s">
        <v>4274</v>
      </c>
      <c r="AS125" s="192">
        <v>9680465745</v>
      </c>
      <c r="AT125" s="192"/>
      <c r="AU125" s="192"/>
      <c r="AV125" s="192"/>
      <c r="AW125" s="192"/>
      <c r="AX125" s="192"/>
      <c r="AY125" s="192"/>
      <c r="AZ125" s="192"/>
      <c r="BA125" s="194" t="s">
        <v>4277</v>
      </c>
      <c r="BB125" s="196">
        <v>12</v>
      </c>
      <c r="BC125" s="194">
        <v>0</v>
      </c>
      <c r="BD125" s="194" t="s">
        <v>4277</v>
      </c>
      <c r="BE125" s="194"/>
      <c r="BF125" s="194"/>
      <c r="BG125" s="192"/>
      <c r="BH125" s="9"/>
      <c r="BI125" s="9"/>
    </row>
    <row r="126" spans="1:61" ht="18.75">
      <c r="A126" s="25"/>
      <c r="B126" s="25"/>
      <c r="C126" s="26"/>
      <c r="D126" s="27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09" t="s">
        <v>5785</v>
      </c>
      <c r="Z126" s="211">
        <v>3</v>
      </c>
      <c r="AA126" s="192"/>
      <c r="AB126" s="192"/>
      <c r="AC126" s="193"/>
      <c r="AD126" s="192"/>
      <c r="AE126" s="192"/>
      <c r="AF126" s="192"/>
      <c r="AG126" s="192"/>
      <c r="AH126" s="193" t="s">
        <v>4682</v>
      </c>
      <c r="AI126" s="193" t="s">
        <v>4327</v>
      </c>
      <c r="AJ126" s="9"/>
      <c r="AK126" s="209" t="s">
        <v>5786</v>
      </c>
      <c r="AL126" s="194">
        <v>12.51</v>
      </c>
      <c r="AM126" s="192"/>
      <c r="AN126" s="192" t="s">
        <v>4272</v>
      </c>
      <c r="AO126" s="195">
        <v>44887</v>
      </c>
      <c r="AP126" s="193" t="s">
        <v>5777</v>
      </c>
      <c r="AQ126" s="193" t="s">
        <v>5778</v>
      </c>
      <c r="AR126" s="192" t="s">
        <v>4274</v>
      </c>
      <c r="AS126" s="192">
        <v>9680465745</v>
      </c>
      <c r="AT126" s="192"/>
      <c r="AU126" s="192"/>
      <c r="AV126" s="192"/>
      <c r="AW126" s="192"/>
      <c r="AX126" s="192"/>
      <c r="AY126" s="192"/>
      <c r="AZ126" s="192"/>
      <c r="BA126" s="194" t="s">
        <v>4277</v>
      </c>
      <c r="BB126" s="196">
        <v>15</v>
      </c>
      <c r="BC126" s="194">
        <v>0</v>
      </c>
      <c r="BD126" s="194" t="s">
        <v>4277</v>
      </c>
      <c r="BE126" s="194"/>
      <c r="BF126" s="194"/>
      <c r="BG126" s="192"/>
      <c r="BH126" s="9"/>
      <c r="BI126" s="9"/>
    </row>
    <row r="127" spans="1:61" ht="18.75">
      <c r="A127" s="25"/>
      <c r="B127" s="25"/>
      <c r="C127" s="26"/>
      <c r="D127" s="27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09" t="s">
        <v>5787</v>
      </c>
      <c r="Z127" s="211">
        <v>222</v>
      </c>
      <c r="AA127" s="192"/>
      <c r="AB127" s="192"/>
      <c r="AC127" s="193"/>
      <c r="AD127" s="192"/>
      <c r="AE127" s="192"/>
      <c r="AF127" s="192"/>
      <c r="AG127" s="192"/>
      <c r="AH127" s="193" t="s">
        <v>4682</v>
      </c>
      <c r="AI127" s="193" t="s">
        <v>4280</v>
      </c>
      <c r="AJ127" s="9"/>
      <c r="AK127" s="209" t="s">
        <v>5788</v>
      </c>
      <c r="AL127" s="194">
        <v>12.5</v>
      </c>
      <c r="AM127" s="192"/>
      <c r="AN127" s="192" t="s">
        <v>4272</v>
      </c>
      <c r="AO127" s="195">
        <v>44887</v>
      </c>
      <c r="AP127" s="193" t="s">
        <v>5777</v>
      </c>
      <c r="AQ127" s="193" t="s">
        <v>5778</v>
      </c>
      <c r="AR127" s="192" t="s">
        <v>4274</v>
      </c>
      <c r="AS127" s="192">
        <v>9680465745</v>
      </c>
      <c r="AT127" s="192"/>
      <c r="AU127" s="192"/>
      <c r="AV127" s="192"/>
      <c r="AW127" s="192"/>
      <c r="AX127" s="192"/>
      <c r="AY127" s="192"/>
      <c r="AZ127" s="192"/>
      <c r="BA127" s="194" t="s">
        <v>4277</v>
      </c>
      <c r="BB127" s="196">
        <v>10</v>
      </c>
      <c r="BC127" s="194">
        <v>0</v>
      </c>
      <c r="BD127" s="194" t="s">
        <v>4277</v>
      </c>
      <c r="BE127" s="194"/>
      <c r="BF127" s="194"/>
      <c r="BG127" s="192"/>
      <c r="BH127" s="9"/>
      <c r="BI127" s="9"/>
    </row>
    <row r="128" spans="1:61" ht="18.75">
      <c r="A128" s="25"/>
      <c r="B128" s="25"/>
      <c r="C128" s="26"/>
      <c r="D128" s="27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09" t="s">
        <v>5789</v>
      </c>
      <c r="Z128" s="211"/>
      <c r="AA128" s="192"/>
      <c r="AB128" s="192"/>
      <c r="AC128" s="193"/>
      <c r="AD128" s="192"/>
      <c r="AE128" s="192"/>
      <c r="AF128" s="192"/>
      <c r="AG128" s="192"/>
      <c r="AH128" s="193" t="s">
        <v>4682</v>
      </c>
      <c r="AI128" s="193" t="s">
        <v>4280</v>
      </c>
      <c r="AJ128" s="9"/>
      <c r="AK128" s="209" t="s">
        <v>5790</v>
      </c>
      <c r="AL128" s="194">
        <v>11.64</v>
      </c>
      <c r="AM128" s="192"/>
      <c r="AN128" s="192" t="s">
        <v>4272</v>
      </c>
      <c r="AO128" s="195">
        <v>44887</v>
      </c>
      <c r="AP128" s="193" t="s">
        <v>5777</v>
      </c>
      <c r="AQ128" s="193" t="s">
        <v>5778</v>
      </c>
      <c r="AR128" s="192" t="s">
        <v>4274</v>
      </c>
      <c r="AS128" s="192">
        <v>9680465745</v>
      </c>
      <c r="AT128" s="192"/>
      <c r="AU128" s="192"/>
      <c r="AV128" s="192"/>
      <c r="AW128" s="192"/>
      <c r="AX128" s="192"/>
      <c r="AY128" s="192"/>
      <c r="AZ128" s="192"/>
      <c r="BA128" s="194" t="s">
        <v>4277</v>
      </c>
      <c r="BB128" s="196">
        <v>10</v>
      </c>
      <c r="BC128" s="194">
        <v>0</v>
      </c>
      <c r="BD128" s="194" t="s">
        <v>4277</v>
      </c>
      <c r="BE128" s="194"/>
      <c r="BF128" s="194"/>
      <c r="BG128" s="192"/>
      <c r="BH128" s="9"/>
      <c r="BI128" s="9"/>
    </row>
    <row r="129" spans="1:61" ht="18.75">
      <c r="A129" s="25"/>
      <c r="B129" s="25"/>
      <c r="C129" s="26"/>
      <c r="D129" s="27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09" t="s">
        <v>5791</v>
      </c>
      <c r="Z129" s="211"/>
      <c r="AA129" s="192"/>
      <c r="AB129" s="192"/>
      <c r="AC129" s="193"/>
      <c r="AD129" s="192"/>
      <c r="AE129" s="192"/>
      <c r="AF129" s="192"/>
      <c r="AG129" s="192"/>
      <c r="AH129" s="193" t="s">
        <v>4682</v>
      </c>
      <c r="AI129" s="193" t="s">
        <v>4479</v>
      </c>
      <c r="AJ129" s="9"/>
      <c r="AK129" s="209" t="s">
        <v>5792</v>
      </c>
      <c r="AL129" s="194">
        <v>11.44</v>
      </c>
      <c r="AM129" s="192"/>
      <c r="AN129" s="192" t="s">
        <v>4272</v>
      </c>
      <c r="AO129" s="195">
        <v>44887</v>
      </c>
      <c r="AP129" s="193" t="s">
        <v>5777</v>
      </c>
      <c r="AQ129" s="193" t="s">
        <v>5778</v>
      </c>
      <c r="AR129" s="192" t="s">
        <v>4274</v>
      </c>
      <c r="AS129" s="192">
        <v>9680465745</v>
      </c>
      <c r="AT129" s="192"/>
      <c r="AU129" s="192"/>
      <c r="AV129" s="192"/>
      <c r="AW129" s="192"/>
      <c r="AX129" s="192"/>
      <c r="AY129" s="192"/>
      <c r="AZ129" s="192"/>
      <c r="BA129" s="194" t="s">
        <v>4277</v>
      </c>
      <c r="BB129" s="196">
        <v>5</v>
      </c>
      <c r="BC129" s="194">
        <v>0</v>
      </c>
      <c r="BD129" s="194" t="s">
        <v>4277</v>
      </c>
      <c r="BE129" s="194"/>
      <c r="BF129" s="194"/>
      <c r="BG129" s="192"/>
      <c r="BH129" s="9"/>
      <c r="BI129" s="9"/>
    </row>
    <row r="130" spans="1:61" ht="18.75">
      <c r="A130" s="25"/>
      <c r="B130" s="25"/>
      <c r="C130" s="26"/>
      <c r="D130" s="27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09" t="s">
        <v>5793</v>
      </c>
      <c r="Z130" s="211"/>
      <c r="AA130" s="192"/>
      <c r="AB130" s="192"/>
      <c r="AC130" s="193"/>
      <c r="AD130" s="192"/>
      <c r="AE130" s="192"/>
      <c r="AF130" s="192"/>
      <c r="AG130" s="192"/>
      <c r="AH130" s="193" t="s">
        <v>4682</v>
      </c>
      <c r="AI130" s="193" t="s">
        <v>4479</v>
      </c>
      <c r="AJ130" s="9"/>
      <c r="AK130" s="209" t="s">
        <v>5794</v>
      </c>
      <c r="AL130" s="194">
        <v>11.64</v>
      </c>
      <c r="AM130" s="192"/>
      <c r="AN130" s="192" t="s">
        <v>4272</v>
      </c>
      <c r="AO130" s="195">
        <v>44887</v>
      </c>
      <c r="AP130" s="193" t="s">
        <v>5777</v>
      </c>
      <c r="AQ130" s="193" t="s">
        <v>5778</v>
      </c>
      <c r="AR130" s="192" t="s">
        <v>4274</v>
      </c>
      <c r="AS130" s="192">
        <v>9680465745</v>
      </c>
      <c r="AT130" s="192"/>
      <c r="AU130" s="192"/>
      <c r="AV130" s="192"/>
      <c r="AW130" s="192"/>
      <c r="AX130" s="192"/>
      <c r="AY130" s="192"/>
      <c r="AZ130" s="192"/>
      <c r="BA130" s="194" t="s">
        <v>4277</v>
      </c>
      <c r="BB130" s="196">
        <v>10</v>
      </c>
      <c r="BC130" s="194">
        <v>0</v>
      </c>
      <c r="BD130" s="194" t="s">
        <v>4277</v>
      </c>
      <c r="BE130" s="194"/>
      <c r="BF130" s="194"/>
      <c r="BG130" s="192"/>
      <c r="BH130" s="9"/>
      <c r="BI130" s="9"/>
    </row>
    <row r="131" spans="1:61" ht="18.75">
      <c r="A131" s="25" t="s">
        <v>23</v>
      </c>
      <c r="B131" s="25" t="s">
        <v>791</v>
      </c>
      <c r="C131" s="26" t="s">
        <v>960</v>
      </c>
      <c r="D131" s="25" t="s">
        <v>963</v>
      </c>
      <c r="E131" s="25" t="s">
        <v>964</v>
      </c>
      <c r="F131" s="25">
        <v>1316.43</v>
      </c>
      <c r="G131" s="25">
        <v>418</v>
      </c>
      <c r="H131" s="25">
        <v>1802</v>
      </c>
      <c r="I131" s="25">
        <v>919</v>
      </c>
      <c r="J131" s="25">
        <v>883</v>
      </c>
      <c r="K131" s="25">
        <v>406</v>
      </c>
      <c r="L131" s="25">
        <v>209</v>
      </c>
      <c r="M131" s="25">
        <v>197</v>
      </c>
      <c r="N131" s="25">
        <v>446</v>
      </c>
      <c r="O131" s="25">
        <v>235</v>
      </c>
      <c r="P131" s="25">
        <v>211</v>
      </c>
      <c r="Q131" s="25">
        <v>403.08</v>
      </c>
      <c r="R131" s="25">
        <v>0</v>
      </c>
      <c r="S131" s="25">
        <v>25.05</v>
      </c>
      <c r="T131" s="25">
        <v>0</v>
      </c>
      <c r="U131" s="25">
        <v>222.07</v>
      </c>
      <c r="V131" s="25">
        <f t="shared" si="1"/>
        <v>222.07</v>
      </c>
      <c r="W131" s="25">
        <v>189.1</v>
      </c>
      <c r="X131" s="25">
        <v>247.12</v>
      </c>
      <c r="Y131" s="206" t="s">
        <v>5795</v>
      </c>
      <c r="Z131" s="212">
        <v>45660</v>
      </c>
      <c r="AA131" s="177"/>
      <c r="AB131" s="177"/>
      <c r="AC131" s="207">
        <v>24.75</v>
      </c>
      <c r="AD131" s="177">
        <v>24.75</v>
      </c>
      <c r="AE131" s="177">
        <v>0</v>
      </c>
      <c r="AF131" s="177"/>
      <c r="AG131" s="177"/>
      <c r="AH131" s="207" t="s">
        <v>4682</v>
      </c>
      <c r="AI131" s="207" t="s">
        <v>4280</v>
      </c>
      <c r="AJ131" s="9"/>
      <c r="AK131" s="206" t="s">
        <v>5797</v>
      </c>
      <c r="AL131" s="179">
        <v>12.5</v>
      </c>
      <c r="AM131" s="177"/>
      <c r="AN131" s="177" t="s">
        <v>4272</v>
      </c>
      <c r="AO131" s="208">
        <v>44887</v>
      </c>
      <c r="AP131" s="207" t="s">
        <v>5796</v>
      </c>
      <c r="AQ131" s="207" t="s">
        <v>5798</v>
      </c>
      <c r="AR131" s="177" t="s">
        <v>4293</v>
      </c>
      <c r="AS131" s="177">
        <v>9315988888</v>
      </c>
      <c r="AT131" s="177"/>
      <c r="AU131" s="177"/>
      <c r="AV131" s="177"/>
      <c r="AW131" s="177"/>
      <c r="AX131" s="177"/>
      <c r="AY131" s="177"/>
      <c r="AZ131" s="177"/>
      <c r="BA131" s="179" t="s">
        <v>4277</v>
      </c>
      <c r="BB131" s="178">
        <v>5</v>
      </c>
      <c r="BC131" s="179">
        <v>0</v>
      </c>
      <c r="BD131" s="179" t="s">
        <v>4277</v>
      </c>
      <c r="BE131" s="179">
        <v>24.75</v>
      </c>
      <c r="BF131" s="179">
        <v>14.75</v>
      </c>
      <c r="BG131" s="177"/>
      <c r="BH131" s="9"/>
      <c r="BI131" s="9"/>
    </row>
    <row r="132" spans="1:61" ht="18.75">
      <c r="A132" s="51"/>
      <c r="B132" s="51"/>
      <c r="C132" s="11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25"/>
      <c r="W132" s="51"/>
      <c r="X132" s="51"/>
      <c r="Y132" s="209" t="s">
        <v>5799</v>
      </c>
      <c r="Z132" s="213"/>
      <c r="AA132" s="192"/>
      <c r="AB132" s="192"/>
      <c r="AC132" s="193"/>
      <c r="AD132" s="192"/>
      <c r="AE132" s="192"/>
      <c r="AF132" s="192"/>
      <c r="AG132" s="192"/>
      <c r="AH132" s="193" t="s">
        <v>4682</v>
      </c>
      <c r="AI132" s="193" t="s">
        <v>4280</v>
      </c>
      <c r="AJ132" s="9"/>
      <c r="AK132" s="209" t="s">
        <v>5800</v>
      </c>
      <c r="AL132" s="194">
        <v>12.5</v>
      </c>
      <c r="AM132" s="192"/>
      <c r="AN132" s="192"/>
      <c r="AO132" s="195">
        <v>44887</v>
      </c>
      <c r="AP132" s="193" t="s">
        <v>5796</v>
      </c>
      <c r="AQ132" s="193" t="s">
        <v>5798</v>
      </c>
      <c r="AR132" s="192" t="s">
        <v>4293</v>
      </c>
      <c r="AS132" s="192">
        <v>9315988888</v>
      </c>
      <c r="AT132" s="192"/>
      <c r="AU132" s="192"/>
      <c r="AV132" s="192"/>
      <c r="AW132" s="192"/>
      <c r="AX132" s="192"/>
      <c r="AY132" s="192"/>
      <c r="AZ132" s="192"/>
      <c r="BA132" s="194" t="s">
        <v>4277</v>
      </c>
      <c r="BB132" s="196">
        <v>5</v>
      </c>
      <c r="BC132" s="194">
        <v>0</v>
      </c>
      <c r="BD132" s="194" t="s">
        <v>4277</v>
      </c>
      <c r="BE132" s="194"/>
      <c r="BF132" s="194"/>
      <c r="BG132" s="192"/>
      <c r="BH132" s="9"/>
      <c r="BI132" s="9"/>
    </row>
    <row r="133" spans="1:61">
      <c r="A133" s="28"/>
      <c r="B133" s="28"/>
      <c r="C133" s="28"/>
      <c r="D133" s="28"/>
      <c r="E133" s="28"/>
      <c r="F133" s="28">
        <f t="shared" ref="F133:X133" si="2">SUM(F3:F131)</f>
        <v>119451.66</v>
      </c>
      <c r="G133" s="28">
        <f t="shared" si="2"/>
        <v>25257</v>
      </c>
      <c r="H133" s="28">
        <f t="shared" si="2"/>
        <v>149847</v>
      </c>
      <c r="I133" s="28">
        <f t="shared" si="2"/>
        <v>77637</v>
      </c>
      <c r="J133" s="28">
        <f t="shared" si="2"/>
        <v>72210</v>
      </c>
      <c r="K133" s="28">
        <f t="shared" si="2"/>
        <v>30323</v>
      </c>
      <c r="L133" s="28">
        <f t="shared" si="2"/>
        <v>15689</v>
      </c>
      <c r="M133" s="28">
        <f t="shared" si="2"/>
        <v>14634</v>
      </c>
      <c r="N133" s="28">
        <f t="shared" si="2"/>
        <v>3749</v>
      </c>
      <c r="O133" s="28">
        <f t="shared" si="2"/>
        <v>1957</v>
      </c>
      <c r="P133" s="28">
        <f t="shared" si="2"/>
        <v>1792</v>
      </c>
      <c r="Q133" s="28">
        <f t="shared" si="2"/>
        <v>1816.1399999999999</v>
      </c>
      <c r="R133" s="28">
        <f t="shared" si="2"/>
        <v>5993.8700000000017</v>
      </c>
      <c r="S133" s="28">
        <f t="shared" si="2"/>
        <v>6130.8300000000008</v>
      </c>
      <c r="T133" s="28">
        <f t="shared" si="2"/>
        <v>4506.3300000000008</v>
      </c>
      <c r="U133" s="28">
        <f t="shared" si="2"/>
        <v>14864.98</v>
      </c>
      <c r="V133" s="30">
        <f t="shared" si="1"/>
        <v>25365.18</v>
      </c>
      <c r="W133" s="28">
        <f t="shared" si="2"/>
        <v>13752.220000000001</v>
      </c>
      <c r="X133" s="28">
        <f t="shared" si="2"/>
        <v>31496.009999999995</v>
      </c>
    </row>
  </sheetData>
  <autoFilter ref="A1:D120"/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2" priority="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95"/>
  <sheetViews>
    <sheetView zoomScale="70" zoomScaleNormal="70" workbookViewId="0">
      <pane xSplit="4" ySplit="1" topLeftCell="X74" activePane="bottomRight" state="frozen"/>
      <selection pane="topRight" activeCell="E1" sqref="E1"/>
      <selection pane="bottomLeft" activeCell="A2" sqref="A2"/>
      <selection pane="bottomRight" activeCell="AE97" sqref="AE97"/>
    </sheetView>
  </sheetViews>
  <sheetFormatPr defaultRowHeight="18.75"/>
  <cols>
    <col min="1" max="1" width="12" style="57" bestFit="1" customWidth="1"/>
    <col min="2" max="2" width="23.28515625" style="57" customWidth="1"/>
    <col min="3" max="3" width="28.42578125" style="57" bestFit="1" customWidth="1"/>
    <col min="4" max="4" width="37.28515625" style="57" bestFit="1" customWidth="1"/>
    <col min="5" max="5" width="24.5703125" style="57" bestFit="1" customWidth="1"/>
    <col min="6" max="6" width="12.85546875" style="57" bestFit="1" customWidth="1"/>
    <col min="7" max="7" width="12.42578125" style="57" bestFit="1" customWidth="1"/>
    <col min="8" max="8" width="11.7109375" style="57" bestFit="1" customWidth="1"/>
    <col min="9" max="9" width="11.140625" style="57" bestFit="1" customWidth="1"/>
    <col min="10" max="10" width="8.5703125" style="57" bestFit="1" customWidth="1"/>
    <col min="11" max="11" width="11.7109375" style="57" bestFit="1" customWidth="1"/>
    <col min="12" max="12" width="8.85546875" style="57" bestFit="1" customWidth="1"/>
    <col min="13" max="13" width="11" style="57" bestFit="1" customWidth="1"/>
    <col min="14" max="14" width="11.7109375" style="57" bestFit="1" customWidth="1"/>
    <col min="15" max="15" width="8.7109375" style="57" bestFit="1" customWidth="1"/>
    <col min="16" max="16" width="10.7109375" style="57" bestFit="1" customWidth="1"/>
    <col min="17" max="17" width="12.85546875" style="57" bestFit="1" customWidth="1"/>
    <col min="18" max="18" width="12.140625" style="57" bestFit="1" customWidth="1"/>
    <col min="19" max="19" width="11.42578125" style="57" bestFit="1" customWidth="1"/>
    <col min="20" max="20" width="11.7109375" style="57" bestFit="1" customWidth="1"/>
    <col min="21" max="21" width="12" style="57" bestFit="1" customWidth="1"/>
    <col min="22" max="22" width="17.28515625" style="57" bestFit="1" customWidth="1"/>
    <col min="23" max="23" width="11.42578125" style="57" bestFit="1" customWidth="1"/>
    <col min="24" max="24" width="12.85546875" style="57" bestFit="1" customWidth="1"/>
    <col min="25" max="25" width="40.42578125" style="57" customWidth="1"/>
    <col min="26" max="26" width="20.42578125" style="57" bestFit="1" customWidth="1"/>
    <col min="27" max="27" width="9.28515625" style="57" bestFit="1" customWidth="1"/>
    <col min="28" max="28" width="11" style="57" bestFit="1" customWidth="1"/>
    <col min="29" max="29" width="16" style="57" bestFit="1" customWidth="1"/>
    <col min="30" max="30" width="17.85546875" style="57" customWidth="1"/>
    <col min="31" max="31" width="13.140625" style="57" customWidth="1"/>
    <col min="32" max="32" width="10.5703125" style="57" customWidth="1"/>
    <col min="33" max="33" width="17" style="57" bestFit="1" customWidth="1"/>
    <col min="34" max="34" width="12.85546875" style="57" bestFit="1" customWidth="1"/>
    <col min="35" max="36" width="39.7109375" style="57" bestFit="1" customWidth="1"/>
    <col min="37" max="37" width="45.7109375" style="57" customWidth="1"/>
    <col min="38" max="38" width="26.7109375" style="57" customWidth="1"/>
    <col min="39" max="39" width="31.7109375" style="57" bestFit="1" customWidth="1"/>
    <col min="40" max="40" width="27.7109375" style="57" customWidth="1"/>
    <col min="41" max="41" width="29.28515625" style="57" bestFit="1" customWidth="1"/>
    <col min="42" max="42" width="22.7109375" style="57" customWidth="1"/>
    <col min="43" max="43" width="23.7109375" style="57" bestFit="1" customWidth="1"/>
    <col min="44" max="44" width="8.5703125" style="57" bestFit="1" customWidth="1"/>
    <col min="45" max="45" width="29.140625" style="57" bestFit="1" customWidth="1"/>
    <col min="46" max="46" width="5.7109375" style="57" bestFit="1" customWidth="1"/>
    <col min="47" max="47" width="17" style="57" bestFit="1" customWidth="1"/>
    <col min="48" max="48" width="34" style="57" bestFit="1" customWidth="1"/>
    <col min="49" max="49" width="31" style="57" bestFit="1" customWidth="1"/>
    <col min="50" max="50" width="22.42578125" style="57" bestFit="1" customWidth="1"/>
    <col min="51" max="51" width="19.42578125" style="57" bestFit="1" customWidth="1"/>
    <col min="52" max="52" width="21.140625" style="57" bestFit="1" customWidth="1"/>
    <col min="53" max="53" width="10.7109375" style="57" bestFit="1" customWidth="1"/>
    <col min="54" max="54" width="23.7109375" style="57" bestFit="1" customWidth="1"/>
    <col min="55" max="55" width="22" style="57" bestFit="1" customWidth="1"/>
    <col min="56" max="56" width="8.5703125" style="57" bestFit="1" customWidth="1"/>
    <col min="57" max="57" width="10" style="57" bestFit="1" customWidth="1"/>
    <col min="58" max="58" width="29.140625" style="57" bestFit="1" customWidth="1"/>
    <col min="59" max="59" width="29.28515625" style="57" bestFit="1" customWidth="1"/>
    <col min="60" max="16384" width="9.140625" style="57"/>
  </cols>
  <sheetData>
    <row r="1" spans="1:61" s="64" customFormat="1" ht="63">
      <c r="A1" s="59" t="s">
        <v>0</v>
      </c>
      <c r="B1" s="59" t="s">
        <v>1</v>
      </c>
      <c r="C1" s="60" t="s">
        <v>2</v>
      </c>
      <c r="D1" s="60" t="s">
        <v>3</v>
      </c>
      <c r="E1" s="59" t="s">
        <v>4</v>
      </c>
      <c r="F1" s="60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60" t="s">
        <v>16</v>
      </c>
      <c r="R1" s="62" t="s">
        <v>17</v>
      </c>
      <c r="S1" s="63" t="s">
        <v>18</v>
      </c>
      <c r="T1" s="62" t="s">
        <v>19</v>
      </c>
      <c r="U1" s="62" t="s">
        <v>20</v>
      </c>
      <c r="V1" s="62" t="s">
        <v>3978</v>
      </c>
      <c r="W1" s="59" t="s">
        <v>21</v>
      </c>
      <c r="X1" s="59" t="s">
        <v>22</v>
      </c>
      <c r="Y1" s="514" t="s">
        <v>4230</v>
      </c>
      <c r="Z1" s="350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354"/>
      <c r="AI1" s="354" t="s">
        <v>4234</v>
      </c>
      <c r="AJ1" s="515" t="s">
        <v>4234</v>
      </c>
      <c r="AK1" s="354" t="s">
        <v>4235</v>
      </c>
      <c r="AL1" s="354" t="s">
        <v>4236</v>
      </c>
      <c r="AM1" s="354" t="s">
        <v>4237</v>
      </c>
      <c r="AN1" s="354" t="s">
        <v>4238</v>
      </c>
      <c r="AO1" s="354" t="s">
        <v>4239</v>
      </c>
      <c r="AP1" s="354" t="s">
        <v>4240</v>
      </c>
      <c r="AQ1" s="354" t="s">
        <v>4241</v>
      </c>
      <c r="AR1" s="354" t="s">
        <v>4242</v>
      </c>
      <c r="AS1" s="354" t="s">
        <v>4243</v>
      </c>
      <c r="AT1" s="351" t="s">
        <v>4244</v>
      </c>
      <c r="AU1" s="351" t="s">
        <v>4245</v>
      </c>
      <c r="AV1" s="351" t="s">
        <v>4246</v>
      </c>
      <c r="AW1" s="351" t="s">
        <v>4247</v>
      </c>
      <c r="AX1" s="351" t="s">
        <v>4248</v>
      </c>
      <c r="AY1" s="351" t="s">
        <v>4249</v>
      </c>
      <c r="AZ1" s="351" t="s">
        <v>4250</v>
      </c>
      <c r="BA1" s="932" t="s">
        <v>4251</v>
      </c>
      <c r="BB1" s="932"/>
      <c r="BC1" s="351"/>
      <c r="BD1" s="953" t="s">
        <v>4252</v>
      </c>
      <c r="BE1" s="953"/>
      <c r="BF1" s="148" t="s">
        <v>4253</v>
      </c>
      <c r="BG1" s="148" t="s">
        <v>9393</v>
      </c>
      <c r="BH1" s="912" t="s">
        <v>9394</v>
      </c>
      <c r="BI1" s="59" t="s">
        <v>9395</v>
      </c>
    </row>
    <row r="2" spans="1:61" s="64" customFormat="1" ht="78.75">
      <c r="A2" s="59"/>
      <c r="B2" s="59"/>
      <c r="C2" s="60"/>
      <c r="D2" s="60"/>
      <c r="E2" s="59"/>
      <c r="F2" s="60"/>
      <c r="G2" s="61"/>
      <c r="H2" s="61"/>
      <c r="I2" s="61"/>
      <c r="J2" s="61"/>
      <c r="K2" s="59"/>
      <c r="L2" s="59"/>
      <c r="M2" s="59"/>
      <c r="N2" s="59"/>
      <c r="O2" s="59"/>
      <c r="P2" s="59"/>
      <c r="Q2" s="60"/>
      <c r="R2" s="62"/>
      <c r="S2" s="63"/>
      <c r="T2" s="62"/>
      <c r="U2" s="62"/>
      <c r="V2" s="62"/>
      <c r="W2" s="59"/>
      <c r="X2" s="59"/>
      <c r="Y2" s="514"/>
      <c r="Z2" s="350"/>
      <c r="AA2" s="350" t="s">
        <v>4254</v>
      </c>
      <c r="AB2" s="350" t="s">
        <v>4255</v>
      </c>
      <c r="AC2" s="350" t="s">
        <v>4256</v>
      </c>
      <c r="AD2" s="350" t="s">
        <v>4257</v>
      </c>
      <c r="AE2" s="350" t="s">
        <v>4258</v>
      </c>
      <c r="AF2" s="350" t="s">
        <v>4259</v>
      </c>
      <c r="AG2" s="350" t="s">
        <v>4260</v>
      </c>
      <c r="AH2" s="152" t="s">
        <v>4261</v>
      </c>
      <c r="AI2" s="354"/>
      <c r="AJ2" s="515"/>
      <c r="AK2" s="354"/>
      <c r="AL2" s="354"/>
      <c r="AM2" s="354"/>
      <c r="AN2" s="354"/>
      <c r="AO2" s="354"/>
      <c r="AP2" s="354"/>
      <c r="AQ2" s="354"/>
      <c r="AR2" s="354"/>
      <c r="AS2" s="354"/>
      <c r="AT2" s="351"/>
      <c r="AU2" s="351"/>
      <c r="AV2" s="932" t="s">
        <v>4262</v>
      </c>
      <c r="AW2" s="932"/>
      <c r="AX2" s="932"/>
      <c r="AY2" s="932"/>
      <c r="AZ2" s="932"/>
      <c r="BA2" s="351" t="s">
        <v>4263</v>
      </c>
      <c r="BB2" s="351" t="s">
        <v>4264</v>
      </c>
      <c r="BC2" s="155" t="s">
        <v>4265</v>
      </c>
      <c r="BD2" s="351" t="s">
        <v>4266</v>
      </c>
      <c r="BE2" s="351" t="s">
        <v>4267</v>
      </c>
      <c r="BF2" s="148" t="s">
        <v>4267</v>
      </c>
      <c r="BG2" s="148"/>
      <c r="BH2" s="913"/>
      <c r="BI2" s="914" t="s">
        <v>9396</v>
      </c>
    </row>
    <row r="3" spans="1:61">
      <c r="A3" s="55" t="s">
        <v>23</v>
      </c>
      <c r="B3" s="55" t="s">
        <v>3817</v>
      </c>
      <c r="C3" s="56" t="s">
        <v>3818</v>
      </c>
      <c r="D3" s="58" t="s">
        <v>3819</v>
      </c>
      <c r="E3" s="55" t="s">
        <v>3820</v>
      </c>
      <c r="F3" s="55">
        <v>2514.5700000000002</v>
      </c>
      <c r="G3" s="55">
        <v>290</v>
      </c>
      <c r="H3" s="55">
        <v>1816</v>
      </c>
      <c r="I3" s="55">
        <v>929</v>
      </c>
      <c r="J3" s="55">
        <v>887</v>
      </c>
      <c r="K3" s="55">
        <v>409</v>
      </c>
      <c r="L3" s="55">
        <v>214</v>
      </c>
      <c r="M3" s="55">
        <v>195</v>
      </c>
      <c r="N3" s="55">
        <v>240</v>
      </c>
      <c r="O3" s="55">
        <v>124</v>
      </c>
      <c r="P3" s="55">
        <v>116</v>
      </c>
      <c r="Q3" s="55">
        <v>0</v>
      </c>
      <c r="R3" s="55">
        <v>390.28</v>
      </c>
      <c r="S3" s="55">
        <v>535.41</v>
      </c>
      <c r="T3" s="55">
        <v>0</v>
      </c>
      <c r="U3" s="55">
        <v>243.61</v>
      </c>
      <c r="V3" s="55">
        <f>R3+T3+U3</f>
        <v>633.89</v>
      </c>
      <c r="W3" s="55">
        <v>207.35</v>
      </c>
      <c r="X3" s="55">
        <v>1169.3</v>
      </c>
      <c r="Y3" s="172"/>
      <c r="Z3" s="174" t="s">
        <v>6464</v>
      </c>
      <c r="AA3" s="172"/>
      <c r="AB3" s="172"/>
      <c r="AC3" s="173">
        <v>78.945899999999995</v>
      </c>
      <c r="AD3" s="172">
        <v>78.945899999999995</v>
      </c>
      <c r="AE3" s="172"/>
      <c r="AF3" s="172"/>
      <c r="AG3" s="172"/>
      <c r="AH3" s="173"/>
      <c r="AI3" s="173"/>
      <c r="AJ3" s="172"/>
      <c r="AK3" s="172"/>
      <c r="AL3" s="173"/>
      <c r="AM3" s="172"/>
      <c r="AN3" s="172" t="s">
        <v>4272</v>
      </c>
      <c r="AO3" s="175">
        <v>45519</v>
      </c>
      <c r="AP3" s="173" t="s">
        <v>6463</v>
      </c>
      <c r="AQ3" s="173" t="s">
        <v>6465</v>
      </c>
      <c r="AR3" s="172" t="s">
        <v>4274</v>
      </c>
      <c r="AS3" s="172">
        <v>9829642826</v>
      </c>
      <c r="AT3" s="172"/>
      <c r="AU3" s="172"/>
      <c r="AV3" s="172"/>
      <c r="AW3" s="172"/>
      <c r="AX3" s="172"/>
      <c r="AY3" s="172"/>
      <c r="AZ3" s="172"/>
      <c r="BA3" s="174" t="s">
        <v>4277</v>
      </c>
      <c r="BB3" s="176">
        <v>0</v>
      </c>
      <c r="BC3" s="174">
        <v>0</v>
      </c>
      <c r="BD3" s="174" t="s">
        <v>4277</v>
      </c>
      <c r="BE3" s="173">
        <v>78.945899999999995</v>
      </c>
      <c r="BF3" s="173">
        <v>78.945899999999995</v>
      </c>
      <c r="BG3" s="172"/>
      <c r="BH3" s="172"/>
      <c r="BI3" s="172"/>
    </row>
    <row r="4" spans="1:61">
      <c r="A4" s="55" t="s">
        <v>23</v>
      </c>
      <c r="B4" s="55" t="s">
        <v>3817</v>
      </c>
      <c r="C4" s="56" t="s">
        <v>3818</v>
      </c>
      <c r="D4" s="55" t="s">
        <v>3821</v>
      </c>
      <c r="E4" s="55" t="s">
        <v>3822</v>
      </c>
      <c r="F4" s="55">
        <v>1515.23</v>
      </c>
      <c r="G4" s="55">
        <v>43</v>
      </c>
      <c r="H4" s="55">
        <v>257</v>
      </c>
      <c r="I4" s="55">
        <v>137</v>
      </c>
      <c r="J4" s="55">
        <v>120</v>
      </c>
      <c r="K4" s="55">
        <v>87</v>
      </c>
      <c r="L4" s="55">
        <v>47</v>
      </c>
      <c r="M4" s="55">
        <v>40</v>
      </c>
      <c r="N4" s="55">
        <v>6</v>
      </c>
      <c r="O4" s="55">
        <v>3</v>
      </c>
      <c r="P4" s="55">
        <v>3</v>
      </c>
      <c r="Q4" s="55">
        <v>0</v>
      </c>
      <c r="R4" s="55">
        <v>1068.96</v>
      </c>
      <c r="S4" s="55">
        <v>0</v>
      </c>
      <c r="T4" s="55">
        <v>0</v>
      </c>
      <c r="U4" s="55">
        <v>32.54</v>
      </c>
      <c r="V4" s="55">
        <f t="shared" ref="V4:V91" si="0">R4+T4+U4</f>
        <v>1101.5</v>
      </c>
      <c r="W4" s="55">
        <v>27.09</v>
      </c>
      <c r="X4" s="55">
        <v>1101.5</v>
      </c>
      <c r="Y4" s="172"/>
      <c r="Z4" s="174">
        <v>119</v>
      </c>
      <c r="AA4" s="172"/>
      <c r="AB4" s="172"/>
      <c r="AC4" s="173">
        <v>1.1574</v>
      </c>
      <c r="AD4" s="172"/>
      <c r="AE4" s="172">
        <v>1.1574</v>
      </c>
      <c r="AF4" s="172"/>
      <c r="AG4" s="172"/>
      <c r="AH4" s="173"/>
      <c r="AI4" s="173"/>
      <c r="AJ4" s="172"/>
      <c r="AK4" s="172"/>
      <c r="AL4" s="173"/>
      <c r="AM4" s="172"/>
      <c r="AN4" s="172" t="s">
        <v>4272</v>
      </c>
      <c r="AO4" s="175">
        <v>45519</v>
      </c>
      <c r="AP4" s="173" t="s">
        <v>6466</v>
      </c>
      <c r="AQ4" s="173" t="s">
        <v>5679</v>
      </c>
      <c r="AR4" s="172" t="s">
        <v>4293</v>
      </c>
      <c r="AS4" s="172">
        <v>7425004071</v>
      </c>
      <c r="AT4" s="172"/>
      <c r="AU4" s="172"/>
      <c r="AV4" s="172"/>
      <c r="AW4" s="172"/>
      <c r="AX4" s="172"/>
      <c r="AY4" s="172"/>
      <c r="AZ4" s="172"/>
      <c r="BA4" s="174" t="s">
        <v>4277</v>
      </c>
      <c r="BB4" s="176">
        <v>0</v>
      </c>
      <c r="BC4" s="174">
        <v>0</v>
      </c>
      <c r="BD4" s="174" t="s">
        <v>4277</v>
      </c>
      <c r="BE4" s="173">
        <v>1.1574</v>
      </c>
      <c r="BF4" s="173">
        <v>1.1574</v>
      </c>
      <c r="BG4" s="172"/>
      <c r="BH4" s="172"/>
      <c r="BI4" s="172"/>
    </row>
    <row r="5" spans="1:61">
      <c r="A5" s="55" t="s">
        <v>23</v>
      </c>
      <c r="B5" s="55" t="s">
        <v>3817</v>
      </c>
      <c r="C5" s="56" t="s">
        <v>3818</v>
      </c>
      <c r="D5" s="55" t="s">
        <v>3823</v>
      </c>
      <c r="E5" s="55" t="s">
        <v>3824</v>
      </c>
      <c r="F5" s="55">
        <v>1059.1099999999999</v>
      </c>
      <c r="G5" s="55">
        <v>181</v>
      </c>
      <c r="H5" s="55">
        <v>1311</v>
      </c>
      <c r="I5" s="55">
        <v>673</v>
      </c>
      <c r="J5" s="55">
        <v>638</v>
      </c>
      <c r="K5" s="55">
        <v>284</v>
      </c>
      <c r="L5" s="55">
        <v>143</v>
      </c>
      <c r="M5" s="55">
        <v>141</v>
      </c>
      <c r="N5" s="55">
        <v>119</v>
      </c>
      <c r="O5" s="55">
        <v>54</v>
      </c>
      <c r="P5" s="55">
        <v>65</v>
      </c>
      <c r="Q5" s="55">
        <v>0</v>
      </c>
      <c r="R5" s="55">
        <v>179.22</v>
      </c>
      <c r="S5" s="55">
        <v>28.23</v>
      </c>
      <c r="T5" s="55">
        <v>0</v>
      </c>
      <c r="U5" s="55">
        <v>146.94</v>
      </c>
      <c r="V5" s="55">
        <f t="shared" si="0"/>
        <v>326.15999999999997</v>
      </c>
      <c r="W5" s="55">
        <v>142.65</v>
      </c>
      <c r="X5" s="55">
        <v>354.39</v>
      </c>
      <c r="Y5" s="197" t="s">
        <v>4152</v>
      </c>
      <c r="Z5" s="174" t="s">
        <v>6468</v>
      </c>
      <c r="AA5" s="172">
        <v>26.539660000000001</v>
      </c>
      <c r="AB5" s="172">
        <v>72.814470999999998</v>
      </c>
      <c r="AC5" s="173">
        <v>60.7074</v>
      </c>
      <c r="AD5" s="172">
        <v>60.7074</v>
      </c>
      <c r="AE5" s="172"/>
      <c r="AF5" s="172"/>
      <c r="AG5" s="172"/>
      <c r="AH5" s="173" t="s">
        <v>4682</v>
      </c>
      <c r="AI5" s="173" t="s">
        <v>6469</v>
      </c>
      <c r="AJ5" s="172"/>
      <c r="AK5" s="197" t="s">
        <v>4151</v>
      </c>
      <c r="AL5" s="173">
        <v>9</v>
      </c>
      <c r="AM5" s="172"/>
      <c r="AN5" s="172" t="s">
        <v>4272</v>
      </c>
      <c r="AO5" s="175">
        <v>45519</v>
      </c>
      <c r="AP5" s="173" t="s">
        <v>6467</v>
      </c>
      <c r="AQ5" s="173" t="s">
        <v>6470</v>
      </c>
      <c r="AR5" s="172" t="s">
        <v>4274</v>
      </c>
      <c r="AS5" s="172">
        <v>9929382173</v>
      </c>
      <c r="AT5" s="172"/>
      <c r="AU5" s="172"/>
      <c r="AV5" s="172"/>
      <c r="AW5" s="172"/>
      <c r="AX5" s="172"/>
      <c r="AY5" s="172"/>
      <c r="AZ5" s="172"/>
      <c r="BA5" s="174" t="s">
        <v>4277</v>
      </c>
      <c r="BB5" s="176">
        <v>5</v>
      </c>
      <c r="BC5" s="174">
        <v>0</v>
      </c>
      <c r="BD5" s="174" t="s">
        <v>4277</v>
      </c>
      <c r="BE5" s="173">
        <v>60.7074</v>
      </c>
      <c r="BF5" s="174">
        <v>43.7074</v>
      </c>
      <c r="BG5" s="172"/>
      <c r="BH5" s="172"/>
      <c r="BI5" s="172"/>
    </row>
    <row r="6" spans="1:61">
      <c r="A6" s="55" t="s">
        <v>23</v>
      </c>
      <c r="B6" s="55" t="s">
        <v>3817</v>
      </c>
      <c r="C6" s="56" t="s">
        <v>3825</v>
      </c>
      <c r="D6" s="58" t="s">
        <v>3826</v>
      </c>
      <c r="E6" s="55" t="s">
        <v>3827</v>
      </c>
      <c r="F6" s="55">
        <v>1249</v>
      </c>
      <c r="G6" s="55">
        <v>795</v>
      </c>
      <c r="H6" s="55">
        <v>5038</v>
      </c>
      <c r="I6" s="55">
        <v>2638</v>
      </c>
      <c r="J6" s="55">
        <v>2400</v>
      </c>
      <c r="K6" s="55">
        <v>1705</v>
      </c>
      <c r="L6" s="55">
        <v>885</v>
      </c>
      <c r="M6" s="55">
        <v>820</v>
      </c>
      <c r="N6" s="55">
        <v>133</v>
      </c>
      <c r="O6" s="55">
        <v>77</v>
      </c>
      <c r="P6" s="55">
        <v>56</v>
      </c>
      <c r="Q6" s="55">
        <v>0</v>
      </c>
      <c r="R6" s="55">
        <v>8</v>
      </c>
      <c r="S6" s="55">
        <v>3</v>
      </c>
      <c r="T6" s="55">
        <v>0</v>
      </c>
      <c r="U6" s="55">
        <v>44</v>
      </c>
      <c r="V6" s="55">
        <f t="shared" si="0"/>
        <v>52</v>
      </c>
      <c r="W6" s="55">
        <v>19</v>
      </c>
      <c r="X6" s="55">
        <v>55</v>
      </c>
      <c r="Y6" s="52"/>
      <c r="Z6" s="53"/>
      <c r="AA6" s="54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</row>
    <row r="7" spans="1:61">
      <c r="A7" s="55" t="s">
        <v>23</v>
      </c>
      <c r="B7" s="55" t="s">
        <v>3817</v>
      </c>
      <c r="C7" s="56" t="s">
        <v>3825</v>
      </c>
      <c r="D7" s="55" t="s">
        <v>3828</v>
      </c>
      <c r="E7" s="55" t="s">
        <v>3829</v>
      </c>
      <c r="F7" s="55">
        <v>822</v>
      </c>
      <c r="G7" s="55">
        <v>120</v>
      </c>
      <c r="H7" s="55">
        <v>803</v>
      </c>
      <c r="I7" s="55">
        <v>411</v>
      </c>
      <c r="J7" s="55">
        <v>392</v>
      </c>
      <c r="K7" s="55">
        <v>349</v>
      </c>
      <c r="L7" s="55">
        <v>179</v>
      </c>
      <c r="M7" s="55">
        <v>170</v>
      </c>
      <c r="N7" s="55">
        <v>21</v>
      </c>
      <c r="O7" s="55">
        <v>10</v>
      </c>
      <c r="P7" s="55">
        <v>11</v>
      </c>
      <c r="Q7" s="55">
        <v>0</v>
      </c>
      <c r="R7" s="55">
        <v>28</v>
      </c>
      <c r="S7" s="55">
        <v>0</v>
      </c>
      <c r="T7" s="55">
        <v>0</v>
      </c>
      <c r="U7" s="55">
        <v>28</v>
      </c>
      <c r="V7" s="55">
        <f t="shared" si="0"/>
        <v>56</v>
      </c>
      <c r="W7" s="55">
        <v>23</v>
      </c>
      <c r="X7" s="55">
        <v>56</v>
      </c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</row>
    <row r="8" spans="1:61">
      <c r="A8" s="55" t="s">
        <v>23</v>
      </c>
      <c r="B8" s="55" t="s">
        <v>3817</v>
      </c>
      <c r="C8" s="56" t="s">
        <v>3825</v>
      </c>
      <c r="D8" s="55" t="s">
        <v>3830</v>
      </c>
      <c r="E8" s="55" t="s">
        <v>3831</v>
      </c>
      <c r="F8" s="55">
        <v>1499</v>
      </c>
      <c r="G8" s="55">
        <v>205</v>
      </c>
      <c r="H8" s="55">
        <v>1371</v>
      </c>
      <c r="I8" s="55">
        <v>710</v>
      </c>
      <c r="J8" s="55">
        <v>661</v>
      </c>
      <c r="K8" s="55">
        <v>458</v>
      </c>
      <c r="L8" s="55">
        <v>234</v>
      </c>
      <c r="M8" s="55">
        <v>224</v>
      </c>
      <c r="N8" s="55">
        <v>28</v>
      </c>
      <c r="O8" s="55">
        <v>13</v>
      </c>
      <c r="P8" s="55">
        <v>15</v>
      </c>
      <c r="Q8" s="55">
        <v>101</v>
      </c>
      <c r="R8" s="55">
        <v>58</v>
      </c>
      <c r="S8" s="55">
        <v>89</v>
      </c>
      <c r="T8" s="55">
        <v>91</v>
      </c>
      <c r="U8" s="55">
        <v>27</v>
      </c>
      <c r="V8" s="55">
        <f t="shared" si="0"/>
        <v>176</v>
      </c>
      <c r="W8" s="55">
        <v>16</v>
      </c>
      <c r="X8" s="55">
        <v>265</v>
      </c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</row>
    <row r="9" spans="1:61">
      <c r="A9" s="55" t="s">
        <v>23</v>
      </c>
      <c r="B9" s="55" t="s">
        <v>3817</v>
      </c>
      <c r="C9" s="56" t="s">
        <v>3825</v>
      </c>
      <c r="D9" s="55" t="s">
        <v>3832</v>
      </c>
      <c r="E9" s="55" t="s">
        <v>3833</v>
      </c>
      <c r="F9" s="55">
        <v>1158</v>
      </c>
      <c r="G9" s="55">
        <v>236</v>
      </c>
      <c r="H9" s="55">
        <v>1874</v>
      </c>
      <c r="I9" s="55">
        <v>991</v>
      </c>
      <c r="J9" s="55">
        <v>883</v>
      </c>
      <c r="K9" s="55">
        <v>291</v>
      </c>
      <c r="L9" s="55">
        <v>155</v>
      </c>
      <c r="M9" s="55">
        <v>136</v>
      </c>
      <c r="N9" s="55">
        <v>15</v>
      </c>
      <c r="O9" s="55">
        <v>9</v>
      </c>
      <c r="P9" s="55">
        <v>6</v>
      </c>
      <c r="Q9" s="55">
        <v>0</v>
      </c>
      <c r="R9" s="55">
        <v>21</v>
      </c>
      <c r="S9" s="55">
        <v>175</v>
      </c>
      <c r="T9" s="55">
        <v>0</v>
      </c>
      <c r="U9" s="55">
        <v>29</v>
      </c>
      <c r="V9" s="55">
        <f t="shared" si="0"/>
        <v>50</v>
      </c>
      <c r="W9" s="55">
        <v>18</v>
      </c>
      <c r="X9" s="55">
        <v>225</v>
      </c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</row>
    <row r="10" spans="1:61">
      <c r="A10" s="55" t="s">
        <v>23</v>
      </c>
      <c r="B10" s="55" t="s">
        <v>3817</v>
      </c>
      <c r="C10" s="56" t="s">
        <v>3834</v>
      </c>
      <c r="D10" s="58" t="s">
        <v>3835</v>
      </c>
      <c r="E10" s="55" t="s">
        <v>3836</v>
      </c>
      <c r="F10" s="55">
        <v>1910.28</v>
      </c>
      <c r="G10" s="55">
        <v>473</v>
      </c>
      <c r="H10" s="55">
        <v>2956</v>
      </c>
      <c r="I10" s="55">
        <v>1559</v>
      </c>
      <c r="J10" s="55">
        <v>1397</v>
      </c>
      <c r="K10" s="55">
        <v>427</v>
      </c>
      <c r="L10" s="55">
        <v>228</v>
      </c>
      <c r="M10" s="55">
        <v>199</v>
      </c>
      <c r="N10" s="55">
        <v>122</v>
      </c>
      <c r="O10" s="55">
        <v>67</v>
      </c>
      <c r="P10" s="55">
        <v>55</v>
      </c>
      <c r="Q10" s="55">
        <v>0</v>
      </c>
      <c r="R10" s="55">
        <v>22.02</v>
      </c>
      <c r="S10" s="55">
        <v>61.02</v>
      </c>
      <c r="T10" s="55">
        <v>0</v>
      </c>
      <c r="U10" s="55">
        <v>153.05000000000001</v>
      </c>
      <c r="V10" s="55">
        <f t="shared" si="0"/>
        <v>175.07000000000002</v>
      </c>
      <c r="W10" s="55">
        <v>102.02</v>
      </c>
      <c r="X10" s="55">
        <v>236.09</v>
      </c>
      <c r="Y10" s="52"/>
      <c r="Z10" s="53"/>
      <c r="AA10" s="54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</row>
    <row r="11" spans="1:61">
      <c r="A11" s="55" t="s">
        <v>23</v>
      </c>
      <c r="B11" s="55" t="s">
        <v>3817</v>
      </c>
      <c r="C11" s="56" t="s">
        <v>3834</v>
      </c>
      <c r="D11" s="55" t="s">
        <v>3837</v>
      </c>
      <c r="E11" s="55" t="s">
        <v>3838</v>
      </c>
      <c r="F11" s="55">
        <v>1702.1</v>
      </c>
      <c r="G11" s="55">
        <v>323</v>
      </c>
      <c r="H11" s="55">
        <v>2058</v>
      </c>
      <c r="I11" s="55">
        <v>1053</v>
      </c>
      <c r="J11" s="55">
        <v>1005</v>
      </c>
      <c r="K11" s="55">
        <v>107</v>
      </c>
      <c r="L11" s="55">
        <v>58</v>
      </c>
      <c r="M11" s="55">
        <v>49</v>
      </c>
      <c r="N11" s="55">
        <v>125</v>
      </c>
      <c r="O11" s="55">
        <v>68</v>
      </c>
      <c r="P11" s="55">
        <v>57</v>
      </c>
      <c r="Q11" s="55">
        <v>0</v>
      </c>
      <c r="R11" s="55">
        <v>4.0199999999999996</v>
      </c>
      <c r="S11" s="55">
        <v>64.010000000000005</v>
      </c>
      <c r="T11" s="55">
        <v>0</v>
      </c>
      <c r="U11" s="55">
        <v>412.01</v>
      </c>
      <c r="V11" s="55">
        <f t="shared" si="0"/>
        <v>416.03</v>
      </c>
      <c r="W11" s="55">
        <v>148.01</v>
      </c>
      <c r="X11" s="55">
        <v>480.04</v>
      </c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</row>
    <row r="12" spans="1:61">
      <c r="A12" s="55" t="s">
        <v>23</v>
      </c>
      <c r="B12" s="55" t="s">
        <v>3817</v>
      </c>
      <c r="C12" s="56" t="s">
        <v>3839</v>
      </c>
      <c r="D12" s="58" t="s">
        <v>3840</v>
      </c>
      <c r="E12" s="55" t="s">
        <v>3841</v>
      </c>
      <c r="F12" s="55">
        <v>2127.15</v>
      </c>
      <c r="G12" s="55">
        <v>535</v>
      </c>
      <c r="H12" s="55">
        <v>3476</v>
      </c>
      <c r="I12" s="55">
        <v>1800</v>
      </c>
      <c r="J12" s="55">
        <v>1676</v>
      </c>
      <c r="K12" s="55">
        <v>1276</v>
      </c>
      <c r="L12" s="55">
        <v>644</v>
      </c>
      <c r="M12" s="55">
        <v>632</v>
      </c>
      <c r="N12" s="55">
        <v>147</v>
      </c>
      <c r="O12" s="55">
        <v>88</v>
      </c>
      <c r="P12" s="55">
        <v>59</v>
      </c>
      <c r="Q12" s="55">
        <v>0</v>
      </c>
      <c r="R12" s="55">
        <v>0</v>
      </c>
      <c r="S12" s="55">
        <v>49.35</v>
      </c>
      <c r="T12" s="55">
        <v>0</v>
      </c>
      <c r="U12" s="55">
        <v>490.94</v>
      </c>
      <c r="V12" s="55">
        <f t="shared" si="0"/>
        <v>490.94</v>
      </c>
      <c r="W12" s="55">
        <v>461.27</v>
      </c>
      <c r="X12" s="55">
        <v>540.29</v>
      </c>
      <c r="Y12" s="197" t="s">
        <v>4029</v>
      </c>
      <c r="Z12" s="174" t="s">
        <v>6351</v>
      </c>
      <c r="AA12" s="172">
        <v>26.612158999999998</v>
      </c>
      <c r="AB12" s="172">
        <v>72.837052999999997</v>
      </c>
      <c r="AC12" s="173">
        <v>25.818000000000001</v>
      </c>
      <c r="AD12" s="172">
        <v>14.430999999999999</v>
      </c>
      <c r="AE12" s="172">
        <v>11.387</v>
      </c>
      <c r="AF12" s="172"/>
      <c r="AG12" s="172"/>
      <c r="AH12" s="173" t="s">
        <v>5320</v>
      </c>
      <c r="AI12" s="173" t="s">
        <v>4008</v>
      </c>
      <c r="AJ12" s="172"/>
      <c r="AK12" s="197" t="s">
        <v>4148</v>
      </c>
      <c r="AL12" s="173">
        <v>10</v>
      </c>
      <c r="AM12" s="172"/>
      <c r="AN12" s="172" t="s">
        <v>4272</v>
      </c>
      <c r="AO12" s="175">
        <v>45519</v>
      </c>
      <c r="AP12" s="173" t="s">
        <v>6350</v>
      </c>
      <c r="AQ12" s="173" t="s">
        <v>6352</v>
      </c>
      <c r="AR12" s="172" t="s">
        <v>4274</v>
      </c>
      <c r="AS12" s="172">
        <v>9460037812</v>
      </c>
      <c r="AT12" s="172"/>
      <c r="AU12" s="172"/>
      <c r="AV12" s="172"/>
      <c r="AW12" s="172"/>
      <c r="AX12" s="172"/>
      <c r="AY12" s="172"/>
      <c r="AZ12" s="172"/>
      <c r="BA12" s="174" t="s">
        <v>4277</v>
      </c>
      <c r="BB12" s="176">
        <v>5</v>
      </c>
      <c r="BC12" s="174">
        <v>0</v>
      </c>
      <c r="BD12" s="174" t="s">
        <v>4277</v>
      </c>
      <c r="BE12" s="173">
        <v>25.818000000000001</v>
      </c>
      <c r="BF12" s="174">
        <v>10.818</v>
      </c>
      <c r="BG12" s="172"/>
      <c r="BH12" s="172"/>
      <c r="BI12" s="172"/>
    </row>
    <row r="13" spans="1:61">
      <c r="A13" s="55"/>
      <c r="B13" s="55"/>
      <c r="C13" s="56"/>
      <c r="D13" s="58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209" t="s">
        <v>6353</v>
      </c>
      <c r="Z13" s="194">
        <v>83</v>
      </c>
      <c r="AA13" s="192">
        <v>26.637432</v>
      </c>
      <c r="AB13" s="192">
        <v>72.828005000000005</v>
      </c>
      <c r="AC13" s="193"/>
      <c r="AD13" s="192"/>
      <c r="AE13" s="192"/>
      <c r="AF13" s="192"/>
      <c r="AG13" s="192"/>
      <c r="AH13" s="193" t="s">
        <v>5320</v>
      </c>
      <c r="AI13" s="193" t="s">
        <v>4280</v>
      </c>
      <c r="AJ13" s="172"/>
      <c r="AK13" s="209" t="s">
        <v>6354</v>
      </c>
      <c r="AL13" s="193">
        <v>12.22</v>
      </c>
      <c r="AM13" s="192"/>
      <c r="AN13" s="192" t="s">
        <v>4272</v>
      </c>
      <c r="AO13" s="193"/>
      <c r="AP13" s="193"/>
      <c r="AQ13" s="193"/>
      <c r="AR13" s="192"/>
      <c r="AS13" s="192"/>
      <c r="AT13" s="192"/>
      <c r="AU13" s="192"/>
      <c r="AV13" s="192"/>
      <c r="AW13" s="192"/>
      <c r="AX13" s="192"/>
      <c r="AY13" s="192"/>
      <c r="AZ13" s="192"/>
      <c r="BA13" s="194" t="s">
        <v>4277</v>
      </c>
      <c r="BB13" s="196">
        <v>10</v>
      </c>
      <c r="BC13" s="194">
        <v>0</v>
      </c>
      <c r="BD13" s="194" t="s">
        <v>4277</v>
      </c>
      <c r="BE13" s="193"/>
      <c r="BF13" s="194"/>
      <c r="BG13" s="192"/>
      <c r="BH13" s="172"/>
      <c r="BI13" s="172"/>
    </row>
    <row r="14" spans="1:61">
      <c r="A14" s="55" t="s">
        <v>23</v>
      </c>
      <c r="B14" s="55" t="s">
        <v>3817</v>
      </c>
      <c r="C14" s="56" t="s">
        <v>3839</v>
      </c>
      <c r="D14" s="55" t="s">
        <v>3842</v>
      </c>
      <c r="E14" s="55" t="s">
        <v>3843</v>
      </c>
      <c r="F14" s="55">
        <v>1358.02</v>
      </c>
      <c r="G14" s="55">
        <v>319</v>
      </c>
      <c r="H14" s="55">
        <v>2013</v>
      </c>
      <c r="I14" s="55">
        <v>1048</v>
      </c>
      <c r="J14" s="55">
        <v>965</v>
      </c>
      <c r="K14" s="55">
        <v>142</v>
      </c>
      <c r="L14" s="55">
        <v>79</v>
      </c>
      <c r="M14" s="55">
        <v>63</v>
      </c>
      <c r="N14" s="55">
        <v>62</v>
      </c>
      <c r="O14" s="55">
        <v>37</v>
      </c>
      <c r="P14" s="55">
        <v>25</v>
      </c>
      <c r="Q14" s="55">
        <v>0</v>
      </c>
      <c r="R14" s="55">
        <v>0</v>
      </c>
      <c r="S14" s="55">
        <v>32.14</v>
      </c>
      <c r="T14" s="55">
        <v>0</v>
      </c>
      <c r="U14" s="55">
        <v>301.56</v>
      </c>
      <c r="V14" s="55">
        <f t="shared" si="0"/>
        <v>301.56</v>
      </c>
      <c r="W14" s="55">
        <v>351.17</v>
      </c>
      <c r="X14" s="55">
        <v>333.7</v>
      </c>
      <c r="Y14" s="197" t="s">
        <v>4150</v>
      </c>
      <c r="Z14" s="174" t="s">
        <v>6355</v>
      </c>
      <c r="AA14" s="172">
        <v>26.587796999999998</v>
      </c>
      <c r="AB14" s="172">
        <v>72.832301999999999</v>
      </c>
      <c r="AC14" s="173">
        <v>48.2789</v>
      </c>
      <c r="AD14" s="172">
        <v>48.2789</v>
      </c>
      <c r="AE14" s="172"/>
      <c r="AF14" s="172"/>
      <c r="AG14" s="172"/>
      <c r="AH14" s="173" t="s">
        <v>5320</v>
      </c>
      <c r="AI14" s="173" t="s">
        <v>4008</v>
      </c>
      <c r="AJ14" s="172"/>
      <c r="AK14" s="197" t="s">
        <v>4149</v>
      </c>
      <c r="AL14" s="173">
        <v>10</v>
      </c>
      <c r="AM14" s="172"/>
      <c r="AN14" s="172" t="s">
        <v>4272</v>
      </c>
      <c r="AO14" s="175">
        <v>45519</v>
      </c>
      <c r="AP14" s="173" t="s">
        <v>6356</v>
      </c>
      <c r="AQ14" s="173" t="s">
        <v>5088</v>
      </c>
      <c r="AR14" s="172" t="s">
        <v>4293</v>
      </c>
      <c r="AS14" s="172">
        <v>9100193314</v>
      </c>
      <c r="AT14" s="172"/>
      <c r="AU14" s="172"/>
      <c r="AV14" s="172"/>
      <c r="AW14" s="172"/>
      <c r="AX14" s="172"/>
      <c r="AY14" s="172"/>
      <c r="AZ14" s="172"/>
      <c r="BA14" s="174" t="s">
        <v>4277</v>
      </c>
      <c r="BB14" s="176">
        <v>5</v>
      </c>
      <c r="BC14" s="174">
        <v>0</v>
      </c>
      <c r="BD14" s="174" t="s">
        <v>4277</v>
      </c>
      <c r="BE14" s="173">
        <v>48.2789</v>
      </c>
      <c r="BF14" s="174">
        <v>31.2789</v>
      </c>
      <c r="BG14" s="172"/>
      <c r="BH14" s="172"/>
      <c r="BI14" s="172"/>
    </row>
    <row r="15" spans="1:61">
      <c r="A15" s="55"/>
      <c r="B15" s="55"/>
      <c r="C15" s="56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209" t="s">
        <v>6357</v>
      </c>
      <c r="Z15" s="194" t="s">
        <v>6358</v>
      </c>
      <c r="AA15" s="192">
        <v>26.58033</v>
      </c>
      <c r="AB15" s="192">
        <v>72.829926999999998</v>
      </c>
      <c r="AC15" s="193"/>
      <c r="AD15" s="192"/>
      <c r="AE15" s="192"/>
      <c r="AF15" s="192"/>
      <c r="AG15" s="192"/>
      <c r="AH15" s="193" t="s">
        <v>5320</v>
      </c>
      <c r="AI15" s="193" t="s">
        <v>4270</v>
      </c>
      <c r="AJ15" s="172"/>
      <c r="AK15" s="209" t="s">
        <v>6359</v>
      </c>
      <c r="AL15" s="193">
        <v>12.31</v>
      </c>
      <c r="AM15" s="192"/>
      <c r="AN15" s="192" t="s">
        <v>4272</v>
      </c>
      <c r="AO15" s="193"/>
      <c r="AP15" s="193"/>
      <c r="AQ15" s="193"/>
      <c r="AR15" s="192"/>
      <c r="AS15" s="192"/>
      <c r="AT15" s="192"/>
      <c r="AU15" s="192"/>
      <c r="AV15" s="192"/>
      <c r="AW15" s="192"/>
      <c r="AX15" s="192"/>
      <c r="AY15" s="192"/>
      <c r="AZ15" s="192"/>
      <c r="BA15" s="194" t="s">
        <v>4277</v>
      </c>
      <c r="BB15" s="196">
        <v>12</v>
      </c>
      <c r="BC15" s="194">
        <v>0</v>
      </c>
      <c r="BD15" s="194" t="s">
        <v>4277</v>
      </c>
      <c r="BE15" s="193"/>
      <c r="BF15" s="194"/>
      <c r="BG15" s="192"/>
      <c r="BH15" s="172"/>
      <c r="BI15" s="172"/>
    </row>
    <row r="16" spans="1:61">
      <c r="A16" s="55" t="s">
        <v>23</v>
      </c>
      <c r="B16" s="55" t="s">
        <v>3817</v>
      </c>
      <c r="C16" s="56" t="s">
        <v>1156</v>
      </c>
      <c r="D16" s="58" t="s">
        <v>3844</v>
      </c>
      <c r="E16" s="55" t="s">
        <v>3845</v>
      </c>
      <c r="F16" s="55">
        <v>832.93</v>
      </c>
      <c r="G16" s="55">
        <v>666</v>
      </c>
      <c r="H16" s="55">
        <v>4306</v>
      </c>
      <c r="I16" s="55">
        <v>2280</v>
      </c>
      <c r="J16" s="55">
        <v>2026</v>
      </c>
      <c r="K16" s="55">
        <v>1046</v>
      </c>
      <c r="L16" s="55">
        <v>534</v>
      </c>
      <c r="M16" s="55">
        <v>512</v>
      </c>
      <c r="N16" s="55">
        <v>35</v>
      </c>
      <c r="O16" s="55">
        <v>18</v>
      </c>
      <c r="P16" s="55">
        <v>17</v>
      </c>
      <c r="Q16" s="55">
        <v>0</v>
      </c>
      <c r="R16" s="55">
        <v>16</v>
      </c>
      <c r="S16" s="55">
        <v>128.24</v>
      </c>
      <c r="T16" s="55">
        <v>5</v>
      </c>
      <c r="U16" s="55">
        <v>73.819999999999993</v>
      </c>
      <c r="V16" s="55">
        <f t="shared" si="0"/>
        <v>94.82</v>
      </c>
      <c r="W16" s="55">
        <v>180.86</v>
      </c>
      <c r="X16" s="55">
        <v>223.06</v>
      </c>
      <c r="Y16" s="197" t="s">
        <v>6415</v>
      </c>
      <c r="Z16" s="174" t="s">
        <v>6417</v>
      </c>
      <c r="AA16" s="172">
        <v>26.491658999999999</v>
      </c>
      <c r="AB16" s="172">
        <v>72.922325999999998</v>
      </c>
      <c r="AC16" s="173">
        <v>125.19159999999999</v>
      </c>
      <c r="AD16" s="172">
        <v>125.19159999999999</v>
      </c>
      <c r="AE16" s="172"/>
      <c r="AF16" s="172"/>
      <c r="AG16" s="172"/>
      <c r="AH16" s="173" t="s">
        <v>5320</v>
      </c>
      <c r="AI16" s="173" t="s">
        <v>4280</v>
      </c>
      <c r="AJ16" s="172"/>
      <c r="AK16" s="197" t="s">
        <v>6418</v>
      </c>
      <c r="AL16" s="173">
        <v>12.43</v>
      </c>
      <c r="AM16" s="172"/>
      <c r="AN16" s="172" t="s">
        <v>4272</v>
      </c>
      <c r="AO16" s="175">
        <v>45519</v>
      </c>
      <c r="AP16" s="173" t="s">
        <v>6416</v>
      </c>
      <c r="AQ16" s="173" t="s">
        <v>6419</v>
      </c>
      <c r="AR16" s="172" t="s">
        <v>4293</v>
      </c>
      <c r="AS16" s="172">
        <v>9829421398</v>
      </c>
      <c r="AT16" s="172"/>
      <c r="AU16" s="172"/>
      <c r="AV16" s="172"/>
      <c r="AW16" s="172"/>
      <c r="AX16" s="172"/>
      <c r="AY16" s="172"/>
      <c r="AZ16" s="172"/>
      <c r="BA16" s="174" t="s">
        <v>4277</v>
      </c>
      <c r="BB16" s="176">
        <v>18</v>
      </c>
      <c r="BC16" s="174">
        <v>0</v>
      </c>
      <c r="BD16" s="174" t="s">
        <v>4277</v>
      </c>
      <c r="BE16" s="173">
        <v>125.19159999999999</v>
      </c>
      <c r="BF16" s="174">
        <v>92.191599999999994</v>
      </c>
      <c r="BG16" s="172"/>
      <c r="BH16" s="172"/>
      <c r="BI16" s="172"/>
    </row>
    <row r="17" spans="1:61">
      <c r="A17" s="55"/>
      <c r="B17" s="55"/>
      <c r="C17" s="56"/>
      <c r="D17" s="58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209" t="s">
        <v>6420</v>
      </c>
      <c r="Z17" s="269">
        <v>13150</v>
      </c>
      <c r="AA17" s="192">
        <v>26.499865</v>
      </c>
      <c r="AB17" s="192">
        <v>72.922154000000006</v>
      </c>
      <c r="AC17" s="193"/>
      <c r="AD17" s="192"/>
      <c r="AE17" s="192"/>
      <c r="AF17" s="192"/>
      <c r="AG17" s="192"/>
      <c r="AH17" s="193" t="s">
        <v>5320</v>
      </c>
      <c r="AI17" s="193" t="s">
        <v>4270</v>
      </c>
      <c r="AJ17" s="172"/>
      <c r="AK17" s="209" t="s">
        <v>6421</v>
      </c>
      <c r="AL17" s="193">
        <v>12.42</v>
      </c>
      <c r="AM17" s="192"/>
      <c r="AN17" s="192"/>
      <c r="AO17" s="193"/>
      <c r="AP17" s="193"/>
      <c r="AQ17" s="193"/>
      <c r="AR17" s="192"/>
      <c r="AS17" s="192"/>
      <c r="AT17" s="192"/>
      <c r="AU17" s="192"/>
      <c r="AV17" s="192"/>
      <c r="AW17" s="192"/>
      <c r="AX17" s="192"/>
      <c r="AY17" s="192"/>
      <c r="AZ17" s="192"/>
      <c r="BA17" s="194" t="s">
        <v>4277</v>
      </c>
      <c r="BB17" s="196">
        <v>15</v>
      </c>
      <c r="BC17" s="194">
        <v>0</v>
      </c>
      <c r="BD17" s="194" t="s">
        <v>4277</v>
      </c>
      <c r="BE17" s="193"/>
      <c r="BF17" s="194"/>
      <c r="BG17" s="192"/>
      <c r="BH17" s="172"/>
      <c r="BI17" s="172"/>
    </row>
    <row r="18" spans="1:61">
      <c r="A18" s="55" t="s">
        <v>23</v>
      </c>
      <c r="B18" s="55" t="s">
        <v>3817</v>
      </c>
      <c r="C18" s="56" t="s">
        <v>1156</v>
      </c>
      <c r="D18" s="55" t="s">
        <v>671</v>
      </c>
      <c r="E18" s="55" t="s">
        <v>3846</v>
      </c>
      <c r="F18" s="55">
        <v>508.56</v>
      </c>
      <c r="G18" s="55">
        <v>204</v>
      </c>
      <c r="H18" s="55">
        <v>1592</v>
      </c>
      <c r="I18" s="55">
        <v>829</v>
      </c>
      <c r="J18" s="55">
        <v>763</v>
      </c>
      <c r="K18" s="55">
        <v>78</v>
      </c>
      <c r="L18" s="55">
        <v>42</v>
      </c>
      <c r="M18" s="55">
        <v>36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18.760000000000002</v>
      </c>
      <c r="T18" s="55">
        <v>0</v>
      </c>
      <c r="U18" s="55">
        <v>33.18</v>
      </c>
      <c r="V18" s="55">
        <f t="shared" si="0"/>
        <v>33.18</v>
      </c>
      <c r="W18" s="55">
        <v>132.13999999999999</v>
      </c>
      <c r="X18" s="55">
        <v>51.94</v>
      </c>
      <c r="Y18" s="197" t="s">
        <v>6422</v>
      </c>
      <c r="Z18" s="174" t="s">
        <v>6424</v>
      </c>
      <c r="AA18" s="172">
        <v>26.47795</v>
      </c>
      <c r="AB18" s="172">
        <v>72.923686000000004</v>
      </c>
      <c r="AC18" s="173">
        <v>18.599299999999999</v>
      </c>
      <c r="AD18" s="172">
        <v>18.599299999999999</v>
      </c>
      <c r="AE18" s="172"/>
      <c r="AF18" s="172"/>
      <c r="AG18" s="172"/>
      <c r="AH18" s="173" t="s">
        <v>5320</v>
      </c>
      <c r="AI18" s="173" t="s">
        <v>4270</v>
      </c>
      <c r="AJ18" s="172"/>
      <c r="AK18" s="197" t="s">
        <v>6425</v>
      </c>
      <c r="AL18" s="173">
        <v>12.42</v>
      </c>
      <c r="AM18" s="172"/>
      <c r="AN18" s="172" t="s">
        <v>4272</v>
      </c>
      <c r="AO18" s="175">
        <v>45519</v>
      </c>
      <c r="AP18" s="173" t="s">
        <v>6423</v>
      </c>
      <c r="AQ18" s="173" t="s">
        <v>6426</v>
      </c>
      <c r="AR18" s="172" t="s">
        <v>4274</v>
      </c>
      <c r="AS18" s="172">
        <v>9414602378</v>
      </c>
      <c r="AT18" s="172"/>
      <c r="AU18" s="172"/>
      <c r="AV18" s="172"/>
      <c r="AW18" s="172"/>
      <c r="AX18" s="172"/>
      <c r="AY18" s="172"/>
      <c r="AZ18" s="172"/>
      <c r="BA18" s="174" t="s">
        <v>4277</v>
      </c>
      <c r="BB18" s="176">
        <v>12</v>
      </c>
      <c r="BC18" s="174">
        <v>0</v>
      </c>
      <c r="BD18" s="174" t="s">
        <v>4277</v>
      </c>
      <c r="BE18" s="173">
        <v>18.599299999999999</v>
      </c>
      <c r="BF18" s="174">
        <v>6.5993000000000004</v>
      </c>
      <c r="BG18" s="172"/>
      <c r="BH18" s="172"/>
      <c r="BI18" s="172"/>
    </row>
    <row r="19" spans="1:61">
      <c r="A19" s="55" t="s">
        <v>23</v>
      </c>
      <c r="B19" s="55" t="s">
        <v>3817</v>
      </c>
      <c r="C19" s="56" t="s">
        <v>3847</v>
      </c>
      <c r="D19" s="58" t="s">
        <v>3847</v>
      </c>
      <c r="E19" s="55" t="s">
        <v>3848</v>
      </c>
      <c r="F19" s="55">
        <v>1456.44</v>
      </c>
      <c r="G19" s="55">
        <v>293</v>
      </c>
      <c r="H19" s="55">
        <v>2039</v>
      </c>
      <c r="I19" s="55">
        <v>1046</v>
      </c>
      <c r="J19" s="55">
        <v>993</v>
      </c>
      <c r="K19" s="55">
        <v>353</v>
      </c>
      <c r="L19" s="55">
        <v>174</v>
      </c>
      <c r="M19" s="55">
        <v>179</v>
      </c>
      <c r="N19" s="55">
        <v>19</v>
      </c>
      <c r="O19" s="55">
        <v>12</v>
      </c>
      <c r="P19" s="55">
        <v>7</v>
      </c>
      <c r="Q19" s="55">
        <v>0</v>
      </c>
      <c r="R19" s="55">
        <v>43</v>
      </c>
      <c r="S19" s="55">
        <v>88</v>
      </c>
      <c r="T19" s="55">
        <v>0</v>
      </c>
      <c r="U19" s="55">
        <v>130</v>
      </c>
      <c r="V19" s="55">
        <f t="shared" si="0"/>
        <v>173</v>
      </c>
      <c r="W19" s="55">
        <v>220</v>
      </c>
      <c r="X19" s="55">
        <v>261</v>
      </c>
      <c r="Y19" s="197" t="s">
        <v>6388</v>
      </c>
      <c r="Z19" s="174">
        <v>53</v>
      </c>
      <c r="AA19" s="172">
        <v>26.611559</v>
      </c>
      <c r="AB19" s="172">
        <v>72.979532000000006</v>
      </c>
      <c r="AC19" s="173">
        <v>79.544899999999998</v>
      </c>
      <c r="AD19" s="172">
        <v>79.544899999999998</v>
      </c>
      <c r="AE19" s="172"/>
      <c r="AF19" s="172"/>
      <c r="AG19" s="172"/>
      <c r="AH19" s="173" t="s">
        <v>5320</v>
      </c>
      <c r="AI19" s="173" t="s">
        <v>4270</v>
      </c>
      <c r="AJ19" s="172"/>
      <c r="AK19" s="197" t="s">
        <v>6390</v>
      </c>
      <c r="AL19" s="173">
        <v>12.39</v>
      </c>
      <c r="AM19" s="172"/>
      <c r="AN19" s="172" t="s">
        <v>4272</v>
      </c>
      <c r="AO19" s="175">
        <v>45519</v>
      </c>
      <c r="AP19" s="173" t="s">
        <v>6389</v>
      </c>
      <c r="AQ19" s="173" t="s">
        <v>6391</v>
      </c>
      <c r="AR19" s="172" t="s">
        <v>4274</v>
      </c>
      <c r="AS19" s="172">
        <v>7014289630</v>
      </c>
      <c r="AT19" s="172"/>
      <c r="AU19" s="172"/>
      <c r="AV19" s="172"/>
      <c r="AW19" s="172"/>
      <c r="AX19" s="172"/>
      <c r="AY19" s="172"/>
      <c r="AZ19" s="172"/>
      <c r="BA19" s="174" t="s">
        <v>4277</v>
      </c>
      <c r="BB19" s="176">
        <v>18</v>
      </c>
      <c r="BC19" s="174">
        <v>0</v>
      </c>
      <c r="BD19" s="174" t="s">
        <v>4277</v>
      </c>
      <c r="BE19" s="173">
        <v>79.544899999999998</v>
      </c>
      <c r="BF19" s="174">
        <v>51.544899999999998</v>
      </c>
      <c r="BG19" s="172"/>
      <c r="BH19" s="172"/>
      <c r="BI19" s="172"/>
    </row>
    <row r="20" spans="1:61">
      <c r="A20" s="55"/>
      <c r="B20" s="55"/>
      <c r="C20" s="56"/>
      <c r="D20" s="58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209" t="s">
        <v>4185</v>
      </c>
      <c r="Z20" s="194">
        <v>53</v>
      </c>
      <c r="AA20" s="192">
        <v>26.570727999999999</v>
      </c>
      <c r="AB20" s="192">
        <v>72.980073000000004</v>
      </c>
      <c r="AC20" s="192"/>
      <c r="AD20" s="192"/>
      <c r="AE20" s="192"/>
      <c r="AF20" s="192"/>
      <c r="AG20" s="192"/>
      <c r="AH20" s="193" t="s">
        <v>5320</v>
      </c>
      <c r="AI20" s="193" t="s">
        <v>4008</v>
      </c>
      <c r="AJ20" s="172"/>
      <c r="AK20" s="209" t="s">
        <v>4184</v>
      </c>
      <c r="AL20" s="193">
        <v>10</v>
      </c>
      <c r="AM20" s="192"/>
      <c r="AN20" s="192"/>
      <c r="AO20" s="193"/>
      <c r="AP20" s="193"/>
      <c r="AQ20" s="193"/>
      <c r="AR20" s="192"/>
      <c r="AS20" s="192"/>
      <c r="AT20" s="192"/>
      <c r="AU20" s="192"/>
      <c r="AV20" s="192"/>
      <c r="AW20" s="192"/>
      <c r="AX20" s="192"/>
      <c r="AY20" s="192"/>
      <c r="AZ20" s="192"/>
      <c r="BA20" s="194" t="s">
        <v>4277</v>
      </c>
      <c r="BB20" s="196">
        <v>10</v>
      </c>
      <c r="BC20" s="194">
        <v>0</v>
      </c>
      <c r="BD20" s="194" t="s">
        <v>4277</v>
      </c>
      <c r="BE20" s="192"/>
      <c r="BF20" s="194"/>
      <c r="BG20" s="192"/>
      <c r="BH20" s="172"/>
      <c r="BI20" s="172"/>
    </row>
    <row r="21" spans="1:61">
      <c r="A21" s="55" t="s">
        <v>23</v>
      </c>
      <c r="B21" s="55" t="s">
        <v>3817</v>
      </c>
      <c r="C21" s="56" t="s">
        <v>3847</v>
      </c>
      <c r="D21" s="55" t="s">
        <v>3849</v>
      </c>
      <c r="E21" s="55" t="s">
        <v>3850</v>
      </c>
      <c r="F21" s="55">
        <v>816.57</v>
      </c>
      <c r="G21" s="55">
        <v>160</v>
      </c>
      <c r="H21" s="55">
        <v>1134</v>
      </c>
      <c r="I21" s="55">
        <v>587</v>
      </c>
      <c r="J21" s="55">
        <v>547</v>
      </c>
      <c r="K21" s="55">
        <v>192</v>
      </c>
      <c r="L21" s="55">
        <v>101</v>
      </c>
      <c r="M21" s="55">
        <v>91</v>
      </c>
      <c r="N21" s="55">
        <v>9</v>
      </c>
      <c r="O21" s="55">
        <v>3</v>
      </c>
      <c r="P21" s="55">
        <v>6</v>
      </c>
      <c r="Q21" s="55">
        <v>0</v>
      </c>
      <c r="R21" s="55">
        <v>34.69</v>
      </c>
      <c r="S21" s="55">
        <v>23.31</v>
      </c>
      <c r="T21" s="55">
        <v>0</v>
      </c>
      <c r="U21" s="55">
        <v>105.06</v>
      </c>
      <c r="V21" s="55">
        <f t="shared" si="0"/>
        <v>139.75</v>
      </c>
      <c r="W21" s="55">
        <v>32.08</v>
      </c>
      <c r="X21" s="55">
        <v>163.06</v>
      </c>
      <c r="Y21" s="197" t="s">
        <v>6392</v>
      </c>
      <c r="Z21" s="174" t="s">
        <v>6393</v>
      </c>
      <c r="AA21" s="172">
        <v>26.579930000000001</v>
      </c>
      <c r="AB21" s="172">
        <v>72.979678000000007</v>
      </c>
      <c r="AC21" s="173">
        <v>55.409500000000001</v>
      </c>
      <c r="AD21" s="172">
        <v>22.014900000000001</v>
      </c>
      <c r="AE21" s="172">
        <v>33.394599999999997</v>
      </c>
      <c r="AF21" s="172"/>
      <c r="AG21" s="172"/>
      <c r="AH21" s="173" t="s">
        <v>4269</v>
      </c>
      <c r="AI21" s="173" t="s">
        <v>4280</v>
      </c>
      <c r="AJ21" s="172"/>
      <c r="AK21" s="197" t="s">
        <v>6394</v>
      </c>
      <c r="AL21" s="173">
        <v>12.5</v>
      </c>
      <c r="AM21" s="172"/>
      <c r="AN21" s="172" t="s">
        <v>4272</v>
      </c>
      <c r="AO21" s="175">
        <v>45519</v>
      </c>
      <c r="AP21" s="173" t="s">
        <v>6395</v>
      </c>
      <c r="AQ21" s="173" t="s">
        <v>6396</v>
      </c>
      <c r="AR21" s="172" t="s">
        <v>4274</v>
      </c>
      <c r="AS21" s="172">
        <v>9571462062</v>
      </c>
      <c r="AT21" s="172"/>
      <c r="AU21" s="172"/>
      <c r="AV21" s="172"/>
      <c r="AW21" s="172"/>
      <c r="AX21" s="172"/>
      <c r="AY21" s="172"/>
      <c r="AZ21" s="172"/>
      <c r="BA21" s="174" t="s">
        <v>4277</v>
      </c>
      <c r="BB21" s="176">
        <v>16</v>
      </c>
      <c r="BC21" s="174">
        <v>0</v>
      </c>
      <c r="BD21" s="174" t="s">
        <v>4277</v>
      </c>
      <c r="BE21" s="173">
        <v>55.409500000000001</v>
      </c>
      <c r="BF21" s="174">
        <v>24.409500000000001</v>
      </c>
      <c r="BG21" s="172"/>
      <c r="BH21" s="172"/>
      <c r="BI21" s="172"/>
    </row>
    <row r="22" spans="1:61">
      <c r="A22" s="55"/>
      <c r="B22" s="55"/>
      <c r="C22" s="56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209" t="s">
        <v>6397</v>
      </c>
      <c r="Z22" s="194">
        <v>43</v>
      </c>
      <c r="AA22" s="192">
        <v>26.572196999999999</v>
      </c>
      <c r="AB22" s="192">
        <v>72.977579000000006</v>
      </c>
      <c r="AC22" s="193"/>
      <c r="AD22" s="192"/>
      <c r="AE22" s="192"/>
      <c r="AF22" s="192"/>
      <c r="AG22" s="192"/>
      <c r="AH22" s="193" t="s">
        <v>5320</v>
      </c>
      <c r="AI22" s="193" t="s">
        <v>4270</v>
      </c>
      <c r="AJ22" s="172"/>
      <c r="AK22" s="209" t="s">
        <v>6398</v>
      </c>
      <c r="AL22" s="193">
        <v>12.39</v>
      </c>
      <c r="AM22" s="192"/>
      <c r="AN22" s="192"/>
      <c r="AO22" s="193"/>
      <c r="AP22" s="193"/>
      <c r="AQ22" s="193"/>
      <c r="AR22" s="192"/>
      <c r="AS22" s="192"/>
      <c r="AT22" s="192"/>
      <c r="AU22" s="192"/>
      <c r="AV22" s="192"/>
      <c r="AW22" s="192"/>
      <c r="AX22" s="192"/>
      <c r="AY22" s="192"/>
      <c r="AZ22" s="192"/>
      <c r="BA22" s="194" t="s">
        <v>4277</v>
      </c>
      <c r="BB22" s="196">
        <v>15</v>
      </c>
      <c r="BC22" s="194">
        <v>0</v>
      </c>
      <c r="BD22" s="194" t="s">
        <v>4277</v>
      </c>
      <c r="BE22" s="193"/>
      <c r="BF22" s="194"/>
      <c r="BG22" s="192"/>
      <c r="BH22" s="172"/>
      <c r="BI22" s="172"/>
    </row>
    <row r="23" spans="1:61">
      <c r="A23" s="55" t="s">
        <v>23</v>
      </c>
      <c r="B23" s="55" t="s">
        <v>3817</v>
      </c>
      <c r="C23" s="56" t="s">
        <v>3851</v>
      </c>
      <c r="D23" s="58" t="s">
        <v>3852</v>
      </c>
      <c r="E23" s="55" t="s">
        <v>3853</v>
      </c>
      <c r="F23" s="55">
        <v>1810.76</v>
      </c>
      <c r="G23" s="55">
        <v>456</v>
      </c>
      <c r="H23" s="55">
        <v>2922</v>
      </c>
      <c r="I23" s="55">
        <v>1488</v>
      </c>
      <c r="J23" s="55">
        <v>1434</v>
      </c>
      <c r="K23" s="55">
        <v>724</v>
      </c>
      <c r="L23" s="55">
        <v>378</v>
      </c>
      <c r="M23" s="55">
        <v>346</v>
      </c>
      <c r="N23" s="55">
        <v>161</v>
      </c>
      <c r="O23" s="55">
        <v>77</v>
      </c>
      <c r="P23" s="55">
        <v>84</v>
      </c>
      <c r="Q23" s="55">
        <v>0</v>
      </c>
      <c r="R23" s="55">
        <v>119</v>
      </c>
      <c r="S23" s="55">
        <v>33</v>
      </c>
      <c r="T23" s="55">
        <v>0</v>
      </c>
      <c r="U23" s="55">
        <v>101</v>
      </c>
      <c r="V23" s="55">
        <f t="shared" si="0"/>
        <v>220</v>
      </c>
      <c r="W23" s="55">
        <v>204</v>
      </c>
      <c r="X23" s="55">
        <v>253</v>
      </c>
      <c r="Y23" s="197" t="s">
        <v>6399</v>
      </c>
      <c r="Z23" s="174" t="s">
        <v>6400</v>
      </c>
      <c r="AA23" s="172">
        <v>26.578351000000001</v>
      </c>
      <c r="AB23" s="172">
        <v>72.946736999999999</v>
      </c>
      <c r="AC23" s="173">
        <v>63.936599999999999</v>
      </c>
      <c r="AD23" s="172">
        <v>57.627099999999999</v>
      </c>
      <c r="AE23" s="172">
        <v>6.3094999999999999</v>
      </c>
      <c r="AF23" s="172"/>
      <c r="AG23" s="172"/>
      <c r="AH23" s="173" t="s">
        <v>4269</v>
      </c>
      <c r="AI23" s="173" t="s">
        <v>4270</v>
      </c>
      <c r="AJ23" s="172"/>
      <c r="AK23" s="197" t="s">
        <v>6401</v>
      </c>
      <c r="AL23" s="173">
        <v>12.39</v>
      </c>
      <c r="AM23" s="172"/>
      <c r="AN23" s="172" t="s">
        <v>4272</v>
      </c>
      <c r="AO23" s="175">
        <v>45519</v>
      </c>
      <c r="AP23" s="173" t="s">
        <v>6402</v>
      </c>
      <c r="AQ23" s="173" t="s">
        <v>6403</v>
      </c>
      <c r="AR23" s="172" t="s">
        <v>4274</v>
      </c>
      <c r="AS23" s="172">
        <v>7597952266</v>
      </c>
      <c r="AT23" s="172"/>
      <c r="AU23" s="172"/>
      <c r="AV23" s="172"/>
      <c r="AW23" s="172"/>
      <c r="AX23" s="172"/>
      <c r="AY23" s="172"/>
      <c r="AZ23" s="172"/>
      <c r="BA23" s="174" t="s">
        <v>4277</v>
      </c>
      <c r="BB23" s="176">
        <v>14</v>
      </c>
      <c r="BC23" s="174">
        <v>0</v>
      </c>
      <c r="BD23" s="174" t="s">
        <v>4277</v>
      </c>
      <c r="BE23" s="173">
        <v>63.936599999999999</v>
      </c>
      <c r="BF23" s="174">
        <v>29.936599999999999</v>
      </c>
      <c r="BG23" s="172"/>
      <c r="BH23" s="172"/>
      <c r="BI23" s="172"/>
    </row>
    <row r="24" spans="1:61">
      <c r="A24" s="55"/>
      <c r="B24" s="55"/>
      <c r="C24" s="56"/>
      <c r="D24" s="58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209" t="s">
        <v>6404</v>
      </c>
      <c r="Z24" s="194" t="s">
        <v>6405</v>
      </c>
      <c r="AA24" s="192">
        <v>26.549976999999998</v>
      </c>
      <c r="AB24" s="192">
        <v>72.951320999999993</v>
      </c>
      <c r="AC24" s="193"/>
      <c r="AD24" s="192"/>
      <c r="AE24" s="192"/>
      <c r="AF24" s="192"/>
      <c r="AG24" s="192"/>
      <c r="AH24" s="193" t="s">
        <v>4269</v>
      </c>
      <c r="AI24" s="193" t="s">
        <v>4270</v>
      </c>
      <c r="AJ24" s="172"/>
      <c r="AK24" s="209" t="s">
        <v>6406</v>
      </c>
      <c r="AL24" s="193">
        <v>12.39</v>
      </c>
      <c r="AM24" s="192"/>
      <c r="AN24" s="192"/>
      <c r="AO24" s="193"/>
      <c r="AP24" s="193"/>
      <c r="AQ24" s="193"/>
      <c r="AR24" s="192"/>
      <c r="AS24" s="192"/>
      <c r="AT24" s="192"/>
      <c r="AU24" s="192"/>
      <c r="AV24" s="192"/>
      <c r="AW24" s="192"/>
      <c r="AX24" s="192"/>
      <c r="AY24" s="192"/>
      <c r="AZ24" s="192"/>
      <c r="BA24" s="194" t="s">
        <v>4277</v>
      </c>
      <c r="BB24" s="196">
        <v>20</v>
      </c>
      <c r="BC24" s="194">
        <v>0</v>
      </c>
      <c r="BD24" s="194" t="s">
        <v>4277</v>
      </c>
      <c r="BE24" s="193"/>
      <c r="BF24" s="194"/>
      <c r="BG24" s="192"/>
      <c r="BH24" s="172"/>
      <c r="BI24" s="172"/>
    </row>
    <row r="25" spans="1:61">
      <c r="A25" s="55" t="s">
        <v>23</v>
      </c>
      <c r="B25" s="55" t="s">
        <v>3817</v>
      </c>
      <c r="C25" s="56" t="s">
        <v>3851</v>
      </c>
      <c r="D25" s="55" t="s">
        <v>3854</v>
      </c>
      <c r="E25" s="55" t="s">
        <v>3855</v>
      </c>
      <c r="F25" s="55">
        <v>1811.12</v>
      </c>
      <c r="G25" s="55">
        <v>369</v>
      </c>
      <c r="H25" s="55">
        <v>2295</v>
      </c>
      <c r="I25" s="55">
        <v>1167</v>
      </c>
      <c r="J25" s="55">
        <v>1128</v>
      </c>
      <c r="K25" s="55">
        <v>619</v>
      </c>
      <c r="L25" s="55">
        <v>314</v>
      </c>
      <c r="M25" s="55">
        <v>305</v>
      </c>
      <c r="N25" s="55">
        <v>3</v>
      </c>
      <c r="O25" s="55">
        <v>2</v>
      </c>
      <c r="P25" s="55">
        <v>1</v>
      </c>
      <c r="Q25" s="55">
        <v>0</v>
      </c>
      <c r="R25" s="55">
        <v>344.12</v>
      </c>
      <c r="S25" s="55">
        <v>44</v>
      </c>
      <c r="T25" s="55">
        <v>0</v>
      </c>
      <c r="U25" s="55">
        <v>107</v>
      </c>
      <c r="V25" s="55">
        <f t="shared" si="0"/>
        <v>451.12</v>
      </c>
      <c r="W25" s="55">
        <v>118</v>
      </c>
      <c r="X25" s="55">
        <v>495.12</v>
      </c>
      <c r="Y25" s="197" t="s">
        <v>6407</v>
      </c>
      <c r="Z25" s="174" t="s">
        <v>6409</v>
      </c>
      <c r="AA25" s="172">
        <v>26.560822999999999</v>
      </c>
      <c r="AB25" s="172">
        <v>72.937443000000002</v>
      </c>
      <c r="AC25" s="173">
        <v>57.5</v>
      </c>
      <c r="AD25" s="172">
        <v>28.327999999999999</v>
      </c>
      <c r="AE25" s="172">
        <v>29.172000000000001</v>
      </c>
      <c r="AF25" s="172"/>
      <c r="AG25" s="172"/>
      <c r="AH25" s="173" t="s">
        <v>5320</v>
      </c>
      <c r="AI25" s="173" t="s">
        <v>4280</v>
      </c>
      <c r="AJ25" s="172"/>
      <c r="AK25" s="197" t="s">
        <v>6410</v>
      </c>
      <c r="AL25" s="173">
        <v>12.46</v>
      </c>
      <c r="AM25" s="172"/>
      <c r="AN25" s="172" t="s">
        <v>4272</v>
      </c>
      <c r="AO25" s="175">
        <v>45519</v>
      </c>
      <c r="AP25" s="173" t="s">
        <v>6408</v>
      </c>
      <c r="AQ25" s="173" t="s">
        <v>6411</v>
      </c>
      <c r="AR25" s="172"/>
      <c r="AS25" s="172">
        <v>7976862004</v>
      </c>
      <c r="AT25" s="172"/>
      <c r="AU25" s="172"/>
      <c r="AV25" s="172"/>
      <c r="AW25" s="172"/>
      <c r="AX25" s="172"/>
      <c r="AY25" s="172"/>
      <c r="AZ25" s="172"/>
      <c r="BA25" s="174" t="s">
        <v>4277</v>
      </c>
      <c r="BB25" s="176">
        <v>15</v>
      </c>
      <c r="BC25" s="174">
        <v>0</v>
      </c>
      <c r="BD25" s="174" t="s">
        <v>4277</v>
      </c>
      <c r="BE25" s="173">
        <v>57.5</v>
      </c>
      <c r="BF25" s="174">
        <v>27.5</v>
      </c>
      <c r="BG25" s="172"/>
      <c r="BH25" s="172"/>
      <c r="BI25" s="172"/>
    </row>
    <row r="26" spans="1:61">
      <c r="A26" s="55"/>
      <c r="B26" s="55"/>
      <c r="C26" s="5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209" t="s">
        <v>6412</v>
      </c>
      <c r="Z26" s="194" t="s">
        <v>6413</v>
      </c>
      <c r="AA26" s="192">
        <v>26.563784999999999</v>
      </c>
      <c r="AB26" s="192">
        <v>72.938565999999994</v>
      </c>
      <c r="AC26" s="193"/>
      <c r="AD26" s="192"/>
      <c r="AE26" s="192"/>
      <c r="AF26" s="192"/>
      <c r="AG26" s="192"/>
      <c r="AH26" s="193" t="s">
        <v>5320</v>
      </c>
      <c r="AI26" s="193" t="s">
        <v>4270</v>
      </c>
      <c r="AJ26" s="172"/>
      <c r="AK26" s="209" t="s">
        <v>6414</v>
      </c>
      <c r="AL26" s="193">
        <v>12.46</v>
      </c>
      <c r="AM26" s="192"/>
      <c r="AN26" s="192"/>
      <c r="AO26" s="193"/>
      <c r="AP26" s="193"/>
      <c r="AQ26" s="193"/>
      <c r="AR26" s="192"/>
      <c r="AS26" s="192"/>
      <c r="AT26" s="192"/>
      <c r="AU26" s="192"/>
      <c r="AV26" s="192"/>
      <c r="AW26" s="192"/>
      <c r="AX26" s="192"/>
      <c r="AY26" s="192"/>
      <c r="AZ26" s="192"/>
      <c r="BA26" s="194" t="s">
        <v>4277</v>
      </c>
      <c r="BB26" s="196">
        <v>15</v>
      </c>
      <c r="BC26" s="194">
        <v>0</v>
      </c>
      <c r="BD26" s="194" t="s">
        <v>4277</v>
      </c>
      <c r="BE26" s="193"/>
      <c r="BF26" s="194"/>
      <c r="BG26" s="192"/>
      <c r="BH26" s="172"/>
      <c r="BI26" s="172"/>
    </row>
    <row r="27" spans="1:61">
      <c r="A27" s="55" t="s">
        <v>23</v>
      </c>
      <c r="B27" s="55" t="s">
        <v>3817</v>
      </c>
      <c r="C27" s="56" t="s">
        <v>3856</v>
      </c>
      <c r="D27" s="58" t="s">
        <v>3856</v>
      </c>
      <c r="E27" s="55" t="s">
        <v>3857</v>
      </c>
      <c r="F27" s="55">
        <v>2473.1799999999998</v>
      </c>
      <c r="G27" s="55">
        <v>431</v>
      </c>
      <c r="H27" s="55">
        <v>2842</v>
      </c>
      <c r="I27" s="55">
        <v>1454</v>
      </c>
      <c r="J27" s="55">
        <v>1388</v>
      </c>
      <c r="K27" s="55">
        <v>420</v>
      </c>
      <c r="L27" s="55">
        <v>217</v>
      </c>
      <c r="M27" s="55">
        <v>203</v>
      </c>
      <c r="N27" s="55">
        <v>134</v>
      </c>
      <c r="O27" s="55">
        <v>61</v>
      </c>
      <c r="P27" s="55">
        <v>73</v>
      </c>
      <c r="Q27" s="55">
        <v>0</v>
      </c>
      <c r="R27" s="55">
        <v>0</v>
      </c>
      <c r="S27" s="55">
        <v>154.11000000000001</v>
      </c>
      <c r="T27" s="55">
        <v>0</v>
      </c>
      <c r="U27" s="55">
        <v>370.7</v>
      </c>
      <c r="V27" s="55">
        <f t="shared" si="0"/>
        <v>370.7</v>
      </c>
      <c r="W27" s="55">
        <v>235.1</v>
      </c>
      <c r="X27" s="55">
        <v>524.80999999999995</v>
      </c>
      <c r="Y27" s="44"/>
      <c r="Z27" s="46"/>
      <c r="AA27" s="47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</row>
    <row r="28" spans="1:61">
      <c r="A28" s="55" t="s">
        <v>23</v>
      </c>
      <c r="B28" s="55" t="s">
        <v>3817</v>
      </c>
      <c r="C28" s="56" t="s">
        <v>3858</v>
      </c>
      <c r="D28" s="58" t="s">
        <v>3859</v>
      </c>
      <c r="E28" s="55" t="s">
        <v>3860</v>
      </c>
      <c r="F28" s="55">
        <v>478.74</v>
      </c>
      <c r="G28" s="55">
        <v>339</v>
      </c>
      <c r="H28" s="55">
        <v>1963</v>
      </c>
      <c r="I28" s="55">
        <v>1026</v>
      </c>
      <c r="J28" s="55">
        <v>937</v>
      </c>
      <c r="K28" s="55">
        <v>305</v>
      </c>
      <c r="L28" s="55">
        <v>156</v>
      </c>
      <c r="M28" s="55">
        <v>149</v>
      </c>
      <c r="N28" s="55">
        <v>22</v>
      </c>
      <c r="O28" s="55">
        <v>14</v>
      </c>
      <c r="P28" s="55">
        <v>8</v>
      </c>
      <c r="Q28" s="55">
        <v>0</v>
      </c>
      <c r="R28" s="55">
        <v>0</v>
      </c>
      <c r="S28" s="55">
        <v>1.17</v>
      </c>
      <c r="T28" s="55">
        <v>0</v>
      </c>
      <c r="U28" s="55">
        <v>147.78</v>
      </c>
      <c r="V28" s="55">
        <f t="shared" si="0"/>
        <v>147.78</v>
      </c>
      <c r="W28" s="55">
        <v>73.44</v>
      </c>
      <c r="X28" s="55">
        <v>148.94999999999999</v>
      </c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</row>
    <row r="29" spans="1:61">
      <c r="A29" s="55" t="s">
        <v>23</v>
      </c>
      <c r="B29" s="55" t="s">
        <v>3817</v>
      </c>
      <c r="C29" s="56" t="s">
        <v>3858</v>
      </c>
      <c r="D29" s="55" t="s">
        <v>3861</v>
      </c>
      <c r="E29" s="55" t="s">
        <v>3862</v>
      </c>
      <c r="F29" s="55">
        <v>422.79</v>
      </c>
      <c r="G29" s="55">
        <v>178</v>
      </c>
      <c r="H29" s="55">
        <v>1200</v>
      </c>
      <c r="I29" s="55">
        <v>603</v>
      </c>
      <c r="J29" s="55">
        <v>597</v>
      </c>
      <c r="K29" s="55">
        <v>0</v>
      </c>
      <c r="L29" s="55">
        <v>0</v>
      </c>
      <c r="M29" s="55">
        <v>0</v>
      </c>
      <c r="N29" s="55">
        <v>46</v>
      </c>
      <c r="O29" s="55">
        <v>21</v>
      </c>
      <c r="P29" s="55">
        <v>25</v>
      </c>
      <c r="Q29" s="55">
        <v>0</v>
      </c>
      <c r="R29" s="55">
        <v>0</v>
      </c>
      <c r="S29" s="55">
        <v>17.47</v>
      </c>
      <c r="T29" s="55">
        <v>0</v>
      </c>
      <c r="U29" s="55">
        <v>73.89</v>
      </c>
      <c r="V29" s="55">
        <f t="shared" si="0"/>
        <v>73.89</v>
      </c>
      <c r="W29" s="55">
        <v>34.090000000000003</v>
      </c>
      <c r="X29" s="55">
        <v>91.36</v>
      </c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</row>
    <row r="30" spans="1:61">
      <c r="A30" s="55" t="s">
        <v>23</v>
      </c>
      <c r="B30" s="55" t="s">
        <v>3817</v>
      </c>
      <c r="C30" s="56" t="s">
        <v>3863</v>
      </c>
      <c r="D30" s="58" t="s">
        <v>3864</v>
      </c>
      <c r="E30" s="55" t="s">
        <v>3865</v>
      </c>
      <c r="F30" s="55">
        <v>1407.38</v>
      </c>
      <c r="G30" s="55">
        <v>546</v>
      </c>
      <c r="H30" s="55">
        <v>3175</v>
      </c>
      <c r="I30" s="55">
        <v>1675</v>
      </c>
      <c r="J30" s="55">
        <v>1500</v>
      </c>
      <c r="K30" s="55">
        <v>1179</v>
      </c>
      <c r="L30" s="55">
        <v>620</v>
      </c>
      <c r="M30" s="55">
        <v>559</v>
      </c>
      <c r="N30" s="55">
        <v>2</v>
      </c>
      <c r="O30" s="55">
        <v>2</v>
      </c>
      <c r="P30" s="55">
        <v>0</v>
      </c>
      <c r="Q30" s="55">
        <v>0</v>
      </c>
      <c r="R30" s="55">
        <v>0</v>
      </c>
      <c r="S30" s="55">
        <v>173.06</v>
      </c>
      <c r="T30" s="55">
        <v>0</v>
      </c>
      <c r="U30" s="55">
        <v>87.35</v>
      </c>
      <c r="V30" s="55">
        <f t="shared" si="0"/>
        <v>87.35</v>
      </c>
      <c r="W30" s="55">
        <v>132.94999999999999</v>
      </c>
      <c r="X30" s="55">
        <v>260.41000000000003</v>
      </c>
      <c r="Y30" s="197" t="s">
        <v>6372</v>
      </c>
      <c r="Z30" s="174" t="s">
        <v>6374</v>
      </c>
      <c r="AA30" s="172">
        <v>26.669381999999999</v>
      </c>
      <c r="AB30" s="172">
        <v>72.707932</v>
      </c>
      <c r="AC30" s="173">
        <v>88.310299999999998</v>
      </c>
      <c r="AD30" s="172">
        <v>44.126800000000003</v>
      </c>
      <c r="AE30" s="172">
        <v>44.183500000000002</v>
      </c>
      <c r="AF30" s="172"/>
      <c r="AG30" s="172"/>
      <c r="AH30" s="173" t="s">
        <v>5320</v>
      </c>
      <c r="AI30" s="173" t="s">
        <v>4008</v>
      </c>
      <c r="AJ30" s="172"/>
      <c r="AK30" s="197" t="s">
        <v>4090</v>
      </c>
      <c r="AL30" s="173">
        <v>10</v>
      </c>
      <c r="AM30" s="172"/>
      <c r="AN30" s="172" t="s">
        <v>4272</v>
      </c>
      <c r="AO30" s="175">
        <v>45519</v>
      </c>
      <c r="AP30" s="173" t="s">
        <v>6373</v>
      </c>
      <c r="AQ30" s="173" t="s">
        <v>6375</v>
      </c>
      <c r="AR30" s="172" t="s">
        <v>4293</v>
      </c>
      <c r="AS30" s="172">
        <v>9660306549</v>
      </c>
      <c r="AT30" s="172"/>
      <c r="AU30" s="172"/>
      <c r="AV30" s="172"/>
      <c r="AW30" s="172"/>
      <c r="AX30" s="172"/>
      <c r="AY30" s="172"/>
      <c r="AZ30" s="172"/>
      <c r="BA30" s="174" t="s">
        <v>4277</v>
      </c>
      <c r="BB30" s="176">
        <v>8</v>
      </c>
      <c r="BC30" s="174">
        <v>0</v>
      </c>
      <c r="BD30" s="174" t="s">
        <v>4277</v>
      </c>
      <c r="BE30" s="173">
        <v>88.310299999999998</v>
      </c>
      <c r="BF30" s="174">
        <v>32.310299999999998</v>
      </c>
      <c r="BG30" s="172"/>
      <c r="BH30" s="172"/>
      <c r="BI30" s="172"/>
    </row>
    <row r="31" spans="1:61">
      <c r="A31" s="55"/>
      <c r="B31" s="55"/>
      <c r="C31" s="56"/>
      <c r="D31" s="58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209" t="s">
        <v>6376</v>
      </c>
      <c r="Z31" s="194">
        <v>1843</v>
      </c>
      <c r="AA31" s="192">
        <v>26.700600999999999</v>
      </c>
      <c r="AB31" s="192">
        <v>72.670501000000002</v>
      </c>
      <c r="AC31" s="193"/>
      <c r="AD31" s="192"/>
      <c r="AE31" s="192"/>
      <c r="AF31" s="192"/>
      <c r="AG31" s="192"/>
      <c r="AH31" s="193" t="s">
        <v>5879</v>
      </c>
      <c r="AI31" s="193" t="s">
        <v>4007</v>
      </c>
      <c r="AJ31" s="172"/>
      <c r="AK31" s="209" t="s">
        <v>6377</v>
      </c>
      <c r="AL31" s="193">
        <v>12.42</v>
      </c>
      <c r="AM31" s="192"/>
      <c r="AN31" s="192"/>
      <c r="AO31" s="193"/>
      <c r="AP31" s="193"/>
      <c r="AQ31" s="193"/>
      <c r="AR31" s="192"/>
      <c r="AS31" s="192"/>
      <c r="AT31" s="192"/>
      <c r="AU31" s="192"/>
      <c r="AV31" s="192"/>
      <c r="AW31" s="192"/>
      <c r="AX31" s="192"/>
      <c r="AY31" s="192"/>
      <c r="AZ31" s="192"/>
      <c r="BA31" s="194" t="s">
        <v>4277</v>
      </c>
      <c r="BB31" s="196">
        <v>15</v>
      </c>
      <c r="BC31" s="194">
        <v>0</v>
      </c>
      <c r="BD31" s="194" t="s">
        <v>4277</v>
      </c>
      <c r="BE31" s="193"/>
      <c r="BF31" s="194"/>
      <c r="BG31" s="192"/>
      <c r="BH31" s="172"/>
      <c r="BI31" s="172"/>
    </row>
    <row r="32" spans="1:61">
      <c r="A32" s="55"/>
      <c r="B32" s="55"/>
      <c r="C32" s="56"/>
      <c r="D32" s="58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209" t="s">
        <v>6378</v>
      </c>
      <c r="Z32" s="194">
        <v>1696</v>
      </c>
      <c r="AA32" s="192">
        <v>26.68317</v>
      </c>
      <c r="AB32" s="192">
        <v>72.703676000000002</v>
      </c>
      <c r="AC32" s="193"/>
      <c r="AD32" s="192"/>
      <c r="AE32" s="192"/>
      <c r="AF32" s="192"/>
      <c r="AG32" s="192"/>
      <c r="AH32" s="193" t="s">
        <v>5320</v>
      </c>
      <c r="AI32" s="193" t="s">
        <v>4270</v>
      </c>
      <c r="AJ32" s="172"/>
      <c r="AK32" s="209" t="s">
        <v>6379</v>
      </c>
      <c r="AL32" s="193">
        <v>12.24</v>
      </c>
      <c r="AM32" s="192"/>
      <c r="AN32" s="192"/>
      <c r="AO32" s="193"/>
      <c r="AP32" s="193"/>
      <c r="AQ32" s="193"/>
      <c r="AR32" s="192"/>
      <c r="AS32" s="192"/>
      <c r="AT32" s="192"/>
      <c r="AU32" s="192"/>
      <c r="AV32" s="192"/>
      <c r="AW32" s="192"/>
      <c r="AX32" s="192"/>
      <c r="AY32" s="192"/>
      <c r="AZ32" s="192"/>
      <c r="BA32" s="194" t="s">
        <v>4277</v>
      </c>
      <c r="BB32" s="196">
        <v>18</v>
      </c>
      <c r="BC32" s="194">
        <v>0</v>
      </c>
      <c r="BD32" s="194" t="s">
        <v>4277</v>
      </c>
      <c r="BE32" s="193"/>
      <c r="BF32" s="194"/>
      <c r="BG32" s="192"/>
      <c r="BH32" s="172"/>
      <c r="BI32" s="172"/>
    </row>
    <row r="33" spans="1:61">
      <c r="A33" s="55"/>
      <c r="B33" s="55"/>
      <c r="C33" s="56"/>
      <c r="D33" s="58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209" t="s">
        <v>6380</v>
      </c>
      <c r="Z33" s="194" t="s">
        <v>6381</v>
      </c>
      <c r="AA33" s="192">
        <v>26.680292999999999</v>
      </c>
      <c r="AB33" s="192">
        <v>72.692560999999998</v>
      </c>
      <c r="AC33" s="193"/>
      <c r="AD33" s="192"/>
      <c r="AE33" s="192"/>
      <c r="AF33" s="192"/>
      <c r="AG33" s="192"/>
      <c r="AH33" s="193" t="s">
        <v>5320</v>
      </c>
      <c r="AI33" s="193" t="s">
        <v>4270</v>
      </c>
      <c r="AJ33" s="172"/>
      <c r="AK33" s="209" t="s">
        <v>6382</v>
      </c>
      <c r="AL33" s="193">
        <v>12.13</v>
      </c>
      <c r="AM33" s="192"/>
      <c r="AN33" s="192"/>
      <c r="AO33" s="193"/>
      <c r="AP33" s="193"/>
      <c r="AQ33" s="193"/>
      <c r="AR33" s="192"/>
      <c r="AS33" s="192"/>
      <c r="AT33" s="192"/>
      <c r="AU33" s="192"/>
      <c r="AV33" s="192"/>
      <c r="AW33" s="192"/>
      <c r="AX33" s="192"/>
      <c r="AY33" s="192"/>
      <c r="AZ33" s="192"/>
      <c r="BA33" s="194" t="s">
        <v>4277</v>
      </c>
      <c r="BB33" s="196">
        <v>15</v>
      </c>
      <c r="BC33" s="194">
        <v>0</v>
      </c>
      <c r="BD33" s="194" t="s">
        <v>4277</v>
      </c>
      <c r="BE33" s="193"/>
      <c r="BF33" s="194"/>
      <c r="BG33" s="192"/>
      <c r="BH33" s="172"/>
      <c r="BI33" s="172"/>
    </row>
    <row r="34" spans="1:61" ht="20.25">
      <c r="A34" s="55" t="s">
        <v>23</v>
      </c>
      <c r="B34" s="55" t="s">
        <v>3817</v>
      </c>
      <c r="C34" s="56" t="s">
        <v>3866</v>
      </c>
      <c r="D34" s="58" t="s">
        <v>3867</v>
      </c>
      <c r="E34" s="55" t="s">
        <v>3868</v>
      </c>
      <c r="F34" s="55">
        <v>910.38</v>
      </c>
      <c r="G34" s="55">
        <v>217</v>
      </c>
      <c r="H34" s="55">
        <v>1375</v>
      </c>
      <c r="I34" s="55">
        <v>721</v>
      </c>
      <c r="J34" s="55">
        <v>654</v>
      </c>
      <c r="K34" s="55">
        <v>291</v>
      </c>
      <c r="L34" s="55">
        <v>148</v>
      </c>
      <c r="M34" s="55">
        <v>143</v>
      </c>
      <c r="N34" s="55">
        <v>58</v>
      </c>
      <c r="O34" s="55">
        <v>33</v>
      </c>
      <c r="P34" s="55">
        <v>25</v>
      </c>
      <c r="Q34" s="55">
        <v>0</v>
      </c>
      <c r="R34" s="55">
        <v>0</v>
      </c>
      <c r="S34" s="55">
        <v>27.57</v>
      </c>
      <c r="T34" s="55">
        <v>0</v>
      </c>
      <c r="U34" s="55">
        <v>100.5</v>
      </c>
      <c r="V34" s="55">
        <f t="shared" si="0"/>
        <v>100.5</v>
      </c>
      <c r="W34" s="55">
        <v>167.42</v>
      </c>
      <c r="X34" s="55">
        <v>128.07</v>
      </c>
      <c r="Y34" s="214" t="s">
        <v>6447</v>
      </c>
      <c r="Z34" s="215">
        <v>582613</v>
      </c>
      <c r="AA34" s="172">
        <v>26.676545999999998</v>
      </c>
      <c r="AB34" s="172">
        <v>72.841027999999994</v>
      </c>
      <c r="AC34" s="173">
        <v>36.211199999999998</v>
      </c>
      <c r="AD34" s="172"/>
      <c r="AE34" s="172">
        <v>36.211199999999998</v>
      </c>
      <c r="AF34" s="172"/>
      <c r="AG34" s="172"/>
      <c r="AH34" s="173" t="s">
        <v>5879</v>
      </c>
      <c r="AI34" s="214" t="s">
        <v>4007</v>
      </c>
      <c r="AJ34" s="172"/>
      <c r="AK34" s="214" t="s">
        <v>6449</v>
      </c>
      <c r="AL34" s="173">
        <v>20.46</v>
      </c>
      <c r="AM34" s="172"/>
      <c r="AN34" s="172" t="s">
        <v>4272</v>
      </c>
      <c r="AO34" s="175">
        <v>45519</v>
      </c>
      <c r="AP34" s="173" t="s">
        <v>6448</v>
      </c>
      <c r="AQ34" s="173" t="s">
        <v>4714</v>
      </c>
      <c r="AR34" s="172" t="s">
        <v>4274</v>
      </c>
      <c r="AS34" s="172">
        <v>9461557674</v>
      </c>
      <c r="AT34" s="172"/>
      <c r="AU34" s="172"/>
      <c r="AV34" s="172"/>
      <c r="AW34" s="172"/>
      <c r="AX34" s="172"/>
      <c r="AY34" s="172"/>
      <c r="AZ34" s="172"/>
      <c r="BA34" s="174" t="s">
        <v>4277</v>
      </c>
      <c r="BB34" s="176">
        <v>15</v>
      </c>
      <c r="BC34" s="174">
        <v>0</v>
      </c>
      <c r="BD34" s="174" t="s">
        <v>4277</v>
      </c>
      <c r="BE34" s="173">
        <v>36.211199999999998</v>
      </c>
      <c r="BF34" s="174">
        <v>9.2111999999999998</v>
      </c>
      <c r="BG34" s="172"/>
      <c r="BH34" s="172"/>
      <c r="BI34" s="172"/>
    </row>
    <row r="35" spans="1:61" ht="20.25">
      <c r="A35" s="55"/>
      <c r="B35" s="55"/>
      <c r="C35" s="56"/>
      <c r="D35" s="58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270" t="s">
        <v>6450</v>
      </c>
      <c r="Z35" s="211">
        <v>613</v>
      </c>
      <c r="AA35" s="192">
        <v>26.64226</v>
      </c>
      <c r="AB35" s="192">
        <v>72.851184000000003</v>
      </c>
      <c r="AC35" s="193"/>
      <c r="AD35" s="192"/>
      <c r="AE35" s="192"/>
      <c r="AF35" s="192"/>
      <c r="AG35" s="192"/>
      <c r="AH35" s="193" t="s">
        <v>5879</v>
      </c>
      <c r="AI35" s="270" t="s">
        <v>4008</v>
      </c>
      <c r="AJ35" s="172"/>
      <c r="AK35" s="270" t="s">
        <v>6451</v>
      </c>
      <c r="AL35" s="193">
        <v>12.74</v>
      </c>
      <c r="AM35" s="192"/>
      <c r="AN35" s="192"/>
      <c r="AO35" s="195"/>
      <c r="AP35" s="193"/>
      <c r="AQ35" s="193"/>
      <c r="AR35" s="192"/>
      <c r="AS35" s="192"/>
      <c r="AT35" s="192"/>
      <c r="AU35" s="192"/>
      <c r="AV35" s="192"/>
      <c r="AW35" s="192"/>
      <c r="AX35" s="192"/>
      <c r="AY35" s="192"/>
      <c r="AZ35" s="192"/>
      <c r="BA35" s="194" t="s">
        <v>4277</v>
      </c>
      <c r="BB35" s="196">
        <v>12</v>
      </c>
      <c r="BC35" s="194">
        <v>0</v>
      </c>
      <c r="BD35" s="194" t="s">
        <v>4277</v>
      </c>
      <c r="BE35" s="193"/>
      <c r="BF35" s="194"/>
      <c r="BG35" s="192"/>
      <c r="BH35" s="172"/>
      <c r="BI35" s="172"/>
    </row>
    <row r="36" spans="1:61" ht="20.25">
      <c r="A36" s="55" t="s">
        <v>23</v>
      </c>
      <c r="B36" s="55" t="s">
        <v>3817</v>
      </c>
      <c r="C36" s="56" t="s">
        <v>3866</v>
      </c>
      <c r="D36" s="55" t="s">
        <v>3869</v>
      </c>
      <c r="E36" s="55" t="s">
        <v>3870</v>
      </c>
      <c r="F36" s="55">
        <v>245.03</v>
      </c>
      <c r="G36" s="55">
        <v>69</v>
      </c>
      <c r="H36" s="55">
        <v>395</v>
      </c>
      <c r="I36" s="55">
        <v>205</v>
      </c>
      <c r="J36" s="55">
        <v>190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58.5</v>
      </c>
      <c r="V36" s="55">
        <f t="shared" si="0"/>
        <v>58.5</v>
      </c>
      <c r="W36" s="55">
        <v>60.16</v>
      </c>
      <c r="X36" s="55">
        <v>58.5</v>
      </c>
      <c r="Y36" s="214"/>
      <c r="Z36" s="174">
        <v>0</v>
      </c>
      <c r="AA36" s="172">
        <v>0</v>
      </c>
      <c r="AB36" s="172">
        <v>0</v>
      </c>
      <c r="AC36" s="173">
        <v>0</v>
      </c>
      <c r="AD36" s="172">
        <v>0</v>
      </c>
      <c r="AE36" s="172">
        <v>0</v>
      </c>
      <c r="AF36" s="172">
        <v>0</v>
      </c>
      <c r="AG36" s="172">
        <v>0</v>
      </c>
      <c r="AH36" s="173">
        <v>0</v>
      </c>
      <c r="AI36" s="214">
        <v>0</v>
      </c>
      <c r="AJ36" s="172"/>
      <c r="AK36" s="214">
        <v>0</v>
      </c>
      <c r="AL36" s="173">
        <v>0</v>
      </c>
      <c r="AM36" s="172"/>
      <c r="AN36" s="172" t="s">
        <v>4272</v>
      </c>
      <c r="AO36" s="175">
        <v>45519</v>
      </c>
      <c r="AP36" s="173" t="s">
        <v>6461</v>
      </c>
      <c r="AQ36" s="173" t="s">
        <v>6462</v>
      </c>
      <c r="AR36" s="172" t="s">
        <v>4274</v>
      </c>
      <c r="AS36" s="172">
        <v>9928537903</v>
      </c>
      <c r="AT36" s="172"/>
      <c r="AU36" s="172"/>
      <c r="AV36" s="172"/>
      <c r="AW36" s="172"/>
      <c r="AX36" s="172"/>
      <c r="AY36" s="172"/>
      <c r="AZ36" s="172"/>
      <c r="BA36" s="174" t="s">
        <v>4277</v>
      </c>
      <c r="BB36" s="176">
        <v>0</v>
      </c>
      <c r="BC36" s="174">
        <v>0</v>
      </c>
      <c r="BD36" s="174" t="s">
        <v>4277</v>
      </c>
      <c r="BE36" s="173">
        <v>0</v>
      </c>
      <c r="BF36" s="174">
        <v>0</v>
      </c>
      <c r="BG36" s="172"/>
      <c r="BH36" s="172"/>
      <c r="BI36" s="172"/>
    </row>
    <row r="37" spans="1:61" ht="20.25">
      <c r="A37" s="55" t="s">
        <v>23</v>
      </c>
      <c r="B37" s="55" t="s">
        <v>3817</v>
      </c>
      <c r="C37" s="56" t="s">
        <v>3866</v>
      </c>
      <c r="D37" s="55" t="s">
        <v>3871</v>
      </c>
      <c r="E37" s="55" t="s">
        <v>3872</v>
      </c>
      <c r="F37" s="55">
        <v>385.1</v>
      </c>
      <c r="G37" s="55">
        <v>59</v>
      </c>
      <c r="H37" s="55">
        <v>420</v>
      </c>
      <c r="I37" s="55">
        <v>217</v>
      </c>
      <c r="J37" s="55">
        <v>203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48.14</v>
      </c>
      <c r="T37" s="55">
        <v>0</v>
      </c>
      <c r="U37" s="55">
        <v>50.46</v>
      </c>
      <c r="V37" s="55">
        <f t="shared" si="0"/>
        <v>50.46</v>
      </c>
      <c r="W37" s="55">
        <v>66.5</v>
      </c>
      <c r="X37" s="55">
        <v>98.6</v>
      </c>
      <c r="Y37" s="214" t="s">
        <v>6452</v>
      </c>
      <c r="Z37" s="215">
        <v>110115116</v>
      </c>
      <c r="AA37" s="172">
        <v>26.660719</v>
      </c>
      <c r="AB37" s="172">
        <v>72.869512</v>
      </c>
      <c r="AC37" s="173">
        <v>47.4129</v>
      </c>
      <c r="AD37" s="172">
        <v>47.4129</v>
      </c>
      <c r="AE37" s="172"/>
      <c r="AF37" s="172"/>
      <c r="AG37" s="172"/>
      <c r="AH37" s="173" t="s">
        <v>5879</v>
      </c>
      <c r="AI37" s="214" t="s">
        <v>4280</v>
      </c>
      <c r="AJ37" s="172"/>
      <c r="AK37" s="214" t="s">
        <v>6454</v>
      </c>
      <c r="AL37" s="173">
        <v>18.66</v>
      </c>
      <c r="AM37" s="172"/>
      <c r="AN37" s="172" t="s">
        <v>4272</v>
      </c>
      <c r="AO37" s="175">
        <v>45519</v>
      </c>
      <c r="AP37" s="173" t="s">
        <v>6455</v>
      </c>
      <c r="AQ37" s="173" t="s">
        <v>6456</v>
      </c>
      <c r="AR37" s="172" t="s">
        <v>4293</v>
      </c>
      <c r="AS37" s="172">
        <v>9928112264</v>
      </c>
      <c r="AT37" s="172"/>
      <c r="AU37" s="172"/>
      <c r="AV37" s="172"/>
      <c r="AW37" s="172"/>
      <c r="AX37" s="172"/>
      <c r="AY37" s="172"/>
      <c r="AZ37" s="172"/>
      <c r="BA37" s="174" t="s">
        <v>4277</v>
      </c>
      <c r="BB37" s="176">
        <v>18</v>
      </c>
      <c r="BC37" s="174">
        <v>0</v>
      </c>
      <c r="BD37" s="174" t="s">
        <v>4277</v>
      </c>
      <c r="BE37" s="173">
        <v>47.4129</v>
      </c>
      <c r="BF37" s="174">
        <v>29.4129</v>
      </c>
      <c r="BG37" s="172"/>
      <c r="BH37" s="172"/>
      <c r="BI37" s="172"/>
    </row>
    <row r="38" spans="1:61" ht="20.25">
      <c r="A38" s="55" t="s">
        <v>23</v>
      </c>
      <c r="B38" s="55" t="s">
        <v>3817</v>
      </c>
      <c r="C38" s="56" t="s">
        <v>3866</v>
      </c>
      <c r="D38" s="55" t="s">
        <v>3469</v>
      </c>
      <c r="E38" s="55" t="s">
        <v>3873</v>
      </c>
      <c r="F38" s="55">
        <v>229.45</v>
      </c>
      <c r="G38" s="55">
        <v>55</v>
      </c>
      <c r="H38" s="55">
        <v>327</v>
      </c>
      <c r="I38" s="55">
        <v>173</v>
      </c>
      <c r="J38" s="55">
        <v>154</v>
      </c>
      <c r="K38" s="55">
        <v>0</v>
      </c>
      <c r="L38" s="55">
        <v>0</v>
      </c>
      <c r="M38" s="55">
        <v>0</v>
      </c>
      <c r="N38" s="55">
        <v>74</v>
      </c>
      <c r="O38" s="55">
        <v>44</v>
      </c>
      <c r="P38" s="55">
        <v>30</v>
      </c>
      <c r="Q38" s="55">
        <v>0</v>
      </c>
      <c r="R38" s="55">
        <v>0</v>
      </c>
      <c r="S38" s="55">
        <v>0</v>
      </c>
      <c r="T38" s="55">
        <v>0</v>
      </c>
      <c r="U38" s="55">
        <v>15.99</v>
      </c>
      <c r="V38" s="55">
        <f t="shared" si="0"/>
        <v>15.99</v>
      </c>
      <c r="W38" s="55">
        <v>57.47</v>
      </c>
      <c r="X38" s="55">
        <v>15.99</v>
      </c>
      <c r="Y38" s="214" t="s">
        <v>6457</v>
      </c>
      <c r="Z38" s="174">
        <v>25</v>
      </c>
      <c r="AA38" s="172">
        <v>26.641531000000001</v>
      </c>
      <c r="AB38" s="172">
        <v>72.843915999999993</v>
      </c>
      <c r="AC38" s="173">
        <v>12.61</v>
      </c>
      <c r="AD38" s="172"/>
      <c r="AE38" s="172">
        <v>12.61</v>
      </c>
      <c r="AF38" s="172"/>
      <c r="AG38" s="172"/>
      <c r="AH38" s="173" t="s">
        <v>5320</v>
      </c>
      <c r="AI38" s="214" t="s">
        <v>4327</v>
      </c>
      <c r="AJ38" s="172"/>
      <c r="AK38" s="214" t="s">
        <v>6459</v>
      </c>
      <c r="AL38" s="173">
        <v>12.31</v>
      </c>
      <c r="AM38" s="172"/>
      <c r="AN38" s="172" t="s">
        <v>4272</v>
      </c>
      <c r="AO38" s="175">
        <v>45519</v>
      </c>
      <c r="AP38" s="173" t="s">
        <v>6458</v>
      </c>
      <c r="AQ38" s="173" t="s">
        <v>6460</v>
      </c>
      <c r="AR38" s="172" t="s">
        <v>4293</v>
      </c>
      <c r="AS38" s="172">
        <v>9166214977</v>
      </c>
      <c r="AT38" s="172"/>
      <c r="AU38" s="172"/>
      <c r="AV38" s="172"/>
      <c r="AW38" s="172"/>
      <c r="AX38" s="172"/>
      <c r="AY38" s="172"/>
      <c r="AZ38" s="172"/>
      <c r="BA38" s="174" t="s">
        <v>4277</v>
      </c>
      <c r="BB38" s="176">
        <v>8</v>
      </c>
      <c r="BC38" s="174">
        <v>0</v>
      </c>
      <c r="BD38" s="174" t="s">
        <v>4277</v>
      </c>
      <c r="BE38" s="173">
        <v>12.61</v>
      </c>
      <c r="BF38" s="174">
        <v>4.6100000000000003</v>
      </c>
      <c r="BG38" s="172"/>
      <c r="BH38" s="172"/>
      <c r="BI38" s="172"/>
    </row>
    <row r="39" spans="1:61" ht="20.25">
      <c r="A39" s="55" t="s">
        <v>23</v>
      </c>
      <c r="B39" s="55" t="s">
        <v>3817</v>
      </c>
      <c r="C39" s="56" t="s">
        <v>3874</v>
      </c>
      <c r="D39" s="58" t="s">
        <v>3875</v>
      </c>
      <c r="E39" s="55" t="s">
        <v>3876</v>
      </c>
      <c r="F39" s="55">
        <v>1594.19</v>
      </c>
      <c r="G39" s="55">
        <v>558</v>
      </c>
      <c r="H39" s="55">
        <v>3500</v>
      </c>
      <c r="I39" s="55">
        <v>1823</v>
      </c>
      <c r="J39" s="55">
        <v>1677</v>
      </c>
      <c r="K39" s="55">
        <v>1222</v>
      </c>
      <c r="L39" s="55">
        <v>629</v>
      </c>
      <c r="M39" s="55">
        <v>593</v>
      </c>
      <c r="N39" s="55">
        <v>136</v>
      </c>
      <c r="O39" s="55">
        <v>64</v>
      </c>
      <c r="P39" s="55">
        <v>72</v>
      </c>
      <c r="Q39" s="55">
        <v>0</v>
      </c>
      <c r="R39" s="55">
        <v>0</v>
      </c>
      <c r="S39" s="55">
        <v>90.54</v>
      </c>
      <c r="T39" s="55">
        <v>14.15</v>
      </c>
      <c r="U39" s="55">
        <v>40</v>
      </c>
      <c r="V39" s="55">
        <f t="shared" si="0"/>
        <v>54.15</v>
      </c>
      <c r="W39" s="55">
        <v>33</v>
      </c>
      <c r="X39" s="55">
        <v>144.69</v>
      </c>
      <c r="Y39" s="186" t="s">
        <v>5662</v>
      </c>
      <c r="Z39" s="101" t="s">
        <v>5664</v>
      </c>
      <c r="AA39" s="99">
        <v>26.562332000000001</v>
      </c>
      <c r="AB39" s="99">
        <v>72.721592999999999</v>
      </c>
      <c r="AC39" s="99">
        <v>88.9255</v>
      </c>
      <c r="AD39" s="99">
        <v>88.9255</v>
      </c>
      <c r="AE39" s="99"/>
      <c r="AF39" s="99"/>
      <c r="AG39" s="99"/>
      <c r="AH39" s="99" t="s">
        <v>4280</v>
      </c>
      <c r="AI39" s="102" t="s">
        <v>4055</v>
      </c>
      <c r="AJ39" s="187">
        <v>45448</v>
      </c>
      <c r="AK39" s="113" t="s">
        <v>5665</v>
      </c>
      <c r="AL39" s="99">
        <v>14.98</v>
      </c>
      <c r="AM39" s="99"/>
      <c r="AN39" s="103" t="s">
        <v>4272</v>
      </c>
      <c r="AO39" s="99" t="s">
        <v>5666</v>
      </c>
      <c r="AP39" s="99" t="s">
        <v>5663</v>
      </c>
      <c r="AQ39" s="99" t="s">
        <v>5667</v>
      </c>
      <c r="AR39" s="99" t="s">
        <v>4274</v>
      </c>
      <c r="AS39" s="99">
        <v>9414602406</v>
      </c>
      <c r="AT39" s="99"/>
      <c r="AU39" s="99" t="s">
        <v>4275</v>
      </c>
      <c r="AV39" s="99" t="s">
        <v>4272</v>
      </c>
      <c r="AW39" s="99" t="s">
        <v>4276</v>
      </c>
      <c r="AX39" s="99" t="s">
        <v>4276</v>
      </c>
      <c r="AY39" s="99" t="s">
        <v>4276</v>
      </c>
      <c r="AZ39" s="99" t="s">
        <v>4276</v>
      </c>
      <c r="BA39" s="99" t="s">
        <v>4277</v>
      </c>
      <c r="BB39" s="99">
        <v>14</v>
      </c>
      <c r="BC39" s="99">
        <v>0</v>
      </c>
      <c r="BD39" s="99" t="s">
        <v>4277</v>
      </c>
      <c r="BE39" s="99">
        <v>88.9255</v>
      </c>
      <c r="BF39" s="99">
        <v>62.9255</v>
      </c>
      <c r="BG39" s="99"/>
      <c r="BH39" s="172"/>
      <c r="BI39" s="172"/>
    </row>
    <row r="40" spans="1:61" ht="20.25">
      <c r="A40" s="55"/>
      <c r="B40" s="55"/>
      <c r="C40" s="56"/>
      <c r="D40" s="58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109" t="s">
        <v>5668</v>
      </c>
      <c r="Z40" s="106">
        <v>331</v>
      </c>
      <c r="AA40" s="105">
        <v>26.571715000000001</v>
      </c>
      <c r="AB40" s="105">
        <v>72.711185</v>
      </c>
      <c r="AC40" s="105"/>
      <c r="AD40" s="105"/>
      <c r="AE40" s="105"/>
      <c r="AF40" s="105"/>
      <c r="AG40" s="105"/>
      <c r="AH40" s="105" t="s">
        <v>4280</v>
      </c>
      <c r="AI40" s="107" t="s">
        <v>4055</v>
      </c>
      <c r="AJ40" s="188">
        <v>45058</v>
      </c>
      <c r="AK40" s="112" t="s">
        <v>5669</v>
      </c>
      <c r="AL40" s="105">
        <v>14.77</v>
      </c>
      <c r="AM40" s="105"/>
      <c r="AN40" s="108"/>
      <c r="AO40" s="105"/>
      <c r="AP40" s="105"/>
      <c r="AQ40" s="105"/>
      <c r="AR40" s="105"/>
      <c r="AS40" s="105"/>
      <c r="AT40" s="105"/>
      <c r="AU40" s="105" t="s">
        <v>4275</v>
      </c>
      <c r="AV40" s="105" t="s">
        <v>4272</v>
      </c>
      <c r="AW40" s="105" t="s">
        <v>4276</v>
      </c>
      <c r="AX40" s="105" t="s">
        <v>4276</v>
      </c>
      <c r="AY40" s="105" t="s">
        <v>4276</v>
      </c>
      <c r="AZ40" s="105" t="s">
        <v>4276</v>
      </c>
      <c r="BA40" s="105" t="s">
        <v>4277</v>
      </c>
      <c r="BB40" s="105">
        <v>12</v>
      </c>
      <c r="BC40" s="105">
        <v>0</v>
      </c>
      <c r="BD40" s="105" t="s">
        <v>4277</v>
      </c>
      <c r="BE40" s="105"/>
      <c r="BF40" s="105"/>
      <c r="BG40" s="105"/>
      <c r="BH40" s="172"/>
      <c r="BI40" s="172"/>
    </row>
    <row r="41" spans="1:61">
      <c r="A41" s="55" t="s">
        <v>23</v>
      </c>
      <c r="B41" s="55" t="s">
        <v>3817</v>
      </c>
      <c r="C41" s="56" t="s">
        <v>3874</v>
      </c>
      <c r="D41" s="55" t="s">
        <v>3877</v>
      </c>
      <c r="E41" s="55" t="s">
        <v>3878</v>
      </c>
      <c r="F41" s="55">
        <v>564.92999999999995</v>
      </c>
      <c r="G41" s="55">
        <v>100</v>
      </c>
      <c r="H41" s="55">
        <v>683</v>
      </c>
      <c r="I41" s="55">
        <v>354</v>
      </c>
      <c r="J41" s="55">
        <v>329</v>
      </c>
      <c r="K41" s="55">
        <v>23</v>
      </c>
      <c r="L41" s="55">
        <v>12</v>
      </c>
      <c r="M41" s="55">
        <v>11</v>
      </c>
      <c r="N41" s="55">
        <v>0</v>
      </c>
      <c r="O41" s="55">
        <v>0</v>
      </c>
      <c r="P41" s="55">
        <v>0</v>
      </c>
      <c r="Q41" s="55">
        <v>0</v>
      </c>
      <c r="R41" s="55">
        <v>22.91</v>
      </c>
      <c r="S41" s="55">
        <v>1.02</v>
      </c>
      <c r="T41" s="55">
        <v>0.06</v>
      </c>
      <c r="U41" s="55">
        <v>28</v>
      </c>
      <c r="V41" s="55">
        <f t="shared" si="0"/>
        <v>50.97</v>
      </c>
      <c r="W41" s="55">
        <v>21</v>
      </c>
      <c r="X41" s="55">
        <v>51.99</v>
      </c>
      <c r="Y41" s="142"/>
      <c r="Z41" s="101">
        <v>160339</v>
      </c>
      <c r="AA41" s="99">
        <v>0</v>
      </c>
      <c r="AB41" s="99">
        <v>0</v>
      </c>
      <c r="AC41" s="99">
        <v>1.0198</v>
      </c>
      <c r="AD41" s="99">
        <v>1.0198</v>
      </c>
      <c r="AE41" s="99"/>
      <c r="AF41" s="99"/>
      <c r="AG41" s="99"/>
      <c r="AH41" s="99">
        <v>0</v>
      </c>
      <c r="AI41" s="99">
        <v>0</v>
      </c>
      <c r="AJ41" s="99">
        <v>0</v>
      </c>
      <c r="AK41" s="99">
        <v>0</v>
      </c>
      <c r="AL41" s="99">
        <v>0</v>
      </c>
      <c r="AM41" s="99"/>
      <c r="AN41" s="103" t="s">
        <v>4272</v>
      </c>
      <c r="AO41" s="99" t="s">
        <v>5666</v>
      </c>
      <c r="AP41" s="99" t="s">
        <v>5670</v>
      </c>
      <c r="AQ41" s="99" t="s">
        <v>5671</v>
      </c>
      <c r="AR41" s="99" t="s">
        <v>4274</v>
      </c>
      <c r="AS41" s="99">
        <v>9001003083</v>
      </c>
      <c r="AT41" s="99"/>
      <c r="AU41" s="99">
        <v>0</v>
      </c>
      <c r="AV41" s="99">
        <v>0</v>
      </c>
      <c r="AW41" s="99">
        <v>0</v>
      </c>
      <c r="AX41" s="99">
        <v>0</v>
      </c>
      <c r="AY41" s="99">
        <v>0</v>
      </c>
      <c r="AZ41" s="99">
        <v>0</v>
      </c>
      <c r="BA41" s="99" t="s">
        <v>4277</v>
      </c>
      <c r="BB41" s="99">
        <v>0</v>
      </c>
      <c r="BC41" s="99">
        <v>0</v>
      </c>
      <c r="BD41" s="99" t="s">
        <v>4277</v>
      </c>
      <c r="BE41" s="99">
        <v>1.0198</v>
      </c>
      <c r="BF41" s="99"/>
      <c r="BG41" s="99"/>
      <c r="BH41" s="172"/>
      <c r="BI41" s="172"/>
    </row>
    <row r="42" spans="1:61" ht="27">
      <c r="A42" s="55" t="s">
        <v>23</v>
      </c>
      <c r="B42" s="55" t="s">
        <v>3817</v>
      </c>
      <c r="C42" s="56" t="s">
        <v>3879</v>
      </c>
      <c r="D42" s="58" t="s">
        <v>3879</v>
      </c>
      <c r="E42" s="55" t="s">
        <v>3880</v>
      </c>
      <c r="F42" s="55">
        <v>1149.01</v>
      </c>
      <c r="G42" s="55">
        <v>506</v>
      </c>
      <c r="H42" s="55">
        <v>3117</v>
      </c>
      <c r="I42" s="55">
        <v>1616</v>
      </c>
      <c r="J42" s="55">
        <v>1501</v>
      </c>
      <c r="K42" s="55">
        <v>451</v>
      </c>
      <c r="L42" s="55">
        <v>229</v>
      </c>
      <c r="M42" s="55">
        <v>222</v>
      </c>
      <c r="N42" s="55">
        <v>35</v>
      </c>
      <c r="O42" s="55">
        <v>19</v>
      </c>
      <c r="P42" s="55">
        <v>16</v>
      </c>
      <c r="Q42" s="55">
        <v>0</v>
      </c>
      <c r="R42" s="55">
        <v>0</v>
      </c>
      <c r="S42" s="55">
        <v>104.9</v>
      </c>
      <c r="T42" s="55">
        <v>0</v>
      </c>
      <c r="U42" s="55">
        <v>166.98</v>
      </c>
      <c r="V42" s="55">
        <f t="shared" si="0"/>
        <v>166.98</v>
      </c>
      <c r="W42" s="55">
        <v>161.41999999999999</v>
      </c>
      <c r="X42" s="55">
        <v>271.88</v>
      </c>
      <c r="Y42" s="86" t="s">
        <v>9078</v>
      </c>
      <c r="Z42" s="458" t="s">
        <v>9080</v>
      </c>
      <c r="AA42" s="347">
        <v>26.594888000000001</v>
      </c>
      <c r="AB42" s="347">
        <v>72.803631999999993</v>
      </c>
      <c r="AC42" s="451">
        <v>87.89</v>
      </c>
      <c r="AD42" s="451">
        <v>87.89</v>
      </c>
      <c r="AE42" s="451"/>
      <c r="AF42" s="347"/>
      <c r="AG42" s="347"/>
      <c r="AH42" s="451" t="s">
        <v>4010</v>
      </c>
      <c r="AI42" s="451" t="s">
        <v>8800</v>
      </c>
      <c r="AJ42" s="451"/>
      <c r="AK42" s="347" t="s">
        <v>9081</v>
      </c>
      <c r="AL42" s="451">
        <v>12.45</v>
      </c>
      <c r="AM42" s="361"/>
      <c r="AN42" s="361" t="s">
        <v>4272</v>
      </c>
      <c r="AO42" s="479">
        <v>44993</v>
      </c>
      <c r="AP42" s="451" t="s">
        <v>9079</v>
      </c>
      <c r="AQ42" s="451" t="s">
        <v>9082</v>
      </c>
      <c r="AR42" s="191" t="s">
        <v>4274</v>
      </c>
      <c r="AS42" s="361">
        <v>9414495130</v>
      </c>
      <c r="AT42" s="361"/>
      <c r="AU42" s="361" t="s">
        <v>9083</v>
      </c>
      <c r="AV42" s="361" t="s">
        <v>4276</v>
      </c>
      <c r="AW42" s="361" t="s">
        <v>4276</v>
      </c>
      <c r="AX42" s="361" t="s">
        <v>4272</v>
      </c>
      <c r="AY42" s="361" t="s">
        <v>4272</v>
      </c>
      <c r="AZ42" s="361"/>
      <c r="BA42" s="347" t="s">
        <v>4277</v>
      </c>
      <c r="BB42" s="347">
        <v>5</v>
      </c>
      <c r="BC42" s="347">
        <v>0</v>
      </c>
      <c r="BD42" s="347" t="s">
        <v>4277</v>
      </c>
      <c r="BE42" s="451">
        <v>87.89</v>
      </c>
      <c r="BF42" s="347">
        <v>50.89</v>
      </c>
      <c r="BG42" s="361"/>
      <c r="BH42" s="172"/>
      <c r="BI42" s="172"/>
    </row>
    <row r="43" spans="1:61" ht="27">
      <c r="A43" s="55"/>
      <c r="B43" s="55"/>
      <c r="C43" s="56"/>
      <c r="D43" s="58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481" t="s">
        <v>9084</v>
      </c>
      <c r="Z43" s="485"/>
      <c r="AA43" s="485">
        <v>26.605022999999999</v>
      </c>
      <c r="AB43" s="485">
        <v>72.799687000000006</v>
      </c>
      <c r="AC43" s="482"/>
      <c r="AD43" s="482"/>
      <c r="AE43" s="482"/>
      <c r="AF43" s="485"/>
      <c r="AG43" s="485"/>
      <c r="AH43" s="482" t="s">
        <v>4010</v>
      </c>
      <c r="AI43" s="482" t="s">
        <v>8800</v>
      </c>
      <c r="AJ43" s="482"/>
      <c r="AK43" s="486" t="s">
        <v>9085</v>
      </c>
      <c r="AL43" s="482">
        <v>9.65</v>
      </c>
      <c r="AM43" s="480"/>
      <c r="AN43" s="480"/>
      <c r="AO43" s="487"/>
      <c r="AP43" s="482"/>
      <c r="AQ43" s="482"/>
      <c r="AR43" s="489"/>
      <c r="AS43" s="480"/>
      <c r="AT43" s="480"/>
      <c r="AU43" s="480" t="s">
        <v>9083</v>
      </c>
      <c r="AV43" s="480" t="s">
        <v>4276</v>
      </c>
      <c r="AW43" s="480" t="s">
        <v>4276</v>
      </c>
      <c r="AX43" s="480" t="s">
        <v>4272</v>
      </c>
      <c r="AY43" s="480" t="s">
        <v>4272</v>
      </c>
      <c r="AZ43" s="480"/>
      <c r="BA43" s="485" t="s">
        <v>4277</v>
      </c>
      <c r="BB43" s="485">
        <v>2</v>
      </c>
      <c r="BC43" s="485">
        <v>0</v>
      </c>
      <c r="BD43" s="485" t="s">
        <v>4277</v>
      </c>
      <c r="BE43" s="482"/>
      <c r="BF43" s="485"/>
      <c r="BG43" s="480"/>
      <c r="BH43" s="172"/>
      <c r="BI43" s="172"/>
    </row>
    <row r="44" spans="1:61">
      <c r="A44" s="55"/>
      <c r="B44" s="55"/>
      <c r="C44" s="56"/>
      <c r="D44" s="58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488" t="s">
        <v>9086</v>
      </c>
      <c r="Z44" s="492"/>
      <c r="AA44" s="492">
        <v>26.601873999999999</v>
      </c>
      <c r="AB44" s="492">
        <v>72.795366000000001</v>
      </c>
      <c r="AC44" s="492"/>
      <c r="AD44" s="492"/>
      <c r="AE44" s="492"/>
      <c r="AF44" s="492"/>
      <c r="AG44" s="492"/>
      <c r="AH44" s="482" t="s">
        <v>4010</v>
      </c>
      <c r="AI44" s="482" t="s">
        <v>8878</v>
      </c>
      <c r="AJ44" s="492"/>
      <c r="AK44" s="492" t="s">
        <v>9087</v>
      </c>
      <c r="AL44" s="482">
        <v>14.9</v>
      </c>
      <c r="AM44" s="492"/>
      <c r="AN44" s="492"/>
      <c r="AO44" s="492"/>
      <c r="AP44" s="492"/>
      <c r="AQ44" s="492"/>
      <c r="AR44" s="492"/>
      <c r="AS44" s="492"/>
      <c r="AT44" s="492"/>
      <c r="AU44" s="492" t="s">
        <v>9083</v>
      </c>
      <c r="AV44" s="492" t="s">
        <v>4272</v>
      </c>
      <c r="AW44" s="492" t="s">
        <v>4276</v>
      </c>
      <c r="AX44" s="492" t="s">
        <v>4276</v>
      </c>
      <c r="AY44" s="492" t="s">
        <v>4276</v>
      </c>
      <c r="AZ44" s="492"/>
      <c r="BA44" s="485" t="s">
        <v>4277</v>
      </c>
      <c r="BB44" s="485">
        <v>15</v>
      </c>
      <c r="BC44" s="485">
        <v>0</v>
      </c>
      <c r="BD44" s="485" t="s">
        <v>4277</v>
      </c>
      <c r="BE44" s="492"/>
      <c r="BF44" s="492"/>
      <c r="BG44" s="492"/>
      <c r="BH44" s="172"/>
      <c r="BI44" s="172"/>
    </row>
    <row r="45" spans="1:61">
      <c r="A45" s="55"/>
      <c r="B45" s="55"/>
      <c r="C45" s="56"/>
      <c r="D45" s="58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488" t="s">
        <v>9088</v>
      </c>
      <c r="Z45" s="492"/>
      <c r="AA45" s="492">
        <v>26.592096999999999</v>
      </c>
      <c r="AB45" s="492">
        <v>72.805054999999996</v>
      </c>
      <c r="AC45" s="492"/>
      <c r="AD45" s="492"/>
      <c r="AE45" s="492"/>
      <c r="AF45" s="492"/>
      <c r="AG45" s="492"/>
      <c r="AH45" s="482" t="s">
        <v>4010</v>
      </c>
      <c r="AI45" s="482" t="s">
        <v>8878</v>
      </c>
      <c r="AJ45" s="492"/>
      <c r="AK45" s="492" t="s">
        <v>9089</v>
      </c>
      <c r="AL45" s="482">
        <v>14.9</v>
      </c>
      <c r="AM45" s="492"/>
      <c r="AN45" s="492"/>
      <c r="AO45" s="492"/>
      <c r="AP45" s="492"/>
      <c r="AQ45" s="492"/>
      <c r="AR45" s="492"/>
      <c r="AS45" s="492"/>
      <c r="AT45" s="492"/>
      <c r="AU45" s="492" t="s">
        <v>9083</v>
      </c>
      <c r="AV45" s="492" t="s">
        <v>4272</v>
      </c>
      <c r="AW45" s="492" t="s">
        <v>4276</v>
      </c>
      <c r="AX45" s="492" t="s">
        <v>4276</v>
      </c>
      <c r="AY45" s="492" t="s">
        <v>4276</v>
      </c>
      <c r="AZ45" s="492"/>
      <c r="BA45" s="485" t="s">
        <v>4277</v>
      </c>
      <c r="BB45" s="485">
        <v>15</v>
      </c>
      <c r="BC45" s="485">
        <v>0</v>
      </c>
      <c r="BD45" s="485" t="s">
        <v>4277</v>
      </c>
      <c r="BE45" s="492"/>
      <c r="BF45" s="492"/>
      <c r="BG45" s="492"/>
      <c r="BH45" s="172"/>
      <c r="BI45" s="172"/>
    </row>
    <row r="46" spans="1:61">
      <c r="A46" s="55" t="s">
        <v>23</v>
      </c>
      <c r="B46" s="55" t="s">
        <v>3817</v>
      </c>
      <c r="C46" s="56" t="s">
        <v>3881</v>
      </c>
      <c r="D46" s="58" t="s">
        <v>3881</v>
      </c>
      <c r="E46" s="55" t="s">
        <v>3882</v>
      </c>
      <c r="F46" s="55">
        <v>1495.44</v>
      </c>
      <c r="G46" s="55">
        <v>423</v>
      </c>
      <c r="H46" s="55">
        <v>2508</v>
      </c>
      <c r="I46" s="55">
        <v>1279</v>
      </c>
      <c r="J46" s="55">
        <v>1229</v>
      </c>
      <c r="K46" s="55">
        <v>507</v>
      </c>
      <c r="L46" s="55">
        <v>262</v>
      </c>
      <c r="M46" s="55">
        <v>245</v>
      </c>
      <c r="N46" s="55">
        <v>28</v>
      </c>
      <c r="O46" s="55">
        <v>17</v>
      </c>
      <c r="P46" s="55">
        <v>11</v>
      </c>
      <c r="Q46" s="55">
        <v>0</v>
      </c>
      <c r="R46" s="55">
        <v>137.44</v>
      </c>
      <c r="S46" s="55">
        <v>28.16</v>
      </c>
      <c r="T46" s="55">
        <v>0</v>
      </c>
      <c r="U46" s="55">
        <v>207.82</v>
      </c>
      <c r="V46" s="55">
        <f t="shared" si="0"/>
        <v>345.26</v>
      </c>
      <c r="W46" s="55">
        <v>43.1</v>
      </c>
      <c r="X46" s="55">
        <v>373.42</v>
      </c>
      <c r="Y46" s="52"/>
      <c r="Z46" s="53"/>
      <c r="AA46" s="54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</row>
    <row r="47" spans="1:61">
      <c r="A47" s="55" t="s">
        <v>23</v>
      </c>
      <c r="B47" s="55" t="s">
        <v>3817</v>
      </c>
      <c r="C47" s="56" t="s">
        <v>3883</v>
      </c>
      <c r="D47" s="58" t="s">
        <v>3883</v>
      </c>
      <c r="E47" s="55" t="s">
        <v>3884</v>
      </c>
      <c r="F47" s="55">
        <v>779.5</v>
      </c>
      <c r="G47" s="55">
        <v>120</v>
      </c>
      <c r="H47" s="55">
        <v>917</v>
      </c>
      <c r="I47" s="55">
        <v>492</v>
      </c>
      <c r="J47" s="55">
        <v>425</v>
      </c>
      <c r="K47" s="55">
        <v>17</v>
      </c>
      <c r="L47" s="55">
        <v>7</v>
      </c>
      <c r="M47" s="55">
        <v>10</v>
      </c>
      <c r="N47" s="55">
        <v>0</v>
      </c>
      <c r="O47" s="55">
        <v>0</v>
      </c>
      <c r="P47" s="55">
        <v>0</v>
      </c>
      <c r="Q47" s="55">
        <v>0</v>
      </c>
      <c r="R47" s="55">
        <v>0</v>
      </c>
      <c r="S47" s="55">
        <v>0</v>
      </c>
      <c r="T47" s="55">
        <v>0</v>
      </c>
      <c r="U47" s="55">
        <v>125.4</v>
      </c>
      <c r="V47" s="55">
        <f t="shared" si="0"/>
        <v>125.4</v>
      </c>
      <c r="W47" s="55">
        <v>88.1</v>
      </c>
      <c r="X47" s="55">
        <v>125.4</v>
      </c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</row>
    <row r="48" spans="1:61">
      <c r="A48" s="55" t="s">
        <v>23</v>
      </c>
      <c r="B48" s="55" t="s">
        <v>3817</v>
      </c>
      <c r="C48" s="56" t="s">
        <v>3883</v>
      </c>
      <c r="D48" s="55" t="s">
        <v>797</v>
      </c>
      <c r="E48" s="55" t="s">
        <v>3885</v>
      </c>
      <c r="F48" s="55">
        <v>496.36</v>
      </c>
      <c r="G48" s="55">
        <v>111</v>
      </c>
      <c r="H48" s="55">
        <v>827</v>
      </c>
      <c r="I48" s="55">
        <v>429</v>
      </c>
      <c r="J48" s="55">
        <v>398</v>
      </c>
      <c r="K48" s="55">
        <v>30</v>
      </c>
      <c r="L48" s="55">
        <v>15</v>
      </c>
      <c r="M48" s="55">
        <v>15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60.35</v>
      </c>
      <c r="V48" s="55">
        <f t="shared" si="0"/>
        <v>60.35</v>
      </c>
      <c r="W48" s="55">
        <v>69.989999999999995</v>
      </c>
      <c r="X48" s="55">
        <v>60.35</v>
      </c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</row>
    <row r="49" spans="1:61">
      <c r="A49" s="55" t="s">
        <v>23</v>
      </c>
      <c r="B49" s="55" t="s">
        <v>3817</v>
      </c>
      <c r="C49" s="56" t="s">
        <v>3883</v>
      </c>
      <c r="D49" s="55" t="s">
        <v>3886</v>
      </c>
      <c r="E49" s="55" t="s">
        <v>3887</v>
      </c>
      <c r="F49" s="55">
        <v>893.3</v>
      </c>
      <c r="G49" s="55">
        <v>145</v>
      </c>
      <c r="H49" s="55">
        <v>858</v>
      </c>
      <c r="I49" s="55">
        <v>445</v>
      </c>
      <c r="J49" s="55">
        <v>413</v>
      </c>
      <c r="K49" s="55">
        <v>56</v>
      </c>
      <c r="L49" s="55">
        <v>34</v>
      </c>
      <c r="M49" s="55">
        <v>22</v>
      </c>
      <c r="N49" s="55">
        <v>8</v>
      </c>
      <c r="O49" s="55">
        <v>4</v>
      </c>
      <c r="P49" s="55">
        <v>4</v>
      </c>
      <c r="Q49" s="55">
        <v>0</v>
      </c>
      <c r="R49" s="55">
        <v>0</v>
      </c>
      <c r="S49" s="55">
        <v>0</v>
      </c>
      <c r="T49" s="55">
        <v>0</v>
      </c>
      <c r="U49" s="55">
        <v>108.7</v>
      </c>
      <c r="V49" s="55">
        <f t="shared" si="0"/>
        <v>108.7</v>
      </c>
      <c r="W49" s="55">
        <v>143.6</v>
      </c>
      <c r="X49" s="55">
        <v>108.7</v>
      </c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</row>
    <row r="50" spans="1:61">
      <c r="A50" s="55" t="s">
        <v>23</v>
      </c>
      <c r="B50" s="55" t="s">
        <v>3817</v>
      </c>
      <c r="C50" s="56" t="s">
        <v>3888</v>
      </c>
      <c r="D50" s="58" t="s">
        <v>3889</v>
      </c>
      <c r="E50" s="55" t="s">
        <v>3890</v>
      </c>
      <c r="F50" s="55">
        <v>3382.98</v>
      </c>
      <c r="G50" s="55">
        <v>355</v>
      </c>
      <c r="H50" s="55">
        <v>2409</v>
      </c>
      <c r="I50" s="55">
        <v>1264</v>
      </c>
      <c r="J50" s="55">
        <v>1145</v>
      </c>
      <c r="K50" s="55">
        <v>622</v>
      </c>
      <c r="L50" s="55">
        <v>321</v>
      </c>
      <c r="M50" s="55">
        <v>301</v>
      </c>
      <c r="N50" s="55">
        <v>200</v>
      </c>
      <c r="O50" s="55">
        <v>107</v>
      </c>
      <c r="P50" s="55">
        <v>93</v>
      </c>
      <c r="Q50" s="55">
        <v>0</v>
      </c>
      <c r="R50" s="55">
        <v>935.38</v>
      </c>
      <c r="S50" s="55">
        <v>1121.1500000000001</v>
      </c>
      <c r="T50" s="55">
        <v>65.06</v>
      </c>
      <c r="U50" s="55">
        <v>111.1</v>
      </c>
      <c r="V50" s="55">
        <f t="shared" si="0"/>
        <v>1111.54</v>
      </c>
      <c r="W50" s="55">
        <v>153.33000000000001</v>
      </c>
      <c r="X50" s="55">
        <v>2232.69</v>
      </c>
      <c r="Y50" s="197" t="s">
        <v>6427</v>
      </c>
      <c r="Z50" s="174" t="s">
        <v>6429</v>
      </c>
      <c r="AA50" s="172">
        <v>26.519259000000002</v>
      </c>
      <c r="AB50" s="172">
        <v>72.783726000000001</v>
      </c>
      <c r="AC50" s="173">
        <v>1118.3389</v>
      </c>
      <c r="AD50" s="172">
        <v>1118.3389999999999</v>
      </c>
      <c r="AE50" s="172"/>
      <c r="AF50" s="172"/>
      <c r="AG50" s="172"/>
      <c r="AH50" s="173" t="s">
        <v>5320</v>
      </c>
      <c r="AI50" s="173" t="s">
        <v>4270</v>
      </c>
      <c r="AJ50" s="172"/>
      <c r="AK50" s="197" t="s">
        <v>6430</v>
      </c>
      <c r="AL50" s="173">
        <v>13.29</v>
      </c>
      <c r="AM50" s="172"/>
      <c r="AN50" s="172" t="s">
        <v>4272</v>
      </c>
      <c r="AO50" s="175">
        <v>45519</v>
      </c>
      <c r="AP50" s="173" t="s">
        <v>6428</v>
      </c>
      <c r="AQ50" s="173" t="s">
        <v>6431</v>
      </c>
      <c r="AR50" s="172" t="s">
        <v>4274</v>
      </c>
      <c r="AS50" s="172">
        <v>9772355770</v>
      </c>
      <c r="AT50" s="172"/>
      <c r="AU50" s="172"/>
      <c r="AV50" s="172"/>
      <c r="AW50" s="172"/>
      <c r="AX50" s="172"/>
      <c r="AY50" s="172"/>
      <c r="AZ50" s="172"/>
      <c r="BA50" s="174" t="s">
        <v>4277</v>
      </c>
      <c r="BB50" s="176">
        <v>10</v>
      </c>
      <c r="BC50" s="174">
        <v>0</v>
      </c>
      <c r="BD50" s="174" t="s">
        <v>4277</v>
      </c>
      <c r="BE50" s="173">
        <v>1118.3389</v>
      </c>
      <c r="BF50" s="174">
        <v>1048.3389999999999</v>
      </c>
      <c r="BG50" s="172"/>
      <c r="BH50" s="172"/>
      <c r="BI50" s="172"/>
    </row>
    <row r="51" spans="1:61">
      <c r="A51" s="55"/>
      <c r="B51" s="55"/>
      <c r="C51" s="56"/>
      <c r="D51" s="58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209" t="s">
        <v>6432</v>
      </c>
      <c r="Z51" s="194" t="s">
        <v>6433</v>
      </c>
      <c r="AA51" s="192">
        <v>26.518031000000001</v>
      </c>
      <c r="AB51" s="192">
        <v>72.785343999999995</v>
      </c>
      <c r="AC51" s="193"/>
      <c r="AD51" s="192"/>
      <c r="AE51" s="192"/>
      <c r="AF51" s="192"/>
      <c r="AG51" s="192"/>
      <c r="AH51" s="193" t="s">
        <v>5320</v>
      </c>
      <c r="AI51" s="193" t="s">
        <v>4280</v>
      </c>
      <c r="AJ51" s="172"/>
      <c r="AK51" s="209" t="s">
        <v>6434</v>
      </c>
      <c r="AL51" s="193">
        <v>12.42</v>
      </c>
      <c r="AM51" s="192"/>
      <c r="AN51" s="192"/>
      <c r="AO51" s="193"/>
      <c r="AP51" s="193"/>
      <c r="AQ51" s="193"/>
      <c r="AR51" s="192"/>
      <c r="AS51" s="192"/>
      <c r="AT51" s="192"/>
      <c r="AU51" s="192"/>
      <c r="AV51" s="192"/>
      <c r="AW51" s="192"/>
      <c r="AX51" s="192"/>
      <c r="AY51" s="192"/>
      <c r="AZ51" s="192"/>
      <c r="BA51" s="194" t="s">
        <v>4277</v>
      </c>
      <c r="BB51" s="196">
        <v>15</v>
      </c>
      <c r="BC51" s="194">
        <v>0</v>
      </c>
      <c r="BD51" s="194" t="s">
        <v>4277</v>
      </c>
      <c r="BE51" s="193"/>
      <c r="BF51" s="194"/>
      <c r="BG51" s="192"/>
      <c r="BH51" s="172"/>
      <c r="BI51" s="172"/>
    </row>
    <row r="52" spans="1:61">
      <c r="A52" s="55"/>
      <c r="B52" s="55"/>
      <c r="C52" s="56"/>
      <c r="D52" s="58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209" t="s">
        <v>6435</v>
      </c>
      <c r="Z52" s="194">
        <v>764</v>
      </c>
      <c r="AA52" s="192">
        <v>26.541561000000002</v>
      </c>
      <c r="AB52" s="192">
        <v>72.787052000000003</v>
      </c>
      <c r="AC52" s="193"/>
      <c r="AD52" s="192"/>
      <c r="AE52" s="192"/>
      <c r="AF52" s="192"/>
      <c r="AG52" s="192"/>
      <c r="AH52" s="193" t="s">
        <v>5320</v>
      </c>
      <c r="AI52" s="193" t="s">
        <v>4270</v>
      </c>
      <c r="AJ52" s="172"/>
      <c r="AK52" s="209" t="s">
        <v>6436</v>
      </c>
      <c r="AL52" s="193">
        <v>12.4</v>
      </c>
      <c r="AM52" s="192"/>
      <c r="AN52" s="192"/>
      <c r="AO52" s="193"/>
      <c r="AP52" s="193"/>
      <c r="AQ52" s="193"/>
      <c r="AR52" s="192"/>
      <c r="AS52" s="192"/>
      <c r="AT52" s="192"/>
      <c r="AU52" s="192"/>
      <c r="AV52" s="192"/>
      <c r="AW52" s="192"/>
      <c r="AX52" s="192"/>
      <c r="AY52" s="192"/>
      <c r="AZ52" s="192"/>
      <c r="BA52" s="194" t="s">
        <v>4277</v>
      </c>
      <c r="BB52" s="196">
        <v>29</v>
      </c>
      <c r="BC52" s="194">
        <v>0</v>
      </c>
      <c r="BD52" s="194" t="s">
        <v>4277</v>
      </c>
      <c r="BE52" s="193"/>
      <c r="BF52" s="194"/>
      <c r="BG52" s="192"/>
      <c r="BH52" s="172"/>
      <c r="BI52" s="172"/>
    </row>
    <row r="53" spans="1:61">
      <c r="A53" s="55"/>
      <c r="B53" s="55"/>
      <c r="C53" s="56"/>
      <c r="D53" s="58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209" t="s">
        <v>6437</v>
      </c>
      <c r="Z53" s="194" t="s">
        <v>6438</v>
      </c>
      <c r="AA53" s="192">
        <v>26.511258000000002</v>
      </c>
      <c r="AB53" s="192">
        <v>72.748577999999995</v>
      </c>
      <c r="AC53" s="193"/>
      <c r="AD53" s="192"/>
      <c r="AE53" s="192"/>
      <c r="AF53" s="192"/>
      <c r="AG53" s="192"/>
      <c r="AH53" s="193" t="s">
        <v>5320</v>
      </c>
      <c r="AI53" s="193" t="s">
        <v>4270</v>
      </c>
      <c r="AJ53" s="172"/>
      <c r="AK53" s="209" t="s">
        <v>6439</v>
      </c>
      <c r="AL53" s="193">
        <v>12.42</v>
      </c>
      <c r="AM53" s="192"/>
      <c r="AN53" s="192"/>
      <c r="AO53" s="193"/>
      <c r="AP53" s="193"/>
      <c r="AQ53" s="193"/>
      <c r="AR53" s="192"/>
      <c r="AS53" s="192"/>
      <c r="AT53" s="192"/>
      <c r="AU53" s="192"/>
      <c r="AV53" s="192"/>
      <c r="AW53" s="192"/>
      <c r="AX53" s="192"/>
      <c r="AY53" s="192"/>
      <c r="AZ53" s="192"/>
      <c r="BA53" s="194" t="s">
        <v>4277</v>
      </c>
      <c r="BB53" s="196">
        <v>16</v>
      </c>
      <c r="BC53" s="194">
        <v>0</v>
      </c>
      <c r="BD53" s="194" t="s">
        <v>4277</v>
      </c>
      <c r="BE53" s="193"/>
      <c r="BF53" s="194"/>
      <c r="BG53" s="192"/>
      <c r="BH53" s="172"/>
      <c r="BI53" s="172"/>
    </row>
    <row r="54" spans="1:61">
      <c r="A54" s="55" t="s">
        <v>23</v>
      </c>
      <c r="B54" s="55" t="s">
        <v>3817</v>
      </c>
      <c r="C54" s="56" t="s">
        <v>3888</v>
      </c>
      <c r="D54" s="55" t="s">
        <v>2545</v>
      </c>
      <c r="E54" s="55" t="s">
        <v>3891</v>
      </c>
      <c r="F54" s="55">
        <v>1152.8</v>
      </c>
      <c r="G54" s="55">
        <v>221</v>
      </c>
      <c r="H54" s="55">
        <v>1469</v>
      </c>
      <c r="I54" s="55">
        <v>787</v>
      </c>
      <c r="J54" s="55">
        <v>682</v>
      </c>
      <c r="K54" s="55">
        <v>94</v>
      </c>
      <c r="L54" s="55">
        <v>49</v>
      </c>
      <c r="M54" s="55">
        <v>45</v>
      </c>
      <c r="N54" s="55">
        <v>452</v>
      </c>
      <c r="O54" s="55">
        <v>238</v>
      </c>
      <c r="P54" s="55">
        <v>214</v>
      </c>
      <c r="Q54" s="55">
        <v>0</v>
      </c>
      <c r="R54" s="55">
        <v>109.24</v>
      </c>
      <c r="S54" s="55">
        <v>1.85</v>
      </c>
      <c r="T54" s="55">
        <v>15.94</v>
      </c>
      <c r="U54" s="55">
        <v>189.04</v>
      </c>
      <c r="V54" s="55">
        <f t="shared" si="0"/>
        <v>314.21999999999997</v>
      </c>
      <c r="W54" s="55">
        <v>140.86000000000001</v>
      </c>
      <c r="X54" s="55">
        <v>316.07</v>
      </c>
      <c r="Y54" s="172"/>
      <c r="Z54" s="174">
        <v>866</v>
      </c>
      <c r="AA54" s="172">
        <v>26.550018999999999</v>
      </c>
      <c r="AB54" s="172">
        <v>72.803056999999995</v>
      </c>
      <c r="AC54" s="173">
        <v>1.8534999999999999</v>
      </c>
      <c r="AD54" s="172">
        <v>1.8534999999999999</v>
      </c>
      <c r="AE54" s="172"/>
      <c r="AF54" s="172"/>
      <c r="AG54" s="172"/>
      <c r="AH54" s="173">
        <v>0</v>
      </c>
      <c r="AI54" s="173">
        <v>0</v>
      </c>
      <c r="AJ54" s="172"/>
      <c r="AK54" s="172">
        <v>0</v>
      </c>
      <c r="AL54" s="173">
        <v>0</v>
      </c>
      <c r="AM54" s="172"/>
      <c r="AN54" s="172" t="s">
        <v>4272</v>
      </c>
      <c r="AO54" s="175">
        <v>45519</v>
      </c>
      <c r="AP54" s="173" t="s">
        <v>6440</v>
      </c>
      <c r="AQ54" s="173" t="s">
        <v>6441</v>
      </c>
      <c r="AR54" s="172" t="s">
        <v>4274</v>
      </c>
      <c r="AS54" s="172">
        <v>8290178762</v>
      </c>
      <c r="AT54" s="172"/>
      <c r="AU54" s="172"/>
      <c r="AV54" s="172"/>
      <c r="AW54" s="172"/>
      <c r="AX54" s="172"/>
      <c r="AY54" s="172"/>
      <c r="AZ54" s="172"/>
      <c r="BA54" s="174" t="s">
        <v>4277</v>
      </c>
      <c r="BB54" s="176">
        <v>0</v>
      </c>
      <c r="BC54" s="174">
        <v>0</v>
      </c>
      <c r="BD54" s="174" t="s">
        <v>4277</v>
      </c>
      <c r="BE54" s="173">
        <v>1.8534999999999999</v>
      </c>
      <c r="BF54" s="174">
        <v>1.8534999999999999</v>
      </c>
      <c r="BG54" s="172"/>
      <c r="BH54" s="172"/>
      <c r="BI54" s="172"/>
    </row>
    <row r="55" spans="1:61">
      <c r="A55" s="55" t="s">
        <v>23</v>
      </c>
      <c r="B55" s="55" t="s">
        <v>3817</v>
      </c>
      <c r="C55" s="56" t="s">
        <v>3888</v>
      </c>
      <c r="D55" s="55" t="s">
        <v>3892</v>
      </c>
      <c r="E55" s="55" t="s">
        <v>3893</v>
      </c>
      <c r="F55" s="55">
        <v>1152.04</v>
      </c>
      <c r="G55" s="55">
        <v>190</v>
      </c>
      <c r="H55" s="55">
        <v>1317</v>
      </c>
      <c r="I55" s="55">
        <v>652</v>
      </c>
      <c r="J55" s="55">
        <v>665</v>
      </c>
      <c r="K55" s="55">
        <v>0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18.62</v>
      </c>
      <c r="U55" s="55">
        <v>80.12</v>
      </c>
      <c r="V55" s="55">
        <f t="shared" si="0"/>
        <v>98.740000000000009</v>
      </c>
      <c r="W55" s="55">
        <v>52</v>
      </c>
      <c r="X55" s="55">
        <v>98.74</v>
      </c>
      <c r="Y55" s="206" t="s">
        <v>6442</v>
      </c>
      <c r="Z55" s="179" t="s">
        <v>6444</v>
      </c>
      <c r="AA55" s="177">
        <v>26.545542000000001</v>
      </c>
      <c r="AB55" s="177">
        <v>72.796176000000003</v>
      </c>
      <c r="AC55" s="207">
        <v>17.8142</v>
      </c>
      <c r="AD55" s="177"/>
      <c r="AE55" s="177">
        <v>17.8142</v>
      </c>
      <c r="AF55" s="177">
        <v>0</v>
      </c>
      <c r="AG55" s="177">
        <v>0</v>
      </c>
      <c r="AH55" s="207" t="s">
        <v>5879</v>
      </c>
      <c r="AI55" s="207" t="s">
        <v>4007</v>
      </c>
      <c r="AJ55" s="172"/>
      <c r="AK55" s="206" t="s">
        <v>6445</v>
      </c>
      <c r="AL55" s="207">
        <v>12.53</v>
      </c>
      <c r="AM55" s="177"/>
      <c r="AN55" s="177" t="s">
        <v>4272</v>
      </c>
      <c r="AO55" s="208">
        <v>45519</v>
      </c>
      <c r="AP55" s="207" t="s">
        <v>6443</v>
      </c>
      <c r="AQ55" s="207" t="s">
        <v>6446</v>
      </c>
      <c r="AR55" s="177" t="s">
        <v>4293</v>
      </c>
      <c r="AS55" s="177">
        <v>9829777506</v>
      </c>
      <c r="AT55" s="177"/>
      <c r="AU55" s="177"/>
      <c r="AV55" s="177"/>
      <c r="AW55" s="177"/>
      <c r="AX55" s="177"/>
      <c r="AY55" s="177"/>
      <c r="AZ55" s="177"/>
      <c r="BA55" s="174" t="s">
        <v>4277</v>
      </c>
      <c r="BB55" s="178">
        <v>11</v>
      </c>
      <c r="BC55" s="174">
        <v>0</v>
      </c>
      <c r="BD55" s="174" t="s">
        <v>4277</v>
      </c>
      <c r="BE55" s="207">
        <v>17.8142</v>
      </c>
      <c r="BF55" s="179">
        <v>6.8141999999999996</v>
      </c>
      <c r="BG55" s="177"/>
      <c r="BH55" s="172"/>
      <c r="BI55" s="172"/>
    </row>
    <row r="56" spans="1:61">
      <c r="A56" s="55" t="s">
        <v>23</v>
      </c>
      <c r="B56" s="55" t="s">
        <v>3817</v>
      </c>
      <c r="C56" s="56" t="s">
        <v>360</v>
      </c>
      <c r="D56" s="58" t="s">
        <v>360</v>
      </c>
      <c r="E56" s="55" t="s">
        <v>3894</v>
      </c>
      <c r="F56" s="55">
        <v>1171.2</v>
      </c>
      <c r="G56" s="55">
        <v>321</v>
      </c>
      <c r="H56" s="55">
        <v>1981</v>
      </c>
      <c r="I56" s="55">
        <v>1035</v>
      </c>
      <c r="J56" s="55">
        <v>946</v>
      </c>
      <c r="K56" s="55">
        <v>241</v>
      </c>
      <c r="L56" s="55">
        <v>111</v>
      </c>
      <c r="M56" s="55">
        <v>130</v>
      </c>
      <c r="N56" s="55">
        <v>295</v>
      </c>
      <c r="O56" s="55">
        <v>148</v>
      </c>
      <c r="P56" s="55">
        <v>147</v>
      </c>
      <c r="Q56" s="55">
        <v>0</v>
      </c>
      <c r="R56" s="55">
        <v>25.22</v>
      </c>
      <c r="S56" s="55">
        <v>21.04</v>
      </c>
      <c r="T56" s="55">
        <v>0</v>
      </c>
      <c r="U56" s="55">
        <v>122.43</v>
      </c>
      <c r="V56" s="55">
        <f t="shared" si="0"/>
        <v>147.65</v>
      </c>
      <c r="W56" s="55">
        <v>55.07</v>
      </c>
      <c r="X56" s="55">
        <v>168.69</v>
      </c>
      <c r="Y56" s="198" t="s">
        <v>4064</v>
      </c>
      <c r="Z56" s="226" t="s">
        <v>6340</v>
      </c>
      <c r="AA56" s="174">
        <v>26.620115999999999</v>
      </c>
      <c r="AB56" s="174">
        <v>72.990187000000006</v>
      </c>
      <c r="AC56" s="217">
        <v>136.47999999999999</v>
      </c>
      <c r="AD56" s="226">
        <v>27.03</v>
      </c>
      <c r="AE56" s="226">
        <v>109.45</v>
      </c>
      <c r="AF56" s="172"/>
      <c r="AG56" s="172"/>
      <c r="AH56" s="173" t="s">
        <v>4682</v>
      </c>
      <c r="AI56" s="173" t="s">
        <v>4007</v>
      </c>
      <c r="AJ56" s="172"/>
      <c r="AK56" s="197" t="s">
        <v>4063</v>
      </c>
      <c r="AL56" s="217">
        <v>7.25</v>
      </c>
      <c r="AM56" s="172"/>
      <c r="AN56" s="172" t="s">
        <v>4272</v>
      </c>
      <c r="AO56" s="175">
        <v>45153</v>
      </c>
      <c r="AP56" s="217" t="s">
        <v>359</v>
      </c>
      <c r="AQ56" s="217" t="s">
        <v>6341</v>
      </c>
      <c r="AR56" s="225" t="s">
        <v>4274</v>
      </c>
      <c r="AS56" s="225">
        <v>9680970068</v>
      </c>
      <c r="AT56" s="172"/>
      <c r="AU56" s="172"/>
      <c r="AV56" s="172" t="s">
        <v>6342</v>
      </c>
      <c r="AW56" s="172" t="s">
        <v>4276</v>
      </c>
      <c r="AX56" s="172" t="s">
        <v>4276</v>
      </c>
      <c r="AY56" s="172" t="s">
        <v>4276</v>
      </c>
      <c r="AZ56" s="172" t="s">
        <v>4276</v>
      </c>
      <c r="BA56" s="174" t="s">
        <v>4277</v>
      </c>
      <c r="BB56" s="223">
        <v>5</v>
      </c>
      <c r="BC56" s="174">
        <v>0</v>
      </c>
      <c r="BD56" s="174" t="s">
        <v>4277</v>
      </c>
      <c r="BE56" s="226">
        <v>136.47999999999999</v>
      </c>
      <c r="BF56" s="174">
        <v>121.48</v>
      </c>
      <c r="BG56" s="172"/>
      <c r="BH56" s="172"/>
      <c r="BI56" s="172"/>
    </row>
    <row r="57" spans="1:61" ht="37.5">
      <c r="A57" s="55"/>
      <c r="B57" s="55"/>
      <c r="C57" s="56"/>
      <c r="D57" s="58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268" t="s">
        <v>6343</v>
      </c>
      <c r="Z57" s="265">
        <v>190</v>
      </c>
      <c r="AA57" s="265">
        <v>26.601144999999999</v>
      </c>
      <c r="AB57" s="265">
        <v>73.009947999999994</v>
      </c>
      <c r="AC57" s="264"/>
      <c r="AD57" s="265"/>
      <c r="AE57" s="265"/>
      <c r="AF57" s="262"/>
      <c r="AG57" s="262"/>
      <c r="AH57" s="264" t="s">
        <v>4682</v>
      </c>
      <c r="AI57" s="264">
        <v>2024</v>
      </c>
      <c r="AJ57" s="172"/>
      <c r="AK57" s="263" t="s">
        <v>6344</v>
      </c>
      <c r="AL57" s="264">
        <v>12.46</v>
      </c>
      <c r="AM57" s="262"/>
      <c r="AN57" s="262" t="s">
        <v>4272</v>
      </c>
      <c r="AO57" s="266"/>
      <c r="AP57" s="264"/>
      <c r="AQ57" s="264"/>
      <c r="AR57" s="262"/>
      <c r="AS57" s="262"/>
      <c r="AT57" s="262"/>
      <c r="AU57" s="262"/>
      <c r="AV57" s="262" t="s">
        <v>4276</v>
      </c>
      <c r="AW57" s="262" t="s">
        <v>4276</v>
      </c>
      <c r="AX57" s="262" t="s">
        <v>4276</v>
      </c>
      <c r="AY57" s="262" t="s">
        <v>4272</v>
      </c>
      <c r="AZ57" s="262" t="s">
        <v>4276</v>
      </c>
      <c r="BA57" s="265" t="s">
        <v>4277</v>
      </c>
      <c r="BB57" s="267">
        <v>10</v>
      </c>
      <c r="BC57" s="265">
        <v>0</v>
      </c>
      <c r="BD57" s="265" t="s">
        <v>4277</v>
      </c>
      <c r="BE57" s="265"/>
      <c r="BF57" s="265"/>
      <c r="BG57" s="262"/>
      <c r="BH57" s="172"/>
      <c r="BI57" s="172"/>
    </row>
    <row r="58" spans="1:61" ht="37.5">
      <c r="A58" s="55" t="s">
        <v>23</v>
      </c>
      <c r="B58" s="55" t="s">
        <v>3817</v>
      </c>
      <c r="C58" s="56" t="s">
        <v>360</v>
      </c>
      <c r="D58" s="55" t="s">
        <v>3895</v>
      </c>
      <c r="E58" s="55" t="s">
        <v>3896</v>
      </c>
      <c r="F58" s="55">
        <v>658.89</v>
      </c>
      <c r="G58" s="55">
        <v>70</v>
      </c>
      <c r="H58" s="55">
        <v>410</v>
      </c>
      <c r="I58" s="55">
        <v>221</v>
      </c>
      <c r="J58" s="55">
        <v>189</v>
      </c>
      <c r="K58" s="55">
        <v>10</v>
      </c>
      <c r="L58" s="55">
        <v>3</v>
      </c>
      <c r="M58" s="55">
        <v>7</v>
      </c>
      <c r="N58" s="55">
        <v>0</v>
      </c>
      <c r="O58" s="55">
        <v>0</v>
      </c>
      <c r="P58" s="55">
        <v>0</v>
      </c>
      <c r="Q58" s="55">
        <v>0</v>
      </c>
      <c r="R58" s="55">
        <v>2.0699999999999998</v>
      </c>
      <c r="S58" s="55">
        <v>11.15</v>
      </c>
      <c r="T58" s="55">
        <v>0</v>
      </c>
      <c r="U58" s="55">
        <v>40.159999999999997</v>
      </c>
      <c r="V58" s="55">
        <f t="shared" si="0"/>
        <v>42.23</v>
      </c>
      <c r="W58" s="55">
        <v>35.17</v>
      </c>
      <c r="X58" s="55">
        <v>53.38</v>
      </c>
      <c r="Y58" s="227" t="s">
        <v>6349</v>
      </c>
      <c r="Z58" s="226" t="s">
        <v>6345</v>
      </c>
      <c r="AA58" s="174">
        <v>26.619838000000001</v>
      </c>
      <c r="AB58" s="174">
        <v>72.980964999999998</v>
      </c>
      <c r="AC58" s="217">
        <v>25.97</v>
      </c>
      <c r="AD58" s="226">
        <v>11.24</v>
      </c>
      <c r="AE58" s="226">
        <v>14.73</v>
      </c>
      <c r="AF58" s="172"/>
      <c r="AG58" s="172"/>
      <c r="AH58" s="173" t="s">
        <v>4682</v>
      </c>
      <c r="AI58" s="173" t="s">
        <v>4007</v>
      </c>
      <c r="AJ58" s="172"/>
      <c r="AK58" s="198" t="s">
        <v>6346</v>
      </c>
      <c r="AL58" s="217">
        <v>19.760000000000002</v>
      </c>
      <c r="AM58" s="172"/>
      <c r="AN58" s="172" t="s">
        <v>4272</v>
      </c>
      <c r="AO58" s="175">
        <v>45153</v>
      </c>
      <c r="AP58" s="217" t="s">
        <v>6347</v>
      </c>
      <c r="AQ58" s="217" t="s">
        <v>6348</v>
      </c>
      <c r="AR58" s="225" t="s">
        <v>4293</v>
      </c>
      <c r="AS58" s="225">
        <v>9653855781</v>
      </c>
      <c r="AT58" s="172"/>
      <c r="AU58" s="172"/>
      <c r="AV58" s="172" t="s">
        <v>4276</v>
      </c>
      <c r="AW58" s="172" t="s">
        <v>4272</v>
      </c>
      <c r="AX58" s="172" t="s">
        <v>4276</v>
      </c>
      <c r="AY58" s="172" t="s">
        <v>4272</v>
      </c>
      <c r="AZ58" s="172" t="s">
        <v>4276</v>
      </c>
      <c r="BA58" s="174" t="s">
        <v>4277</v>
      </c>
      <c r="BB58" s="223">
        <v>15</v>
      </c>
      <c r="BC58" s="174">
        <v>0</v>
      </c>
      <c r="BD58" s="174" t="s">
        <v>4277</v>
      </c>
      <c r="BE58" s="226">
        <v>25.97</v>
      </c>
      <c r="BF58" s="174">
        <v>10.97</v>
      </c>
      <c r="BG58" s="172"/>
      <c r="BH58" s="172"/>
      <c r="BI58" s="172"/>
    </row>
    <row r="59" spans="1:61">
      <c r="A59" s="55" t="s">
        <v>23</v>
      </c>
      <c r="B59" s="55" t="s">
        <v>3817</v>
      </c>
      <c r="C59" s="56" t="s">
        <v>1923</v>
      </c>
      <c r="D59" s="58" t="s">
        <v>1923</v>
      </c>
      <c r="E59" s="55" t="s">
        <v>3897</v>
      </c>
      <c r="F59" s="55">
        <v>1492.5</v>
      </c>
      <c r="G59" s="55">
        <v>239</v>
      </c>
      <c r="H59" s="55">
        <v>1472</v>
      </c>
      <c r="I59" s="55">
        <v>788</v>
      </c>
      <c r="J59" s="55">
        <v>684</v>
      </c>
      <c r="K59" s="55">
        <v>129</v>
      </c>
      <c r="L59" s="55">
        <v>67</v>
      </c>
      <c r="M59" s="55">
        <v>62</v>
      </c>
      <c r="N59" s="55">
        <v>170</v>
      </c>
      <c r="O59" s="55">
        <v>89</v>
      </c>
      <c r="P59" s="55">
        <v>81</v>
      </c>
      <c r="Q59" s="55">
        <v>0</v>
      </c>
      <c r="R59" s="55">
        <v>0</v>
      </c>
      <c r="S59" s="55">
        <v>10.5</v>
      </c>
      <c r="T59" s="55">
        <v>0</v>
      </c>
      <c r="U59" s="55">
        <v>370.5</v>
      </c>
      <c r="V59" s="55">
        <f t="shared" si="0"/>
        <v>370.5</v>
      </c>
      <c r="W59" s="55">
        <v>406.5</v>
      </c>
      <c r="X59" s="55">
        <v>381</v>
      </c>
      <c r="Y59" s="52"/>
      <c r="Z59" s="53"/>
      <c r="AA59" s="54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</row>
    <row r="60" spans="1:61">
      <c r="A60" s="55" t="s">
        <v>23</v>
      </c>
      <c r="B60" s="55" t="s">
        <v>3817</v>
      </c>
      <c r="C60" s="56" t="s">
        <v>1923</v>
      </c>
      <c r="D60" s="55" t="s">
        <v>3898</v>
      </c>
      <c r="E60" s="55" t="s">
        <v>3899</v>
      </c>
      <c r="F60" s="55">
        <v>1396.26</v>
      </c>
      <c r="G60" s="55">
        <v>273</v>
      </c>
      <c r="H60" s="55">
        <v>1606</v>
      </c>
      <c r="I60" s="55">
        <v>847</v>
      </c>
      <c r="J60" s="55">
        <v>759</v>
      </c>
      <c r="K60" s="55">
        <v>189</v>
      </c>
      <c r="L60" s="55">
        <v>99</v>
      </c>
      <c r="M60" s="55">
        <v>90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70.02</v>
      </c>
      <c r="T60" s="55">
        <v>0</v>
      </c>
      <c r="U60" s="55">
        <v>203.2</v>
      </c>
      <c r="V60" s="55">
        <f t="shared" si="0"/>
        <v>203.2</v>
      </c>
      <c r="W60" s="55">
        <v>255.6</v>
      </c>
      <c r="X60" s="55">
        <v>273.22000000000003</v>
      </c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</row>
    <row r="61" spans="1:61">
      <c r="A61" s="55" t="s">
        <v>23</v>
      </c>
      <c r="B61" s="55" t="s">
        <v>3817</v>
      </c>
      <c r="C61" s="56" t="s">
        <v>1923</v>
      </c>
      <c r="D61" s="55" t="s">
        <v>3900</v>
      </c>
      <c r="E61" s="55" t="s">
        <v>3901</v>
      </c>
      <c r="F61" s="55">
        <v>1642.8</v>
      </c>
      <c r="G61" s="55">
        <v>298</v>
      </c>
      <c r="H61" s="55">
        <v>1850</v>
      </c>
      <c r="I61" s="55">
        <v>959</v>
      </c>
      <c r="J61" s="55">
        <v>891</v>
      </c>
      <c r="K61" s="55">
        <v>425</v>
      </c>
      <c r="L61" s="55">
        <v>216</v>
      </c>
      <c r="M61" s="55">
        <v>209</v>
      </c>
      <c r="N61" s="55">
        <v>0</v>
      </c>
      <c r="O61" s="55">
        <v>0</v>
      </c>
      <c r="P61" s="55">
        <v>0</v>
      </c>
      <c r="Q61" s="55">
        <v>0</v>
      </c>
      <c r="R61" s="55">
        <v>0</v>
      </c>
      <c r="S61" s="55">
        <v>0</v>
      </c>
      <c r="T61" s="55">
        <v>0</v>
      </c>
      <c r="U61" s="55">
        <v>125.65</v>
      </c>
      <c r="V61" s="55">
        <f t="shared" si="0"/>
        <v>125.65</v>
      </c>
      <c r="W61" s="55">
        <v>333.15</v>
      </c>
      <c r="X61" s="55">
        <v>125.65</v>
      </c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</row>
    <row r="62" spans="1:61">
      <c r="A62" s="55" t="s">
        <v>23</v>
      </c>
      <c r="B62" s="55" t="s">
        <v>3817</v>
      </c>
      <c r="C62" s="56" t="s">
        <v>3902</v>
      </c>
      <c r="D62" s="58" t="s">
        <v>3903</v>
      </c>
      <c r="E62" s="55" t="s">
        <v>3904</v>
      </c>
      <c r="F62" s="55">
        <v>1510.77</v>
      </c>
      <c r="G62" s="55">
        <v>288</v>
      </c>
      <c r="H62" s="55">
        <v>1815</v>
      </c>
      <c r="I62" s="55">
        <v>945</v>
      </c>
      <c r="J62" s="55">
        <v>870</v>
      </c>
      <c r="K62" s="55">
        <v>750</v>
      </c>
      <c r="L62" s="55">
        <v>389</v>
      </c>
      <c r="M62" s="55">
        <v>361</v>
      </c>
      <c r="N62" s="55">
        <v>116</v>
      </c>
      <c r="O62" s="55">
        <v>57</v>
      </c>
      <c r="P62" s="55">
        <v>59</v>
      </c>
      <c r="Q62" s="55">
        <v>0</v>
      </c>
      <c r="R62" s="55">
        <v>542.84</v>
      </c>
      <c r="S62" s="55">
        <v>84.32</v>
      </c>
      <c r="T62" s="55">
        <v>0</v>
      </c>
      <c r="U62" s="55">
        <v>97.85</v>
      </c>
      <c r="V62" s="55">
        <f t="shared" si="0"/>
        <v>640.69000000000005</v>
      </c>
      <c r="W62" s="55">
        <v>75.23</v>
      </c>
      <c r="X62" s="55">
        <v>725.01</v>
      </c>
      <c r="Y62" s="52"/>
      <c r="Z62" s="53"/>
      <c r="AA62" s="54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</row>
    <row r="63" spans="1:61">
      <c r="A63" s="55" t="s">
        <v>23</v>
      </c>
      <c r="B63" s="55" t="s">
        <v>3817</v>
      </c>
      <c r="C63" s="56" t="s">
        <v>3902</v>
      </c>
      <c r="D63" s="55" t="s">
        <v>3905</v>
      </c>
      <c r="E63" s="55" t="s">
        <v>3906</v>
      </c>
      <c r="F63" s="55">
        <v>538.67999999999995</v>
      </c>
      <c r="G63" s="55">
        <v>68</v>
      </c>
      <c r="H63" s="55">
        <v>478</v>
      </c>
      <c r="I63" s="55">
        <v>243</v>
      </c>
      <c r="J63" s="55">
        <v>235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125.16</v>
      </c>
      <c r="S63" s="55">
        <v>82.04</v>
      </c>
      <c r="T63" s="55">
        <v>0</v>
      </c>
      <c r="U63" s="55">
        <v>55.6</v>
      </c>
      <c r="V63" s="55">
        <f t="shared" si="0"/>
        <v>180.76</v>
      </c>
      <c r="W63" s="55">
        <v>23.45</v>
      </c>
      <c r="X63" s="55">
        <v>262.8</v>
      </c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</row>
    <row r="64" spans="1:61">
      <c r="A64" s="55" t="s">
        <v>23</v>
      </c>
      <c r="B64" s="55" t="s">
        <v>3817</v>
      </c>
      <c r="C64" s="56" t="s">
        <v>3902</v>
      </c>
      <c r="D64" s="55" t="s">
        <v>3907</v>
      </c>
      <c r="E64" s="55" t="s">
        <v>3908</v>
      </c>
      <c r="F64" s="55">
        <v>495.97</v>
      </c>
      <c r="G64" s="55">
        <v>57</v>
      </c>
      <c r="H64" s="55">
        <v>359</v>
      </c>
      <c r="I64" s="55">
        <v>188</v>
      </c>
      <c r="J64" s="55">
        <v>171</v>
      </c>
      <c r="K64" s="55">
        <v>248</v>
      </c>
      <c r="L64" s="55">
        <v>133</v>
      </c>
      <c r="M64" s="55">
        <v>115</v>
      </c>
      <c r="N64" s="55">
        <v>0</v>
      </c>
      <c r="O64" s="55">
        <v>0</v>
      </c>
      <c r="P64" s="55">
        <v>0</v>
      </c>
      <c r="Q64" s="55">
        <v>0</v>
      </c>
      <c r="R64" s="55">
        <v>20.84</v>
      </c>
      <c r="S64" s="55">
        <v>11.84</v>
      </c>
      <c r="T64" s="55">
        <v>0</v>
      </c>
      <c r="U64" s="55">
        <v>92.53</v>
      </c>
      <c r="V64" s="55">
        <f t="shared" si="0"/>
        <v>113.37</v>
      </c>
      <c r="W64" s="55">
        <v>97.76</v>
      </c>
      <c r="X64" s="55">
        <v>125.21</v>
      </c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</row>
    <row r="65" spans="1:61">
      <c r="A65" s="55" t="s">
        <v>23</v>
      </c>
      <c r="B65" s="55" t="s">
        <v>3817</v>
      </c>
      <c r="C65" s="56" t="s">
        <v>3902</v>
      </c>
      <c r="D65" s="55" t="s">
        <v>3909</v>
      </c>
      <c r="E65" s="55" t="s">
        <v>3910</v>
      </c>
      <c r="F65" s="55">
        <v>858.57</v>
      </c>
      <c r="G65" s="55">
        <v>124</v>
      </c>
      <c r="H65" s="55">
        <v>790</v>
      </c>
      <c r="I65" s="55">
        <v>409</v>
      </c>
      <c r="J65" s="55">
        <v>381</v>
      </c>
      <c r="K65" s="55">
        <v>138</v>
      </c>
      <c r="L65" s="55">
        <v>73</v>
      </c>
      <c r="M65" s="55">
        <v>65</v>
      </c>
      <c r="N65" s="55">
        <v>0</v>
      </c>
      <c r="O65" s="55">
        <v>0</v>
      </c>
      <c r="P65" s="55">
        <v>0</v>
      </c>
      <c r="Q65" s="55">
        <v>0</v>
      </c>
      <c r="R65" s="55">
        <v>22.16</v>
      </c>
      <c r="S65" s="55">
        <v>8.16</v>
      </c>
      <c r="T65" s="55">
        <v>0</v>
      </c>
      <c r="U65" s="55">
        <v>109.09</v>
      </c>
      <c r="V65" s="55">
        <f t="shared" si="0"/>
        <v>131.25</v>
      </c>
      <c r="W65" s="55">
        <v>125.14</v>
      </c>
      <c r="X65" s="55">
        <v>139.41</v>
      </c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</row>
    <row r="66" spans="1:61">
      <c r="A66" s="55" t="s">
        <v>23</v>
      </c>
      <c r="B66" s="55" t="s">
        <v>3817</v>
      </c>
      <c r="C66" s="56" t="s">
        <v>3911</v>
      </c>
      <c r="D66" s="58" t="s">
        <v>3911</v>
      </c>
      <c r="E66" s="55" t="s">
        <v>3912</v>
      </c>
      <c r="F66" s="55">
        <v>1170.8499999999999</v>
      </c>
      <c r="G66" s="55">
        <v>299</v>
      </c>
      <c r="H66" s="55">
        <v>1997</v>
      </c>
      <c r="I66" s="55">
        <v>998</v>
      </c>
      <c r="J66" s="55">
        <v>999</v>
      </c>
      <c r="K66" s="55">
        <v>472</v>
      </c>
      <c r="L66" s="55">
        <v>225</v>
      </c>
      <c r="M66" s="55">
        <v>247</v>
      </c>
      <c r="N66" s="55">
        <v>2</v>
      </c>
      <c r="O66" s="55">
        <v>2</v>
      </c>
      <c r="P66" s="55">
        <v>0</v>
      </c>
      <c r="Q66" s="55">
        <v>0</v>
      </c>
      <c r="R66" s="55">
        <v>122.23</v>
      </c>
      <c r="S66" s="55">
        <v>30.26</v>
      </c>
      <c r="T66" s="55">
        <v>0</v>
      </c>
      <c r="U66" s="55">
        <v>66.78</v>
      </c>
      <c r="V66" s="55">
        <f t="shared" si="0"/>
        <v>189.01</v>
      </c>
      <c r="W66" s="55">
        <v>45.16</v>
      </c>
      <c r="X66" s="55">
        <v>219.27</v>
      </c>
      <c r="Y66" s="197" t="s">
        <v>6475</v>
      </c>
      <c r="Z66" s="174" t="s">
        <v>6477</v>
      </c>
      <c r="AA66" s="172">
        <v>26.618642999999999</v>
      </c>
      <c r="AB66" s="172">
        <v>72.897371000000007</v>
      </c>
      <c r="AC66" s="173">
        <v>28.384599999999999</v>
      </c>
      <c r="AD66" s="172">
        <v>28.384599999999999</v>
      </c>
      <c r="AE66" s="172"/>
      <c r="AF66" s="172"/>
      <c r="AG66" s="172"/>
      <c r="AH66" s="173" t="s">
        <v>4682</v>
      </c>
      <c r="AI66" s="173" t="s">
        <v>4270</v>
      </c>
      <c r="AJ66" s="172"/>
      <c r="AK66" s="197" t="s">
        <v>6478</v>
      </c>
      <c r="AL66" s="173">
        <v>12.44</v>
      </c>
      <c r="AM66" s="172"/>
      <c r="AN66" s="172" t="s">
        <v>4272</v>
      </c>
      <c r="AO66" s="175">
        <v>45519</v>
      </c>
      <c r="AP66" s="173" t="s">
        <v>6476</v>
      </c>
      <c r="AQ66" s="173" t="s">
        <v>6479</v>
      </c>
      <c r="AR66" s="172" t="s">
        <v>4274</v>
      </c>
      <c r="AS66" s="172">
        <v>9829971258</v>
      </c>
      <c r="AT66" s="172"/>
      <c r="AU66" s="172"/>
      <c r="AV66" s="172"/>
      <c r="AW66" s="172"/>
      <c r="AX66" s="172"/>
      <c r="AY66" s="172"/>
      <c r="AZ66" s="172"/>
      <c r="BA66" s="174" t="s">
        <v>4277</v>
      </c>
      <c r="BB66" s="176">
        <v>10</v>
      </c>
      <c r="BC66" s="174">
        <v>0</v>
      </c>
      <c r="BD66" s="174" t="s">
        <v>4277</v>
      </c>
      <c r="BE66" s="173">
        <v>28.384599999999999</v>
      </c>
      <c r="BF66" s="174">
        <v>7.3845999999999998</v>
      </c>
      <c r="BG66" s="172"/>
      <c r="BH66" s="172"/>
      <c r="BI66" s="172"/>
    </row>
    <row r="67" spans="1:61">
      <c r="A67" s="55" t="s">
        <v>23</v>
      </c>
      <c r="B67" s="55" t="s">
        <v>3817</v>
      </c>
      <c r="C67" s="56" t="s">
        <v>3911</v>
      </c>
      <c r="D67" s="55" t="s">
        <v>3913</v>
      </c>
      <c r="E67" s="55" t="s">
        <v>3914</v>
      </c>
      <c r="F67" s="55">
        <v>687.13</v>
      </c>
      <c r="G67" s="55">
        <v>137</v>
      </c>
      <c r="H67" s="55">
        <v>866</v>
      </c>
      <c r="I67" s="55">
        <v>442</v>
      </c>
      <c r="J67" s="55">
        <v>424</v>
      </c>
      <c r="K67" s="55">
        <v>28</v>
      </c>
      <c r="L67" s="55">
        <v>13</v>
      </c>
      <c r="M67" s="55">
        <v>15</v>
      </c>
      <c r="N67" s="55">
        <v>103</v>
      </c>
      <c r="O67" s="55">
        <v>55</v>
      </c>
      <c r="P67" s="55">
        <v>48</v>
      </c>
      <c r="Q67" s="55">
        <v>0</v>
      </c>
      <c r="R67" s="55">
        <v>0</v>
      </c>
      <c r="S67" s="55">
        <v>25</v>
      </c>
      <c r="T67" s="55">
        <v>0</v>
      </c>
      <c r="U67" s="55">
        <v>100</v>
      </c>
      <c r="V67" s="55">
        <f t="shared" si="0"/>
        <v>100</v>
      </c>
      <c r="W67" s="55">
        <v>115.38</v>
      </c>
      <c r="X67" s="55">
        <v>125</v>
      </c>
      <c r="Y67" s="197" t="s">
        <v>6480</v>
      </c>
      <c r="Z67" s="174" t="s">
        <v>6482</v>
      </c>
      <c r="AA67" s="172">
        <v>26.642232</v>
      </c>
      <c r="AB67" s="172">
        <v>72.851224999999999</v>
      </c>
      <c r="AC67" s="173">
        <v>80.662000000000006</v>
      </c>
      <c r="AD67" s="172"/>
      <c r="AE67" s="172">
        <v>80.662000000000006</v>
      </c>
      <c r="AF67" s="172"/>
      <c r="AG67" s="172"/>
      <c r="AH67" s="173" t="s">
        <v>5879</v>
      </c>
      <c r="AI67" s="173" t="s">
        <v>4327</v>
      </c>
      <c r="AJ67" s="172"/>
      <c r="AK67" s="197" t="s">
        <v>6483</v>
      </c>
      <c r="AL67" s="173">
        <v>12.47</v>
      </c>
      <c r="AM67" s="172"/>
      <c r="AN67" s="172" t="s">
        <v>4272</v>
      </c>
      <c r="AO67" s="175">
        <v>45519</v>
      </c>
      <c r="AP67" s="173" t="s">
        <v>6481</v>
      </c>
      <c r="AQ67" s="173" t="s">
        <v>6484</v>
      </c>
      <c r="AR67" s="172" t="s">
        <v>4274</v>
      </c>
      <c r="AS67" s="172">
        <v>9824225600</v>
      </c>
      <c r="AT67" s="172"/>
      <c r="AU67" s="172"/>
      <c r="AV67" s="172"/>
      <c r="AW67" s="172"/>
      <c r="AX67" s="172"/>
      <c r="AY67" s="172"/>
      <c r="AZ67" s="172"/>
      <c r="BA67" s="174" t="s">
        <v>4277</v>
      </c>
      <c r="BB67" s="176">
        <v>16</v>
      </c>
      <c r="BC67" s="174">
        <v>0</v>
      </c>
      <c r="BD67" s="174" t="s">
        <v>4277</v>
      </c>
      <c r="BE67" s="173">
        <v>80.662000000000006</v>
      </c>
      <c r="BF67" s="174">
        <v>46.661999999999999</v>
      </c>
      <c r="BG67" s="172"/>
      <c r="BH67" s="172"/>
      <c r="BI67" s="172"/>
    </row>
    <row r="68" spans="1:61" ht="25.5">
      <c r="A68" s="55" t="s">
        <v>23</v>
      </c>
      <c r="B68" s="55" t="s">
        <v>3817</v>
      </c>
      <c r="C68" s="56" t="s">
        <v>3915</v>
      </c>
      <c r="D68" s="58" t="s">
        <v>3916</v>
      </c>
      <c r="E68" s="55" t="s">
        <v>3917</v>
      </c>
      <c r="F68" s="55">
        <v>1182.3</v>
      </c>
      <c r="G68" s="55">
        <v>302</v>
      </c>
      <c r="H68" s="55">
        <v>2041</v>
      </c>
      <c r="I68" s="55">
        <v>1047</v>
      </c>
      <c r="J68" s="55">
        <v>994</v>
      </c>
      <c r="K68" s="55">
        <v>899</v>
      </c>
      <c r="L68" s="55">
        <v>459</v>
      </c>
      <c r="M68" s="55">
        <v>440</v>
      </c>
      <c r="N68" s="55">
        <v>1</v>
      </c>
      <c r="O68" s="55">
        <v>1</v>
      </c>
      <c r="P68" s="55">
        <v>0</v>
      </c>
      <c r="Q68" s="55">
        <v>0</v>
      </c>
      <c r="R68" s="55">
        <v>196</v>
      </c>
      <c r="S68" s="55">
        <v>52.18</v>
      </c>
      <c r="T68" s="55">
        <v>0</v>
      </c>
      <c r="U68" s="55">
        <v>49.76</v>
      </c>
      <c r="V68" s="55">
        <f t="shared" si="0"/>
        <v>245.76</v>
      </c>
      <c r="W68" s="55">
        <v>21.27</v>
      </c>
      <c r="X68" s="55">
        <v>297.94</v>
      </c>
      <c r="Y68" s="79" t="s">
        <v>4191</v>
      </c>
      <c r="Z68" s="136" t="s">
        <v>5648</v>
      </c>
      <c r="AA68" s="78">
        <v>26.602675000000001</v>
      </c>
      <c r="AB68" s="78">
        <v>72.892630999999994</v>
      </c>
      <c r="AC68" s="78">
        <v>50.877000000000002</v>
      </c>
      <c r="AD68" s="78">
        <v>50.877000000000002</v>
      </c>
      <c r="AE68" s="78"/>
      <c r="AF68" s="78"/>
      <c r="AG68" s="78"/>
      <c r="AH68" s="137" t="s">
        <v>4008</v>
      </c>
      <c r="AI68" s="137" t="s">
        <v>4010</v>
      </c>
      <c r="AJ68" s="81"/>
      <c r="AK68" s="79" t="s">
        <v>4190</v>
      </c>
      <c r="AL68" s="78">
        <v>14.32</v>
      </c>
      <c r="AM68" s="78"/>
      <c r="AN68" s="80" t="s">
        <v>4272</v>
      </c>
      <c r="AO68" s="78" t="s">
        <v>5649</v>
      </c>
      <c r="AP68" s="78" t="s">
        <v>5650</v>
      </c>
      <c r="AQ68" s="78" t="s">
        <v>5651</v>
      </c>
      <c r="AR68" s="78" t="s">
        <v>4274</v>
      </c>
      <c r="AS68" s="78">
        <v>9414126779</v>
      </c>
      <c r="AT68" s="78"/>
      <c r="AU68" s="78" t="s">
        <v>4275</v>
      </c>
      <c r="AV68" s="78" t="s">
        <v>4276</v>
      </c>
      <c r="AW68" s="78" t="s">
        <v>4276</v>
      </c>
      <c r="AX68" s="78" t="s">
        <v>4276</v>
      </c>
      <c r="AY68" s="78" t="s">
        <v>4272</v>
      </c>
      <c r="AZ68" s="78" t="s">
        <v>4272</v>
      </c>
      <c r="BA68" s="78" t="s">
        <v>4277</v>
      </c>
      <c r="BB68" s="78">
        <v>6</v>
      </c>
      <c r="BC68" s="78">
        <v>0</v>
      </c>
      <c r="BD68" s="78" t="s">
        <v>4277</v>
      </c>
      <c r="BE68" s="78">
        <v>50.877000000000002</v>
      </c>
      <c r="BF68" s="78">
        <v>18.88</v>
      </c>
      <c r="BG68" s="78"/>
      <c r="BH68" s="172"/>
      <c r="BI68" s="172"/>
    </row>
    <row r="69" spans="1:61" ht="25.5">
      <c r="A69" s="55"/>
      <c r="B69" s="55"/>
      <c r="C69" s="56"/>
      <c r="D69" s="58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141" t="s">
        <v>5652</v>
      </c>
      <c r="Z69" s="182" t="s">
        <v>5653</v>
      </c>
      <c r="AA69" s="139">
        <v>26.601444999999998</v>
      </c>
      <c r="AB69" s="139">
        <v>72.894566999999995</v>
      </c>
      <c r="AC69" s="139"/>
      <c r="AD69" s="139"/>
      <c r="AE69" s="139"/>
      <c r="AF69" s="139"/>
      <c r="AG69" s="139"/>
      <c r="AH69" s="139" t="s">
        <v>4280</v>
      </c>
      <c r="AI69" s="138" t="s">
        <v>4010</v>
      </c>
      <c r="AJ69" s="141"/>
      <c r="AK69" s="141" t="s">
        <v>5654</v>
      </c>
      <c r="AL69" s="139">
        <v>14.93</v>
      </c>
      <c r="AM69" s="139"/>
      <c r="AN69" s="140"/>
      <c r="AO69" s="139"/>
      <c r="AP69" s="139"/>
      <c r="AQ69" s="139"/>
      <c r="AR69" s="139"/>
      <c r="AS69" s="139"/>
      <c r="AT69" s="139"/>
      <c r="AU69" s="139" t="s">
        <v>4275</v>
      </c>
      <c r="AV69" s="139" t="s">
        <v>4272</v>
      </c>
      <c r="AW69" s="139" t="s">
        <v>4276</v>
      </c>
      <c r="AX69" s="139" t="s">
        <v>4276</v>
      </c>
      <c r="AY69" s="139" t="s">
        <v>4276</v>
      </c>
      <c r="AZ69" s="139" t="s">
        <v>4276</v>
      </c>
      <c r="BA69" s="139" t="s">
        <v>4277</v>
      </c>
      <c r="BB69" s="139">
        <v>12</v>
      </c>
      <c r="BC69" s="139">
        <v>0</v>
      </c>
      <c r="BD69" s="139" t="s">
        <v>4277</v>
      </c>
      <c r="BE69" s="139"/>
      <c r="BF69" s="139"/>
      <c r="BG69" s="139"/>
      <c r="BH69" s="172"/>
      <c r="BI69" s="172"/>
    </row>
    <row r="70" spans="1:61" ht="25.5">
      <c r="A70" s="55"/>
      <c r="B70" s="55"/>
      <c r="C70" s="56"/>
      <c r="D70" s="58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141" t="s">
        <v>5655</v>
      </c>
      <c r="Z70" s="182" t="s">
        <v>5653</v>
      </c>
      <c r="AA70" s="139">
        <v>26.600294000000002</v>
      </c>
      <c r="AB70" s="139">
        <v>72.894136000000003</v>
      </c>
      <c r="AC70" s="139"/>
      <c r="AD70" s="139"/>
      <c r="AE70" s="139"/>
      <c r="AF70" s="139"/>
      <c r="AG70" s="139"/>
      <c r="AH70" s="139" t="s">
        <v>4280</v>
      </c>
      <c r="AI70" s="138" t="s">
        <v>4010</v>
      </c>
      <c r="AJ70" s="141"/>
      <c r="AK70" s="141" t="s">
        <v>5656</v>
      </c>
      <c r="AL70" s="139">
        <v>14.89</v>
      </c>
      <c r="AM70" s="139"/>
      <c r="AN70" s="140"/>
      <c r="AO70" s="139"/>
      <c r="AP70" s="139"/>
      <c r="AQ70" s="139"/>
      <c r="AR70" s="139"/>
      <c r="AS70" s="139"/>
      <c r="AT70" s="139"/>
      <c r="AU70" s="139" t="s">
        <v>4275</v>
      </c>
      <c r="AV70" s="139" t="s">
        <v>4272</v>
      </c>
      <c r="AW70" s="139" t="s">
        <v>4276</v>
      </c>
      <c r="AX70" s="139" t="s">
        <v>4276</v>
      </c>
      <c r="AY70" s="139" t="s">
        <v>4276</v>
      </c>
      <c r="AZ70" s="139" t="s">
        <v>4276</v>
      </c>
      <c r="BA70" s="139" t="s">
        <v>4277</v>
      </c>
      <c r="BB70" s="139">
        <v>14</v>
      </c>
      <c r="BC70" s="139">
        <v>0</v>
      </c>
      <c r="BD70" s="139" t="s">
        <v>4277</v>
      </c>
      <c r="BE70" s="139"/>
      <c r="BF70" s="139"/>
      <c r="BG70" s="139"/>
      <c r="BH70" s="172"/>
      <c r="BI70" s="172"/>
    </row>
    <row r="71" spans="1:61" ht="25.5">
      <c r="A71" s="55"/>
      <c r="B71" s="55"/>
      <c r="C71" s="56"/>
      <c r="D71" s="58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79" t="s">
        <v>5657</v>
      </c>
      <c r="Z71" s="78" t="s">
        <v>5659</v>
      </c>
      <c r="AA71" s="78">
        <v>26.627261000000001</v>
      </c>
      <c r="AB71" s="78">
        <v>72.908304999999999</v>
      </c>
      <c r="AC71" s="78">
        <v>31.7515</v>
      </c>
      <c r="AD71" s="78">
        <v>31.7515</v>
      </c>
      <c r="AE71" s="78"/>
      <c r="AF71" s="78"/>
      <c r="AG71" s="78"/>
      <c r="AH71" s="78" t="s">
        <v>4280</v>
      </c>
      <c r="AI71" s="137" t="s">
        <v>4010</v>
      </c>
      <c r="AJ71" s="81"/>
      <c r="AK71" s="79" t="s">
        <v>5660</v>
      </c>
      <c r="AL71" s="78">
        <v>14.9</v>
      </c>
      <c r="AM71" s="78"/>
      <c r="AN71" s="80" t="s">
        <v>4272</v>
      </c>
      <c r="AO71" s="78" t="s">
        <v>5649</v>
      </c>
      <c r="AP71" s="78" t="s">
        <v>5658</v>
      </c>
      <c r="AQ71" s="78" t="s">
        <v>5661</v>
      </c>
      <c r="AR71" s="78" t="s">
        <v>4274</v>
      </c>
      <c r="AS71" s="78">
        <v>9001667205</v>
      </c>
      <c r="AT71" s="78"/>
      <c r="AU71" s="78" t="s">
        <v>4275</v>
      </c>
      <c r="AV71" s="78" t="s">
        <v>4272</v>
      </c>
      <c r="AW71" s="78" t="s">
        <v>4276</v>
      </c>
      <c r="AX71" s="78" t="s">
        <v>4276</v>
      </c>
      <c r="AY71" s="78" t="s">
        <v>4276</v>
      </c>
      <c r="AZ71" s="78" t="s">
        <v>4276</v>
      </c>
      <c r="BA71" s="78" t="s">
        <v>4277</v>
      </c>
      <c r="BB71" s="78">
        <v>12</v>
      </c>
      <c r="BC71" s="78">
        <v>0</v>
      </c>
      <c r="BD71" s="78" t="s">
        <v>4277</v>
      </c>
      <c r="BE71" s="78">
        <v>31.7515</v>
      </c>
      <c r="BF71" s="78">
        <v>19.75</v>
      </c>
      <c r="BG71" s="78"/>
      <c r="BH71" s="172"/>
      <c r="BI71" s="172"/>
    </row>
    <row r="72" spans="1:61">
      <c r="A72" s="55" t="s">
        <v>23</v>
      </c>
      <c r="B72" s="55" t="s">
        <v>3817</v>
      </c>
      <c r="C72" s="56" t="s">
        <v>3920</v>
      </c>
      <c r="D72" s="58" t="s">
        <v>3921</v>
      </c>
      <c r="E72" s="55" t="s">
        <v>3922</v>
      </c>
      <c r="F72" s="55">
        <v>2560</v>
      </c>
      <c r="G72" s="55">
        <v>2476</v>
      </c>
      <c r="H72" s="55">
        <v>14939</v>
      </c>
      <c r="I72" s="55">
        <v>7789</v>
      </c>
      <c r="J72" s="55">
        <v>7150</v>
      </c>
      <c r="K72" s="55">
        <v>3619</v>
      </c>
      <c r="L72" s="55">
        <v>1895</v>
      </c>
      <c r="M72" s="55">
        <v>1724</v>
      </c>
      <c r="N72" s="55">
        <v>121</v>
      </c>
      <c r="O72" s="55">
        <v>70</v>
      </c>
      <c r="P72" s="55">
        <v>51</v>
      </c>
      <c r="Q72" s="55">
        <v>0</v>
      </c>
      <c r="R72" s="55">
        <v>7</v>
      </c>
      <c r="S72" s="55">
        <v>96</v>
      </c>
      <c r="T72" s="55">
        <v>0</v>
      </c>
      <c r="U72" s="55">
        <v>479</v>
      </c>
      <c r="V72" s="55">
        <f t="shared" si="0"/>
        <v>486</v>
      </c>
      <c r="W72" s="55">
        <v>302</v>
      </c>
      <c r="X72" s="55">
        <v>582</v>
      </c>
      <c r="Y72" s="52"/>
      <c r="Z72" s="53"/>
      <c r="AA72" s="54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</row>
    <row r="73" spans="1:61">
      <c r="A73" s="55" t="s">
        <v>23</v>
      </c>
      <c r="B73" s="55" t="s">
        <v>3817</v>
      </c>
      <c r="C73" s="56" t="s">
        <v>3923</v>
      </c>
      <c r="D73" s="58" t="s">
        <v>3924</v>
      </c>
      <c r="E73" s="55" t="s">
        <v>3925</v>
      </c>
      <c r="F73" s="55">
        <v>2021.02</v>
      </c>
      <c r="G73" s="55">
        <v>482</v>
      </c>
      <c r="H73" s="55">
        <v>2882</v>
      </c>
      <c r="I73" s="55">
        <v>1482</v>
      </c>
      <c r="J73" s="55">
        <v>1400</v>
      </c>
      <c r="K73" s="55">
        <v>160</v>
      </c>
      <c r="L73" s="55">
        <v>87</v>
      </c>
      <c r="M73" s="55">
        <v>73</v>
      </c>
      <c r="N73" s="55">
        <v>658</v>
      </c>
      <c r="O73" s="55">
        <v>329</v>
      </c>
      <c r="P73" s="55">
        <v>329</v>
      </c>
      <c r="Q73" s="55">
        <v>0</v>
      </c>
      <c r="R73" s="55">
        <v>0</v>
      </c>
      <c r="S73" s="55">
        <v>0</v>
      </c>
      <c r="T73" s="55">
        <v>0</v>
      </c>
      <c r="U73" s="55">
        <v>450.1</v>
      </c>
      <c r="V73" s="55">
        <f t="shared" si="0"/>
        <v>450.1</v>
      </c>
      <c r="W73" s="55">
        <v>540.41</v>
      </c>
      <c r="X73" s="55">
        <v>450.1</v>
      </c>
      <c r="Y73" s="52"/>
      <c r="Z73" s="53"/>
      <c r="AA73" s="54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</row>
    <row r="74" spans="1:61">
      <c r="A74" s="55" t="s">
        <v>23</v>
      </c>
      <c r="B74" s="55" t="s">
        <v>3817</v>
      </c>
      <c r="C74" s="56" t="s">
        <v>3926</v>
      </c>
      <c r="D74" s="58" t="s">
        <v>3927</v>
      </c>
      <c r="E74" s="55" t="s">
        <v>3928</v>
      </c>
      <c r="F74" s="55">
        <v>2346.1999999999998</v>
      </c>
      <c r="G74" s="55">
        <v>629</v>
      </c>
      <c r="H74" s="55">
        <v>4189</v>
      </c>
      <c r="I74" s="55">
        <v>2168</v>
      </c>
      <c r="J74" s="55">
        <v>2021</v>
      </c>
      <c r="K74" s="55">
        <v>1537</v>
      </c>
      <c r="L74" s="55">
        <v>800</v>
      </c>
      <c r="M74" s="55">
        <v>737</v>
      </c>
      <c r="N74" s="55">
        <v>73</v>
      </c>
      <c r="O74" s="55">
        <v>36</v>
      </c>
      <c r="P74" s="55">
        <v>37</v>
      </c>
      <c r="Q74" s="55">
        <v>0</v>
      </c>
      <c r="R74" s="55">
        <v>0</v>
      </c>
      <c r="S74" s="55">
        <v>80.95</v>
      </c>
      <c r="T74" s="55">
        <v>0</v>
      </c>
      <c r="U74" s="55">
        <v>382.5</v>
      </c>
      <c r="V74" s="55">
        <f t="shared" si="0"/>
        <v>382.5</v>
      </c>
      <c r="W74" s="55">
        <v>192.7</v>
      </c>
      <c r="X74" s="55">
        <v>463.45</v>
      </c>
      <c r="Y74" s="197" t="s">
        <v>4016</v>
      </c>
      <c r="Z74" s="174" t="s">
        <v>6384</v>
      </c>
      <c r="AA74" s="172">
        <v>26.590218</v>
      </c>
      <c r="AB74" s="172">
        <v>72.670291000000006</v>
      </c>
      <c r="AC74" s="173">
        <v>18.6083</v>
      </c>
      <c r="AD74" s="172">
        <v>18.6083</v>
      </c>
      <c r="AE74" s="172"/>
      <c r="AF74" s="172"/>
      <c r="AG74" s="172"/>
      <c r="AH74" s="173" t="s">
        <v>5320</v>
      </c>
      <c r="AI74" s="173" t="s">
        <v>4008</v>
      </c>
      <c r="AJ74" s="172"/>
      <c r="AK74" s="197" t="s">
        <v>4141</v>
      </c>
      <c r="AL74" s="173">
        <v>12.5</v>
      </c>
      <c r="AM74" s="172"/>
      <c r="AN74" s="172" t="s">
        <v>4272</v>
      </c>
      <c r="AO74" s="175">
        <v>45519</v>
      </c>
      <c r="AP74" s="173" t="s">
        <v>6383</v>
      </c>
      <c r="AQ74" s="173" t="s">
        <v>6385</v>
      </c>
      <c r="AR74" s="172" t="s">
        <v>4274</v>
      </c>
      <c r="AS74" s="172">
        <v>9784154288</v>
      </c>
      <c r="AT74" s="172"/>
      <c r="AU74" s="172"/>
      <c r="AV74" s="172"/>
      <c r="AW74" s="172"/>
      <c r="AX74" s="172"/>
      <c r="AY74" s="172"/>
      <c r="AZ74" s="172"/>
      <c r="BA74" s="174" t="s">
        <v>4277</v>
      </c>
      <c r="BB74" s="176">
        <v>5</v>
      </c>
      <c r="BC74" s="174">
        <v>0</v>
      </c>
      <c r="BD74" s="174" t="s">
        <v>4277</v>
      </c>
      <c r="BE74" s="173">
        <v>18.6083</v>
      </c>
      <c r="BF74" s="174">
        <v>5.6082999999999998</v>
      </c>
      <c r="BG74" s="172"/>
      <c r="BH74" s="172"/>
      <c r="BI74" s="172"/>
    </row>
    <row r="75" spans="1:61">
      <c r="A75" s="55"/>
      <c r="B75" s="55"/>
      <c r="C75" s="56"/>
      <c r="D75" s="58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209" t="s">
        <v>6386</v>
      </c>
      <c r="Z75" s="194">
        <v>183</v>
      </c>
      <c r="AA75" s="192">
        <v>26.628252</v>
      </c>
      <c r="AB75" s="192">
        <v>72.697965999999994</v>
      </c>
      <c r="AC75" s="193"/>
      <c r="AD75" s="192"/>
      <c r="AE75" s="192"/>
      <c r="AF75" s="192"/>
      <c r="AG75" s="192"/>
      <c r="AH75" s="193" t="s">
        <v>5320</v>
      </c>
      <c r="AI75" s="193" t="s">
        <v>4270</v>
      </c>
      <c r="AJ75" s="172"/>
      <c r="AK75" s="209" t="s">
        <v>6387</v>
      </c>
      <c r="AL75" s="193">
        <v>12.29</v>
      </c>
      <c r="AM75" s="192"/>
      <c r="AN75" s="192"/>
      <c r="AO75" s="193"/>
      <c r="AP75" s="193"/>
      <c r="AQ75" s="193"/>
      <c r="AR75" s="192"/>
      <c r="AS75" s="192"/>
      <c r="AT75" s="192"/>
      <c r="AU75" s="192"/>
      <c r="AV75" s="192"/>
      <c r="AW75" s="192"/>
      <c r="AX75" s="192"/>
      <c r="AY75" s="192"/>
      <c r="AZ75" s="192"/>
      <c r="BA75" s="194" t="s">
        <v>4277</v>
      </c>
      <c r="BB75" s="196">
        <v>10</v>
      </c>
      <c r="BC75" s="194">
        <v>0</v>
      </c>
      <c r="BD75" s="194" t="s">
        <v>4277</v>
      </c>
      <c r="BE75" s="193"/>
      <c r="BF75" s="194"/>
      <c r="BG75" s="192"/>
      <c r="BH75" s="172"/>
      <c r="BI75" s="172"/>
    </row>
    <row r="76" spans="1:61">
      <c r="A76" s="55" t="s">
        <v>23</v>
      </c>
      <c r="B76" s="55" t="s">
        <v>3817</v>
      </c>
      <c r="C76" s="56" t="s">
        <v>3929</v>
      </c>
      <c r="D76" s="58" t="s">
        <v>3929</v>
      </c>
      <c r="E76" s="55" t="s">
        <v>3930</v>
      </c>
      <c r="F76" s="55">
        <v>403.44</v>
      </c>
      <c r="G76" s="55">
        <v>200</v>
      </c>
      <c r="H76" s="55">
        <v>1218</v>
      </c>
      <c r="I76" s="55">
        <v>636</v>
      </c>
      <c r="J76" s="55">
        <v>582</v>
      </c>
      <c r="K76" s="55">
        <v>241</v>
      </c>
      <c r="L76" s="55">
        <v>121</v>
      </c>
      <c r="M76" s="55">
        <v>120</v>
      </c>
      <c r="N76" s="55">
        <v>105</v>
      </c>
      <c r="O76" s="55">
        <v>51</v>
      </c>
      <c r="P76" s="55">
        <v>54</v>
      </c>
      <c r="Q76" s="55">
        <v>0</v>
      </c>
      <c r="R76" s="55">
        <v>16.809999999999999</v>
      </c>
      <c r="S76" s="55">
        <v>48.56</v>
      </c>
      <c r="T76" s="55">
        <v>0</v>
      </c>
      <c r="U76" s="55">
        <v>67.94</v>
      </c>
      <c r="V76" s="55">
        <f t="shared" si="0"/>
        <v>84.75</v>
      </c>
      <c r="W76" s="55">
        <v>32.06</v>
      </c>
      <c r="X76" s="55">
        <v>133.31</v>
      </c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</row>
    <row r="77" spans="1:61">
      <c r="A77" s="55" t="s">
        <v>23</v>
      </c>
      <c r="B77" s="55" t="s">
        <v>3817</v>
      </c>
      <c r="C77" s="56" t="s">
        <v>3929</v>
      </c>
      <c r="D77" s="55" t="s">
        <v>3931</v>
      </c>
      <c r="E77" s="55" t="s">
        <v>3932</v>
      </c>
      <c r="F77" s="55">
        <v>470.12</v>
      </c>
      <c r="G77" s="55">
        <v>151</v>
      </c>
      <c r="H77" s="55">
        <v>1269</v>
      </c>
      <c r="I77" s="55">
        <v>639</v>
      </c>
      <c r="J77" s="55">
        <v>630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39.1</v>
      </c>
      <c r="V77" s="55">
        <f t="shared" si="0"/>
        <v>39.1</v>
      </c>
      <c r="W77" s="55">
        <v>84.18</v>
      </c>
      <c r="X77" s="55">
        <v>39.1</v>
      </c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</row>
    <row r="78" spans="1:61">
      <c r="A78" s="55" t="s">
        <v>23</v>
      </c>
      <c r="B78" s="55" t="s">
        <v>3817</v>
      </c>
      <c r="C78" s="56" t="s">
        <v>404</v>
      </c>
      <c r="D78" s="58" t="s">
        <v>404</v>
      </c>
      <c r="E78" s="55" t="s">
        <v>3933</v>
      </c>
      <c r="F78" s="55">
        <v>1751.08</v>
      </c>
      <c r="G78" s="55">
        <v>323</v>
      </c>
      <c r="H78" s="55">
        <v>2034</v>
      </c>
      <c r="I78" s="55">
        <v>1050</v>
      </c>
      <c r="J78" s="55">
        <v>984</v>
      </c>
      <c r="K78" s="55">
        <v>360</v>
      </c>
      <c r="L78" s="55">
        <v>197</v>
      </c>
      <c r="M78" s="55">
        <v>163</v>
      </c>
      <c r="N78" s="55">
        <v>0</v>
      </c>
      <c r="O78" s="55">
        <v>0</v>
      </c>
      <c r="P78" s="55">
        <v>0</v>
      </c>
      <c r="Q78" s="55">
        <v>0</v>
      </c>
      <c r="R78" s="55">
        <v>4</v>
      </c>
      <c r="S78" s="55">
        <v>43</v>
      </c>
      <c r="T78" s="55">
        <v>0</v>
      </c>
      <c r="U78" s="55">
        <v>90.02</v>
      </c>
      <c r="V78" s="55">
        <f t="shared" si="0"/>
        <v>94.02</v>
      </c>
      <c r="W78" s="55">
        <v>591.02</v>
      </c>
      <c r="X78" s="55">
        <v>137.02000000000001</v>
      </c>
      <c r="Y78" s="197" t="s">
        <v>6360</v>
      </c>
      <c r="Z78" s="174">
        <v>1085</v>
      </c>
      <c r="AA78" s="172">
        <v>26.712612</v>
      </c>
      <c r="AB78" s="172">
        <v>72.691652000000005</v>
      </c>
      <c r="AC78" s="173">
        <v>18.469799999999999</v>
      </c>
      <c r="AD78" s="172">
        <v>18.469799999999999</v>
      </c>
      <c r="AE78" s="172"/>
      <c r="AF78" s="172"/>
      <c r="AG78" s="172"/>
      <c r="AH78" s="173" t="s">
        <v>5879</v>
      </c>
      <c r="AI78" s="173" t="s">
        <v>4007</v>
      </c>
      <c r="AJ78" s="172"/>
      <c r="AK78" s="197" t="s">
        <v>6361</v>
      </c>
      <c r="AL78" s="173">
        <v>10</v>
      </c>
      <c r="AM78" s="172"/>
      <c r="AN78" s="172" t="s">
        <v>4272</v>
      </c>
      <c r="AO78" s="175">
        <v>45348</v>
      </c>
      <c r="AP78" s="173" t="s">
        <v>5077</v>
      </c>
      <c r="AQ78" s="173" t="s">
        <v>6362</v>
      </c>
      <c r="AR78" s="172" t="s">
        <v>4274</v>
      </c>
      <c r="AS78" s="172">
        <v>9783052108</v>
      </c>
      <c r="AT78" s="172"/>
      <c r="AU78" s="172"/>
      <c r="AV78" s="172"/>
      <c r="AW78" s="172"/>
      <c r="AX78" s="172"/>
      <c r="AY78" s="172"/>
      <c r="AZ78" s="172"/>
      <c r="BA78" s="174" t="s">
        <v>4277</v>
      </c>
      <c r="BB78" s="176">
        <v>5</v>
      </c>
      <c r="BC78" s="174">
        <v>0</v>
      </c>
      <c r="BD78" s="174" t="s">
        <v>4277</v>
      </c>
      <c r="BE78" s="173">
        <v>18.469799999999999</v>
      </c>
      <c r="BF78" s="174">
        <v>5.4698000000000002</v>
      </c>
      <c r="BG78" s="172"/>
      <c r="BH78" s="172"/>
      <c r="BI78" s="172"/>
    </row>
    <row r="79" spans="1:61">
      <c r="A79" s="55"/>
      <c r="B79" s="55"/>
      <c r="C79" s="56"/>
      <c r="D79" s="58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209" t="s">
        <v>6363</v>
      </c>
      <c r="Z79" s="194">
        <v>1085</v>
      </c>
      <c r="AA79" s="192">
        <v>26.710376</v>
      </c>
      <c r="AB79" s="192">
        <v>72.689178999999996</v>
      </c>
      <c r="AC79" s="193"/>
      <c r="AD79" s="192"/>
      <c r="AE79" s="192"/>
      <c r="AF79" s="192"/>
      <c r="AG79" s="192"/>
      <c r="AH79" s="193" t="s">
        <v>5320</v>
      </c>
      <c r="AI79" s="193" t="s">
        <v>4280</v>
      </c>
      <c r="AJ79" s="172"/>
      <c r="AK79" s="209" t="s">
        <v>6364</v>
      </c>
      <c r="AL79" s="193">
        <v>12.39</v>
      </c>
      <c r="AM79" s="192"/>
      <c r="AN79" s="192" t="s">
        <v>4272</v>
      </c>
      <c r="AO79" s="193"/>
      <c r="AP79" s="193"/>
      <c r="AQ79" s="193"/>
      <c r="AR79" s="192"/>
      <c r="AS79" s="192"/>
      <c r="AT79" s="192"/>
      <c r="AU79" s="192"/>
      <c r="AV79" s="192"/>
      <c r="AW79" s="192"/>
      <c r="AX79" s="192"/>
      <c r="AY79" s="192"/>
      <c r="AZ79" s="192"/>
      <c r="BA79" s="194" t="s">
        <v>4277</v>
      </c>
      <c r="BB79" s="196">
        <v>8</v>
      </c>
      <c r="BC79" s="194">
        <v>0</v>
      </c>
      <c r="BD79" s="194" t="s">
        <v>4277</v>
      </c>
      <c r="BE79" s="193"/>
      <c r="BF79" s="194"/>
      <c r="BG79" s="192"/>
      <c r="BH79" s="172"/>
      <c r="BI79" s="172"/>
    </row>
    <row r="80" spans="1:61">
      <c r="A80" s="55" t="s">
        <v>23</v>
      </c>
      <c r="B80" s="55" t="s">
        <v>3817</v>
      </c>
      <c r="C80" s="56" t="s">
        <v>404</v>
      </c>
      <c r="D80" s="55" t="s">
        <v>3934</v>
      </c>
      <c r="E80" s="55" t="s">
        <v>3935</v>
      </c>
      <c r="F80" s="55">
        <v>455.92</v>
      </c>
      <c r="G80" s="55">
        <v>154</v>
      </c>
      <c r="H80" s="55">
        <v>1053</v>
      </c>
      <c r="I80" s="55">
        <v>575</v>
      </c>
      <c r="J80" s="55">
        <v>478</v>
      </c>
      <c r="K80" s="55">
        <v>177</v>
      </c>
      <c r="L80" s="55">
        <v>99</v>
      </c>
      <c r="M80" s="55">
        <v>78</v>
      </c>
      <c r="N80" s="55">
        <v>22</v>
      </c>
      <c r="O80" s="55">
        <v>12</v>
      </c>
      <c r="P80" s="55">
        <v>10</v>
      </c>
      <c r="Q80" s="55">
        <v>0</v>
      </c>
      <c r="R80" s="55">
        <v>0</v>
      </c>
      <c r="S80" s="55">
        <v>47.08</v>
      </c>
      <c r="T80" s="55">
        <v>0</v>
      </c>
      <c r="U80" s="55">
        <v>48.8</v>
      </c>
      <c r="V80" s="55">
        <f t="shared" si="0"/>
        <v>48.8</v>
      </c>
      <c r="W80" s="55">
        <v>57.6</v>
      </c>
      <c r="X80" s="55">
        <v>95.88</v>
      </c>
      <c r="Y80" s="197" t="s">
        <v>6365</v>
      </c>
      <c r="Z80" s="174" t="s">
        <v>6367</v>
      </c>
      <c r="AA80" s="172">
        <v>26.713569</v>
      </c>
      <c r="AB80" s="172">
        <v>72.687420000000003</v>
      </c>
      <c r="AC80" s="173">
        <v>46.466000000000001</v>
      </c>
      <c r="AD80" s="172">
        <v>24.872</v>
      </c>
      <c r="AE80" s="172">
        <v>21.594000000000001</v>
      </c>
      <c r="AF80" s="172"/>
      <c r="AG80" s="172"/>
      <c r="AH80" s="173" t="s">
        <v>5320</v>
      </c>
      <c r="AI80" s="173" t="s">
        <v>4280</v>
      </c>
      <c r="AJ80" s="172"/>
      <c r="AK80" s="197" t="s">
        <v>6368</v>
      </c>
      <c r="AL80" s="173">
        <v>12.17</v>
      </c>
      <c r="AM80" s="172"/>
      <c r="AN80" s="172" t="s">
        <v>4272</v>
      </c>
      <c r="AO80" s="175">
        <v>45348</v>
      </c>
      <c r="AP80" s="173" t="s">
        <v>6366</v>
      </c>
      <c r="AQ80" s="173" t="s">
        <v>6369</v>
      </c>
      <c r="AR80" s="172" t="s">
        <v>4293</v>
      </c>
      <c r="AS80" s="172">
        <v>9571053264</v>
      </c>
      <c r="AT80" s="172"/>
      <c r="AU80" s="172"/>
      <c r="AV80" s="172"/>
      <c r="AW80" s="172"/>
      <c r="AX80" s="172"/>
      <c r="AY80" s="172"/>
      <c r="AZ80" s="172"/>
      <c r="BA80" s="174" t="s">
        <v>4277</v>
      </c>
      <c r="BB80" s="176">
        <v>12</v>
      </c>
      <c r="BC80" s="174">
        <v>0</v>
      </c>
      <c r="BD80" s="174" t="s">
        <v>4277</v>
      </c>
      <c r="BE80" s="173">
        <v>46.466000000000001</v>
      </c>
      <c r="BF80" s="174">
        <v>22.466000000000001</v>
      </c>
      <c r="BG80" s="172"/>
      <c r="BH80" s="172"/>
      <c r="BI80" s="172"/>
    </row>
    <row r="81" spans="1:61">
      <c r="A81" s="55"/>
      <c r="B81" s="55"/>
      <c r="C81" s="56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209" t="s">
        <v>6370</v>
      </c>
      <c r="Z81" s="194">
        <v>2888</v>
      </c>
      <c r="AA81" s="192">
        <v>26.713018000000002</v>
      </c>
      <c r="AB81" s="192">
        <v>72.691901000000001</v>
      </c>
      <c r="AC81" s="193"/>
      <c r="AD81" s="192"/>
      <c r="AE81" s="192"/>
      <c r="AF81" s="192"/>
      <c r="AG81" s="192"/>
      <c r="AH81" s="193" t="s">
        <v>5320</v>
      </c>
      <c r="AI81" s="193" t="s">
        <v>4280</v>
      </c>
      <c r="AJ81" s="172"/>
      <c r="AK81" s="209" t="s">
        <v>6371</v>
      </c>
      <c r="AL81" s="193">
        <v>11.72</v>
      </c>
      <c r="AM81" s="192"/>
      <c r="AN81" s="192" t="s">
        <v>4272</v>
      </c>
      <c r="AO81" s="193"/>
      <c r="AP81" s="193"/>
      <c r="AQ81" s="193"/>
      <c r="AR81" s="192"/>
      <c r="AS81" s="192"/>
      <c r="AT81" s="192"/>
      <c r="AU81" s="192"/>
      <c r="AV81" s="192"/>
      <c r="AW81" s="192"/>
      <c r="AX81" s="192"/>
      <c r="AY81" s="192"/>
      <c r="AZ81" s="192"/>
      <c r="BA81" s="194" t="s">
        <v>4277</v>
      </c>
      <c r="BB81" s="196">
        <v>12</v>
      </c>
      <c r="BC81" s="194">
        <v>0</v>
      </c>
      <c r="BD81" s="194" t="s">
        <v>4277</v>
      </c>
      <c r="BE81" s="193"/>
      <c r="BF81" s="194"/>
      <c r="BG81" s="192"/>
      <c r="BH81" s="172"/>
      <c r="BI81" s="172"/>
    </row>
    <row r="82" spans="1:61">
      <c r="A82" s="55" t="s">
        <v>23</v>
      </c>
      <c r="B82" s="55" t="s">
        <v>3817</v>
      </c>
      <c r="C82" s="56" t="s">
        <v>3936</v>
      </c>
      <c r="D82" s="58" t="s">
        <v>3937</v>
      </c>
      <c r="E82" s="55" t="s">
        <v>3938</v>
      </c>
      <c r="F82" s="55">
        <v>1309.27</v>
      </c>
      <c r="G82" s="55">
        <v>602</v>
      </c>
      <c r="H82" s="55">
        <v>3917</v>
      </c>
      <c r="I82" s="55">
        <v>2056</v>
      </c>
      <c r="J82" s="55">
        <v>1861</v>
      </c>
      <c r="K82" s="55">
        <v>779</v>
      </c>
      <c r="L82" s="55">
        <v>407</v>
      </c>
      <c r="M82" s="55">
        <v>372</v>
      </c>
      <c r="N82" s="55">
        <v>51</v>
      </c>
      <c r="O82" s="55">
        <v>26</v>
      </c>
      <c r="P82" s="55">
        <v>25</v>
      </c>
      <c r="Q82" s="55">
        <v>0</v>
      </c>
      <c r="R82" s="55">
        <v>24.17</v>
      </c>
      <c r="S82" s="55">
        <v>194.72</v>
      </c>
      <c r="T82" s="55">
        <v>0</v>
      </c>
      <c r="U82" s="55">
        <v>146.24</v>
      </c>
      <c r="V82" s="55">
        <f t="shared" si="0"/>
        <v>170.41000000000003</v>
      </c>
      <c r="W82" s="55">
        <v>139.21</v>
      </c>
      <c r="X82" s="55">
        <v>365.13</v>
      </c>
      <c r="Y82" s="197" t="s">
        <v>6471</v>
      </c>
      <c r="Z82" s="215">
        <v>479507</v>
      </c>
      <c r="AA82" s="172">
        <v>26.468816</v>
      </c>
      <c r="AB82" s="172">
        <v>73.008267000000004</v>
      </c>
      <c r="AC82" s="173">
        <v>15.9931</v>
      </c>
      <c r="AD82" s="172">
        <v>15.9931</v>
      </c>
      <c r="AE82" s="172"/>
      <c r="AF82" s="172"/>
      <c r="AG82" s="172"/>
      <c r="AH82" s="173" t="s">
        <v>4682</v>
      </c>
      <c r="AI82" s="173" t="s">
        <v>4270</v>
      </c>
      <c r="AJ82" s="172"/>
      <c r="AK82" s="197" t="s">
        <v>6473</v>
      </c>
      <c r="AL82" s="173">
        <v>12.39</v>
      </c>
      <c r="AM82" s="172"/>
      <c r="AN82" s="172" t="s">
        <v>4272</v>
      </c>
      <c r="AO82" s="175">
        <v>45299</v>
      </c>
      <c r="AP82" s="173" t="s">
        <v>6472</v>
      </c>
      <c r="AQ82" s="173" t="s">
        <v>6474</v>
      </c>
      <c r="AR82" s="172" t="s">
        <v>4293</v>
      </c>
      <c r="AS82" s="172">
        <v>9929278245</v>
      </c>
      <c r="AT82" s="172"/>
      <c r="AU82" s="172"/>
      <c r="AV82" s="172"/>
      <c r="AW82" s="172"/>
      <c r="AX82" s="172"/>
      <c r="AY82" s="172"/>
      <c r="AZ82" s="172"/>
      <c r="BA82" s="174" t="s">
        <v>4277</v>
      </c>
      <c r="BB82" s="176">
        <v>8</v>
      </c>
      <c r="BC82" s="174">
        <v>0</v>
      </c>
      <c r="BD82" s="174" t="s">
        <v>4277</v>
      </c>
      <c r="BE82" s="173">
        <v>15.9931</v>
      </c>
      <c r="BF82" s="174">
        <v>7.9931000000000001</v>
      </c>
      <c r="BG82" s="172"/>
      <c r="BH82" s="172"/>
      <c r="BI82" s="172"/>
    </row>
    <row r="83" spans="1:61" ht="31.5">
      <c r="A83" s="55" t="s">
        <v>23</v>
      </c>
      <c r="B83" s="55" t="s">
        <v>3817</v>
      </c>
      <c r="C83" s="56" t="s">
        <v>3939</v>
      </c>
      <c r="D83" s="58" t="s">
        <v>3940</v>
      </c>
      <c r="E83" s="55" t="s">
        <v>3941</v>
      </c>
      <c r="F83" s="55">
        <v>631.72</v>
      </c>
      <c r="G83" s="55">
        <v>150</v>
      </c>
      <c r="H83" s="55">
        <v>887</v>
      </c>
      <c r="I83" s="55">
        <v>465</v>
      </c>
      <c r="J83" s="55">
        <v>422</v>
      </c>
      <c r="K83" s="55">
        <v>272</v>
      </c>
      <c r="L83" s="55">
        <v>135</v>
      </c>
      <c r="M83" s="55">
        <v>137</v>
      </c>
      <c r="N83" s="55">
        <v>54</v>
      </c>
      <c r="O83" s="55">
        <v>32</v>
      </c>
      <c r="P83" s="55">
        <v>22</v>
      </c>
      <c r="Q83" s="55">
        <v>0</v>
      </c>
      <c r="R83" s="55">
        <v>18.63</v>
      </c>
      <c r="S83" s="55">
        <v>59.96</v>
      </c>
      <c r="T83" s="55">
        <v>0</v>
      </c>
      <c r="U83" s="55">
        <v>37.17</v>
      </c>
      <c r="V83" s="55">
        <f t="shared" si="0"/>
        <v>55.8</v>
      </c>
      <c r="W83" s="55">
        <v>342.13</v>
      </c>
      <c r="X83" s="55">
        <v>115.76</v>
      </c>
      <c r="Y83" s="189" t="s">
        <v>5672</v>
      </c>
      <c r="Z83" s="128" t="s">
        <v>5674</v>
      </c>
      <c r="AA83" s="128">
        <v>26.442971</v>
      </c>
      <c r="AB83" s="128">
        <v>72.750675000000001</v>
      </c>
      <c r="AC83" s="128">
        <v>54.227800000000002</v>
      </c>
      <c r="AD83" s="128">
        <v>54.227800000000002</v>
      </c>
      <c r="AE83" s="128"/>
      <c r="AF83" s="128"/>
      <c r="AG83" s="128"/>
      <c r="AH83" s="120" t="s">
        <v>4926</v>
      </c>
      <c r="AI83" s="128" t="s">
        <v>4270</v>
      </c>
      <c r="AJ83" s="128">
        <v>0</v>
      </c>
      <c r="AK83" s="128" t="s">
        <v>5675</v>
      </c>
      <c r="AL83" s="128">
        <v>14.96</v>
      </c>
      <c r="AM83" s="128">
        <v>12.3</v>
      </c>
      <c r="AN83" s="128" t="s">
        <v>4272</v>
      </c>
      <c r="AO83" s="190" t="s">
        <v>4694</v>
      </c>
      <c r="AP83" s="128" t="s">
        <v>5673</v>
      </c>
      <c r="AQ83" s="128" t="s">
        <v>5676</v>
      </c>
      <c r="AR83" s="128" t="s">
        <v>4274</v>
      </c>
      <c r="AS83" s="128">
        <v>9351620737</v>
      </c>
      <c r="AT83" s="128"/>
      <c r="AU83" s="128" t="s">
        <v>4325</v>
      </c>
      <c r="AV83" s="128" t="s">
        <v>4272</v>
      </c>
      <c r="AW83" s="128" t="s">
        <v>4276</v>
      </c>
      <c r="AX83" s="128" t="s">
        <v>4276</v>
      </c>
      <c r="AY83" s="128" t="s">
        <v>4276</v>
      </c>
      <c r="AZ83" s="128" t="s">
        <v>4276</v>
      </c>
      <c r="BA83" s="128" t="s">
        <v>4277</v>
      </c>
      <c r="BB83" s="128">
        <v>12</v>
      </c>
      <c r="BC83" s="128">
        <v>0</v>
      </c>
      <c r="BD83" s="128" t="s">
        <v>4277</v>
      </c>
      <c r="BE83" s="128">
        <v>54.227800000000002</v>
      </c>
      <c r="BF83" s="128">
        <v>42.227800000000002</v>
      </c>
      <c r="BG83" s="128"/>
      <c r="BH83" s="172"/>
      <c r="BI83" s="172"/>
    </row>
    <row r="84" spans="1:61">
      <c r="A84" s="55" t="s">
        <v>23</v>
      </c>
      <c r="B84" s="55" t="s">
        <v>3817</v>
      </c>
      <c r="C84" s="56" t="s">
        <v>3939</v>
      </c>
      <c r="D84" s="55" t="s">
        <v>3942</v>
      </c>
      <c r="E84" s="55" t="s">
        <v>3943</v>
      </c>
      <c r="F84" s="55">
        <v>216.99</v>
      </c>
      <c r="G84" s="55">
        <v>134</v>
      </c>
      <c r="H84" s="55">
        <v>817</v>
      </c>
      <c r="I84" s="55">
        <v>431</v>
      </c>
      <c r="J84" s="55">
        <v>386</v>
      </c>
      <c r="K84" s="55">
        <v>390</v>
      </c>
      <c r="L84" s="55">
        <v>207</v>
      </c>
      <c r="M84" s="55">
        <v>183</v>
      </c>
      <c r="N84" s="55">
        <v>75</v>
      </c>
      <c r="O84" s="55">
        <v>38</v>
      </c>
      <c r="P84" s="55">
        <v>37</v>
      </c>
      <c r="Q84" s="55">
        <v>0</v>
      </c>
      <c r="R84" s="55">
        <v>0</v>
      </c>
      <c r="S84" s="55">
        <v>7.16</v>
      </c>
      <c r="T84" s="55">
        <v>0</v>
      </c>
      <c r="U84" s="55">
        <v>20.73</v>
      </c>
      <c r="V84" s="55">
        <f t="shared" si="0"/>
        <v>20.73</v>
      </c>
      <c r="W84" s="55">
        <v>22.78</v>
      </c>
      <c r="X84" s="55">
        <v>27.89</v>
      </c>
      <c r="Y84" s="114"/>
      <c r="Z84" s="70" t="s">
        <v>5691</v>
      </c>
      <c r="AA84" s="70"/>
      <c r="AB84" s="70"/>
      <c r="AC84" s="70">
        <v>1.8129999999999999</v>
      </c>
      <c r="AD84" s="70">
        <v>1.8129999999999999</v>
      </c>
      <c r="AE84" s="70"/>
      <c r="AF84" s="70"/>
      <c r="AG84" s="70"/>
      <c r="AH84" s="70">
        <v>0</v>
      </c>
      <c r="AI84" s="70">
        <v>0</v>
      </c>
      <c r="AJ84" s="70">
        <v>0</v>
      </c>
      <c r="AK84" s="70">
        <v>0</v>
      </c>
      <c r="AL84" s="70">
        <v>0</v>
      </c>
      <c r="AM84" s="70">
        <v>0</v>
      </c>
      <c r="AN84" s="70" t="s">
        <v>4272</v>
      </c>
      <c r="AO84" s="70" t="s">
        <v>4694</v>
      </c>
      <c r="AP84" s="70" t="s">
        <v>5692</v>
      </c>
      <c r="AQ84" s="70" t="s">
        <v>5693</v>
      </c>
      <c r="AR84" s="70" t="s">
        <v>4293</v>
      </c>
      <c r="AS84" s="70">
        <v>9672626908</v>
      </c>
      <c r="AT84" s="70"/>
      <c r="AU84" s="70"/>
      <c r="AV84" s="70">
        <v>0</v>
      </c>
      <c r="AW84" s="70">
        <v>0</v>
      </c>
      <c r="AX84" s="70">
        <v>0</v>
      </c>
      <c r="AY84" s="70">
        <v>0</v>
      </c>
      <c r="AZ84" s="70">
        <v>0</v>
      </c>
      <c r="BA84" s="70" t="s">
        <v>4277</v>
      </c>
      <c r="BB84" s="70">
        <v>0</v>
      </c>
      <c r="BC84" s="70">
        <v>0</v>
      </c>
      <c r="BD84" s="70" t="s">
        <v>4277</v>
      </c>
      <c r="BE84" s="70">
        <v>1.8129999999999999</v>
      </c>
      <c r="BF84" s="70">
        <v>1.8129999999999999</v>
      </c>
      <c r="BG84" s="70"/>
      <c r="BH84" s="172"/>
      <c r="BI84" s="172"/>
    </row>
    <row r="85" spans="1:61">
      <c r="A85" s="55" t="s">
        <v>23</v>
      </c>
      <c r="B85" s="55" t="s">
        <v>3817</v>
      </c>
      <c r="C85" s="56" t="s">
        <v>3939</v>
      </c>
      <c r="D85" s="55" t="s">
        <v>3944</v>
      </c>
      <c r="E85" s="55" t="s">
        <v>3945</v>
      </c>
      <c r="F85" s="55">
        <v>622.95000000000005</v>
      </c>
      <c r="G85" s="55">
        <v>70</v>
      </c>
      <c r="H85" s="55">
        <v>512</v>
      </c>
      <c r="I85" s="55">
        <v>267</v>
      </c>
      <c r="J85" s="55">
        <v>245</v>
      </c>
      <c r="K85" s="55">
        <v>16</v>
      </c>
      <c r="L85" s="55">
        <v>7</v>
      </c>
      <c r="M85" s="55">
        <v>9</v>
      </c>
      <c r="N85" s="55">
        <v>1</v>
      </c>
      <c r="O85" s="55">
        <v>0</v>
      </c>
      <c r="P85" s="55">
        <v>1</v>
      </c>
      <c r="Q85" s="55">
        <v>0</v>
      </c>
      <c r="R85" s="55">
        <v>0</v>
      </c>
      <c r="S85" s="55">
        <v>0</v>
      </c>
      <c r="T85" s="55">
        <v>0</v>
      </c>
      <c r="U85" s="55">
        <v>92.9</v>
      </c>
      <c r="V85" s="55">
        <f t="shared" si="0"/>
        <v>92.9</v>
      </c>
      <c r="W85" s="55">
        <v>111.16</v>
      </c>
      <c r="X85" s="55">
        <v>92.9</v>
      </c>
      <c r="Y85" s="114"/>
      <c r="Z85" s="70" t="s">
        <v>5678</v>
      </c>
      <c r="AA85" s="70"/>
      <c r="AB85" s="70"/>
      <c r="AC85" s="70">
        <v>0.24279999999999999</v>
      </c>
      <c r="AD85" s="70">
        <v>0.24279999999999999</v>
      </c>
      <c r="AE85" s="70"/>
      <c r="AF85" s="70"/>
      <c r="AG85" s="70"/>
      <c r="AH85" s="70">
        <v>0</v>
      </c>
      <c r="AI85" s="70">
        <v>0</v>
      </c>
      <c r="AJ85" s="70">
        <v>0</v>
      </c>
      <c r="AK85" s="70"/>
      <c r="AL85" s="70">
        <v>0</v>
      </c>
      <c r="AM85" s="70">
        <v>0</v>
      </c>
      <c r="AN85" s="70" t="s">
        <v>4272</v>
      </c>
      <c r="AO85" s="70" t="s">
        <v>4694</v>
      </c>
      <c r="AP85" s="70" t="s">
        <v>5677</v>
      </c>
      <c r="AQ85" s="70" t="s">
        <v>5679</v>
      </c>
      <c r="AR85" s="70" t="s">
        <v>4293</v>
      </c>
      <c r="AS85" s="70">
        <v>9549486288</v>
      </c>
      <c r="AT85" s="70"/>
      <c r="AU85" s="70">
        <v>0</v>
      </c>
      <c r="AV85" s="70">
        <v>0</v>
      </c>
      <c r="AW85" s="70">
        <v>0</v>
      </c>
      <c r="AX85" s="70">
        <v>0</v>
      </c>
      <c r="AY85" s="70">
        <v>0</v>
      </c>
      <c r="AZ85" s="70">
        <v>0</v>
      </c>
      <c r="BA85" s="70" t="s">
        <v>4277</v>
      </c>
      <c r="BB85" s="70">
        <v>0</v>
      </c>
      <c r="BC85" s="70">
        <v>0</v>
      </c>
      <c r="BD85" s="70" t="s">
        <v>4277</v>
      </c>
      <c r="BE85" s="70">
        <v>0.24279999999999999</v>
      </c>
      <c r="BF85" s="70">
        <v>0.24279999999999999</v>
      </c>
      <c r="BG85" s="70"/>
      <c r="BH85" s="172"/>
      <c r="BI85" s="172"/>
    </row>
    <row r="86" spans="1:61">
      <c r="A86" s="55" t="s">
        <v>23</v>
      </c>
      <c r="B86" s="55" t="s">
        <v>3817</v>
      </c>
      <c r="C86" s="56" t="s">
        <v>3939</v>
      </c>
      <c r="D86" s="55" t="s">
        <v>3946</v>
      </c>
      <c r="E86" s="55" t="s">
        <v>3947</v>
      </c>
      <c r="F86" s="55">
        <v>398.57</v>
      </c>
      <c r="G86" s="55">
        <v>94</v>
      </c>
      <c r="H86" s="55">
        <v>401</v>
      </c>
      <c r="I86" s="55">
        <v>207</v>
      </c>
      <c r="J86" s="55">
        <v>194</v>
      </c>
      <c r="K86" s="55">
        <v>82</v>
      </c>
      <c r="L86" s="55">
        <v>43</v>
      </c>
      <c r="M86" s="55">
        <v>39</v>
      </c>
      <c r="N86" s="55">
        <v>36</v>
      </c>
      <c r="O86" s="55">
        <v>21</v>
      </c>
      <c r="P86" s="55">
        <v>15</v>
      </c>
      <c r="Q86" s="55">
        <v>0</v>
      </c>
      <c r="R86" s="55">
        <v>85.36</v>
      </c>
      <c r="S86" s="55">
        <v>0</v>
      </c>
      <c r="T86" s="55">
        <v>0</v>
      </c>
      <c r="U86" s="55">
        <v>41.1</v>
      </c>
      <c r="V86" s="55">
        <f t="shared" si="0"/>
        <v>126.46000000000001</v>
      </c>
      <c r="W86" s="55">
        <v>35.68</v>
      </c>
      <c r="X86" s="55">
        <v>126.46</v>
      </c>
      <c r="Y86" s="114"/>
      <c r="Z86" s="115" t="s">
        <v>5687</v>
      </c>
      <c r="AA86" s="70"/>
      <c r="AB86" s="70"/>
      <c r="AC86" s="70">
        <v>21.270299999999999</v>
      </c>
      <c r="AD86" s="70"/>
      <c r="AE86" s="70">
        <v>21.270299999999999</v>
      </c>
      <c r="AF86" s="70"/>
      <c r="AG86" s="70"/>
      <c r="AH86" s="70">
        <v>0</v>
      </c>
      <c r="AI86" s="70">
        <v>0</v>
      </c>
      <c r="AJ86" s="70">
        <v>0</v>
      </c>
      <c r="AK86" s="70">
        <v>0</v>
      </c>
      <c r="AL86" s="70">
        <v>0</v>
      </c>
      <c r="AM86" s="70">
        <v>0</v>
      </c>
      <c r="AN86" s="70" t="s">
        <v>4272</v>
      </c>
      <c r="AO86" s="70" t="s">
        <v>4694</v>
      </c>
      <c r="AP86" s="70" t="s">
        <v>5686</v>
      </c>
      <c r="AQ86" s="70" t="s">
        <v>5688</v>
      </c>
      <c r="AR86" s="70" t="s">
        <v>4293</v>
      </c>
      <c r="AS86" s="70">
        <v>8890689246</v>
      </c>
      <c r="AT86" s="70"/>
      <c r="AU86" s="70">
        <v>0</v>
      </c>
      <c r="AV86" s="70">
        <v>0</v>
      </c>
      <c r="AW86" s="70">
        <v>0</v>
      </c>
      <c r="AX86" s="70">
        <v>0</v>
      </c>
      <c r="AY86" s="70">
        <v>0</v>
      </c>
      <c r="AZ86" s="70"/>
      <c r="BA86" s="70" t="s">
        <v>4277</v>
      </c>
      <c r="BB86" s="70">
        <v>0</v>
      </c>
      <c r="BC86" s="70">
        <v>0</v>
      </c>
      <c r="BD86" s="70" t="s">
        <v>4277</v>
      </c>
      <c r="BE86" s="70">
        <v>21.270299999999999</v>
      </c>
      <c r="BF86" s="70">
        <v>21.270299999999999</v>
      </c>
      <c r="BG86" s="70"/>
      <c r="BH86" s="172"/>
      <c r="BI86" s="172"/>
    </row>
    <row r="87" spans="1:61">
      <c r="A87" s="55" t="s">
        <v>23</v>
      </c>
      <c r="B87" s="55" t="s">
        <v>3817</v>
      </c>
      <c r="C87" s="56" t="s">
        <v>3939</v>
      </c>
      <c r="D87" s="55" t="s">
        <v>3948</v>
      </c>
      <c r="E87" s="55" t="s">
        <v>3949</v>
      </c>
      <c r="F87" s="55">
        <v>213.8</v>
      </c>
      <c r="G87" s="55">
        <v>94</v>
      </c>
      <c r="H87" s="55">
        <v>523</v>
      </c>
      <c r="I87" s="55">
        <v>282</v>
      </c>
      <c r="J87" s="55">
        <v>241</v>
      </c>
      <c r="K87" s="55">
        <v>0</v>
      </c>
      <c r="L87" s="55">
        <v>0</v>
      </c>
      <c r="M87" s="55">
        <v>0</v>
      </c>
      <c r="N87" s="55">
        <v>0</v>
      </c>
      <c r="O87" s="55">
        <v>0</v>
      </c>
      <c r="P87" s="55">
        <v>0</v>
      </c>
      <c r="Q87" s="55">
        <v>0</v>
      </c>
      <c r="R87" s="55">
        <v>0</v>
      </c>
      <c r="S87" s="55">
        <v>0</v>
      </c>
      <c r="T87" s="55">
        <v>0</v>
      </c>
      <c r="U87" s="55">
        <v>26.7</v>
      </c>
      <c r="V87" s="55">
        <f t="shared" si="0"/>
        <v>26.7</v>
      </c>
      <c r="W87" s="55">
        <v>22.09</v>
      </c>
      <c r="X87" s="55">
        <v>26.7</v>
      </c>
      <c r="Y87" s="114"/>
      <c r="Z87" s="70" t="s">
        <v>5684</v>
      </c>
      <c r="AA87" s="70"/>
      <c r="AB87" s="70"/>
      <c r="AC87" s="70">
        <v>12.1972</v>
      </c>
      <c r="AD87" s="70"/>
      <c r="AE87" s="70">
        <v>12.1972</v>
      </c>
      <c r="AF87" s="70"/>
      <c r="AG87" s="70"/>
      <c r="AH87" s="70">
        <v>0</v>
      </c>
      <c r="AI87" s="70">
        <v>0</v>
      </c>
      <c r="AJ87" s="70">
        <v>0</v>
      </c>
      <c r="AK87" s="70">
        <v>0</v>
      </c>
      <c r="AL87" s="70">
        <v>0</v>
      </c>
      <c r="AM87" s="70">
        <v>0</v>
      </c>
      <c r="AN87" s="70" t="s">
        <v>4272</v>
      </c>
      <c r="AO87" s="70" t="s">
        <v>4694</v>
      </c>
      <c r="AP87" s="70" t="s">
        <v>5683</v>
      </c>
      <c r="AQ87" s="70" t="s">
        <v>5685</v>
      </c>
      <c r="AR87" s="70" t="s">
        <v>4293</v>
      </c>
      <c r="AS87" s="70">
        <v>8637227764</v>
      </c>
      <c r="AT87" s="70"/>
      <c r="AU87" s="70"/>
      <c r="AV87" s="70">
        <v>0</v>
      </c>
      <c r="AW87" s="70">
        <v>0</v>
      </c>
      <c r="AX87" s="70">
        <v>0</v>
      </c>
      <c r="AY87" s="70">
        <v>0</v>
      </c>
      <c r="AZ87" s="70">
        <v>0</v>
      </c>
      <c r="BA87" s="70" t="s">
        <v>4277</v>
      </c>
      <c r="BB87" s="70">
        <v>0</v>
      </c>
      <c r="BC87" s="70">
        <v>0</v>
      </c>
      <c r="BD87" s="70" t="s">
        <v>4277</v>
      </c>
      <c r="BE87" s="70">
        <v>12.1972</v>
      </c>
      <c r="BF87" s="70">
        <v>12.1972</v>
      </c>
      <c r="BG87" s="70"/>
      <c r="BH87" s="172"/>
      <c r="BI87" s="172"/>
    </row>
    <row r="88" spans="1:61">
      <c r="A88" s="55" t="s">
        <v>23</v>
      </c>
      <c r="B88" s="55" t="s">
        <v>3817</v>
      </c>
      <c r="C88" s="56" t="s">
        <v>3939</v>
      </c>
      <c r="D88" s="55" t="s">
        <v>3950</v>
      </c>
      <c r="E88" s="55" t="s">
        <v>3951</v>
      </c>
      <c r="F88" s="55">
        <v>163.6</v>
      </c>
      <c r="G88" s="55">
        <v>10</v>
      </c>
      <c r="H88" s="55">
        <v>58</v>
      </c>
      <c r="I88" s="55">
        <v>32</v>
      </c>
      <c r="J88" s="55">
        <v>26</v>
      </c>
      <c r="K88" s="55">
        <v>0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14.22</v>
      </c>
      <c r="S88" s="55">
        <v>48.18</v>
      </c>
      <c r="T88" s="55">
        <v>0</v>
      </c>
      <c r="U88" s="55">
        <v>4.41</v>
      </c>
      <c r="V88" s="55">
        <f t="shared" si="0"/>
        <v>18.630000000000003</v>
      </c>
      <c r="W88" s="55">
        <v>5.93</v>
      </c>
      <c r="X88" s="55">
        <v>66.81</v>
      </c>
      <c r="Y88" s="114"/>
      <c r="Z88" s="70" t="s">
        <v>5690</v>
      </c>
      <c r="AA88" s="70"/>
      <c r="AB88" s="70"/>
      <c r="AC88" s="70">
        <v>48.457000000000001</v>
      </c>
      <c r="AD88" s="70">
        <v>48.457000000000001</v>
      </c>
      <c r="AE88" s="70"/>
      <c r="AF88" s="70"/>
      <c r="AG88" s="70"/>
      <c r="AH88" s="70">
        <v>0</v>
      </c>
      <c r="AI88" s="70">
        <v>0</v>
      </c>
      <c r="AJ88" s="70">
        <v>0</v>
      </c>
      <c r="AK88" s="70">
        <v>0</v>
      </c>
      <c r="AL88" s="70">
        <v>0</v>
      </c>
      <c r="AM88" s="70">
        <v>0</v>
      </c>
      <c r="AN88" s="70" t="s">
        <v>4272</v>
      </c>
      <c r="AO88" s="70" t="s">
        <v>4694</v>
      </c>
      <c r="AP88" s="70" t="s">
        <v>5689</v>
      </c>
      <c r="AQ88" s="70" t="s">
        <v>5685</v>
      </c>
      <c r="AR88" s="70" t="s">
        <v>4293</v>
      </c>
      <c r="AS88" s="70">
        <v>8637227764</v>
      </c>
      <c r="AT88" s="70"/>
      <c r="AU88" s="70">
        <v>0</v>
      </c>
      <c r="AV88" s="70">
        <v>0</v>
      </c>
      <c r="AW88" s="70">
        <v>0</v>
      </c>
      <c r="AX88" s="70">
        <v>0</v>
      </c>
      <c r="AY88" s="70">
        <v>0</v>
      </c>
      <c r="AZ88" s="70">
        <v>0</v>
      </c>
      <c r="BA88" s="70" t="s">
        <v>4277</v>
      </c>
      <c r="BB88" s="70">
        <v>0</v>
      </c>
      <c r="BC88" s="70">
        <v>0</v>
      </c>
      <c r="BD88" s="70" t="s">
        <v>4277</v>
      </c>
      <c r="BE88" s="70">
        <v>48.457000000000001</v>
      </c>
      <c r="BF88" s="70">
        <v>48.457000000000001</v>
      </c>
      <c r="BG88" s="70"/>
      <c r="BH88" s="172"/>
      <c r="BI88" s="172"/>
    </row>
    <row r="89" spans="1:61">
      <c r="A89" s="55" t="s">
        <v>23</v>
      </c>
      <c r="B89" s="55" t="s">
        <v>3817</v>
      </c>
      <c r="C89" s="56" t="s">
        <v>3939</v>
      </c>
      <c r="D89" s="55" t="s">
        <v>123</v>
      </c>
      <c r="E89" s="55" t="s">
        <v>3952</v>
      </c>
      <c r="F89" s="55">
        <v>802.2</v>
      </c>
      <c r="G89" s="55">
        <v>111</v>
      </c>
      <c r="H89" s="55">
        <v>712</v>
      </c>
      <c r="I89" s="55">
        <v>378</v>
      </c>
      <c r="J89" s="55">
        <v>334</v>
      </c>
      <c r="K89" s="55">
        <v>0</v>
      </c>
      <c r="L89" s="55">
        <v>0</v>
      </c>
      <c r="M89" s="55">
        <v>0</v>
      </c>
      <c r="N89" s="55">
        <v>0</v>
      </c>
      <c r="O89" s="55">
        <v>0</v>
      </c>
      <c r="P89" s="55">
        <v>0</v>
      </c>
      <c r="Q89" s="55">
        <v>0</v>
      </c>
      <c r="R89" s="55">
        <v>4.37</v>
      </c>
      <c r="S89" s="55">
        <v>49.21</v>
      </c>
      <c r="T89" s="55">
        <v>0</v>
      </c>
      <c r="U89" s="55">
        <v>307.77</v>
      </c>
      <c r="V89" s="55">
        <f t="shared" si="0"/>
        <v>312.14</v>
      </c>
      <c r="W89" s="55">
        <v>273.68</v>
      </c>
      <c r="X89" s="55">
        <v>361.35</v>
      </c>
      <c r="Y89" s="114"/>
      <c r="Z89" s="70" t="s">
        <v>5681</v>
      </c>
      <c r="AA89" s="70"/>
      <c r="AB89" s="70"/>
      <c r="AC89" s="70">
        <v>50.448</v>
      </c>
      <c r="AD89" s="70">
        <v>50.448</v>
      </c>
      <c r="AE89" s="70"/>
      <c r="AF89" s="70"/>
      <c r="AG89" s="70"/>
      <c r="AH89" s="70">
        <v>0</v>
      </c>
      <c r="AI89" s="70">
        <v>0</v>
      </c>
      <c r="AJ89" s="70">
        <v>0</v>
      </c>
      <c r="AK89" s="70">
        <v>0</v>
      </c>
      <c r="AL89" s="70">
        <v>0</v>
      </c>
      <c r="AM89" s="70">
        <v>0</v>
      </c>
      <c r="AN89" s="70" t="s">
        <v>4272</v>
      </c>
      <c r="AO89" s="70" t="s">
        <v>4694</v>
      </c>
      <c r="AP89" s="70" t="s">
        <v>5680</v>
      </c>
      <c r="AQ89" s="70" t="s">
        <v>5682</v>
      </c>
      <c r="AR89" s="70" t="s">
        <v>4274</v>
      </c>
      <c r="AS89" s="70">
        <v>9784722563</v>
      </c>
      <c r="AT89" s="70"/>
      <c r="AU89" s="70">
        <v>0</v>
      </c>
      <c r="AV89" s="70">
        <v>0</v>
      </c>
      <c r="AW89" s="70">
        <v>0</v>
      </c>
      <c r="AX89" s="70"/>
      <c r="AY89" s="70">
        <v>0</v>
      </c>
      <c r="AZ89" s="70">
        <v>0</v>
      </c>
      <c r="BA89" s="70" t="s">
        <v>4277</v>
      </c>
      <c r="BB89" s="70">
        <v>0</v>
      </c>
      <c r="BC89" s="70">
        <v>0</v>
      </c>
      <c r="BD89" s="70" t="s">
        <v>4277</v>
      </c>
      <c r="BE89" s="70">
        <v>50.448</v>
      </c>
      <c r="BF89" s="70">
        <v>50.448</v>
      </c>
      <c r="BG89" s="70"/>
      <c r="BH89" s="172"/>
      <c r="BI89" s="172"/>
    </row>
    <row r="90" spans="1:61">
      <c r="A90" s="55" t="s">
        <v>23</v>
      </c>
      <c r="B90" s="55" t="s">
        <v>3817</v>
      </c>
      <c r="C90" s="56" t="s">
        <v>688</v>
      </c>
      <c r="D90" s="58" t="s">
        <v>688</v>
      </c>
      <c r="E90" s="55" t="s">
        <v>3953</v>
      </c>
      <c r="F90" s="55">
        <v>1317.25</v>
      </c>
      <c r="G90" s="55">
        <v>274</v>
      </c>
      <c r="H90" s="55">
        <v>1594</v>
      </c>
      <c r="I90" s="55">
        <v>816</v>
      </c>
      <c r="J90" s="55">
        <v>778</v>
      </c>
      <c r="K90" s="55">
        <v>389</v>
      </c>
      <c r="L90" s="55">
        <v>210</v>
      </c>
      <c r="M90" s="55">
        <v>179</v>
      </c>
      <c r="N90" s="55">
        <v>15</v>
      </c>
      <c r="O90" s="55">
        <v>7</v>
      </c>
      <c r="P90" s="55">
        <v>8</v>
      </c>
      <c r="Q90" s="55">
        <v>0</v>
      </c>
      <c r="R90" s="55">
        <v>0</v>
      </c>
      <c r="S90" s="55">
        <v>50.96</v>
      </c>
      <c r="T90" s="55">
        <v>0</v>
      </c>
      <c r="U90" s="55">
        <v>99.57</v>
      </c>
      <c r="V90" s="55">
        <f t="shared" si="0"/>
        <v>99.57</v>
      </c>
      <c r="W90" s="55">
        <v>118.43</v>
      </c>
      <c r="X90" s="55">
        <v>150.53</v>
      </c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</row>
    <row r="91" spans="1:61">
      <c r="A91" s="55" t="s">
        <v>23</v>
      </c>
      <c r="B91" s="55" t="s">
        <v>3817</v>
      </c>
      <c r="C91" s="56" t="s">
        <v>688</v>
      </c>
      <c r="D91" s="55" t="s">
        <v>3954</v>
      </c>
      <c r="E91" s="55" t="s">
        <v>3955</v>
      </c>
      <c r="F91" s="55">
        <v>1118.27</v>
      </c>
      <c r="G91" s="55">
        <v>193</v>
      </c>
      <c r="H91" s="55">
        <v>1211</v>
      </c>
      <c r="I91" s="55">
        <v>627</v>
      </c>
      <c r="J91" s="55">
        <v>584</v>
      </c>
      <c r="K91" s="55">
        <v>4</v>
      </c>
      <c r="L91" s="55">
        <v>2</v>
      </c>
      <c r="M91" s="55">
        <v>2</v>
      </c>
      <c r="N91" s="55">
        <v>0</v>
      </c>
      <c r="O91" s="55">
        <v>0</v>
      </c>
      <c r="P91" s="55">
        <v>0</v>
      </c>
      <c r="Q91" s="55">
        <v>0</v>
      </c>
      <c r="R91" s="55">
        <v>0</v>
      </c>
      <c r="S91" s="55">
        <v>23.07</v>
      </c>
      <c r="T91" s="55">
        <v>0</v>
      </c>
      <c r="U91" s="55">
        <v>162.72</v>
      </c>
      <c r="V91" s="55">
        <f t="shared" si="0"/>
        <v>162.72</v>
      </c>
      <c r="W91" s="55">
        <v>165.37</v>
      </c>
      <c r="X91" s="55">
        <v>185.79</v>
      </c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</row>
    <row r="92" spans="1:61">
      <c r="A92" s="55" t="s">
        <v>23</v>
      </c>
      <c r="B92" s="55" t="s">
        <v>3817</v>
      </c>
      <c r="C92" s="56" t="s">
        <v>3956</v>
      </c>
      <c r="D92" s="58" t="s">
        <v>3956</v>
      </c>
      <c r="E92" s="55" t="s">
        <v>3957</v>
      </c>
      <c r="F92" s="55">
        <v>1306.53</v>
      </c>
      <c r="G92" s="55">
        <v>259</v>
      </c>
      <c r="H92" s="55">
        <v>1665</v>
      </c>
      <c r="I92" s="55">
        <v>860</v>
      </c>
      <c r="J92" s="55">
        <v>805</v>
      </c>
      <c r="K92" s="55">
        <v>32</v>
      </c>
      <c r="L92" s="55">
        <v>12</v>
      </c>
      <c r="M92" s="55">
        <v>20</v>
      </c>
      <c r="N92" s="55">
        <v>0</v>
      </c>
      <c r="O92" s="55">
        <v>0</v>
      </c>
      <c r="P92" s="55">
        <v>0</v>
      </c>
      <c r="Q92" s="55">
        <v>0</v>
      </c>
      <c r="R92" s="55">
        <v>21.94</v>
      </c>
      <c r="S92" s="55">
        <v>10.29</v>
      </c>
      <c r="T92" s="55">
        <v>12.48</v>
      </c>
      <c r="U92" s="55">
        <v>108.76</v>
      </c>
      <c r="V92" s="55">
        <f t="shared" ref="V92:V95" si="1">R92+T92+U92</f>
        <v>143.18</v>
      </c>
      <c r="W92" s="55">
        <v>112.43</v>
      </c>
      <c r="X92" s="55">
        <v>153.47</v>
      </c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</row>
    <row r="93" spans="1:61">
      <c r="A93" s="55" t="s">
        <v>23</v>
      </c>
      <c r="B93" s="55" t="s">
        <v>3817</v>
      </c>
      <c r="C93" s="56" t="s">
        <v>3956</v>
      </c>
      <c r="D93" s="55" t="s">
        <v>404</v>
      </c>
      <c r="E93" s="55" t="s">
        <v>3958</v>
      </c>
      <c r="F93" s="55">
        <v>941.76</v>
      </c>
      <c r="G93" s="55">
        <v>220</v>
      </c>
      <c r="H93" s="55">
        <v>1406</v>
      </c>
      <c r="I93" s="55">
        <v>739</v>
      </c>
      <c r="J93" s="55">
        <v>667</v>
      </c>
      <c r="K93" s="55">
        <v>4</v>
      </c>
      <c r="L93" s="55">
        <v>3</v>
      </c>
      <c r="M93" s="55">
        <v>1</v>
      </c>
      <c r="N93" s="55">
        <v>0</v>
      </c>
      <c r="O93" s="55">
        <v>0</v>
      </c>
      <c r="P93" s="55">
        <v>0</v>
      </c>
      <c r="Q93" s="55">
        <v>0</v>
      </c>
      <c r="R93" s="55">
        <v>0</v>
      </c>
      <c r="S93" s="55">
        <v>12.27</v>
      </c>
      <c r="T93" s="55">
        <v>13.29</v>
      </c>
      <c r="U93" s="55">
        <v>194.86</v>
      </c>
      <c r="V93" s="55">
        <f t="shared" si="1"/>
        <v>208.15</v>
      </c>
      <c r="W93" s="55">
        <v>172.27</v>
      </c>
      <c r="X93" s="55">
        <v>220.42</v>
      </c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</row>
    <row r="94" spans="1:61">
      <c r="A94" s="55" t="s">
        <v>23</v>
      </c>
      <c r="B94" s="55" t="s">
        <v>3817</v>
      </c>
      <c r="C94" s="56" t="s">
        <v>3817</v>
      </c>
      <c r="D94" s="58" t="s">
        <v>3959</v>
      </c>
      <c r="E94" s="55" t="s">
        <v>3960</v>
      </c>
      <c r="F94" s="55">
        <v>6024.32</v>
      </c>
      <c r="G94" s="55">
        <v>2808</v>
      </c>
      <c r="H94" s="55">
        <v>18267</v>
      </c>
      <c r="I94" s="55">
        <v>9542</v>
      </c>
      <c r="J94" s="55">
        <v>8725</v>
      </c>
      <c r="K94" s="55">
        <v>3876</v>
      </c>
      <c r="L94" s="55">
        <v>2008</v>
      </c>
      <c r="M94" s="55">
        <v>1868</v>
      </c>
      <c r="N94" s="55">
        <v>412</v>
      </c>
      <c r="O94" s="55">
        <v>224</v>
      </c>
      <c r="P94" s="55">
        <v>188</v>
      </c>
      <c r="Q94" s="55">
        <v>0</v>
      </c>
      <c r="R94" s="55">
        <v>420</v>
      </c>
      <c r="S94" s="55">
        <v>400</v>
      </c>
      <c r="T94" s="55">
        <v>0</v>
      </c>
      <c r="U94" s="55">
        <v>692</v>
      </c>
      <c r="V94" s="55">
        <f t="shared" si="1"/>
        <v>1112</v>
      </c>
      <c r="W94" s="55">
        <v>536</v>
      </c>
      <c r="X94" s="55">
        <v>1512</v>
      </c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</row>
    <row r="95" spans="1:61">
      <c r="F95" s="57">
        <f t="shared" ref="F95:X95" si="2">SUM(F3:F94)</f>
        <v>81244.370000000024</v>
      </c>
      <c r="G95" s="57">
        <f t="shared" si="2"/>
        <v>22201</v>
      </c>
      <c r="H95" s="57">
        <f t="shared" si="2"/>
        <v>141782</v>
      </c>
      <c r="I95" s="57">
        <f t="shared" si="2"/>
        <v>73724</v>
      </c>
      <c r="J95" s="57">
        <f t="shared" si="2"/>
        <v>68058</v>
      </c>
      <c r="K95" s="57">
        <f t="shared" si="2"/>
        <v>29231</v>
      </c>
      <c r="L95" s="57">
        <f t="shared" si="2"/>
        <v>15129</v>
      </c>
      <c r="M95" s="57">
        <f t="shared" si="2"/>
        <v>14102</v>
      </c>
      <c r="N95" s="57">
        <f t="shared" si="2"/>
        <v>4750</v>
      </c>
      <c r="O95" s="57">
        <f t="shared" si="2"/>
        <v>2484</v>
      </c>
      <c r="P95" s="57">
        <f t="shared" si="2"/>
        <v>2266</v>
      </c>
      <c r="Q95" s="57">
        <f t="shared" si="2"/>
        <v>101</v>
      </c>
      <c r="R95" s="57">
        <f t="shared" si="2"/>
        <v>5214.2999999999993</v>
      </c>
      <c r="S95" s="57">
        <f t="shared" si="2"/>
        <v>4719.53</v>
      </c>
      <c r="T95" s="57">
        <f t="shared" si="2"/>
        <v>235.6</v>
      </c>
      <c r="U95" s="57">
        <f t="shared" si="2"/>
        <v>9407.33</v>
      </c>
      <c r="V95" s="55">
        <f t="shared" si="1"/>
        <v>14857.23</v>
      </c>
      <c r="W95" s="57">
        <f t="shared" si="2"/>
        <v>9582.1800000000021</v>
      </c>
      <c r="X95" s="57">
        <f t="shared" si="2"/>
        <v>19576.759999999998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J180"/>
  <sheetViews>
    <sheetView topLeftCell="X1" workbookViewId="0">
      <selection activeCell="AF10" sqref="AF10"/>
    </sheetView>
  </sheetViews>
  <sheetFormatPr defaultRowHeight="15.75"/>
  <cols>
    <col min="1" max="1" width="10" style="388" bestFit="1" customWidth="1"/>
    <col min="2" max="2" width="11.28515625" style="388" bestFit="1" customWidth="1"/>
    <col min="3" max="3" width="19.7109375" style="388" bestFit="1" customWidth="1"/>
    <col min="4" max="4" width="21.140625" style="388" bestFit="1" customWidth="1"/>
    <col min="5" max="5" width="19.5703125" style="388" bestFit="1" customWidth="1"/>
    <col min="6" max="6" width="11.28515625" style="388" bestFit="1" customWidth="1"/>
    <col min="7" max="7" width="8.28515625" style="388" bestFit="1" customWidth="1"/>
    <col min="8" max="8" width="8.7109375" style="388" bestFit="1" customWidth="1"/>
    <col min="9" max="9" width="6.7109375" style="388" bestFit="1" customWidth="1"/>
    <col min="10" max="10" width="7.85546875" style="388" bestFit="1" customWidth="1"/>
    <col min="11" max="12" width="8.7109375" style="388" bestFit="1" customWidth="1"/>
    <col min="13" max="13" width="8.42578125" style="388" bestFit="1" customWidth="1"/>
    <col min="14" max="15" width="8.7109375" style="388" bestFit="1" customWidth="1"/>
    <col min="16" max="16" width="8.42578125" style="388" bestFit="1" customWidth="1"/>
    <col min="17" max="17" width="7.5703125" style="388" bestFit="1" customWidth="1"/>
    <col min="18" max="18" width="9.140625" style="388" customWidth="1"/>
    <col min="19" max="19" width="9" style="388" bestFit="1" customWidth="1"/>
    <col min="20" max="20" width="8.85546875" style="388" bestFit="1" customWidth="1"/>
    <col min="21" max="22" width="10.140625" style="388" bestFit="1" customWidth="1"/>
    <col min="23" max="23" width="9" style="388" bestFit="1" customWidth="1"/>
    <col min="24" max="24" width="14.7109375" style="388" bestFit="1" customWidth="1"/>
    <col min="25" max="25" width="48.42578125" style="388" bestFit="1" customWidth="1"/>
    <col min="26" max="26" width="38.5703125" style="388" bestFit="1" customWidth="1"/>
    <col min="27" max="27" width="9.140625" style="388" bestFit="1" customWidth="1"/>
    <col min="28" max="28" width="8.42578125" style="388" bestFit="1" customWidth="1"/>
    <col min="29" max="31" width="10.140625" style="388" bestFit="1" customWidth="1"/>
    <col min="32" max="32" width="8.5703125" style="388" bestFit="1" customWidth="1"/>
    <col min="33" max="33" width="7.5703125" style="388" bestFit="1" customWidth="1"/>
    <col min="34" max="34" width="10.7109375" style="388" bestFit="1" customWidth="1"/>
    <col min="35" max="35" width="10.85546875" style="388" bestFit="1" customWidth="1"/>
    <col min="36" max="36" width="9" style="388" bestFit="1" customWidth="1"/>
    <col min="37" max="37" width="31.7109375" style="388" bestFit="1" customWidth="1"/>
    <col min="38" max="38" width="9" style="388" bestFit="1" customWidth="1"/>
    <col min="39" max="39" width="9.42578125" style="388" bestFit="1" customWidth="1"/>
    <col min="40" max="40" width="9" style="388" bestFit="1" customWidth="1"/>
    <col min="41" max="41" width="13.7109375" style="388" bestFit="1" customWidth="1"/>
    <col min="42" max="42" width="27.85546875" style="388" bestFit="1" customWidth="1"/>
    <col min="43" max="43" width="26.85546875" style="388" bestFit="1" customWidth="1"/>
    <col min="44" max="44" width="8.140625" style="388" bestFit="1" customWidth="1"/>
    <col min="45" max="45" width="15.28515625" style="388" bestFit="1" customWidth="1"/>
    <col min="46" max="46" width="5.5703125" style="388" bestFit="1" customWidth="1"/>
    <col min="47" max="47" width="8" style="388" bestFit="1" customWidth="1"/>
    <col min="48" max="48" width="8.85546875" style="388" bestFit="1" customWidth="1"/>
    <col min="49" max="49" width="7.85546875" style="388" bestFit="1" customWidth="1"/>
    <col min="50" max="50" width="8.85546875" style="388" bestFit="1" customWidth="1"/>
    <col min="51" max="51" width="8.7109375" style="388" bestFit="1" customWidth="1"/>
    <col min="52" max="52" width="9.140625" style="388"/>
    <col min="53" max="53" width="9.28515625" style="911" bestFit="1" customWidth="1"/>
    <col min="54" max="54" width="9" style="911" bestFit="1" customWidth="1"/>
    <col min="55" max="55" width="7.28515625" style="388" bestFit="1" customWidth="1"/>
    <col min="56" max="56" width="8.5703125" style="911" bestFit="1" customWidth="1"/>
    <col min="57" max="57" width="10.140625" style="911" bestFit="1" customWidth="1"/>
    <col min="58" max="58" width="10.140625" style="908" bestFit="1" customWidth="1"/>
    <col min="59" max="59" width="9.140625" style="388" bestFit="1" customWidth="1"/>
    <col min="60" max="60" width="21.42578125" style="388" bestFit="1" customWidth="1"/>
    <col min="61" max="16384" width="9.140625" style="388"/>
  </cols>
  <sheetData>
    <row r="1" spans="1:61" ht="120">
      <c r="A1" s="698" t="s">
        <v>0</v>
      </c>
      <c r="B1" s="698" t="s">
        <v>1</v>
      </c>
      <c r="C1" s="699" t="s">
        <v>2</v>
      </c>
      <c r="D1" s="699" t="s">
        <v>3</v>
      </c>
      <c r="E1" s="698" t="s">
        <v>4</v>
      </c>
      <c r="F1" s="699" t="s">
        <v>5</v>
      </c>
      <c r="G1" s="700" t="s">
        <v>6</v>
      </c>
      <c r="H1" s="700" t="s">
        <v>7</v>
      </c>
      <c r="I1" s="700" t="s">
        <v>8</v>
      </c>
      <c r="J1" s="700" t="s">
        <v>9</v>
      </c>
      <c r="K1" s="698" t="s">
        <v>10</v>
      </c>
      <c r="L1" s="698" t="s">
        <v>11</v>
      </c>
      <c r="M1" s="698" t="s">
        <v>12</v>
      </c>
      <c r="N1" s="698" t="s">
        <v>13</v>
      </c>
      <c r="O1" s="698" t="s">
        <v>14</v>
      </c>
      <c r="P1" s="698" t="s">
        <v>15</v>
      </c>
      <c r="Q1" s="699" t="s">
        <v>16</v>
      </c>
      <c r="R1" s="701" t="s">
        <v>17</v>
      </c>
      <c r="S1" s="702" t="s">
        <v>18</v>
      </c>
      <c r="T1" s="701" t="s">
        <v>19</v>
      </c>
      <c r="U1" s="701" t="s">
        <v>20</v>
      </c>
      <c r="V1" s="701" t="s">
        <v>3978</v>
      </c>
      <c r="W1" s="698" t="s">
        <v>21</v>
      </c>
      <c r="X1" s="698" t="s">
        <v>22</v>
      </c>
      <c r="Y1" s="143" t="s">
        <v>4230</v>
      </c>
      <c r="Z1" s="145" t="s">
        <v>4231</v>
      </c>
      <c r="AA1" s="935" t="s">
        <v>4232</v>
      </c>
      <c r="AB1" s="935"/>
      <c r="AC1" s="935" t="s">
        <v>4233</v>
      </c>
      <c r="AD1" s="935"/>
      <c r="AE1" s="935"/>
      <c r="AF1" s="935"/>
      <c r="AG1" s="935"/>
      <c r="AH1" s="692"/>
      <c r="AI1" s="694" t="s">
        <v>4234</v>
      </c>
      <c r="AJ1" s="147" t="s">
        <v>4234</v>
      </c>
      <c r="AK1" s="694" t="s">
        <v>4235</v>
      </c>
      <c r="AL1" s="694" t="s">
        <v>4236</v>
      </c>
      <c r="AM1" s="694" t="s">
        <v>4237</v>
      </c>
      <c r="AN1" s="694" t="s">
        <v>4238</v>
      </c>
      <c r="AO1" s="694" t="s">
        <v>4239</v>
      </c>
      <c r="AP1" s="694" t="s">
        <v>4240</v>
      </c>
      <c r="AQ1" s="694" t="s">
        <v>4241</v>
      </c>
      <c r="AR1" s="692" t="s">
        <v>4242</v>
      </c>
      <c r="AS1" s="694" t="s">
        <v>4243</v>
      </c>
      <c r="AT1" s="693" t="s">
        <v>4244</v>
      </c>
      <c r="AU1" s="693" t="s">
        <v>4245</v>
      </c>
      <c r="AV1" s="690" t="s">
        <v>4246</v>
      </c>
      <c r="AW1" s="690" t="s">
        <v>4247</v>
      </c>
      <c r="AX1" s="690" t="s">
        <v>4248</v>
      </c>
      <c r="AY1" s="690" t="s">
        <v>4249</v>
      </c>
      <c r="AZ1" s="690" t="s">
        <v>4250</v>
      </c>
      <c r="BA1" s="932" t="s">
        <v>4251</v>
      </c>
      <c r="BB1" s="932"/>
      <c r="BC1" s="690"/>
      <c r="BD1" s="933" t="s">
        <v>4252</v>
      </c>
      <c r="BE1" s="934"/>
      <c r="BF1" s="733" t="s">
        <v>4253</v>
      </c>
      <c r="BG1" s="148" t="s">
        <v>9393</v>
      </c>
      <c r="BH1" s="912" t="s">
        <v>9394</v>
      </c>
      <c r="BI1" s="59" t="s">
        <v>9395</v>
      </c>
    </row>
    <row r="2" spans="1:61" ht="94.5">
      <c r="A2" s="698"/>
      <c r="B2" s="698"/>
      <c r="C2" s="699"/>
      <c r="D2" s="699"/>
      <c r="E2" s="698"/>
      <c r="F2" s="699"/>
      <c r="G2" s="700"/>
      <c r="H2" s="700"/>
      <c r="I2" s="700"/>
      <c r="J2" s="700"/>
      <c r="K2" s="698"/>
      <c r="L2" s="698"/>
      <c r="M2" s="698"/>
      <c r="N2" s="698"/>
      <c r="O2" s="698"/>
      <c r="P2" s="698"/>
      <c r="Q2" s="699"/>
      <c r="R2" s="701"/>
      <c r="S2" s="702"/>
      <c r="T2" s="701"/>
      <c r="U2" s="701"/>
      <c r="V2" s="701"/>
      <c r="W2" s="698"/>
      <c r="X2" s="698"/>
      <c r="Y2" s="149"/>
      <c r="Z2" s="151"/>
      <c r="AA2" s="691" t="s">
        <v>4254</v>
      </c>
      <c r="AB2" s="691" t="s">
        <v>4255</v>
      </c>
      <c r="AC2" s="691" t="s">
        <v>4256</v>
      </c>
      <c r="AD2" s="691" t="s">
        <v>4257</v>
      </c>
      <c r="AE2" s="691" t="s">
        <v>4258</v>
      </c>
      <c r="AF2" s="691" t="s">
        <v>4259</v>
      </c>
      <c r="AG2" s="691" t="s">
        <v>4260</v>
      </c>
      <c r="AH2" s="152" t="s">
        <v>4261</v>
      </c>
      <c r="AI2" s="153"/>
      <c r="AJ2" s="154"/>
      <c r="AK2" s="153"/>
      <c r="AL2" s="153"/>
      <c r="AM2" s="153"/>
      <c r="AN2" s="153"/>
      <c r="AO2" s="153"/>
      <c r="AP2" s="153"/>
      <c r="AQ2" s="153"/>
      <c r="AR2" s="692"/>
      <c r="AS2" s="153"/>
      <c r="AT2" s="150"/>
      <c r="AU2" s="150"/>
      <c r="AV2" s="932" t="s">
        <v>4262</v>
      </c>
      <c r="AW2" s="932"/>
      <c r="AX2" s="932"/>
      <c r="AY2" s="932"/>
      <c r="AZ2" s="932"/>
      <c r="BA2" s="828" t="s">
        <v>4263</v>
      </c>
      <c r="BB2" s="828" t="s">
        <v>4264</v>
      </c>
      <c r="BC2" s="155" t="s">
        <v>4265</v>
      </c>
      <c r="BD2" s="828" t="s">
        <v>4266</v>
      </c>
      <c r="BE2" s="828" t="s">
        <v>4267</v>
      </c>
      <c r="BF2" s="733" t="s">
        <v>4267</v>
      </c>
      <c r="BG2" s="148"/>
      <c r="BH2" s="913"/>
      <c r="BI2" s="914" t="s">
        <v>9396</v>
      </c>
    </row>
    <row r="3" spans="1:61">
      <c r="A3" s="381" t="s">
        <v>23</v>
      </c>
      <c r="B3" s="381" t="s">
        <v>3519</v>
      </c>
      <c r="C3" s="382" t="s">
        <v>3520</v>
      </c>
      <c r="D3" s="383" t="s">
        <v>3521</v>
      </c>
      <c r="E3" s="381" t="s">
        <v>3522</v>
      </c>
      <c r="F3" s="381">
        <v>1347</v>
      </c>
      <c r="G3" s="381">
        <v>306</v>
      </c>
      <c r="H3" s="381">
        <v>1734</v>
      </c>
      <c r="I3" s="381">
        <v>885</v>
      </c>
      <c r="J3" s="381">
        <v>849</v>
      </c>
      <c r="K3" s="381">
        <v>0</v>
      </c>
      <c r="L3" s="381">
        <v>0</v>
      </c>
      <c r="M3" s="381">
        <v>0</v>
      </c>
      <c r="N3" s="381">
        <v>689</v>
      </c>
      <c r="O3" s="381">
        <v>353</v>
      </c>
      <c r="P3" s="381">
        <v>336</v>
      </c>
      <c r="Q3" s="381">
        <v>0</v>
      </c>
      <c r="R3" s="381">
        <v>0</v>
      </c>
      <c r="S3" s="381">
        <v>10</v>
      </c>
      <c r="T3" s="381">
        <v>0</v>
      </c>
      <c r="U3" s="381">
        <v>510</v>
      </c>
      <c r="V3" s="381">
        <f t="shared" ref="V3:V32" si="0">R3+T3+U3</f>
        <v>510</v>
      </c>
      <c r="W3" s="381">
        <v>316</v>
      </c>
      <c r="X3" s="381">
        <v>520</v>
      </c>
      <c r="Y3" s="542" t="s">
        <v>9090</v>
      </c>
      <c r="Z3" s="703">
        <v>160128</v>
      </c>
      <c r="AA3" s="130"/>
      <c r="AB3" s="130"/>
      <c r="AC3" s="130">
        <v>10.016400000000001</v>
      </c>
      <c r="AD3" s="130">
        <v>10.016400000000001</v>
      </c>
      <c r="AE3" s="130"/>
      <c r="AF3" s="130"/>
      <c r="AG3" s="130"/>
      <c r="AH3" s="128" t="s">
        <v>4682</v>
      </c>
      <c r="AI3" s="128" t="s">
        <v>4008</v>
      </c>
      <c r="AJ3" s="128"/>
      <c r="AK3" s="542" t="s">
        <v>9091</v>
      </c>
      <c r="AL3" s="130">
        <v>11.07</v>
      </c>
      <c r="AM3" s="130"/>
      <c r="AN3" s="130" t="s">
        <v>4272</v>
      </c>
      <c r="AO3" s="387">
        <v>44825</v>
      </c>
      <c r="AP3" s="130" t="s">
        <v>7241</v>
      </c>
      <c r="AQ3" s="130" t="s">
        <v>9092</v>
      </c>
      <c r="AR3" s="130" t="s">
        <v>4293</v>
      </c>
      <c r="AS3" s="130">
        <v>8696036581</v>
      </c>
      <c r="AT3" s="130"/>
      <c r="AU3" s="130"/>
      <c r="AV3" s="130"/>
      <c r="AW3" s="130"/>
      <c r="AX3" s="130"/>
      <c r="AY3" s="130"/>
      <c r="AZ3" s="130"/>
      <c r="BA3" s="505" t="s">
        <v>5750</v>
      </c>
      <c r="BB3" s="834">
        <v>5</v>
      </c>
      <c r="BC3" s="191">
        <v>0</v>
      </c>
      <c r="BD3" s="834" t="s">
        <v>5750</v>
      </c>
      <c r="BE3" s="834">
        <v>10.016400000000001</v>
      </c>
      <c r="BF3" s="366">
        <v>1.6400000000000001E-2</v>
      </c>
      <c r="BG3" s="130"/>
      <c r="BH3" s="130"/>
      <c r="BI3" s="130"/>
    </row>
    <row r="4" spans="1:61">
      <c r="A4" s="381" t="s">
        <v>23</v>
      </c>
      <c r="B4" s="381" t="s">
        <v>3519</v>
      </c>
      <c r="C4" s="382" t="s">
        <v>3520</v>
      </c>
      <c r="D4" s="381" t="s">
        <v>3523</v>
      </c>
      <c r="E4" s="381" t="s">
        <v>3524</v>
      </c>
      <c r="F4" s="381">
        <v>829</v>
      </c>
      <c r="G4" s="381">
        <v>236</v>
      </c>
      <c r="H4" s="381">
        <v>1425</v>
      </c>
      <c r="I4" s="381">
        <v>743</v>
      </c>
      <c r="J4" s="381">
        <v>682</v>
      </c>
      <c r="K4" s="381">
        <v>390</v>
      </c>
      <c r="L4" s="381">
        <v>202</v>
      </c>
      <c r="M4" s="381">
        <v>188</v>
      </c>
      <c r="N4" s="381">
        <v>0</v>
      </c>
      <c r="O4" s="381">
        <v>0</v>
      </c>
      <c r="P4" s="381">
        <v>0</v>
      </c>
      <c r="Q4" s="381">
        <v>0</v>
      </c>
      <c r="R4" s="381">
        <v>0</v>
      </c>
      <c r="S4" s="381">
        <v>59</v>
      </c>
      <c r="T4" s="381">
        <v>0</v>
      </c>
      <c r="U4" s="381">
        <v>244</v>
      </c>
      <c r="V4" s="381">
        <f t="shared" si="0"/>
        <v>244</v>
      </c>
      <c r="W4" s="381">
        <v>116</v>
      </c>
      <c r="X4" s="381">
        <v>303</v>
      </c>
      <c r="Y4" s="435">
        <v>0</v>
      </c>
      <c r="Z4" s="385">
        <v>371</v>
      </c>
      <c r="AA4" s="130">
        <v>0</v>
      </c>
      <c r="AB4" s="130">
        <v>0</v>
      </c>
      <c r="AC4" s="130">
        <v>1.0279</v>
      </c>
      <c r="AD4" s="130">
        <v>1.0279</v>
      </c>
      <c r="AE4" s="130">
        <v>0</v>
      </c>
      <c r="AF4" s="130">
        <v>0</v>
      </c>
      <c r="AG4" s="130">
        <v>0</v>
      </c>
      <c r="AH4" s="130">
        <v>0</v>
      </c>
      <c r="AI4" s="130">
        <v>0</v>
      </c>
      <c r="AJ4" s="130"/>
      <c r="AK4" s="130">
        <v>0</v>
      </c>
      <c r="AL4" s="130">
        <v>0</v>
      </c>
      <c r="AM4" s="130"/>
      <c r="AN4" s="130" t="s">
        <v>4272</v>
      </c>
      <c r="AO4" s="387">
        <v>44826</v>
      </c>
      <c r="AP4" s="130" t="s">
        <v>9093</v>
      </c>
      <c r="AQ4" s="130" t="s">
        <v>9094</v>
      </c>
      <c r="AR4" s="130" t="s">
        <v>4274</v>
      </c>
      <c r="AS4" s="130">
        <v>7296820943</v>
      </c>
      <c r="AT4" s="130"/>
      <c r="AU4" s="130"/>
      <c r="AV4" s="130"/>
      <c r="AW4" s="130"/>
      <c r="AX4" s="130"/>
      <c r="AY4" s="130"/>
      <c r="AZ4" s="130"/>
      <c r="BA4" s="505"/>
      <c r="BB4" s="834"/>
      <c r="BC4" s="191">
        <v>0</v>
      </c>
      <c r="BD4" s="834" t="s">
        <v>5750</v>
      </c>
      <c r="BE4" s="834">
        <v>1.0279</v>
      </c>
      <c r="BF4" s="366">
        <v>1.0279</v>
      </c>
      <c r="BG4" s="130"/>
      <c r="BH4" s="130"/>
      <c r="BI4" s="130"/>
    </row>
    <row r="5" spans="1:61">
      <c r="A5" s="381" t="s">
        <v>23</v>
      </c>
      <c r="B5" s="381" t="s">
        <v>3519</v>
      </c>
      <c r="C5" s="382" t="s">
        <v>3525</v>
      </c>
      <c r="D5" s="383" t="s">
        <v>3526</v>
      </c>
      <c r="E5" s="381" t="s">
        <v>3527</v>
      </c>
      <c r="F5" s="381">
        <v>2335</v>
      </c>
      <c r="G5" s="381">
        <v>411</v>
      </c>
      <c r="H5" s="381">
        <v>2376</v>
      </c>
      <c r="I5" s="381">
        <v>1254</v>
      </c>
      <c r="J5" s="381">
        <v>1122</v>
      </c>
      <c r="K5" s="381">
        <v>701</v>
      </c>
      <c r="L5" s="381">
        <v>372</v>
      </c>
      <c r="M5" s="381">
        <v>329</v>
      </c>
      <c r="N5" s="381">
        <v>306</v>
      </c>
      <c r="O5" s="381">
        <v>161</v>
      </c>
      <c r="P5" s="381">
        <v>145</v>
      </c>
      <c r="Q5" s="381">
        <v>0</v>
      </c>
      <c r="R5" s="381">
        <v>270</v>
      </c>
      <c r="S5" s="381">
        <v>0</v>
      </c>
      <c r="T5" s="381">
        <v>49</v>
      </c>
      <c r="U5" s="381">
        <v>259</v>
      </c>
      <c r="V5" s="381">
        <f t="shared" si="0"/>
        <v>578</v>
      </c>
      <c r="W5" s="381">
        <v>487</v>
      </c>
      <c r="X5" s="381">
        <v>578</v>
      </c>
      <c r="Y5" s="384"/>
      <c r="Z5" s="695"/>
      <c r="AA5" s="696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834"/>
      <c r="BB5" s="834"/>
      <c r="BC5" s="130"/>
      <c r="BD5" s="834"/>
      <c r="BE5" s="834"/>
      <c r="BF5" s="366"/>
      <c r="BG5" s="130"/>
      <c r="BH5" s="130"/>
      <c r="BI5" s="130"/>
    </row>
    <row r="6" spans="1:61">
      <c r="A6" s="381" t="s">
        <v>23</v>
      </c>
      <c r="B6" s="381" t="s">
        <v>3519</v>
      </c>
      <c r="C6" s="382" t="s">
        <v>3525</v>
      </c>
      <c r="D6" s="383" t="s">
        <v>3526</v>
      </c>
      <c r="E6" s="381" t="s">
        <v>3527</v>
      </c>
      <c r="F6" s="381">
        <v>2335</v>
      </c>
      <c r="G6" s="381">
        <v>411</v>
      </c>
      <c r="H6" s="381">
        <v>2376</v>
      </c>
      <c r="I6" s="381">
        <v>1254</v>
      </c>
      <c r="J6" s="381">
        <v>1122</v>
      </c>
      <c r="K6" s="381">
        <v>701</v>
      </c>
      <c r="L6" s="381">
        <v>372</v>
      </c>
      <c r="M6" s="381">
        <v>329</v>
      </c>
      <c r="N6" s="381">
        <v>306</v>
      </c>
      <c r="O6" s="381">
        <v>161</v>
      </c>
      <c r="P6" s="381">
        <v>145</v>
      </c>
      <c r="Q6" s="381">
        <v>0</v>
      </c>
      <c r="R6" s="381">
        <v>270</v>
      </c>
      <c r="S6" s="381">
        <v>0</v>
      </c>
      <c r="T6" s="381">
        <v>49</v>
      </c>
      <c r="U6" s="381">
        <v>259</v>
      </c>
      <c r="V6" s="381">
        <f t="shared" si="0"/>
        <v>578</v>
      </c>
      <c r="W6" s="381">
        <v>487</v>
      </c>
      <c r="X6" s="381">
        <v>578</v>
      </c>
      <c r="Y6" s="384"/>
      <c r="Z6" s="695"/>
      <c r="AA6" s="696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834"/>
      <c r="BB6" s="834"/>
      <c r="BC6" s="130"/>
      <c r="BD6" s="834"/>
      <c r="BE6" s="834"/>
      <c r="BF6" s="366"/>
      <c r="BG6" s="130"/>
      <c r="BH6" s="130"/>
      <c r="BI6" s="130"/>
    </row>
    <row r="7" spans="1:61">
      <c r="A7" s="381" t="s">
        <v>23</v>
      </c>
      <c r="B7" s="381" t="s">
        <v>3519</v>
      </c>
      <c r="C7" s="382" t="s">
        <v>3525</v>
      </c>
      <c r="D7" s="381" t="s">
        <v>3528</v>
      </c>
      <c r="E7" s="381" t="s">
        <v>3529</v>
      </c>
      <c r="F7" s="381">
        <v>590</v>
      </c>
      <c r="G7" s="381">
        <v>119</v>
      </c>
      <c r="H7" s="381">
        <v>680</v>
      </c>
      <c r="I7" s="381">
        <v>348</v>
      </c>
      <c r="J7" s="381">
        <v>332</v>
      </c>
      <c r="K7" s="381">
        <v>0</v>
      </c>
      <c r="L7" s="381">
        <v>0</v>
      </c>
      <c r="M7" s="381">
        <v>0</v>
      </c>
      <c r="N7" s="381">
        <v>0</v>
      </c>
      <c r="O7" s="381">
        <v>0</v>
      </c>
      <c r="P7" s="381">
        <v>0</v>
      </c>
      <c r="Q7" s="381">
        <v>0</v>
      </c>
      <c r="R7" s="381">
        <v>0</v>
      </c>
      <c r="S7" s="381">
        <v>1</v>
      </c>
      <c r="T7" s="381">
        <v>0</v>
      </c>
      <c r="U7" s="381">
        <v>84</v>
      </c>
      <c r="V7" s="381">
        <f t="shared" si="0"/>
        <v>84</v>
      </c>
      <c r="W7" s="381">
        <v>90</v>
      </c>
      <c r="X7" s="381">
        <v>85</v>
      </c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834"/>
      <c r="BB7" s="834"/>
      <c r="BC7" s="130"/>
      <c r="BD7" s="834"/>
      <c r="BE7" s="834"/>
      <c r="BF7" s="366"/>
      <c r="BG7" s="130"/>
      <c r="BH7" s="130"/>
      <c r="BI7" s="130"/>
    </row>
    <row r="8" spans="1:61">
      <c r="A8" s="381" t="s">
        <v>9095</v>
      </c>
      <c r="B8" s="381" t="s">
        <v>3519</v>
      </c>
      <c r="C8" s="382" t="s">
        <v>3530</v>
      </c>
      <c r="D8" s="383" t="s">
        <v>3531</v>
      </c>
      <c r="E8" s="381" t="s">
        <v>3532</v>
      </c>
      <c r="F8" s="381">
        <v>2081</v>
      </c>
      <c r="G8" s="381">
        <v>757</v>
      </c>
      <c r="H8" s="381">
        <v>4347</v>
      </c>
      <c r="I8" s="381">
        <v>2283</v>
      </c>
      <c r="J8" s="381">
        <v>2064</v>
      </c>
      <c r="K8" s="381">
        <v>518</v>
      </c>
      <c r="L8" s="381">
        <v>263</v>
      </c>
      <c r="M8" s="381">
        <v>255</v>
      </c>
      <c r="N8" s="381">
        <v>215</v>
      </c>
      <c r="O8" s="381">
        <v>113</v>
      </c>
      <c r="P8" s="381">
        <v>102</v>
      </c>
      <c r="Q8" s="381">
        <v>0</v>
      </c>
      <c r="R8" s="381">
        <v>48</v>
      </c>
      <c r="S8" s="381">
        <v>94</v>
      </c>
      <c r="T8" s="381">
        <v>0</v>
      </c>
      <c r="U8" s="381">
        <v>164</v>
      </c>
      <c r="V8" s="381">
        <f t="shared" si="0"/>
        <v>212</v>
      </c>
      <c r="W8" s="381">
        <v>180</v>
      </c>
      <c r="X8" s="381">
        <v>306</v>
      </c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834"/>
      <c r="BB8" s="834"/>
      <c r="BC8" s="130"/>
      <c r="BD8" s="834"/>
      <c r="BE8" s="834"/>
      <c r="BF8" s="366"/>
      <c r="BG8" s="130"/>
      <c r="BH8" s="130"/>
      <c r="BI8" s="130"/>
    </row>
    <row r="9" spans="1:61">
      <c r="A9" s="381" t="s">
        <v>23</v>
      </c>
      <c r="B9" s="381" t="s">
        <v>3519</v>
      </c>
      <c r="C9" s="382" t="s">
        <v>3530</v>
      </c>
      <c r="D9" s="381" t="s">
        <v>3533</v>
      </c>
      <c r="E9" s="381" t="s">
        <v>3534</v>
      </c>
      <c r="F9" s="381">
        <v>177</v>
      </c>
      <c r="G9" s="381">
        <v>74</v>
      </c>
      <c r="H9" s="381">
        <v>462</v>
      </c>
      <c r="I9" s="381">
        <v>230</v>
      </c>
      <c r="J9" s="381">
        <v>232</v>
      </c>
      <c r="K9" s="381">
        <v>0</v>
      </c>
      <c r="L9" s="381">
        <v>0</v>
      </c>
      <c r="M9" s="381">
        <v>0</v>
      </c>
      <c r="N9" s="381">
        <v>0</v>
      </c>
      <c r="O9" s="381">
        <v>0</v>
      </c>
      <c r="P9" s="381">
        <v>0</v>
      </c>
      <c r="Q9" s="381">
        <v>0</v>
      </c>
      <c r="R9" s="381">
        <v>17</v>
      </c>
      <c r="S9" s="381">
        <v>14</v>
      </c>
      <c r="T9" s="381">
        <v>0</v>
      </c>
      <c r="U9" s="381">
        <v>18</v>
      </c>
      <c r="V9" s="381">
        <f t="shared" si="0"/>
        <v>35</v>
      </c>
      <c r="W9" s="381">
        <v>37</v>
      </c>
      <c r="X9" s="381">
        <v>49</v>
      </c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834"/>
      <c r="BB9" s="834"/>
      <c r="BC9" s="130"/>
      <c r="BD9" s="834"/>
      <c r="BE9" s="834"/>
      <c r="BF9" s="366"/>
      <c r="BG9" s="130"/>
      <c r="BH9" s="130"/>
      <c r="BI9" s="130"/>
    </row>
    <row r="10" spans="1:61">
      <c r="A10" s="381" t="s">
        <v>23</v>
      </c>
      <c r="B10" s="381" t="s">
        <v>3519</v>
      </c>
      <c r="C10" s="382" t="s">
        <v>3530</v>
      </c>
      <c r="D10" s="381" t="s">
        <v>3535</v>
      </c>
      <c r="E10" s="381" t="s">
        <v>3536</v>
      </c>
      <c r="F10" s="381">
        <v>1398</v>
      </c>
      <c r="G10" s="381">
        <v>98</v>
      </c>
      <c r="H10" s="381">
        <v>539</v>
      </c>
      <c r="I10" s="381">
        <v>288</v>
      </c>
      <c r="J10" s="381">
        <v>251</v>
      </c>
      <c r="K10" s="381">
        <v>159</v>
      </c>
      <c r="L10" s="381">
        <v>86</v>
      </c>
      <c r="M10" s="381">
        <v>73</v>
      </c>
      <c r="N10" s="381">
        <v>82</v>
      </c>
      <c r="O10" s="381">
        <v>42</v>
      </c>
      <c r="P10" s="381">
        <v>40</v>
      </c>
      <c r="Q10" s="381">
        <v>0</v>
      </c>
      <c r="R10" s="381">
        <v>541</v>
      </c>
      <c r="S10" s="381">
        <v>95</v>
      </c>
      <c r="T10" s="381">
        <v>0</v>
      </c>
      <c r="U10" s="381">
        <v>130</v>
      </c>
      <c r="V10" s="381">
        <f t="shared" si="0"/>
        <v>671</v>
      </c>
      <c r="W10" s="381">
        <v>56</v>
      </c>
      <c r="X10" s="381">
        <v>766</v>
      </c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834"/>
      <c r="BB10" s="834"/>
      <c r="BC10" s="130"/>
      <c r="BD10" s="834"/>
      <c r="BE10" s="834"/>
      <c r="BF10" s="366"/>
      <c r="BG10" s="130"/>
      <c r="BH10" s="130"/>
      <c r="BI10" s="130"/>
    </row>
    <row r="11" spans="1:61" ht="19.5" customHeight="1">
      <c r="A11" s="381" t="s">
        <v>23</v>
      </c>
      <c r="B11" s="381" t="s">
        <v>3519</v>
      </c>
      <c r="C11" s="382" t="s">
        <v>3537</v>
      </c>
      <c r="D11" s="383" t="s">
        <v>3538</v>
      </c>
      <c r="E11" s="381" t="s">
        <v>3539</v>
      </c>
      <c r="F11" s="381">
        <v>1677</v>
      </c>
      <c r="G11" s="381">
        <v>244</v>
      </c>
      <c r="H11" s="381">
        <v>1365</v>
      </c>
      <c r="I11" s="381">
        <v>733</v>
      </c>
      <c r="J11" s="381">
        <v>632</v>
      </c>
      <c r="K11" s="381">
        <v>14</v>
      </c>
      <c r="L11" s="381">
        <v>9</v>
      </c>
      <c r="M11" s="381">
        <v>5</v>
      </c>
      <c r="N11" s="381">
        <v>0</v>
      </c>
      <c r="O11" s="381">
        <v>0</v>
      </c>
      <c r="P11" s="381">
        <v>0</v>
      </c>
      <c r="Q11" s="381">
        <v>0</v>
      </c>
      <c r="R11" s="381">
        <v>9.4700000000000006</v>
      </c>
      <c r="S11" s="381">
        <v>0</v>
      </c>
      <c r="T11" s="381">
        <v>0</v>
      </c>
      <c r="U11" s="381">
        <v>95</v>
      </c>
      <c r="V11" s="381">
        <f t="shared" si="0"/>
        <v>104.47</v>
      </c>
      <c r="W11" s="381">
        <v>370</v>
      </c>
      <c r="X11" s="381">
        <v>104.47</v>
      </c>
      <c r="Y11" s="631" t="s">
        <v>9096</v>
      </c>
      <c r="Z11" s="385" t="s">
        <v>9098</v>
      </c>
      <c r="AA11" s="130"/>
      <c r="AB11" s="130"/>
      <c r="AC11" s="130">
        <v>1</v>
      </c>
      <c r="AD11" s="130"/>
      <c r="AE11" s="130"/>
      <c r="AF11" s="130"/>
      <c r="AG11" s="130"/>
      <c r="AH11" s="335" t="s">
        <v>4682</v>
      </c>
      <c r="AI11" s="335" t="s">
        <v>4008</v>
      </c>
      <c r="AJ11" s="335"/>
      <c r="AK11" s="542" t="s">
        <v>9099</v>
      </c>
      <c r="AL11" s="130">
        <v>12</v>
      </c>
      <c r="AM11" s="130"/>
      <c r="AN11" s="130" t="s">
        <v>4272</v>
      </c>
      <c r="AO11" s="387">
        <v>44823</v>
      </c>
      <c r="AP11" s="130" t="s">
        <v>9097</v>
      </c>
      <c r="AQ11" s="130" t="s">
        <v>9100</v>
      </c>
      <c r="AR11" s="128" t="s">
        <v>4274</v>
      </c>
      <c r="AS11" s="130">
        <v>9982623981</v>
      </c>
      <c r="AT11" s="130"/>
      <c r="AU11" s="130"/>
      <c r="AV11" s="130"/>
      <c r="AW11" s="130"/>
      <c r="AX11" s="130"/>
      <c r="AY11" s="130"/>
      <c r="AZ11" s="130"/>
      <c r="BA11" s="834" t="s">
        <v>5750</v>
      </c>
      <c r="BB11" s="834">
        <v>1</v>
      </c>
      <c r="BC11" s="130"/>
      <c r="BD11" s="834" t="s">
        <v>5750</v>
      </c>
      <c r="BE11" s="834">
        <v>1</v>
      </c>
      <c r="BF11" s="366">
        <v>0</v>
      </c>
      <c r="BG11" s="130"/>
      <c r="BH11" s="130"/>
      <c r="BI11" s="130"/>
    </row>
    <row r="12" spans="1:61" ht="18.75" customHeight="1">
      <c r="A12" s="381" t="s">
        <v>23</v>
      </c>
      <c r="B12" s="381" t="s">
        <v>3519</v>
      </c>
      <c r="C12" s="382" t="s">
        <v>3537</v>
      </c>
      <c r="D12" s="381" t="s">
        <v>3540</v>
      </c>
      <c r="E12" s="381" t="s">
        <v>3541</v>
      </c>
      <c r="F12" s="381">
        <v>1485.01</v>
      </c>
      <c r="G12" s="381">
        <v>209</v>
      </c>
      <c r="H12" s="381">
        <v>1336</v>
      </c>
      <c r="I12" s="381">
        <v>690</v>
      </c>
      <c r="J12" s="381">
        <v>646</v>
      </c>
      <c r="K12" s="381">
        <v>131</v>
      </c>
      <c r="L12" s="381">
        <v>68</v>
      </c>
      <c r="M12" s="381">
        <v>63</v>
      </c>
      <c r="N12" s="381">
        <v>0</v>
      </c>
      <c r="O12" s="381">
        <v>0</v>
      </c>
      <c r="P12" s="381">
        <v>0</v>
      </c>
      <c r="Q12" s="381">
        <v>0</v>
      </c>
      <c r="R12" s="381">
        <v>0</v>
      </c>
      <c r="S12" s="381">
        <v>6</v>
      </c>
      <c r="T12" s="381">
        <v>0</v>
      </c>
      <c r="U12" s="381">
        <v>104</v>
      </c>
      <c r="V12" s="381">
        <f t="shared" si="0"/>
        <v>104</v>
      </c>
      <c r="W12" s="381">
        <v>281</v>
      </c>
      <c r="X12" s="381">
        <v>110</v>
      </c>
      <c r="Y12" s="631" t="s">
        <v>9101</v>
      </c>
      <c r="Z12" s="385" t="s">
        <v>9103</v>
      </c>
      <c r="AA12" s="130"/>
      <c r="AB12" s="130"/>
      <c r="AC12" s="130">
        <v>3.7231000000000001</v>
      </c>
      <c r="AD12" s="130">
        <v>3.7231000000000001</v>
      </c>
      <c r="AE12" s="130"/>
      <c r="AF12" s="130"/>
      <c r="AG12" s="130"/>
      <c r="AH12" s="335" t="s">
        <v>4682</v>
      </c>
      <c r="AI12" s="335" t="s">
        <v>4008</v>
      </c>
      <c r="AJ12" s="335"/>
      <c r="AK12" s="542" t="s">
        <v>9104</v>
      </c>
      <c r="AL12" s="130">
        <v>12</v>
      </c>
      <c r="AM12" s="130"/>
      <c r="AN12" s="130" t="s">
        <v>4272</v>
      </c>
      <c r="AO12" s="387">
        <v>44823</v>
      </c>
      <c r="AP12" s="130" t="s">
        <v>9102</v>
      </c>
      <c r="AQ12" s="130" t="s">
        <v>9105</v>
      </c>
      <c r="AR12" s="128" t="s">
        <v>4274</v>
      </c>
      <c r="AS12" s="130">
        <v>9636372358</v>
      </c>
      <c r="AT12" s="130"/>
      <c r="AU12" s="130"/>
      <c r="AV12" s="130"/>
      <c r="AW12" s="130"/>
      <c r="AX12" s="130"/>
      <c r="AY12" s="130"/>
      <c r="AZ12" s="130"/>
      <c r="BA12" s="834" t="s">
        <v>5750</v>
      </c>
      <c r="BB12" s="834">
        <v>2</v>
      </c>
      <c r="BC12" s="130"/>
      <c r="BD12" s="834" t="s">
        <v>5750</v>
      </c>
      <c r="BE12" s="834">
        <v>3.7231000000000001</v>
      </c>
      <c r="BF12" s="366">
        <v>1.7231000000000001</v>
      </c>
      <c r="BG12" s="130"/>
      <c r="BH12" s="130"/>
      <c r="BI12" s="130"/>
    </row>
    <row r="13" spans="1:61">
      <c r="A13" s="381" t="s">
        <v>23</v>
      </c>
      <c r="B13" s="381" t="s">
        <v>3519</v>
      </c>
      <c r="C13" s="382" t="s">
        <v>3537</v>
      </c>
      <c r="D13" s="381" t="s">
        <v>3540</v>
      </c>
      <c r="E13" s="381" t="s">
        <v>3541</v>
      </c>
      <c r="F13" s="381">
        <v>1485.01</v>
      </c>
      <c r="G13" s="381">
        <v>209</v>
      </c>
      <c r="H13" s="381">
        <v>1336</v>
      </c>
      <c r="I13" s="381">
        <v>690</v>
      </c>
      <c r="J13" s="381">
        <v>646</v>
      </c>
      <c r="K13" s="381">
        <v>131</v>
      </c>
      <c r="L13" s="381">
        <v>68</v>
      </c>
      <c r="M13" s="381">
        <v>63</v>
      </c>
      <c r="N13" s="381">
        <v>0</v>
      </c>
      <c r="O13" s="381">
        <v>0</v>
      </c>
      <c r="P13" s="381">
        <v>0</v>
      </c>
      <c r="Q13" s="381">
        <v>0</v>
      </c>
      <c r="R13" s="381">
        <v>0</v>
      </c>
      <c r="S13" s="381">
        <v>6</v>
      </c>
      <c r="T13" s="381">
        <v>0</v>
      </c>
      <c r="U13" s="381">
        <v>104</v>
      </c>
      <c r="V13" s="381">
        <f t="shared" si="0"/>
        <v>104</v>
      </c>
      <c r="W13" s="381">
        <v>281</v>
      </c>
      <c r="X13" s="381">
        <v>110</v>
      </c>
      <c r="Y13" s="631"/>
      <c r="Z13" s="385"/>
      <c r="AA13" s="130"/>
      <c r="AB13" s="130"/>
      <c r="AC13" s="130"/>
      <c r="AD13" s="130"/>
      <c r="AE13" s="130"/>
      <c r="AF13" s="130"/>
      <c r="AG13" s="130"/>
      <c r="AH13" s="335"/>
      <c r="AI13" s="335"/>
      <c r="AJ13" s="335"/>
      <c r="AK13" s="542"/>
      <c r="AL13" s="130"/>
      <c r="AM13" s="130"/>
      <c r="AN13" s="130"/>
      <c r="AO13" s="387"/>
      <c r="AP13" s="130"/>
      <c r="AQ13" s="130"/>
      <c r="AR13" s="128"/>
      <c r="AS13" s="130"/>
      <c r="AT13" s="130"/>
      <c r="AU13" s="130"/>
      <c r="AV13" s="130"/>
      <c r="AW13" s="130"/>
      <c r="AX13" s="130"/>
      <c r="AY13" s="130"/>
      <c r="AZ13" s="130"/>
      <c r="BA13" s="834"/>
      <c r="BB13" s="834"/>
      <c r="BC13" s="130"/>
      <c r="BD13" s="834"/>
      <c r="BE13" s="834"/>
      <c r="BF13" s="366"/>
      <c r="BG13" s="130"/>
      <c r="BH13" s="130"/>
      <c r="BI13" s="130"/>
    </row>
    <row r="14" spans="1:61">
      <c r="A14" s="381" t="s">
        <v>23</v>
      </c>
      <c r="B14" s="381" t="s">
        <v>3519</v>
      </c>
      <c r="C14" s="382" t="s">
        <v>3542</v>
      </c>
      <c r="D14" s="383" t="s">
        <v>3543</v>
      </c>
      <c r="E14" s="381" t="s">
        <v>3544</v>
      </c>
      <c r="F14" s="381">
        <v>1611</v>
      </c>
      <c r="G14" s="381">
        <v>316</v>
      </c>
      <c r="H14" s="381">
        <v>1929</v>
      </c>
      <c r="I14" s="381">
        <v>999</v>
      </c>
      <c r="J14" s="381">
        <v>930</v>
      </c>
      <c r="K14" s="381">
        <v>664</v>
      </c>
      <c r="L14" s="381">
        <v>330</v>
      </c>
      <c r="M14" s="381">
        <v>334</v>
      </c>
      <c r="N14" s="381">
        <v>0</v>
      </c>
      <c r="O14" s="381">
        <v>0</v>
      </c>
      <c r="P14" s="381">
        <v>0</v>
      </c>
      <c r="Q14" s="381">
        <v>0</v>
      </c>
      <c r="R14" s="381">
        <v>0</v>
      </c>
      <c r="S14" s="381">
        <v>75</v>
      </c>
      <c r="T14" s="381">
        <v>0</v>
      </c>
      <c r="U14" s="381">
        <v>232</v>
      </c>
      <c r="V14" s="381">
        <f t="shared" si="0"/>
        <v>232</v>
      </c>
      <c r="W14" s="381">
        <v>283</v>
      </c>
      <c r="X14" s="381">
        <v>307</v>
      </c>
      <c r="Y14" s="542" t="s">
        <v>9106</v>
      </c>
      <c r="Z14" s="703">
        <v>611610614644814</v>
      </c>
      <c r="AA14" s="130"/>
      <c r="AB14" s="130"/>
      <c r="AC14" s="130">
        <v>65.953199999999995</v>
      </c>
      <c r="AD14" s="130">
        <v>10.5785</v>
      </c>
      <c r="AE14" s="130">
        <v>55.374699999999997</v>
      </c>
      <c r="AF14" s="130"/>
      <c r="AG14" s="130"/>
      <c r="AH14" s="130" t="s">
        <v>4010</v>
      </c>
      <c r="AI14" s="130" t="s">
        <v>4008</v>
      </c>
      <c r="AJ14" s="130"/>
      <c r="AK14" s="542" t="s">
        <v>9108</v>
      </c>
      <c r="AL14" s="130">
        <v>7.25</v>
      </c>
      <c r="AM14" s="130"/>
      <c r="AN14" s="130" t="s">
        <v>4272</v>
      </c>
      <c r="AO14" s="387">
        <v>44826</v>
      </c>
      <c r="AP14" s="130" t="s">
        <v>9107</v>
      </c>
      <c r="AQ14" s="130" t="s">
        <v>9109</v>
      </c>
      <c r="AR14" s="130" t="s">
        <v>4293</v>
      </c>
      <c r="AS14" s="130">
        <v>9610580428</v>
      </c>
      <c r="AT14" s="130"/>
      <c r="AU14" s="130"/>
      <c r="AV14" s="130"/>
      <c r="AW14" s="130"/>
      <c r="AX14" s="130"/>
      <c r="AY14" s="130"/>
      <c r="AZ14" s="130"/>
      <c r="BA14" s="505" t="s">
        <v>5750</v>
      </c>
      <c r="BB14" s="834">
        <v>5</v>
      </c>
      <c r="BC14" s="191">
        <v>0</v>
      </c>
      <c r="BD14" s="834" t="s">
        <v>5750</v>
      </c>
      <c r="BE14" s="834">
        <v>65.953199999999995</v>
      </c>
      <c r="BF14" s="366">
        <v>20.953199999999999</v>
      </c>
      <c r="BG14" s="130"/>
      <c r="BH14" s="130"/>
      <c r="BI14" s="130"/>
    </row>
    <row r="15" spans="1:61">
      <c r="A15" s="381"/>
      <c r="B15" s="381"/>
      <c r="C15" s="382"/>
      <c r="D15" s="383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381"/>
      <c r="P15" s="381"/>
      <c r="Q15" s="381"/>
      <c r="R15" s="381"/>
      <c r="S15" s="381"/>
      <c r="T15" s="381"/>
      <c r="U15" s="381"/>
      <c r="V15" s="381"/>
      <c r="W15" s="381"/>
      <c r="X15" s="381"/>
      <c r="Y15" s="704" t="s">
        <v>9110</v>
      </c>
      <c r="Z15" s="669"/>
      <c r="AA15" s="371"/>
      <c r="AB15" s="371"/>
      <c r="AC15" s="371"/>
      <c r="AD15" s="371"/>
      <c r="AE15" s="371"/>
      <c r="AF15" s="371"/>
      <c r="AG15" s="371"/>
      <c r="AH15" s="371" t="s">
        <v>5879</v>
      </c>
      <c r="AI15" s="371" t="s">
        <v>4008</v>
      </c>
      <c r="AJ15" s="371"/>
      <c r="AK15" s="704" t="s">
        <v>9111</v>
      </c>
      <c r="AL15" s="371">
        <v>11.12</v>
      </c>
      <c r="AM15" s="371"/>
      <c r="AN15" s="371" t="s">
        <v>4272</v>
      </c>
      <c r="AO15" s="371"/>
      <c r="AP15" s="371"/>
      <c r="AQ15" s="371"/>
      <c r="AR15" s="371"/>
      <c r="AS15" s="371"/>
      <c r="AT15" s="371"/>
      <c r="AU15" s="371"/>
      <c r="AV15" s="371"/>
      <c r="AW15" s="371"/>
      <c r="AX15" s="371"/>
      <c r="AY15" s="371"/>
      <c r="AZ15" s="371"/>
      <c r="BA15" s="835" t="s">
        <v>5750</v>
      </c>
      <c r="BB15" s="835">
        <v>10</v>
      </c>
      <c r="BC15" s="370">
        <v>0</v>
      </c>
      <c r="BD15" s="835"/>
      <c r="BE15" s="835"/>
      <c r="BF15" s="370"/>
      <c r="BG15" s="371"/>
      <c r="BH15" s="371"/>
      <c r="BI15" s="371"/>
    </row>
    <row r="16" spans="1:61">
      <c r="A16" s="381"/>
      <c r="B16" s="381"/>
      <c r="C16" s="382"/>
      <c r="D16" s="383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381"/>
      <c r="P16" s="381"/>
      <c r="Q16" s="381"/>
      <c r="R16" s="381"/>
      <c r="S16" s="381"/>
      <c r="T16" s="381"/>
      <c r="U16" s="381"/>
      <c r="V16" s="381"/>
      <c r="W16" s="381"/>
      <c r="X16" s="381"/>
      <c r="Y16" s="704" t="s">
        <v>9112</v>
      </c>
      <c r="Z16" s="669"/>
      <c r="AA16" s="371"/>
      <c r="AB16" s="371"/>
      <c r="AC16" s="371"/>
      <c r="AD16" s="371"/>
      <c r="AE16" s="371"/>
      <c r="AF16" s="371"/>
      <c r="AG16" s="371"/>
      <c r="AH16" s="371" t="s">
        <v>5879</v>
      </c>
      <c r="AI16" s="371" t="s">
        <v>4008</v>
      </c>
      <c r="AJ16" s="371"/>
      <c r="AK16" s="704" t="s">
        <v>9113</v>
      </c>
      <c r="AL16" s="371">
        <v>11.69</v>
      </c>
      <c r="AM16" s="371"/>
      <c r="AN16" s="371" t="s">
        <v>4272</v>
      </c>
      <c r="AO16" s="371"/>
      <c r="AP16" s="371"/>
      <c r="AQ16" s="371"/>
      <c r="AR16" s="371"/>
      <c r="AS16" s="371"/>
      <c r="AT16" s="371"/>
      <c r="AU16" s="371"/>
      <c r="AV16" s="371"/>
      <c r="AW16" s="371"/>
      <c r="AX16" s="371"/>
      <c r="AY16" s="371"/>
      <c r="AZ16" s="371"/>
      <c r="BA16" s="835" t="s">
        <v>5750</v>
      </c>
      <c r="BB16" s="835">
        <v>10</v>
      </c>
      <c r="BC16" s="370">
        <v>0</v>
      </c>
      <c r="BD16" s="835"/>
      <c r="BE16" s="835"/>
      <c r="BF16" s="370"/>
      <c r="BG16" s="371"/>
      <c r="BH16" s="371"/>
      <c r="BI16" s="371"/>
    </row>
    <row r="17" spans="1:73">
      <c r="A17" s="381"/>
      <c r="B17" s="381"/>
      <c r="C17" s="382"/>
      <c r="D17" s="383"/>
      <c r="E17" s="381"/>
      <c r="F17" s="381"/>
      <c r="G17" s="381"/>
      <c r="H17" s="381"/>
      <c r="I17" s="381"/>
      <c r="J17" s="381"/>
      <c r="K17" s="381"/>
      <c r="L17" s="381"/>
      <c r="M17" s="381"/>
      <c r="N17" s="381"/>
      <c r="O17" s="381"/>
      <c r="P17" s="381"/>
      <c r="Q17" s="381"/>
      <c r="R17" s="381"/>
      <c r="S17" s="381"/>
      <c r="T17" s="381"/>
      <c r="U17" s="381"/>
      <c r="V17" s="381"/>
      <c r="W17" s="381"/>
      <c r="X17" s="381"/>
      <c r="Y17" s="704" t="s">
        <v>9114</v>
      </c>
      <c r="Z17" s="669"/>
      <c r="AA17" s="371"/>
      <c r="AB17" s="371"/>
      <c r="AC17" s="371"/>
      <c r="AD17" s="371"/>
      <c r="AE17" s="371"/>
      <c r="AF17" s="371"/>
      <c r="AG17" s="371"/>
      <c r="AH17" s="371" t="s">
        <v>4682</v>
      </c>
      <c r="AI17" s="371" t="s">
        <v>4327</v>
      </c>
      <c r="AJ17" s="371"/>
      <c r="AK17" s="704" t="s">
        <v>9115</v>
      </c>
      <c r="AL17" s="371">
        <v>12.2</v>
      </c>
      <c r="AM17" s="371"/>
      <c r="AN17" s="371" t="s">
        <v>4272</v>
      </c>
      <c r="AO17" s="371"/>
      <c r="AP17" s="371"/>
      <c r="AQ17" s="371"/>
      <c r="AR17" s="371"/>
      <c r="AS17" s="371"/>
      <c r="AT17" s="371"/>
      <c r="AU17" s="371"/>
      <c r="AV17" s="371"/>
      <c r="AW17" s="371"/>
      <c r="AX17" s="371"/>
      <c r="AY17" s="371"/>
      <c r="AZ17" s="371"/>
      <c r="BA17" s="835" t="s">
        <v>5750</v>
      </c>
      <c r="BB17" s="835">
        <v>10</v>
      </c>
      <c r="BC17" s="370">
        <v>0</v>
      </c>
      <c r="BD17" s="835"/>
      <c r="BE17" s="835"/>
      <c r="BF17" s="370"/>
      <c r="BG17" s="371"/>
      <c r="BH17" s="371"/>
      <c r="BI17" s="371"/>
    </row>
    <row r="18" spans="1:73">
      <c r="A18" s="381"/>
      <c r="B18" s="381"/>
      <c r="C18" s="382"/>
      <c r="D18" s="383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704" t="s">
        <v>9116</v>
      </c>
      <c r="Z18" s="669"/>
      <c r="AA18" s="371"/>
      <c r="AB18" s="371"/>
      <c r="AC18" s="371"/>
      <c r="AD18" s="371"/>
      <c r="AE18" s="371"/>
      <c r="AF18" s="371"/>
      <c r="AG18" s="371"/>
      <c r="AH18" s="371" t="s">
        <v>5879</v>
      </c>
      <c r="AI18" s="371" t="s">
        <v>4008</v>
      </c>
      <c r="AJ18" s="371"/>
      <c r="AK18" s="704" t="s">
        <v>9117</v>
      </c>
      <c r="AL18" s="371">
        <v>12.33</v>
      </c>
      <c r="AM18" s="371"/>
      <c r="AN18" s="371" t="s">
        <v>4272</v>
      </c>
      <c r="AO18" s="371"/>
      <c r="AP18" s="371"/>
      <c r="AQ18" s="371"/>
      <c r="AR18" s="371"/>
      <c r="AS18" s="371"/>
      <c r="AT18" s="371"/>
      <c r="AU18" s="371"/>
      <c r="AV18" s="371"/>
      <c r="AW18" s="371"/>
      <c r="AX18" s="371"/>
      <c r="AY18" s="371"/>
      <c r="AZ18" s="371"/>
      <c r="BA18" s="835" t="s">
        <v>5750</v>
      </c>
      <c r="BB18" s="835">
        <v>10</v>
      </c>
      <c r="BC18" s="370">
        <v>0</v>
      </c>
      <c r="BD18" s="835"/>
      <c r="BE18" s="835"/>
      <c r="BF18" s="370"/>
      <c r="BG18" s="371"/>
      <c r="BH18" s="371"/>
      <c r="BI18" s="371"/>
    </row>
    <row r="19" spans="1:73">
      <c r="A19" s="381" t="s">
        <v>23</v>
      </c>
      <c r="B19" s="381" t="s">
        <v>3519</v>
      </c>
      <c r="C19" s="382" t="s">
        <v>3542</v>
      </c>
      <c r="D19" s="381" t="s">
        <v>3545</v>
      </c>
      <c r="E19" s="381" t="s">
        <v>3546</v>
      </c>
      <c r="F19" s="381">
        <v>629.67999999999995</v>
      </c>
      <c r="G19" s="381">
        <v>69</v>
      </c>
      <c r="H19" s="381">
        <v>413</v>
      </c>
      <c r="I19" s="381">
        <v>220</v>
      </c>
      <c r="J19" s="381">
        <v>193</v>
      </c>
      <c r="K19" s="381">
        <v>278</v>
      </c>
      <c r="L19" s="381">
        <v>144</v>
      </c>
      <c r="M19" s="381">
        <v>134</v>
      </c>
      <c r="N19" s="381">
        <v>118</v>
      </c>
      <c r="O19" s="381">
        <v>68</v>
      </c>
      <c r="P19" s="381">
        <v>50</v>
      </c>
      <c r="Q19" s="381">
        <v>0</v>
      </c>
      <c r="R19" s="381">
        <v>0</v>
      </c>
      <c r="S19" s="381">
        <v>0</v>
      </c>
      <c r="T19" s="381">
        <v>0</v>
      </c>
      <c r="U19" s="381">
        <v>67</v>
      </c>
      <c r="V19" s="381">
        <f t="shared" si="0"/>
        <v>67</v>
      </c>
      <c r="W19" s="381">
        <v>93</v>
      </c>
      <c r="X19" s="381">
        <v>67</v>
      </c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834"/>
      <c r="BB19" s="834"/>
      <c r="BC19" s="130"/>
      <c r="BD19" s="834"/>
      <c r="BE19" s="834"/>
      <c r="BF19" s="366"/>
      <c r="BG19" s="130"/>
      <c r="BH19" s="130"/>
      <c r="BI19" s="130"/>
    </row>
    <row r="20" spans="1:73">
      <c r="A20" s="381" t="s">
        <v>23</v>
      </c>
      <c r="B20" s="381" t="s">
        <v>3519</v>
      </c>
      <c r="C20" s="382" t="s">
        <v>3542</v>
      </c>
      <c r="D20" s="381" t="s">
        <v>244</v>
      </c>
      <c r="E20" s="381" t="s">
        <v>3547</v>
      </c>
      <c r="F20" s="381">
        <v>243</v>
      </c>
      <c r="G20" s="381">
        <v>82</v>
      </c>
      <c r="H20" s="381">
        <v>514</v>
      </c>
      <c r="I20" s="381">
        <v>266</v>
      </c>
      <c r="J20" s="381">
        <v>248</v>
      </c>
      <c r="K20" s="381">
        <v>0</v>
      </c>
      <c r="L20" s="381">
        <v>0</v>
      </c>
      <c r="M20" s="381">
        <v>0</v>
      </c>
      <c r="N20" s="381">
        <v>0</v>
      </c>
      <c r="O20" s="381">
        <v>0</v>
      </c>
      <c r="P20" s="381">
        <v>0</v>
      </c>
      <c r="Q20" s="381">
        <v>0</v>
      </c>
      <c r="R20" s="381">
        <v>0</v>
      </c>
      <c r="S20" s="381">
        <v>12</v>
      </c>
      <c r="T20" s="381">
        <v>0</v>
      </c>
      <c r="U20" s="381">
        <v>61</v>
      </c>
      <c r="V20" s="381">
        <f t="shared" si="0"/>
        <v>61</v>
      </c>
      <c r="W20" s="381">
        <v>64</v>
      </c>
      <c r="X20" s="381">
        <v>73</v>
      </c>
      <c r="Y20" s="435">
        <v>0</v>
      </c>
      <c r="Z20" s="385">
        <v>0</v>
      </c>
      <c r="AA20" s="385">
        <v>0</v>
      </c>
      <c r="AB20" s="385">
        <v>0</v>
      </c>
      <c r="AC20" s="385">
        <v>0</v>
      </c>
      <c r="AD20" s="385">
        <v>0</v>
      </c>
      <c r="AE20" s="385">
        <v>0</v>
      </c>
      <c r="AF20" s="385">
        <v>0</v>
      </c>
      <c r="AG20" s="385">
        <v>0</v>
      </c>
      <c r="AH20" s="385">
        <v>0</v>
      </c>
      <c r="AI20" s="385">
        <v>0</v>
      </c>
      <c r="AJ20" s="385"/>
      <c r="AK20" s="385">
        <v>0</v>
      </c>
      <c r="AL20" s="385">
        <v>0</v>
      </c>
      <c r="AM20" s="130"/>
      <c r="AN20" s="130" t="s">
        <v>4272</v>
      </c>
      <c r="AO20" s="387">
        <v>44826</v>
      </c>
      <c r="AP20" s="130" t="s">
        <v>7803</v>
      </c>
      <c r="AQ20" s="130" t="s">
        <v>9118</v>
      </c>
      <c r="AR20" s="130" t="s">
        <v>4274</v>
      </c>
      <c r="AS20" s="130">
        <v>8094705079</v>
      </c>
      <c r="AT20" s="130"/>
      <c r="AU20" s="130"/>
      <c r="AV20" s="130"/>
      <c r="AW20" s="130"/>
      <c r="AX20" s="130"/>
      <c r="AY20" s="130"/>
      <c r="AZ20" s="130"/>
      <c r="BA20" s="505"/>
      <c r="BB20" s="682"/>
      <c r="BC20" s="191">
        <v>0</v>
      </c>
      <c r="BD20" s="505">
        <v>0</v>
      </c>
      <c r="BE20" s="505">
        <v>0</v>
      </c>
      <c r="BF20" s="191">
        <v>0</v>
      </c>
      <c r="BG20" s="130"/>
      <c r="BH20" s="130"/>
      <c r="BI20" s="130"/>
    </row>
    <row r="21" spans="1:73">
      <c r="A21" s="381" t="s">
        <v>23</v>
      </c>
      <c r="B21" s="381" t="s">
        <v>3519</v>
      </c>
      <c r="C21" s="382" t="s">
        <v>3542</v>
      </c>
      <c r="D21" s="381" t="s">
        <v>3548</v>
      </c>
      <c r="E21" s="381" t="s">
        <v>3549</v>
      </c>
      <c r="F21" s="381">
        <v>406</v>
      </c>
      <c r="G21" s="381">
        <v>67</v>
      </c>
      <c r="H21" s="381">
        <v>387</v>
      </c>
      <c r="I21" s="381">
        <v>214</v>
      </c>
      <c r="J21" s="381">
        <v>173</v>
      </c>
      <c r="K21" s="381">
        <v>114</v>
      </c>
      <c r="L21" s="381">
        <v>59</v>
      </c>
      <c r="M21" s="381">
        <v>55</v>
      </c>
      <c r="N21" s="381">
        <v>0</v>
      </c>
      <c r="O21" s="381">
        <v>0</v>
      </c>
      <c r="P21" s="381">
        <v>0</v>
      </c>
      <c r="Q21" s="381">
        <v>0</v>
      </c>
      <c r="R21" s="381">
        <v>0</v>
      </c>
      <c r="S21" s="381">
        <v>0</v>
      </c>
      <c r="T21" s="381">
        <v>0</v>
      </c>
      <c r="U21" s="381">
        <v>53</v>
      </c>
      <c r="V21" s="381">
        <f t="shared" si="0"/>
        <v>53</v>
      </c>
      <c r="W21" s="381">
        <v>71</v>
      </c>
      <c r="X21" s="381">
        <v>53</v>
      </c>
      <c r="Y21" s="435">
        <v>0</v>
      </c>
      <c r="Z21" s="385">
        <v>0</v>
      </c>
      <c r="AA21" s="385">
        <v>0</v>
      </c>
      <c r="AB21" s="385">
        <v>0</v>
      </c>
      <c r="AC21" s="385">
        <v>0</v>
      </c>
      <c r="AD21" s="385">
        <v>0</v>
      </c>
      <c r="AE21" s="385">
        <v>0</v>
      </c>
      <c r="AF21" s="385">
        <v>0</v>
      </c>
      <c r="AG21" s="385">
        <v>0</v>
      </c>
      <c r="AH21" s="385">
        <v>0</v>
      </c>
      <c r="AI21" s="385">
        <v>0</v>
      </c>
      <c r="AJ21" s="385"/>
      <c r="AK21" s="385">
        <v>0</v>
      </c>
      <c r="AL21" s="385">
        <v>0</v>
      </c>
      <c r="AM21" s="130"/>
      <c r="AN21" s="130" t="s">
        <v>4272</v>
      </c>
      <c r="AO21" s="387">
        <v>44826</v>
      </c>
      <c r="AP21" s="130" t="s">
        <v>9119</v>
      </c>
      <c r="AQ21" s="130" t="s">
        <v>6939</v>
      </c>
      <c r="AR21" s="130" t="s">
        <v>4274</v>
      </c>
      <c r="AS21" s="130">
        <v>8003318216</v>
      </c>
      <c r="AT21" s="130"/>
      <c r="AU21" s="130"/>
      <c r="AV21" s="130"/>
      <c r="AW21" s="130"/>
      <c r="AX21" s="130"/>
      <c r="AY21" s="130"/>
      <c r="AZ21" s="130"/>
      <c r="BA21" s="505"/>
      <c r="BB21" s="682"/>
      <c r="BC21" s="191">
        <v>0</v>
      </c>
      <c r="BD21" s="505">
        <v>0</v>
      </c>
      <c r="BE21" s="505">
        <v>0</v>
      </c>
      <c r="BF21" s="191">
        <v>0</v>
      </c>
      <c r="BG21" s="130"/>
      <c r="BH21" s="130"/>
      <c r="BI21" s="130"/>
    </row>
    <row r="22" spans="1:73">
      <c r="A22" s="381" t="s">
        <v>23</v>
      </c>
      <c r="B22" s="381" t="s">
        <v>3519</v>
      </c>
      <c r="C22" s="382" t="s">
        <v>3542</v>
      </c>
      <c r="D22" s="381" t="s">
        <v>3550</v>
      </c>
      <c r="E22" s="381" t="s">
        <v>3551</v>
      </c>
      <c r="F22" s="381">
        <v>420</v>
      </c>
      <c r="G22" s="381">
        <v>59</v>
      </c>
      <c r="H22" s="381">
        <v>376</v>
      </c>
      <c r="I22" s="381">
        <v>212</v>
      </c>
      <c r="J22" s="381">
        <v>164</v>
      </c>
      <c r="K22" s="381">
        <v>347</v>
      </c>
      <c r="L22" s="381">
        <v>199</v>
      </c>
      <c r="M22" s="381">
        <v>148</v>
      </c>
      <c r="N22" s="381">
        <v>0</v>
      </c>
      <c r="O22" s="381">
        <v>0</v>
      </c>
      <c r="P22" s="381">
        <v>0</v>
      </c>
      <c r="Q22" s="381">
        <v>0</v>
      </c>
      <c r="R22" s="381">
        <v>0</v>
      </c>
      <c r="S22" s="381">
        <v>0</v>
      </c>
      <c r="T22" s="381">
        <v>0</v>
      </c>
      <c r="U22" s="381">
        <v>82</v>
      </c>
      <c r="V22" s="381">
        <f t="shared" si="0"/>
        <v>82</v>
      </c>
      <c r="W22" s="381">
        <v>79</v>
      </c>
      <c r="X22" s="381">
        <v>82</v>
      </c>
      <c r="Y22" s="435">
        <v>0</v>
      </c>
      <c r="Z22" s="385">
        <v>0</v>
      </c>
      <c r="AA22" s="385">
        <v>0</v>
      </c>
      <c r="AB22" s="385">
        <v>0</v>
      </c>
      <c r="AC22" s="385">
        <v>0</v>
      </c>
      <c r="AD22" s="385">
        <v>0</v>
      </c>
      <c r="AE22" s="385">
        <v>0</v>
      </c>
      <c r="AF22" s="385">
        <v>0</v>
      </c>
      <c r="AG22" s="385">
        <v>0</v>
      </c>
      <c r="AH22" s="385">
        <v>0</v>
      </c>
      <c r="AI22" s="385">
        <v>0</v>
      </c>
      <c r="AJ22" s="385"/>
      <c r="AK22" s="385">
        <v>0</v>
      </c>
      <c r="AL22" s="385">
        <v>0</v>
      </c>
      <c r="AM22" s="130"/>
      <c r="AN22" s="130" t="s">
        <v>4272</v>
      </c>
      <c r="AO22" s="387">
        <v>44826</v>
      </c>
      <c r="AP22" s="130" t="s">
        <v>9120</v>
      </c>
      <c r="AQ22" s="130" t="s">
        <v>9121</v>
      </c>
      <c r="AR22" s="130" t="s">
        <v>4293</v>
      </c>
      <c r="AS22" s="130"/>
      <c r="AT22" s="130"/>
      <c r="AU22" s="130"/>
      <c r="AV22" s="130"/>
      <c r="AW22" s="130"/>
      <c r="AX22" s="130"/>
      <c r="AY22" s="130"/>
      <c r="AZ22" s="130"/>
      <c r="BA22" s="505"/>
      <c r="BB22" s="682"/>
      <c r="BC22" s="191">
        <v>0</v>
      </c>
      <c r="BD22" s="505">
        <v>0</v>
      </c>
      <c r="BE22" s="505">
        <v>0</v>
      </c>
      <c r="BF22" s="191">
        <v>0</v>
      </c>
      <c r="BG22" s="130"/>
      <c r="BH22" s="130"/>
      <c r="BI22" s="130"/>
    </row>
    <row r="23" spans="1:73" ht="17.25" customHeight="1">
      <c r="A23" s="381" t="s">
        <v>23</v>
      </c>
      <c r="B23" s="381" t="s">
        <v>3519</v>
      </c>
      <c r="C23" s="382" t="s">
        <v>3552</v>
      </c>
      <c r="D23" s="383" t="s">
        <v>3553</v>
      </c>
      <c r="E23" s="381" t="s">
        <v>3554</v>
      </c>
      <c r="F23" s="381">
        <v>1980.53</v>
      </c>
      <c r="G23" s="381">
        <v>724</v>
      </c>
      <c r="H23" s="381">
        <v>4136</v>
      </c>
      <c r="I23" s="381">
        <v>2196</v>
      </c>
      <c r="J23" s="381">
        <v>1940</v>
      </c>
      <c r="K23" s="381">
        <v>987</v>
      </c>
      <c r="L23" s="381">
        <v>524</v>
      </c>
      <c r="M23" s="381">
        <v>463</v>
      </c>
      <c r="N23" s="381">
        <v>132</v>
      </c>
      <c r="O23" s="381">
        <v>69</v>
      </c>
      <c r="P23" s="381">
        <v>63</v>
      </c>
      <c r="Q23" s="381">
        <v>0</v>
      </c>
      <c r="R23" s="381">
        <v>0</v>
      </c>
      <c r="S23" s="381">
        <v>214</v>
      </c>
      <c r="T23" s="381">
        <v>0</v>
      </c>
      <c r="U23" s="381">
        <v>635</v>
      </c>
      <c r="V23" s="381">
        <f t="shared" si="0"/>
        <v>635</v>
      </c>
      <c r="W23" s="381">
        <v>300.52999999999997</v>
      </c>
      <c r="X23" s="381">
        <v>849</v>
      </c>
      <c r="Y23" s="707" t="s">
        <v>7695</v>
      </c>
      <c r="Z23" s="708" t="s">
        <v>9123</v>
      </c>
      <c r="AA23" s="706"/>
      <c r="AB23" s="706"/>
      <c r="AC23" s="706">
        <v>186.44649999999999</v>
      </c>
      <c r="AD23" s="706">
        <v>186.44649999999999</v>
      </c>
      <c r="AE23" s="706"/>
      <c r="AF23" s="706"/>
      <c r="AG23" s="706"/>
      <c r="AH23" s="706" t="s">
        <v>6087</v>
      </c>
      <c r="AI23" s="706" t="s">
        <v>4007</v>
      </c>
      <c r="AJ23" s="706"/>
      <c r="AK23" s="709" t="s">
        <v>9124</v>
      </c>
      <c r="AL23" s="706">
        <v>9.7799999999999994</v>
      </c>
      <c r="AM23" s="706"/>
      <c r="AN23" s="706" t="s">
        <v>4272</v>
      </c>
      <c r="AO23" s="710">
        <v>44851</v>
      </c>
      <c r="AP23" s="706" t="s">
        <v>9122</v>
      </c>
      <c r="AQ23" s="706" t="s">
        <v>9125</v>
      </c>
      <c r="AR23" s="130" t="s">
        <v>4274</v>
      </c>
      <c r="AS23" s="706">
        <v>9610977046</v>
      </c>
      <c r="AT23" s="706"/>
      <c r="AU23" s="706"/>
      <c r="AV23" s="706"/>
      <c r="AW23" s="706"/>
      <c r="AX23" s="706"/>
      <c r="AY23" s="706"/>
      <c r="AZ23" s="706"/>
      <c r="BA23" s="909" t="s">
        <v>4277</v>
      </c>
      <c r="BB23" s="909">
        <v>5</v>
      </c>
      <c r="BC23" s="706"/>
      <c r="BD23" s="909" t="s">
        <v>4277</v>
      </c>
      <c r="BE23" s="909">
        <v>186.44649999999999</v>
      </c>
      <c r="BF23" s="711">
        <v>131.44649999999999</v>
      </c>
      <c r="BG23" s="706"/>
      <c r="BH23" s="706" t="s">
        <v>9126</v>
      </c>
      <c r="BI23" s="706"/>
      <c r="BJ23" s="712"/>
      <c r="BK23" s="712"/>
      <c r="BL23" s="712"/>
      <c r="BM23" s="712"/>
      <c r="BN23" s="712"/>
      <c r="BO23" s="712"/>
      <c r="BP23" s="712"/>
      <c r="BQ23" s="712"/>
      <c r="BR23" s="712"/>
      <c r="BS23" s="712"/>
      <c r="BT23" s="712"/>
      <c r="BU23" s="712"/>
    </row>
    <row r="24" spans="1:73">
      <c r="A24" s="381" t="s">
        <v>23</v>
      </c>
      <c r="B24" s="381" t="s">
        <v>3519</v>
      </c>
      <c r="C24" s="382" t="s">
        <v>3552</v>
      </c>
      <c r="D24" s="381" t="s">
        <v>3555</v>
      </c>
      <c r="E24" s="381" t="s">
        <v>3556</v>
      </c>
      <c r="F24" s="381">
        <v>351.38</v>
      </c>
      <c r="G24" s="381">
        <v>128</v>
      </c>
      <c r="H24" s="381">
        <v>731</v>
      </c>
      <c r="I24" s="381">
        <v>388</v>
      </c>
      <c r="J24" s="381">
        <v>343</v>
      </c>
      <c r="K24" s="381">
        <v>578</v>
      </c>
      <c r="L24" s="381">
        <v>314</v>
      </c>
      <c r="M24" s="381">
        <v>264</v>
      </c>
      <c r="N24" s="381">
        <v>103</v>
      </c>
      <c r="O24" s="381">
        <v>46</v>
      </c>
      <c r="P24" s="381">
        <v>57</v>
      </c>
      <c r="Q24" s="381">
        <v>0</v>
      </c>
      <c r="R24" s="381">
        <v>0</v>
      </c>
      <c r="S24" s="381">
        <v>6.1</v>
      </c>
      <c r="T24" s="381">
        <v>0</v>
      </c>
      <c r="U24" s="381">
        <v>87.25</v>
      </c>
      <c r="V24" s="381">
        <f t="shared" si="0"/>
        <v>87.25</v>
      </c>
      <c r="W24" s="381">
        <v>61.1</v>
      </c>
      <c r="X24" s="381">
        <v>93.35</v>
      </c>
      <c r="Y24" s="189">
        <v>0</v>
      </c>
      <c r="Z24" s="35">
        <v>0</v>
      </c>
      <c r="AA24" s="128">
        <v>0</v>
      </c>
      <c r="AB24" s="128">
        <v>0</v>
      </c>
      <c r="AC24" s="128">
        <v>0</v>
      </c>
      <c r="AD24" s="128">
        <v>0</v>
      </c>
      <c r="AE24" s="128">
        <v>0</v>
      </c>
      <c r="AF24" s="128">
        <v>0</v>
      </c>
      <c r="AG24" s="128">
        <v>0</v>
      </c>
      <c r="AH24" s="128">
        <v>0</v>
      </c>
      <c r="AI24" s="128">
        <v>0</v>
      </c>
      <c r="AJ24" s="128"/>
      <c r="AK24" s="128">
        <v>0</v>
      </c>
      <c r="AL24" s="128">
        <v>0</v>
      </c>
      <c r="AM24" s="128"/>
      <c r="AN24" s="128" t="s">
        <v>4272</v>
      </c>
      <c r="AO24" s="190">
        <v>44851</v>
      </c>
      <c r="AP24" s="128" t="s">
        <v>9127</v>
      </c>
      <c r="AQ24" s="128" t="s">
        <v>5041</v>
      </c>
      <c r="AR24" s="128" t="s">
        <v>4293</v>
      </c>
      <c r="AS24" s="128">
        <v>9636067012</v>
      </c>
      <c r="AT24" s="128"/>
      <c r="AU24" s="128"/>
      <c r="AV24" s="128"/>
      <c r="AW24" s="128"/>
      <c r="AX24" s="128"/>
      <c r="AY24" s="128"/>
      <c r="AZ24" s="128"/>
      <c r="BA24" s="505">
        <v>0</v>
      </c>
      <c r="BB24" s="505">
        <v>0</v>
      </c>
      <c r="BC24" s="128">
        <v>0</v>
      </c>
      <c r="BD24" s="505">
        <v>0</v>
      </c>
      <c r="BE24" s="505">
        <v>0</v>
      </c>
      <c r="BF24" s="191">
        <v>0</v>
      </c>
      <c r="BG24" s="128"/>
      <c r="BH24" s="128"/>
      <c r="BI24" s="128"/>
      <c r="BJ24" s="713"/>
      <c r="BK24" s="713"/>
      <c r="BL24" s="713"/>
      <c r="BM24" s="713"/>
      <c r="BN24" s="713"/>
      <c r="BO24" s="713"/>
      <c r="BP24" s="713"/>
      <c r="BQ24" s="713"/>
      <c r="BR24" s="713"/>
      <c r="BS24" s="713"/>
      <c r="BT24" s="713"/>
      <c r="BU24" s="713"/>
    </row>
    <row r="25" spans="1:73" ht="21.75" customHeight="1">
      <c r="A25" s="381" t="s">
        <v>23</v>
      </c>
      <c r="B25" s="381" t="s">
        <v>3519</v>
      </c>
      <c r="C25" s="382" t="s">
        <v>3557</v>
      </c>
      <c r="D25" s="383" t="s">
        <v>3558</v>
      </c>
      <c r="E25" s="381" t="s">
        <v>3559</v>
      </c>
      <c r="F25" s="381">
        <v>1092.8499999999999</v>
      </c>
      <c r="G25" s="381">
        <v>144</v>
      </c>
      <c r="H25" s="381">
        <v>858</v>
      </c>
      <c r="I25" s="381">
        <v>448</v>
      </c>
      <c r="J25" s="381">
        <v>410</v>
      </c>
      <c r="K25" s="381">
        <v>212</v>
      </c>
      <c r="L25" s="381">
        <v>122</v>
      </c>
      <c r="M25" s="381">
        <v>90</v>
      </c>
      <c r="N25" s="381">
        <v>0</v>
      </c>
      <c r="O25" s="381">
        <v>0</v>
      </c>
      <c r="P25" s="381">
        <v>0</v>
      </c>
      <c r="Q25" s="381">
        <v>0</v>
      </c>
      <c r="R25" s="381">
        <v>0</v>
      </c>
      <c r="S25" s="381">
        <v>24</v>
      </c>
      <c r="T25" s="381">
        <v>0</v>
      </c>
      <c r="U25" s="381">
        <v>141</v>
      </c>
      <c r="V25" s="381">
        <f t="shared" si="0"/>
        <v>141</v>
      </c>
      <c r="W25" s="381">
        <v>221</v>
      </c>
      <c r="X25" s="381">
        <v>165</v>
      </c>
      <c r="Y25" s="189" t="s">
        <v>7695</v>
      </c>
      <c r="Z25" s="714">
        <v>570523</v>
      </c>
      <c r="AA25" s="128"/>
      <c r="AB25" s="128"/>
      <c r="AC25" s="128">
        <v>3.6017000000000001</v>
      </c>
      <c r="AD25" s="128"/>
      <c r="AE25" s="128">
        <v>3.6017000000000001</v>
      </c>
      <c r="AF25" s="128"/>
      <c r="AG25" s="128"/>
      <c r="AH25" s="128" t="s">
        <v>5879</v>
      </c>
      <c r="AI25" s="128" t="s">
        <v>4007</v>
      </c>
      <c r="AJ25" s="128"/>
      <c r="AK25" s="427" t="s">
        <v>9129</v>
      </c>
      <c r="AL25" s="128">
        <v>11.91</v>
      </c>
      <c r="AM25" s="128"/>
      <c r="AN25" s="128" t="s">
        <v>4272</v>
      </c>
      <c r="AO25" s="190">
        <v>44825</v>
      </c>
      <c r="AP25" s="128" t="s">
        <v>9128</v>
      </c>
      <c r="AQ25" s="128" t="s">
        <v>9130</v>
      </c>
      <c r="AR25" s="128" t="s">
        <v>4293</v>
      </c>
      <c r="AS25" s="128">
        <v>9680035211</v>
      </c>
      <c r="AT25" s="128"/>
      <c r="AU25" s="128"/>
      <c r="AV25" s="128"/>
      <c r="AW25" s="128"/>
      <c r="AX25" s="128"/>
      <c r="AY25" s="128"/>
      <c r="AZ25" s="128"/>
      <c r="BA25" s="505" t="s">
        <v>5750</v>
      </c>
      <c r="BB25" s="505">
        <v>2</v>
      </c>
      <c r="BC25" s="128"/>
      <c r="BD25" s="505" t="s">
        <v>5750</v>
      </c>
      <c r="BE25" s="505">
        <v>3.6017000000000001</v>
      </c>
      <c r="BF25" s="191">
        <v>1.6016999999999999</v>
      </c>
      <c r="BG25" s="128"/>
      <c r="BH25" s="128"/>
      <c r="BI25" s="128"/>
      <c r="BJ25" s="713"/>
    </row>
    <row r="26" spans="1:73">
      <c r="A26" s="381" t="s">
        <v>23</v>
      </c>
      <c r="B26" s="381" t="s">
        <v>3519</v>
      </c>
      <c r="C26" s="382" t="s">
        <v>3557</v>
      </c>
      <c r="D26" s="383" t="s">
        <v>3558</v>
      </c>
      <c r="E26" s="381" t="s">
        <v>3559</v>
      </c>
      <c r="F26" s="381">
        <v>1092.8499999999999</v>
      </c>
      <c r="G26" s="381">
        <v>144</v>
      </c>
      <c r="H26" s="381">
        <v>858</v>
      </c>
      <c r="I26" s="381">
        <v>448</v>
      </c>
      <c r="J26" s="381">
        <v>410</v>
      </c>
      <c r="K26" s="381">
        <v>212</v>
      </c>
      <c r="L26" s="381">
        <v>122</v>
      </c>
      <c r="M26" s="381">
        <v>90</v>
      </c>
      <c r="N26" s="381">
        <v>0</v>
      </c>
      <c r="O26" s="381">
        <v>0</v>
      </c>
      <c r="P26" s="381">
        <v>0</v>
      </c>
      <c r="Q26" s="381">
        <v>0</v>
      </c>
      <c r="R26" s="381">
        <v>0</v>
      </c>
      <c r="S26" s="381">
        <v>24</v>
      </c>
      <c r="T26" s="381">
        <v>0</v>
      </c>
      <c r="U26" s="381">
        <v>141</v>
      </c>
      <c r="V26" s="381">
        <f t="shared" si="0"/>
        <v>141</v>
      </c>
      <c r="W26" s="381">
        <v>221</v>
      </c>
      <c r="X26" s="381"/>
      <c r="Y26" s="716"/>
      <c r="Z26" s="718"/>
      <c r="AA26" s="719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834"/>
      <c r="BB26" s="834"/>
      <c r="BC26" s="130"/>
      <c r="BD26" s="834"/>
      <c r="BE26" s="834"/>
      <c r="BF26" s="366"/>
      <c r="BG26" s="130"/>
      <c r="BH26" s="130"/>
      <c r="BI26" s="130"/>
    </row>
    <row r="27" spans="1:73">
      <c r="A27" s="381" t="s">
        <v>23</v>
      </c>
      <c r="B27" s="381" t="s">
        <v>3519</v>
      </c>
      <c r="C27" s="382" t="s">
        <v>3557</v>
      </c>
      <c r="D27" s="381" t="s">
        <v>3560</v>
      </c>
      <c r="E27" s="381" t="s">
        <v>3561</v>
      </c>
      <c r="F27" s="381">
        <v>1217.1500000000001</v>
      </c>
      <c r="G27" s="381">
        <v>130</v>
      </c>
      <c r="H27" s="381">
        <v>652</v>
      </c>
      <c r="I27" s="381">
        <v>338</v>
      </c>
      <c r="J27" s="381">
        <v>314</v>
      </c>
      <c r="K27" s="381">
        <v>248</v>
      </c>
      <c r="L27" s="381">
        <v>128</v>
      </c>
      <c r="M27" s="381">
        <v>120</v>
      </c>
      <c r="N27" s="381">
        <v>0</v>
      </c>
      <c r="O27" s="381">
        <v>0</v>
      </c>
      <c r="P27" s="381">
        <v>0</v>
      </c>
      <c r="Q27" s="381">
        <v>0</v>
      </c>
      <c r="R27" s="381">
        <v>0</v>
      </c>
      <c r="S27" s="381">
        <v>0</v>
      </c>
      <c r="T27" s="381">
        <v>0</v>
      </c>
      <c r="U27" s="381">
        <v>317.12</v>
      </c>
      <c r="V27" s="381">
        <f t="shared" si="0"/>
        <v>317.12</v>
      </c>
      <c r="W27" s="381">
        <v>419.25</v>
      </c>
      <c r="X27" s="381">
        <v>317.12</v>
      </c>
      <c r="Y27" s="435">
        <v>0</v>
      </c>
      <c r="Z27" s="435">
        <v>0</v>
      </c>
      <c r="AA27" s="435">
        <v>0</v>
      </c>
      <c r="AB27" s="435">
        <v>0</v>
      </c>
      <c r="AC27" s="435">
        <v>0</v>
      </c>
      <c r="AD27" s="435">
        <v>0</v>
      </c>
      <c r="AE27" s="435">
        <v>0</v>
      </c>
      <c r="AF27" s="435">
        <v>0</v>
      </c>
      <c r="AG27" s="435">
        <v>0</v>
      </c>
      <c r="AH27" s="435">
        <v>0</v>
      </c>
      <c r="AI27" s="435">
        <v>0</v>
      </c>
      <c r="AJ27" s="435"/>
      <c r="AK27" s="435">
        <v>0</v>
      </c>
      <c r="AL27" s="435">
        <v>0</v>
      </c>
      <c r="AM27" s="130"/>
      <c r="AN27" s="130" t="s">
        <v>4272</v>
      </c>
      <c r="AO27" s="387">
        <v>44825</v>
      </c>
      <c r="AP27" s="130" t="s">
        <v>9131</v>
      </c>
      <c r="AQ27" s="130" t="s">
        <v>5559</v>
      </c>
      <c r="AR27" s="128" t="s">
        <v>4293</v>
      </c>
      <c r="AS27" s="130">
        <v>7976641820</v>
      </c>
      <c r="AT27" s="130"/>
      <c r="AU27" s="130"/>
      <c r="AV27" s="130"/>
      <c r="AW27" s="130"/>
      <c r="AX27" s="130"/>
      <c r="AY27" s="130"/>
      <c r="AZ27" s="130"/>
      <c r="BA27" s="682">
        <v>0</v>
      </c>
      <c r="BB27" s="682">
        <v>0</v>
      </c>
      <c r="BC27" s="435">
        <v>0</v>
      </c>
      <c r="BD27" s="682">
        <v>0</v>
      </c>
      <c r="BE27" s="682">
        <v>0</v>
      </c>
      <c r="BF27" s="385">
        <v>0</v>
      </c>
      <c r="BG27" s="130"/>
      <c r="BH27" s="130"/>
      <c r="BI27" s="130"/>
    </row>
    <row r="28" spans="1:73">
      <c r="A28" s="381" t="s">
        <v>23</v>
      </c>
      <c r="B28" s="381" t="s">
        <v>3519</v>
      </c>
      <c r="C28" s="382" t="s">
        <v>3557</v>
      </c>
      <c r="D28" s="381" t="s">
        <v>3562</v>
      </c>
      <c r="E28" s="381" t="s">
        <v>3563</v>
      </c>
      <c r="F28" s="381">
        <v>173</v>
      </c>
      <c r="G28" s="381">
        <v>32</v>
      </c>
      <c r="H28" s="381">
        <v>153</v>
      </c>
      <c r="I28" s="381">
        <v>78</v>
      </c>
      <c r="J28" s="381">
        <v>75</v>
      </c>
      <c r="K28" s="381">
        <v>0</v>
      </c>
      <c r="L28" s="381">
        <v>0</v>
      </c>
      <c r="M28" s="381">
        <v>0</v>
      </c>
      <c r="N28" s="381">
        <v>0</v>
      </c>
      <c r="O28" s="381">
        <v>0</v>
      </c>
      <c r="P28" s="381">
        <v>0</v>
      </c>
      <c r="Q28" s="381">
        <v>0</v>
      </c>
      <c r="R28" s="381">
        <v>0</v>
      </c>
      <c r="S28" s="381">
        <v>0</v>
      </c>
      <c r="T28" s="381">
        <v>0</v>
      </c>
      <c r="U28" s="381">
        <v>0</v>
      </c>
      <c r="V28" s="381">
        <f t="shared" si="0"/>
        <v>0</v>
      </c>
      <c r="W28" s="381">
        <v>17.100000000000001</v>
      </c>
      <c r="X28" s="381">
        <v>0</v>
      </c>
      <c r="Y28" s="435">
        <v>0</v>
      </c>
      <c r="Z28" s="435">
        <v>0</v>
      </c>
      <c r="AA28" s="435">
        <v>0</v>
      </c>
      <c r="AB28" s="435">
        <v>0</v>
      </c>
      <c r="AC28" s="435">
        <v>0</v>
      </c>
      <c r="AD28" s="435">
        <v>0</v>
      </c>
      <c r="AE28" s="435">
        <v>0</v>
      </c>
      <c r="AF28" s="435">
        <v>0</v>
      </c>
      <c r="AG28" s="435">
        <v>0</v>
      </c>
      <c r="AH28" s="435">
        <v>0</v>
      </c>
      <c r="AI28" s="435">
        <v>0</v>
      </c>
      <c r="AJ28" s="435"/>
      <c r="AK28" s="435">
        <v>0</v>
      </c>
      <c r="AL28" s="435">
        <v>0</v>
      </c>
      <c r="AM28" s="130"/>
      <c r="AN28" s="130" t="s">
        <v>4272</v>
      </c>
      <c r="AO28" s="387">
        <v>44825</v>
      </c>
      <c r="AP28" s="130" t="s">
        <v>9132</v>
      </c>
      <c r="AQ28" s="130" t="s">
        <v>5506</v>
      </c>
      <c r="AR28" s="128" t="s">
        <v>4274</v>
      </c>
      <c r="AS28" s="130">
        <v>9783670170</v>
      </c>
      <c r="AT28" s="130"/>
      <c r="AU28" s="130"/>
      <c r="AV28" s="130"/>
      <c r="AW28" s="130"/>
      <c r="AX28" s="130"/>
      <c r="AY28" s="130"/>
      <c r="AZ28" s="130"/>
      <c r="BA28" s="682">
        <v>0</v>
      </c>
      <c r="BB28" s="682">
        <v>0</v>
      </c>
      <c r="BC28" s="435">
        <v>0</v>
      </c>
      <c r="BD28" s="682">
        <v>0</v>
      </c>
      <c r="BE28" s="682">
        <v>0</v>
      </c>
      <c r="BF28" s="385">
        <v>0</v>
      </c>
      <c r="BG28" s="130"/>
      <c r="BH28" s="130"/>
      <c r="BI28" s="130"/>
    </row>
    <row r="29" spans="1:73">
      <c r="A29" s="381" t="s">
        <v>23</v>
      </c>
      <c r="B29" s="381" t="s">
        <v>3519</v>
      </c>
      <c r="C29" s="382" t="s">
        <v>3557</v>
      </c>
      <c r="D29" s="381" t="s">
        <v>3564</v>
      </c>
      <c r="E29" s="381" t="s">
        <v>3565</v>
      </c>
      <c r="F29" s="381">
        <v>355</v>
      </c>
      <c r="G29" s="381">
        <v>37</v>
      </c>
      <c r="H29" s="381">
        <v>192</v>
      </c>
      <c r="I29" s="381">
        <v>99</v>
      </c>
      <c r="J29" s="381">
        <v>93</v>
      </c>
      <c r="K29" s="381">
        <v>0</v>
      </c>
      <c r="L29" s="381">
        <v>0</v>
      </c>
      <c r="M29" s="381">
        <v>0</v>
      </c>
      <c r="N29" s="381">
        <v>0</v>
      </c>
      <c r="O29" s="381">
        <v>0</v>
      </c>
      <c r="P29" s="381">
        <v>0</v>
      </c>
      <c r="Q29" s="381">
        <v>0</v>
      </c>
      <c r="R29" s="381">
        <v>0</v>
      </c>
      <c r="S29" s="381">
        <v>0</v>
      </c>
      <c r="T29" s="381">
        <v>0</v>
      </c>
      <c r="U29" s="381">
        <v>77.099999999999994</v>
      </c>
      <c r="V29" s="381">
        <f t="shared" si="0"/>
        <v>77.099999999999994</v>
      </c>
      <c r="W29" s="381">
        <v>85.25</v>
      </c>
      <c r="X29" s="381">
        <v>77.099999999999994</v>
      </c>
      <c r="Y29" s="435">
        <v>0</v>
      </c>
      <c r="Z29" s="435">
        <v>0</v>
      </c>
      <c r="AA29" s="435">
        <v>0</v>
      </c>
      <c r="AB29" s="435">
        <v>0</v>
      </c>
      <c r="AC29" s="435">
        <v>0</v>
      </c>
      <c r="AD29" s="435">
        <v>0</v>
      </c>
      <c r="AE29" s="435">
        <v>0</v>
      </c>
      <c r="AF29" s="435">
        <v>0</v>
      </c>
      <c r="AG29" s="435">
        <v>0</v>
      </c>
      <c r="AH29" s="435">
        <v>0</v>
      </c>
      <c r="AI29" s="435">
        <v>0</v>
      </c>
      <c r="AJ29" s="435"/>
      <c r="AK29" s="435">
        <v>0</v>
      </c>
      <c r="AL29" s="435">
        <v>0</v>
      </c>
      <c r="AM29" s="130"/>
      <c r="AN29" s="130" t="s">
        <v>4272</v>
      </c>
      <c r="AO29" s="387">
        <v>44825</v>
      </c>
      <c r="AP29" s="130" t="s">
        <v>9133</v>
      </c>
      <c r="AQ29" s="130" t="s">
        <v>9134</v>
      </c>
      <c r="AR29" s="128" t="s">
        <v>4293</v>
      </c>
      <c r="AS29" s="130">
        <v>9602317755</v>
      </c>
      <c r="AT29" s="130"/>
      <c r="AU29" s="130"/>
      <c r="AV29" s="130"/>
      <c r="AW29" s="130"/>
      <c r="AX29" s="130"/>
      <c r="AY29" s="130"/>
      <c r="AZ29" s="130"/>
      <c r="BA29" s="682">
        <v>0</v>
      </c>
      <c r="BB29" s="682">
        <v>0</v>
      </c>
      <c r="BC29" s="435">
        <v>0</v>
      </c>
      <c r="BD29" s="682">
        <v>0</v>
      </c>
      <c r="BE29" s="682">
        <v>0</v>
      </c>
      <c r="BF29" s="385">
        <v>0</v>
      </c>
      <c r="BG29" s="130"/>
      <c r="BH29" s="130"/>
      <c r="BI29" s="130"/>
    </row>
    <row r="30" spans="1:73">
      <c r="A30" s="381" t="s">
        <v>23</v>
      </c>
      <c r="B30" s="381" t="s">
        <v>3519</v>
      </c>
      <c r="C30" s="382" t="s">
        <v>3557</v>
      </c>
      <c r="D30" s="381" t="s">
        <v>3566</v>
      </c>
      <c r="E30" s="381" t="s">
        <v>3567</v>
      </c>
      <c r="F30" s="381">
        <v>105</v>
      </c>
      <c r="G30" s="381">
        <v>30</v>
      </c>
      <c r="H30" s="381">
        <v>151</v>
      </c>
      <c r="I30" s="381">
        <v>78</v>
      </c>
      <c r="J30" s="381">
        <v>73</v>
      </c>
      <c r="K30" s="381">
        <v>0</v>
      </c>
      <c r="L30" s="381">
        <v>0</v>
      </c>
      <c r="M30" s="381">
        <v>0</v>
      </c>
      <c r="N30" s="381">
        <v>0</v>
      </c>
      <c r="O30" s="381">
        <v>0</v>
      </c>
      <c r="P30" s="381">
        <v>0</v>
      </c>
      <c r="Q30" s="381">
        <v>0</v>
      </c>
      <c r="R30" s="381">
        <v>0</v>
      </c>
      <c r="S30" s="381">
        <v>0</v>
      </c>
      <c r="T30" s="381">
        <v>0</v>
      </c>
      <c r="U30" s="381">
        <v>10.35</v>
      </c>
      <c r="V30" s="381">
        <f t="shared" si="0"/>
        <v>10.35</v>
      </c>
      <c r="W30" s="381">
        <v>30</v>
      </c>
      <c r="X30" s="381">
        <v>10.35</v>
      </c>
      <c r="Y30" s="435">
        <v>0</v>
      </c>
      <c r="Z30" s="435">
        <v>0</v>
      </c>
      <c r="AA30" s="435">
        <v>0</v>
      </c>
      <c r="AB30" s="435">
        <v>0</v>
      </c>
      <c r="AC30" s="435">
        <v>0</v>
      </c>
      <c r="AD30" s="435">
        <v>0</v>
      </c>
      <c r="AE30" s="435">
        <v>0</v>
      </c>
      <c r="AF30" s="435">
        <v>0</v>
      </c>
      <c r="AG30" s="435">
        <v>0</v>
      </c>
      <c r="AH30" s="435">
        <v>0</v>
      </c>
      <c r="AI30" s="435">
        <v>0</v>
      </c>
      <c r="AJ30" s="435"/>
      <c r="AK30" s="435">
        <v>0</v>
      </c>
      <c r="AL30" s="435">
        <v>0</v>
      </c>
      <c r="AM30" s="130"/>
      <c r="AN30" s="130" t="s">
        <v>4272</v>
      </c>
      <c r="AO30" s="387">
        <v>44825</v>
      </c>
      <c r="AP30" s="130" t="s">
        <v>9135</v>
      </c>
      <c r="AQ30" s="130" t="s">
        <v>5506</v>
      </c>
      <c r="AR30" s="128" t="s">
        <v>4274</v>
      </c>
      <c r="AS30" s="130">
        <v>9783670170</v>
      </c>
      <c r="AT30" s="130"/>
      <c r="AU30" s="130"/>
      <c r="AV30" s="130"/>
      <c r="AW30" s="130"/>
      <c r="AX30" s="130"/>
      <c r="AY30" s="130"/>
      <c r="AZ30" s="130"/>
      <c r="BA30" s="682">
        <v>0</v>
      </c>
      <c r="BB30" s="682">
        <v>0</v>
      </c>
      <c r="BC30" s="435">
        <v>0</v>
      </c>
      <c r="BD30" s="682">
        <v>0</v>
      </c>
      <c r="BE30" s="682">
        <v>0</v>
      </c>
      <c r="BF30" s="385">
        <v>0</v>
      </c>
      <c r="BG30" s="130"/>
      <c r="BH30" s="130"/>
      <c r="BI30" s="130"/>
    </row>
    <row r="31" spans="1:73">
      <c r="A31" s="381" t="s">
        <v>23</v>
      </c>
      <c r="B31" s="381" t="s">
        <v>3519</v>
      </c>
      <c r="C31" s="382" t="s">
        <v>3557</v>
      </c>
      <c r="D31" s="381" t="s">
        <v>3568</v>
      </c>
      <c r="E31" s="381" t="s">
        <v>3569</v>
      </c>
      <c r="F31" s="381">
        <v>1358.83</v>
      </c>
      <c r="G31" s="381">
        <v>274</v>
      </c>
      <c r="H31" s="381">
        <v>1172</v>
      </c>
      <c r="I31" s="381">
        <v>602</v>
      </c>
      <c r="J31" s="381">
        <v>570</v>
      </c>
      <c r="K31" s="381">
        <v>108</v>
      </c>
      <c r="L31" s="381">
        <v>55</v>
      </c>
      <c r="M31" s="381">
        <v>53</v>
      </c>
      <c r="N31" s="381">
        <v>0</v>
      </c>
      <c r="O31" s="381">
        <v>0</v>
      </c>
      <c r="P31" s="381">
        <v>0</v>
      </c>
      <c r="Q31" s="381">
        <v>0</v>
      </c>
      <c r="R31" s="381">
        <v>0</v>
      </c>
      <c r="S31" s="381">
        <v>5</v>
      </c>
      <c r="T31" s="381">
        <v>0</v>
      </c>
      <c r="U31" s="381">
        <v>225</v>
      </c>
      <c r="V31" s="381">
        <f t="shared" si="0"/>
        <v>225</v>
      </c>
      <c r="W31" s="381">
        <v>471</v>
      </c>
      <c r="X31" s="381">
        <v>230</v>
      </c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834"/>
      <c r="BB31" s="834"/>
      <c r="BC31" s="130"/>
      <c r="BD31" s="834"/>
      <c r="BE31" s="834"/>
      <c r="BF31" s="366"/>
      <c r="BG31" s="130"/>
      <c r="BH31" s="130"/>
      <c r="BI31" s="130"/>
    </row>
    <row r="32" spans="1:73" ht="14.25" customHeight="1">
      <c r="A32" s="381" t="s">
        <v>23</v>
      </c>
      <c r="B32" s="381" t="s">
        <v>3519</v>
      </c>
      <c r="C32" s="382" t="s">
        <v>3570</v>
      </c>
      <c r="D32" s="383" t="s">
        <v>3571</v>
      </c>
      <c r="E32" s="381" t="s">
        <v>3572</v>
      </c>
      <c r="F32" s="381">
        <v>1866</v>
      </c>
      <c r="G32" s="381">
        <v>350</v>
      </c>
      <c r="H32" s="381">
        <v>2175</v>
      </c>
      <c r="I32" s="381">
        <v>1128</v>
      </c>
      <c r="J32" s="381">
        <v>1047</v>
      </c>
      <c r="K32" s="381">
        <v>513</v>
      </c>
      <c r="L32" s="381">
        <v>270</v>
      </c>
      <c r="M32" s="381">
        <v>243</v>
      </c>
      <c r="N32" s="381">
        <v>357</v>
      </c>
      <c r="O32" s="381">
        <v>182</v>
      </c>
      <c r="P32" s="381">
        <v>175</v>
      </c>
      <c r="Q32" s="381">
        <v>0</v>
      </c>
      <c r="R32" s="381">
        <v>0</v>
      </c>
      <c r="S32" s="381">
        <v>302</v>
      </c>
      <c r="T32" s="381">
        <v>0</v>
      </c>
      <c r="U32" s="381">
        <v>400</v>
      </c>
      <c r="V32" s="381">
        <f t="shared" si="0"/>
        <v>400</v>
      </c>
      <c r="W32" s="381">
        <v>435</v>
      </c>
      <c r="X32" s="381">
        <v>702</v>
      </c>
      <c r="Y32" s="427" t="s">
        <v>7798</v>
      </c>
      <c r="Z32" s="35" t="s">
        <v>9137</v>
      </c>
      <c r="AA32" s="128"/>
      <c r="AB32" s="128"/>
      <c r="AC32" s="128">
        <v>272.39359999999999</v>
      </c>
      <c r="AD32" s="128"/>
      <c r="AE32" s="128">
        <v>272.39359999999999</v>
      </c>
      <c r="AF32" s="128"/>
      <c r="AG32" s="128"/>
      <c r="AH32" s="128" t="s">
        <v>5879</v>
      </c>
      <c r="AI32" s="128" t="s">
        <v>4007</v>
      </c>
      <c r="AJ32" s="128"/>
      <c r="AK32" s="427" t="s">
        <v>9138</v>
      </c>
      <c r="AL32" s="128">
        <v>10</v>
      </c>
      <c r="AM32" s="128"/>
      <c r="AN32" s="128" t="s">
        <v>4272</v>
      </c>
      <c r="AO32" s="190">
        <v>44851</v>
      </c>
      <c r="AP32" s="128" t="s">
        <v>9136</v>
      </c>
      <c r="AQ32" s="128" t="s">
        <v>9139</v>
      </c>
      <c r="AR32" s="128" t="s">
        <v>4293</v>
      </c>
      <c r="AS32" s="128">
        <v>9783251388</v>
      </c>
      <c r="AT32" s="128"/>
      <c r="AU32" s="128"/>
      <c r="AV32" s="128"/>
      <c r="AW32" s="128"/>
      <c r="AX32" s="128"/>
      <c r="AY32" s="128"/>
      <c r="AZ32" s="128"/>
      <c r="BA32" s="505" t="s">
        <v>5750</v>
      </c>
      <c r="BB32" s="505">
        <v>10</v>
      </c>
      <c r="BC32" s="191"/>
      <c r="BD32" s="505" t="s">
        <v>4277</v>
      </c>
      <c r="BE32" s="505">
        <v>272.39359999999999</v>
      </c>
      <c r="BF32" s="191">
        <v>212.39359999999999</v>
      </c>
      <c r="BG32" s="128"/>
      <c r="BH32" s="128"/>
      <c r="BI32" s="128"/>
      <c r="BJ32" s="713"/>
    </row>
    <row r="33" spans="1:62">
      <c r="A33" s="381" t="s">
        <v>23</v>
      </c>
      <c r="B33" s="381" t="s">
        <v>3519</v>
      </c>
      <c r="C33" s="382" t="s">
        <v>3570</v>
      </c>
      <c r="D33" s="381" t="s">
        <v>1505</v>
      </c>
      <c r="E33" s="381" t="s">
        <v>3573</v>
      </c>
      <c r="F33" s="381">
        <v>548</v>
      </c>
      <c r="G33" s="381">
        <v>81</v>
      </c>
      <c r="H33" s="381">
        <v>376</v>
      </c>
      <c r="I33" s="381">
        <v>199</v>
      </c>
      <c r="J33" s="381">
        <v>177</v>
      </c>
      <c r="K33" s="381">
        <v>27</v>
      </c>
      <c r="L33" s="381">
        <v>14</v>
      </c>
      <c r="M33" s="381">
        <v>13</v>
      </c>
      <c r="N33" s="381">
        <v>0</v>
      </c>
      <c r="O33" s="381">
        <v>0</v>
      </c>
      <c r="P33" s="381">
        <v>0</v>
      </c>
      <c r="Q33" s="381">
        <v>0</v>
      </c>
      <c r="R33" s="381">
        <v>0</v>
      </c>
      <c r="S33" s="381">
        <v>0</v>
      </c>
      <c r="T33" s="381">
        <v>0</v>
      </c>
      <c r="U33" s="381">
        <v>94</v>
      </c>
      <c r="V33" s="381">
        <f t="shared" ref="V33:V39" si="1">R33+T33+U33</f>
        <v>94</v>
      </c>
      <c r="W33" s="381">
        <v>110</v>
      </c>
      <c r="X33" s="381">
        <v>94</v>
      </c>
      <c r="Y33" s="435">
        <v>0</v>
      </c>
      <c r="Z33" s="542">
        <v>0</v>
      </c>
      <c r="AA33" s="542">
        <v>0</v>
      </c>
      <c r="AB33" s="542">
        <v>0</v>
      </c>
      <c r="AC33" s="542">
        <v>0</v>
      </c>
      <c r="AD33" s="542">
        <v>0</v>
      </c>
      <c r="AE33" s="542">
        <v>0</v>
      </c>
      <c r="AF33" s="542">
        <v>0</v>
      </c>
      <c r="AG33" s="542">
        <v>0</v>
      </c>
      <c r="AH33" s="542">
        <v>0</v>
      </c>
      <c r="AI33" s="542">
        <v>0</v>
      </c>
      <c r="AJ33" s="542"/>
      <c r="AK33" s="542">
        <v>0</v>
      </c>
      <c r="AL33" s="542">
        <v>0</v>
      </c>
      <c r="AM33" s="130"/>
      <c r="AN33" s="130" t="s">
        <v>4272</v>
      </c>
      <c r="AO33" s="387">
        <v>44851</v>
      </c>
      <c r="AP33" s="130" t="s">
        <v>8189</v>
      </c>
      <c r="AQ33" s="130" t="s">
        <v>8145</v>
      </c>
      <c r="AR33" s="128" t="s">
        <v>4293</v>
      </c>
      <c r="AS33" s="130">
        <v>9950055876</v>
      </c>
      <c r="AT33" s="130"/>
      <c r="AU33" s="130"/>
      <c r="AV33" s="130"/>
      <c r="AW33" s="130"/>
      <c r="AX33" s="130"/>
      <c r="AY33" s="130"/>
      <c r="AZ33" s="130"/>
      <c r="BA33" s="682">
        <v>0</v>
      </c>
      <c r="BB33" s="682">
        <v>0</v>
      </c>
      <c r="BC33" s="385">
        <v>0</v>
      </c>
      <c r="BD33" s="682">
        <v>0</v>
      </c>
      <c r="BE33" s="682">
        <v>0</v>
      </c>
      <c r="BF33" s="385">
        <v>0</v>
      </c>
      <c r="BG33" s="385">
        <v>0</v>
      </c>
      <c r="BH33" s="130"/>
      <c r="BI33" s="130"/>
    </row>
    <row r="34" spans="1:62">
      <c r="A34" s="381" t="s">
        <v>23</v>
      </c>
      <c r="B34" s="381" t="s">
        <v>3519</v>
      </c>
      <c r="C34" s="382" t="s">
        <v>3570</v>
      </c>
      <c r="D34" s="381" t="s">
        <v>3574</v>
      </c>
      <c r="E34" s="381" t="s">
        <v>3575</v>
      </c>
      <c r="F34" s="381">
        <v>1013</v>
      </c>
      <c r="G34" s="381">
        <v>71</v>
      </c>
      <c r="H34" s="381">
        <v>462</v>
      </c>
      <c r="I34" s="381">
        <v>258</v>
      </c>
      <c r="J34" s="381">
        <v>204</v>
      </c>
      <c r="K34" s="381">
        <v>0</v>
      </c>
      <c r="L34" s="381">
        <v>0</v>
      </c>
      <c r="M34" s="381">
        <v>0</v>
      </c>
      <c r="N34" s="381">
        <v>0</v>
      </c>
      <c r="O34" s="381">
        <v>0</v>
      </c>
      <c r="P34" s="381">
        <v>0</v>
      </c>
      <c r="Q34" s="381">
        <v>0</v>
      </c>
      <c r="R34" s="381">
        <v>0</v>
      </c>
      <c r="S34" s="381">
        <v>0</v>
      </c>
      <c r="T34" s="381">
        <v>0</v>
      </c>
      <c r="U34" s="381">
        <v>94</v>
      </c>
      <c r="V34" s="381">
        <f t="shared" si="1"/>
        <v>94</v>
      </c>
      <c r="W34" s="381">
        <v>12</v>
      </c>
      <c r="X34" s="381">
        <v>94</v>
      </c>
      <c r="Y34" s="542">
        <v>0</v>
      </c>
      <c r="Z34" s="542">
        <v>0</v>
      </c>
      <c r="AA34" s="542">
        <v>0</v>
      </c>
      <c r="AB34" s="542">
        <v>0</v>
      </c>
      <c r="AC34" s="542">
        <v>0</v>
      </c>
      <c r="AD34" s="542">
        <v>0</v>
      </c>
      <c r="AE34" s="542">
        <v>0</v>
      </c>
      <c r="AF34" s="542">
        <v>0</v>
      </c>
      <c r="AG34" s="542">
        <v>0</v>
      </c>
      <c r="AH34" s="542">
        <v>0</v>
      </c>
      <c r="AI34" s="542">
        <v>0</v>
      </c>
      <c r="AJ34" s="542"/>
      <c r="AK34" s="542">
        <v>0</v>
      </c>
      <c r="AL34" s="542">
        <v>0</v>
      </c>
      <c r="AM34" s="130"/>
      <c r="AN34" s="130" t="s">
        <v>4272</v>
      </c>
      <c r="AO34" s="387">
        <v>44851</v>
      </c>
      <c r="AP34" s="130" t="s">
        <v>9140</v>
      </c>
      <c r="AQ34" s="130" t="s">
        <v>9141</v>
      </c>
      <c r="AR34" s="130" t="s">
        <v>4274</v>
      </c>
      <c r="AS34" s="130">
        <v>9799864422</v>
      </c>
      <c r="AT34" s="130"/>
      <c r="AU34" s="130"/>
      <c r="AV34" s="130"/>
      <c r="AW34" s="130"/>
      <c r="AX34" s="130"/>
      <c r="AY34" s="130"/>
      <c r="AZ34" s="130"/>
      <c r="BA34" s="682">
        <v>0</v>
      </c>
      <c r="BB34" s="682">
        <v>0</v>
      </c>
      <c r="BC34" s="385">
        <v>0</v>
      </c>
      <c r="BD34" s="682">
        <v>0</v>
      </c>
      <c r="BE34" s="682">
        <v>0</v>
      </c>
      <c r="BF34" s="385">
        <v>0</v>
      </c>
      <c r="BG34" s="385">
        <v>0</v>
      </c>
      <c r="BH34" s="130"/>
      <c r="BI34" s="130"/>
    </row>
    <row r="35" spans="1:62" ht="18" customHeight="1">
      <c r="A35" s="381" t="s">
        <v>23</v>
      </c>
      <c r="B35" s="381" t="s">
        <v>3519</v>
      </c>
      <c r="C35" s="382" t="s">
        <v>3570</v>
      </c>
      <c r="D35" s="381" t="s">
        <v>3576</v>
      </c>
      <c r="E35" s="381" t="s">
        <v>3577</v>
      </c>
      <c r="F35" s="381">
        <v>1326</v>
      </c>
      <c r="G35" s="381">
        <v>207</v>
      </c>
      <c r="H35" s="381">
        <v>981</v>
      </c>
      <c r="I35" s="381">
        <v>519</v>
      </c>
      <c r="J35" s="381">
        <v>462</v>
      </c>
      <c r="K35" s="381">
        <v>265</v>
      </c>
      <c r="L35" s="381">
        <v>143</v>
      </c>
      <c r="M35" s="381">
        <v>122</v>
      </c>
      <c r="N35" s="381">
        <v>0</v>
      </c>
      <c r="O35" s="381">
        <v>0</v>
      </c>
      <c r="P35" s="381">
        <v>0</v>
      </c>
      <c r="Q35" s="381">
        <v>0</v>
      </c>
      <c r="R35" s="381">
        <v>0</v>
      </c>
      <c r="S35" s="381">
        <v>31</v>
      </c>
      <c r="T35" s="381">
        <v>0</v>
      </c>
      <c r="U35" s="381">
        <v>110</v>
      </c>
      <c r="V35" s="381">
        <f t="shared" si="1"/>
        <v>110</v>
      </c>
      <c r="W35" s="381">
        <v>13</v>
      </c>
      <c r="X35" s="381">
        <v>141</v>
      </c>
      <c r="Y35" s="189" t="s">
        <v>7695</v>
      </c>
      <c r="Z35" s="714">
        <v>607720</v>
      </c>
      <c r="AA35" s="128"/>
      <c r="AB35" s="128"/>
      <c r="AC35" s="128">
        <v>29.533899999999999</v>
      </c>
      <c r="AD35" s="128"/>
      <c r="AE35" s="128">
        <v>29.533899999999999</v>
      </c>
      <c r="AF35" s="128"/>
      <c r="AG35" s="128"/>
      <c r="AH35" s="128" t="s">
        <v>6087</v>
      </c>
      <c r="AI35" s="128" t="s">
        <v>4007</v>
      </c>
      <c r="AJ35" s="128"/>
      <c r="AK35" s="427" t="s">
        <v>9143</v>
      </c>
      <c r="AL35" s="128">
        <v>12.33</v>
      </c>
      <c r="AM35" s="128"/>
      <c r="AN35" s="128" t="s">
        <v>4272</v>
      </c>
      <c r="AO35" s="190">
        <v>44851</v>
      </c>
      <c r="AP35" s="128" t="s">
        <v>9142</v>
      </c>
      <c r="AQ35" s="128" t="s">
        <v>9141</v>
      </c>
      <c r="AR35" s="130" t="s">
        <v>4274</v>
      </c>
      <c r="AS35" s="128">
        <v>9799864422</v>
      </c>
      <c r="AT35" s="128"/>
      <c r="AU35" s="128"/>
      <c r="AV35" s="128"/>
      <c r="AW35" s="128"/>
      <c r="AX35" s="128"/>
      <c r="AY35" s="128"/>
      <c r="AZ35" s="128"/>
      <c r="BA35" s="505" t="s">
        <v>5750</v>
      </c>
      <c r="BB35" s="505">
        <v>10</v>
      </c>
      <c r="BC35" s="191"/>
      <c r="BD35" s="505" t="s">
        <v>5750</v>
      </c>
      <c r="BE35" s="505">
        <v>29.533899999999999</v>
      </c>
      <c r="BF35" s="191">
        <v>19.533899999999999</v>
      </c>
      <c r="BG35" s="128"/>
      <c r="BH35" s="128"/>
      <c r="BI35" s="128"/>
    </row>
    <row r="36" spans="1:62">
      <c r="A36" s="381" t="s">
        <v>23</v>
      </c>
      <c r="B36" s="381" t="s">
        <v>3519</v>
      </c>
      <c r="C36" s="382" t="s">
        <v>3570</v>
      </c>
      <c r="D36" s="381" t="s">
        <v>343</v>
      </c>
      <c r="E36" s="381" t="s">
        <v>3578</v>
      </c>
      <c r="F36" s="381">
        <v>241</v>
      </c>
      <c r="G36" s="381">
        <v>52</v>
      </c>
      <c r="H36" s="381">
        <v>237</v>
      </c>
      <c r="I36" s="381">
        <v>120</v>
      </c>
      <c r="J36" s="381">
        <v>117</v>
      </c>
      <c r="K36" s="381">
        <v>0</v>
      </c>
      <c r="L36" s="381">
        <v>0</v>
      </c>
      <c r="M36" s="381">
        <v>0</v>
      </c>
      <c r="N36" s="381">
        <v>0</v>
      </c>
      <c r="O36" s="381">
        <v>0</v>
      </c>
      <c r="P36" s="381">
        <v>0</v>
      </c>
      <c r="Q36" s="381">
        <v>0</v>
      </c>
      <c r="R36" s="381">
        <v>0</v>
      </c>
      <c r="S36" s="381">
        <v>0</v>
      </c>
      <c r="T36" s="381">
        <v>0</v>
      </c>
      <c r="U36" s="381">
        <v>12</v>
      </c>
      <c r="V36" s="381">
        <f t="shared" si="1"/>
        <v>12</v>
      </c>
      <c r="W36" s="381">
        <v>2</v>
      </c>
      <c r="X36" s="381">
        <v>12</v>
      </c>
      <c r="Y36" s="435">
        <v>0</v>
      </c>
      <c r="Z36" s="542">
        <v>0</v>
      </c>
      <c r="AA36" s="542">
        <v>0</v>
      </c>
      <c r="AB36" s="542">
        <v>0</v>
      </c>
      <c r="AC36" s="542">
        <v>0</v>
      </c>
      <c r="AD36" s="542">
        <v>0</v>
      </c>
      <c r="AE36" s="542">
        <v>0</v>
      </c>
      <c r="AF36" s="542">
        <v>0</v>
      </c>
      <c r="AG36" s="542">
        <v>0</v>
      </c>
      <c r="AH36" s="542">
        <v>0</v>
      </c>
      <c r="AI36" s="542">
        <v>0</v>
      </c>
      <c r="AJ36" s="542"/>
      <c r="AK36" s="542">
        <v>0</v>
      </c>
      <c r="AL36" s="542">
        <v>0</v>
      </c>
      <c r="AM36" s="130"/>
      <c r="AN36" s="130" t="s">
        <v>4272</v>
      </c>
      <c r="AO36" s="387">
        <v>44851</v>
      </c>
      <c r="AP36" s="130" t="s">
        <v>7919</v>
      </c>
      <c r="AQ36" s="130" t="s">
        <v>6385</v>
      </c>
      <c r="AR36" s="130" t="s">
        <v>4274</v>
      </c>
      <c r="AS36" s="130">
        <v>9772062436</v>
      </c>
      <c r="AT36" s="130"/>
      <c r="AU36" s="130"/>
      <c r="AV36" s="130"/>
      <c r="AW36" s="130"/>
      <c r="AX36" s="130"/>
      <c r="AY36" s="130"/>
      <c r="AZ36" s="130"/>
      <c r="BA36" s="682">
        <v>0</v>
      </c>
      <c r="BB36" s="682">
        <v>0</v>
      </c>
      <c r="BC36" s="385">
        <v>0</v>
      </c>
      <c r="BD36" s="682">
        <v>0</v>
      </c>
      <c r="BE36" s="682">
        <v>0</v>
      </c>
      <c r="BF36" s="385">
        <v>0</v>
      </c>
      <c r="BG36" s="385">
        <v>0</v>
      </c>
      <c r="BH36" s="130"/>
      <c r="BI36" s="130"/>
    </row>
    <row r="37" spans="1:62">
      <c r="A37" s="381" t="s">
        <v>23</v>
      </c>
      <c r="B37" s="381" t="s">
        <v>3519</v>
      </c>
      <c r="C37" s="382" t="s">
        <v>3570</v>
      </c>
      <c r="D37" s="381" t="s">
        <v>3579</v>
      </c>
      <c r="E37" s="381" t="s">
        <v>3580</v>
      </c>
      <c r="F37" s="381">
        <v>410</v>
      </c>
      <c r="G37" s="381">
        <v>57</v>
      </c>
      <c r="H37" s="381">
        <v>274</v>
      </c>
      <c r="I37" s="381">
        <v>140</v>
      </c>
      <c r="J37" s="381">
        <v>134</v>
      </c>
      <c r="K37" s="381">
        <v>0</v>
      </c>
      <c r="L37" s="381">
        <v>0</v>
      </c>
      <c r="M37" s="381">
        <v>0</v>
      </c>
      <c r="N37" s="381">
        <v>0</v>
      </c>
      <c r="O37" s="381">
        <v>0</v>
      </c>
      <c r="P37" s="381">
        <v>0</v>
      </c>
      <c r="Q37" s="381">
        <v>0</v>
      </c>
      <c r="R37" s="381">
        <v>0</v>
      </c>
      <c r="S37" s="381">
        <v>0</v>
      </c>
      <c r="T37" s="381">
        <v>0</v>
      </c>
      <c r="U37" s="381">
        <v>80</v>
      </c>
      <c r="V37" s="381">
        <f t="shared" si="1"/>
        <v>80</v>
      </c>
      <c r="W37" s="381">
        <v>80</v>
      </c>
      <c r="X37" s="381">
        <v>80</v>
      </c>
      <c r="Y37" s="435">
        <v>0</v>
      </c>
      <c r="Z37" s="385">
        <v>211</v>
      </c>
      <c r="AA37" s="542">
        <v>0</v>
      </c>
      <c r="AB37" s="542">
        <v>0</v>
      </c>
      <c r="AC37" s="130">
        <v>2.1852999999999998</v>
      </c>
      <c r="AD37" s="130"/>
      <c r="AE37" s="130">
        <v>2.1852999999999998</v>
      </c>
      <c r="AF37" s="542">
        <v>0</v>
      </c>
      <c r="AG37" s="542">
        <v>0</v>
      </c>
      <c r="AH37" s="542">
        <v>0</v>
      </c>
      <c r="AI37" s="542">
        <v>0</v>
      </c>
      <c r="AJ37" s="542"/>
      <c r="AK37" s="542">
        <v>0</v>
      </c>
      <c r="AL37" s="542">
        <v>0</v>
      </c>
      <c r="AM37" s="130"/>
      <c r="AN37" s="130" t="s">
        <v>4272</v>
      </c>
      <c r="AO37" s="387">
        <v>44851</v>
      </c>
      <c r="AP37" s="130" t="s">
        <v>9144</v>
      </c>
      <c r="AQ37" s="130" t="s">
        <v>9145</v>
      </c>
      <c r="AR37" s="128" t="s">
        <v>4293</v>
      </c>
      <c r="AS37" s="130">
        <v>787868053</v>
      </c>
      <c r="AT37" s="130"/>
      <c r="AU37" s="130"/>
      <c r="AV37" s="130"/>
      <c r="AW37" s="130"/>
      <c r="AX37" s="130"/>
      <c r="AY37" s="130"/>
      <c r="AZ37" s="130"/>
      <c r="BA37" s="834"/>
      <c r="BB37" s="837">
        <v>0</v>
      </c>
      <c r="BC37" s="130"/>
      <c r="BD37" s="505" t="s">
        <v>5750</v>
      </c>
      <c r="BE37" s="834">
        <v>2.1852999999999998</v>
      </c>
      <c r="BF37" s="366">
        <v>2.1852999999999998</v>
      </c>
      <c r="BG37" s="130"/>
      <c r="BH37" s="130"/>
      <c r="BI37" s="130"/>
    </row>
    <row r="38" spans="1:62">
      <c r="A38" s="381" t="s">
        <v>23</v>
      </c>
      <c r="B38" s="381" t="s">
        <v>3519</v>
      </c>
      <c r="C38" s="382" t="s">
        <v>3570</v>
      </c>
      <c r="D38" s="381" t="s">
        <v>3581</v>
      </c>
      <c r="E38" s="381" t="s">
        <v>3582</v>
      </c>
      <c r="F38" s="381">
        <v>515</v>
      </c>
      <c r="G38" s="381">
        <v>138</v>
      </c>
      <c r="H38" s="381">
        <v>762</v>
      </c>
      <c r="I38" s="381">
        <v>398</v>
      </c>
      <c r="J38" s="381">
        <v>364</v>
      </c>
      <c r="K38" s="381">
        <v>108</v>
      </c>
      <c r="L38" s="381">
        <v>56</v>
      </c>
      <c r="M38" s="381">
        <v>52</v>
      </c>
      <c r="N38" s="381">
        <v>0</v>
      </c>
      <c r="O38" s="381">
        <v>0</v>
      </c>
      <c r="P38" s="381">
        <v>0</v>
      </c>
      <c r="Q38" s="381">
        <v>0</v>
      </c>
      <c r="R38" s="381">
        <v>0</v>
      </c>
      <c r="S38" s="381">
        <v>32</v>
      </c>
      <c r="T38" s="381">
        <v>0</v>
      </c>
      <c r="U38" s="381">
        <v>105</v>
      </c>
      <c r="V38" s="381">
        <f t="shared" si="1"/>
        <v>105</v>
      </c>
      <c r="W38" s="381">
        <v>15</v>
      </c>
      <c r="X38" s="381">
        <v>137</v>
      </c>
      <c r="Y38" s="435">
        <v>0</v>
      </c>
      <c r="Z38" s="542">
        <v>0</v>
      </c>
      <c r="AA38" s="542">
        <v>0</v>
      </c>
      <c r="AB38" s="542">
        <v>0</v>
      </c>
      <c r="AC38" s="542">
        <v>0</v>
      </c>
      <c r="AD38" s="542">
        <v>0</v>
      </c>
      <c r="AE38" s="542">
        <v>0</v>
      </c>
      <c r="AF38" s="542">
        <v>0</v>
      </c>
      <c r="AG38" s="542">
        <v>0</v>
      </c>
      <c r="AH38" s="542">
        <v>0</v>
      </c>
      <c r="AI38" s="542">
        <v>0</v>
      </c>
      <c r="AJ38" s="542"/>
      <c r="AK38" s="542">
        <v>0</v>
      </c>
      <c r="AL38" s="542">
        <v>0</v>
      </c>
      <c r="AM38" s="130"/>
      <c r="AN38" s="130" t="s">
        <v>4272</v>
      </c>
      <c r="AO38" s="387">
        <v>44851</v>
      </c>
      <c r="AP38" s="130" t="s">
        <v>9146</v>
      </c>
      <c r="AQ38" s="130" t="s">
        <v>9147</v>
      </c>
      <c r="AR38" s="128" t="s">
        <v>4293</v>
      </c>
      <c r="AS38" s="130">
        <v>6375242453</v>
      </c>
      <c r="AT38" s="130"/>
      <c r="AU38" s="130"/>
      <c r="AV38" s="130"/>
      <c r="AW38" s="130"/>
      <c r="AX38" s="130"/>
      <c r="AY38" s="130"/>
      <c r="AZ38" s="130"/>
      <c r="BA38" s="682">
        <v>0</v>
      </c>
      <c r="BB38" s="682">
        <v>0</v>
      </c>
      <c r="BC38" s="385">
        <v>0</v>
      </c>
      <c r="BD38" s="682">
        <v>0</v>
      </c>
      <c r="BE38" s="682">
        <v>0</v>
      </c>
      <c r="BF38" s="385">
        <v>0</v>
      </c>
      <c r="BG38" s="385">
        <v>0</v>
      </c>
      <c r="BH38" s="130"/>
      <c r="BI38" s="130"/>
    </row>
    <row r="39" spans="1:62">
      <c r="A39" s="381" t="s">
        <v>23</v>
      </c>
      <c r="B39" s="381" t="s">
        <v>3519</v>
      </c>
      <c r="C39" s="382" t="s">
        <v>3583</v>
      </c>
      <c r="D39" s="383" t="s">
        <v>3584</v>
      </c>
      <c r="E39" s="381" t="s">
        <v>3585</v>
      </c>
      <c r="F39" s="381">
        <v>2155</v>
      </c>
      <c r="G39" s="381">
        <v>309</v>
      </c>
      <c r="H39" s="381">
        <v>1924</v>
      </c>
      <c r="I39" s="381">
        <v>1049</v>
      </c>
      <c r="J39" s="381">
        <v>875</v>
      </c>
      <c r="K39" s="381">
        <v>178</v>
      </c>
      <c r="L39" s="381">
        <v>90</v>
      </c>
      <c r="M39" s="381">
        <v>88</v>
      </c>
      <c r="N39" s="381">
        <v>0</v>
      </c>
      <c r="O39" s="381">
        <v>0</v>
      </c>
      <c r="P39" s="381">
        <v>0</v>
      </c>
      <c r="Q39" s="381">
        <v>0</v>
      </c>
      <c r="R39" s="381">
        <v>0</v>
      </c>
      <c r="S39" s="381">
        <v>0</v>
      </c>
      <c r="T39" s="381">
        <v>7</v>
      </c>
      <c r="U39" s="381">
        <v>0</v>
      </c>
      <c r="V39" s="381">
        <f t="shared" si="1"/>
        <v>7</v>
      </c>
      <c r="W39" s="381">
        <v>0</v>
      </c>
      <c r="X39" s="381">
        <v>7</v>
      </c>
      <c r="Y39" s="542" t="s">
        <v>9148</v>
      </c>
      <c r="Z39" s="385" t="s">
        <v>9150</v>
      </c>
      <c r="AA39" s="130"/>
      <c r="AB39" s="130"/>
      <c r="AC39" s="130">
        <v>7.3338000000000001</v>
      </c>
      <c r="AD39" s="130">
        <v>7.3338000000000001</v>
      </c>
      <c r="AE39" s="130"/>
      <c r="AF39" s="130"/>
      <c r="AG39" s="130"/>
      <c r="AH39" s="128" t="s">
        <v>4682</v>
      </c>
      <c r="AI39" s="128" t="s">
        <v>4007</v>
      </c>
      <c r="AJ39" s="128"/>
      <c r="AK39" s="542" t="s">
        <v>9151</v>
      </c>
      <c r="AL39" s="130">
        <v>12.46</v>
      </c>
      <c r="AM39" s="130"/>
      <c r="AN39" s="130" t="s">
        <v>4272</v>
      </c>
      <c r="AO39" s="387">
        <v>44825</v>
      </c>
      <c r="AP39" s="130" t="s">
        <v>9149</v>
      </c>
      <c r="AQ39" s="130" t="s">
        <v>6902</v>
      </c>
      <c r="AR39" s="130" t="s">
        <v>4293</v>
      </c>
      <c r="AS39" s="130">
        <v>9413574131</v>
      </c>
      <c r="AT39" s="130"/>
      <c r="AU39" s="130"/>
      <c r="AV39" s="130"/>
      <c r="AW39" s="130"/>
      <c r="AX39" s="130"/>
      <c r="AY39" s="130"/>
      <c r="AZ39" s="130"/>
      <c r="BA39" s="505" t="s">
        <v>5750</v>
      </c>
      <c r="BB39" s="834">
        <v>5</v>
      </c>
      <c r="BC39" s="191">
        <v>0</v>
      </c>
      <c r="BD39" s="834" t="s">
        <v>5750</v>
      </c>
      <c r="BE39" s="834">
        <v>7.3338000000000001</v>
      </c>
      <c r="BF39" s="366">
        <v>2.3338000000000001</v>
      </c>
      <c r="BG39" s="130"/>
      <c r="BH39" s="130"/>
      <c r="BI39" s="130"/>
    </row>
    <row r="40" spans="1:62">
      <c r="A40" s="381" t="s">
        <v>23</v>
      </c>
      <c r="B40" s="381" t="s">
        <v>3519</v>
      </c>
      <c r="C40" s="382" t="s">
        <v>3583</v>
      </c>
      <c r="D40" s="381" t="s">
        <v>3586</v>
      </c>
      <c r="E40" s="381" t="s">
        <v>3587</v>
      </c>
      <c r="F40" s="381">
        <v>468</v>
      </c>
      <c r="G40" s="381">
        <v>101</v>
      </c>
      <c r="H40" s="381">
        <v>579</v>
      </c>
      <c r="I40" s="381">
        <v>309</v>
      </c>
      <c r="J40" s="381">
        <v>270</v>
      </c>
      <c r="K40" s="381">
        <v>0</v>
      </c>
      <c r="L40" s="381">
        <v>0</v>
      </c>
      <c r="M40" s="381">
        <v>0</v>
      </c>
      <c r="N40" s="381">
        <v>0</v>
      </c>
      <c r="O40" s="381">
        <v>0</v>
      </c>
      <c r="P40" s="381">
        <v>0</v>
      </c>
      <c r="Q40" s="381">
        <v>0</v>
      </c>
      <c r="R40" s="381">
        <v>0</v>
      </c>
      <c r="S40" s="381">
        <v>0</v>
      </c>
      <c r="T40" s="381">
        <v>0</v>
      </c>
      <c r="U40" s="381">
        <v>185</v>
      </c>
      <c r="V40" s="381">
        <f t="shared" ref="V40:V49" si="2">R40+T40+U40</f>
        <v>185</v>
      </c>
      <c r="W40" s="381">
        <v>13</v>
      </c>
      <c r="X40" s="381">
        <v>185</v>
      </c>
      <c r="Y40" s="435">
        <v>0</v>
      </c>
      <c r="Z40" s="385">
        <v>0</v>
      </c>
      <c r="AA40" s="385">
        <v>0</v>
      </c>
      <c r="AB40" s="385">
        <v>0</v>
      </c>
      <c r="AC40" s="385">
        <v>0</v>
      </c>
      <c r="AD40" s="385">
        <v>0</v>
      </c>
      <c r="AE40" s="385">
        <v>0</v>
      </c>
      <c r="AF40" s="385">
        <v>0</v>
      </c>
      <c r="AG40" s="385">
        <v>0</v>
      </c>
      <c r="AH40" s="385">
        <v>0</v>
      </c>
      <c r="AI40" s="385">
        <v>0</v>
      </c>
      <c r="AJ40" s="385"/>
      <c r="AK40" s="385">
        <v>0</v>
      </c>
      <c r="AL40" s="385">
        <v>0</v>
      </c>
      <c r="AM40" s="130"/>
      <c r="AN40" s="130" t="s">
        <v>4272</v>
      </c>
      <c r="AO40" s="387">
        <v>44825</v>
      </c>
      <c r="AP40" s="130" t="s">
        <v>9152</v>
      </c>
      <c r="AQ40" s="130" t="s">
        <v>9153</v>
      </c>
      <c r="AR40" s="130" t="s">
        <v>4274</v>
      </c>
      <c r="AS40" s="130">
        <v>9636363183</v>
      </c>
      <c r="AT40" s="130"/>
      <c r="AU40" s="130"/>
      <c r="AV40" s="130"/>
      <c r="AW40" s="130"/>
      <c r="AX40" s="130"/>
      <c r="AY40" s="130"/>
      <c r="AZ40" s="130"/>
      <c r="BA40" s="505"/>
      <c r="BB40" s="682"/>
      <c r="BC40" s="191">
        <v>0</v>
      </c>
      <c r="BD40" s="505">
        <v>0</v>
      </c>
      <c r="BE40" s="505">
        <v>0</v>
      </c>
      <c r="BF40" s="191">
        <v>0</v>
      </c>
      <c r="BG40" s="130"/>
      <c r="BH40" s="130"/>
      <c r="BI40" s="130"/>
    </row>
    <row r="41" spans="1:62">
      <c r="A41" s="381" t="s">
        <v>23</v>
      </c>
      <c r="B41" s="381" t="s">
        <v>3519</v>
      </c>
      <c r="C41" s="382" t="s">
        <v>3583</v>
      </c>
      <c r="D41" s="381" t="s">
        <v>311</v>
      </c>
      <c r="E41" s="381" t="s">
        <v>3588</v>
      </c>
      <c r="F41" s="381">
        <v>1199</v>
      </c>
      <c r="G41" s="381">
        <v>115</v>
      </c>
      <c r="H41" s="381">
        <v>742</v>
      </c>
      <c r="I41" s="381">
        <v>394</v>
      </c>
      <c r="J41" s="381">
        <v>348</v>
      </c>
      <c r="K41" s="381">
        <v>35</v>
      </c>
      <c r="L41" s="381">
        <v>19</v>
      </c>
      <c r="M41" s="381">
        <v>16</v>
      </c>
      <c r="N41" s="381">
        <v>0</v>
      </c>
      <c r="O41" s="381">
        <v>0</v>
      </c>
      <c r="P41" s="381">
        <v>0</v>
      </c>
      <c r="Q41" s="381">
        <v>0</v>
      </c>
      <c r="R41" s="381">
        <v>0</v>
      </c>
      <c r="S41" s="381">
        <v>0</v>
      </c>
      <c r="T41" s="381">
        <v>0</v>
      </c>
      <c r="U41" s="381">
        <v>634</v>
      </c>
      <c r="V41" s="381">
        <f t="shared" si="2"/>
        <v>634</v>
      </c>
      <c r="W41" s="381">
        <v>361</v>
      </c>
      <c r="X41" s="381">
        <v>634</v>
      </c>
      <c r="Y41" s="435">
        <v>0</v>
      </c>
      <c r="Z41" s="385">
        <v>0</v>
      </c>
      <c r="AA41" s="385">
        <v>0</v>
      </c>
      <c r="AB41" s="385">
        <v>0</v>
      </c>
      <c r="AC41" s="385">
        <v>0</v>
      </c>
      <c r="AD41" s="385">
        <v>0</v>
      </c>
      <c r="AE41" s="385">
        <v>0</v>
      </c>
      <c r="AF41" s="385">
        <v>0</v>
      </c>
      <c r="AG41" s="385">
        <v>0</v>
      </c>
      <c r="AH41" s="385">
        <v>0</v>
      </c>
      <c r="AI41" s="385">
        <v>0</v>
      </c>
      <c r="AJ41" s="385"/>
      <c r="AK41" s="385">
        <v>0</v>
      </c>
      <c r="AL41" s="385">
        <v>0</v>
      </c>
      <c r="AM41" s="130"/>
      <c r="AN41" s="130" t="s">
        <v>4272</v>
      </c>
      <c r="AO41" s="387">
        <v>44825</v>
      </c>
      <c r="AP41" s="130" t="s">
        <v>5029</v>
      </c>
      <c r="AQ41" s="130" t="s">
        <v>7542</v>
      </c>
      <c r="AR41" s="130" t="s">
        <v>4274</v>
      </c>
      <c r="AS41" s="130">
        <v>9001565847</v>
      </c>
      <c r="AT41" s="130"/>
      <c r="AU41" s="130"/>
      <c r="AV41" s="130"/>
      <c r="AW41" s="130"/>
      <c r="AX41" s="130"/>
      <c r="AY41" s="130"/>
      <c r="AZ41" s="130"/>
      <c r="BA41" s="505"/>
      <c r="BB41" s="682"/>
      <c r="BC41" s="191">
        <v>0</v>
      </c>
      <c r="BD41" s="505">
        <v>0</v>
      </c>
      <c r="BE41" s="505">
        <v>0</v>
      </c>
      <c r="BF41" s="191">
        <v>0</v>
      </c>
      <c r="BG41" s="130"/>
      <c r="BH41" s="130"/>
      <c r="BI41" s="130"/>
    </row>
    <row r="42" spans="1:62">
      <c r="A42" s="381" t="s">
        <v>23</v>
      </c>
      <c r="B42" s="381" t="s">
        <v>3519</v>
      </c>
      <c r="C42" s="382" t="s">
        <v>3583</v>
      </c>
      <c r="D42" s="381" t="s">
        <v>1842</v>
      </c>
      <c r="E42" s="381" t="s">
        <v>3589</v>
      </c>
      <c r="F42" s="381">
        <v>460</v>
      </c>
      <c r="G42" s="381">
        <v>9</v>
      </c>
      <c r="H42" s="381">
        <v>51</v>
      </c>
      <c r="I42" s="381">
        <v>30</v>
      </c>
      <c r="J42" s="381">
        <v>21</v>
      </c>
      <c r="K42" s="381">
        <v>0</v>
      </c>
      <c r="L42" s="381">
        <v>0</v>
      </c>
      <c r="M42" s="381">
        <v>0</v>
      </c>
      <c r="N42" s="381">
        <v>0</v>
      </c>
      <c r="O42" s="381">
        <v>0</v>
      </c>
      <c r="P42" s="381">
        <v>0</v>
      </c>
      <c r="Q42" s="381">
        <v>0</v>
      </c>
      <c r="R42" s="381">
        <v>0</v>
      </c>
      <c r="S42" s="381">
        <v>7</v>
      </c>
      <c r="T42" s="381">
        <v>0</v>
      </c>
      <c r="U42" s="381">
        <v>158</v>
      </c>
      <c r="V42" s="381">
        <f t="shared" si="2"/>
        <v>158</v>
      </c>
      <c r="W42" s="381">
        <v>88</v>
      </c>
      <c r="X42" s="381">
        <v>165</v>
      </c>
      <c r="Y42" s="435">
        <v>0</v>
      </c>
      <c r="Z42" s="385">
        <v>1243</v>
      </c>
      <c r="AA42" s="130"/>
      <c r="AB42" s="130"/>
      <c r="AC42" s="130">
        <v>15.0624</v>
      </c>
      <c r="AD42" s="130">
        <v>15.0624</v>
      </c>
      <c r="AE42" s="130">
        <v>0</v>
      </c>
      <c r="AF42" s="130">
        <v>0</v>
      </c>
      <c r="AG42" s="130">
        <v>0</v>
      </c>
      <c r="AH42" s="130">
        <v>0</v>
      </c>
      <c r="AI42" s="130">
        <v>0</v>
      </c>
      <c r="AJ42" s="130"/>
      <c r="AK42" s="130">
        <v>0</v>
      </c>
      <c r="AL42" s="130">
        <v>0</v>
      </c>
      <c r="AM42" s="130"/>
      <c r="AN42" s="130" t="s">
        <v>4272</v>
      </c>
      <c r="AO42" s="387">
        <v>44825</v>
      </c>
      <c r="AP42" s="130" t="s">
        <v>6935</v>
      </c>
      <c r="AQ42" s="130" t="s">
        <v>6887</v>
      </c>
      <c r="AR42" s="130" t="s">
        <v>4293</v>
      </c>
      <c r="AS42" s="130">
        <v>9636084391</v>
      </c>
      <c r="AT42" s="130"/>
      <c r="AU42" s="130"/>
      <c r="AV42" s="130"/>
      <c r="AW42" s="130"/>
      <c r="AX42" s="130"/>
      <c r="AY42" s="130"/>
      <c r="AZ42" s="130"/>
      <c r="BA42" s="505"/>
      <c r="BB42" s="834"/>
      <c r="BC42" s="191">
        <v>0</v>
      </c>
      <c r="BD42" s="834" t="s">
        <v>5750</v>
      </c>
      <c r="BE42" s="834">
        <v>15.0624</v>
      </c>
      <c r="BF42" s="366">
        <v>15.0624</v>
      </c>
      <c r="BG42" s="130"/>
      <c r="BH42" s="130"/>
      <c r="BI42" s="130"/>
    </row>
    <row r="43" spans="1:62">
      <c r="A43" s="381" t="s">
        <v>23</v>
      </c>
      <c r="B43" s="381" t="s">
        <v>3519</v>
      </c>
      <c r="C43" s="382" t="s">
        <v>3583</v>
      </c>
      <c r="D43" s="381" t="s">
        <v>3590</v>
      </c>
      <c r="E43" s="381" t="s">
        <v>3591</v>
      </c>
      <c r="F43" s="381">
        <v>404</v>
      </c>
      <c r="G43" s="381">
        <v>68</v>
      </c>
      <c r="H43" s="381">
        <v>350</v>
      </c>
      <c r="I43" s="381">
        <v>187</v>
      </c>
      <c r="J43" s="381">
        <v>163</v>
      </c>
      <c r="K43" s="381">
        <v>0</v>
      </c>
      <c r="L43" s="381">
        <v>0</v>
      </c>
      <c r="M43" s="381">
        <v>0</v>
      </c>
      <c r="N43" s="381">
        <v>0</v>
      </c>
      <c r="O43" s="381">
        <v>0</v>
      </c>
      <c r="P43" s="381">
        <v>0</v>
      </c>
      <c r="Q43" s="381">
        <v>0</v>
      </c>
      <c r="R43" s="381">
        <v>0</v>
      </c>
      <c r="S43" s="381">
        <v>0</v>
      </c>
      <c r="T43" s="381">
        <v>0</v>
      </c>
      <c r="U43" s="381">
        <v>88</v>
      </c>
      <c r="V43" s="381">
        <f t="shared" si="2"/>
        <v>88</v>
      </c>
      <c r="W43" s="381">
        <v>84</v>
      </c>
      <c r="X43" s="381">
        <v>88</v>
      </c>
      <c r="Y43" s="435">
        <v>0</v>
      </c>
      <c r="Z43" s="385">
        <v>0</v>
      </c>
      <c r="AA43" s="385">
        <v>0</v>
      </c>
      <c r="AB43" s="385">
        <v>0</v>
      </c>
      <c r="AC43" s="385">
        <v>0</v>
      </c>
      <c r="AD43" s="385">
        <v>0</v>
      </c>
      <c r="AE43" s="385">
        <v>0</v>
      </c>
      <c r="AF43" s="385">
        <v>0</v>
      </c>
      <c r="AG43" s="385">
        <v>0</v>
      </c>
      <c r="AH43" s="385">
        <v>0</v>
      </c>
      <c r="AI43" s="385">
        <v>0</v>
      </c>
      <c r="AJ43" s="385"/>
      <c r="AK43" s="385">
        <v>0</v>
      </c>
      <c r="AL43" s="385">
        <v>0</v>
      </c>
      <c r="AM43" s="130"/>
      <c r="AN43" s="130" t="s">
        <v>4272</v>
      </c>
      <c r="AO43" s="387">
        <v>44825</v>
      </c>
      <c r="AP43" s="130" t="s">
        <v>9154</v>
      </c>
      <c r="AQ43" s="130" t="s">
        <v>9155</v>
      </c>
      <c r="AR43" s="130" t="s">
        <v>4293</v>
      </c>
      <c r="AS43" s="130">
        <v>7568139478</v>
      </c>
      <c r="AT43" s="130"/>
      <c r="AU43" s="130"/>
      <c r="AV43" s="130"/>
      <c r="AW43" s="130"/>
      <c r="AX43" s="130"/>
      <c r="AY43" s="130"/>
      <c r="AZ43" s="130"/>
      <c r="BA43" s="505"/>
      <c r="BB43" s="682"/>
      <c r="BC43" s="191">
        <v>0</v>
      </c>
      <c r="BD43" s="505">
        <v>0</v>
      </c>
      <c r="BE43" s="505">
        <v>0</v>
      </c>
      <c r="BF43" s="191">
        <v>0</v>
      </c>
      <c r="BG43" s="130"/>
      <c r="BH43" s="130"/>
      <c r="BI43" s="130"/>
    </row>
    <row r="44" spans="1:62" ht="17.25" customHeight="1">
      <c r="A44" s="381" t="s">
        <v>23</v>
      </c>
      <c r="B44" s="381" t="s">
        <v>3519</v>
      </c>
      <c r="C44" s="382" t="s">
        <v>3592</v>
      </c>
      <c r="D44" s="383" t="s">
        <v>3592</v>
      </c>
      <c r="E44" s="381" t="s">
        <v>3593</v>
      </c>
      <c r="F44" s="381">
        <v>1055.92</v>
      </c>
      <c r="G44" s="381">
        <v>130</v>
      </c>
      <c r="H44" s="381">
        <v>842</v>
      </c>
      <c r="I44" s="381">
        <v>447</v>
      </c>
      <c r="J44" s="381">
        <v>395</v>
      </c>
      <c r="K44" s="381">
        <v>414</v>
      </c>
      <c r="L44" s="381">
        <v>215</v>
      </c>
      <c r="M44" s="381">
        <v>199</v>
      </c>
      <c r="N44" s="381">
        <v>16</v>
      </c>
      <c r="O44" s="381">
        <v>8</v>
      </c>
      <c r="P44" s="381">
        <v>8</v>
      </c>
      <c r="Q44" s="381">
        <v>0</v>
      </c>
      <c r="R44" s="381">
        <v>0</v>
      </c>
      <c r="S44" s="381">
        <v>4</v>
      </c>
      <c r="T44" s="381">
        <v>0</v>
      </c>
      <c r="U44" s="381">
        <v>150</v>
      </c>
      <c r="V44" s="381">
        <f t="shared" si="2"/>
        <v>150</v>
      </c>
      <c r="W44" s="381">
        <v>300</v>
      </c>
      <c r="X44" s="381">
        <v>154</v>
      </c>
      <c r="Y44" s="189" t="s">
        <v>7695</v>
      </c>
      <c r="Z44" s="714">
        <v>13031298</v>
      </c>
      <c r="AA44" s="128"/>
      <c r="AB44" s="128"/>
      <c r="AC44" s="128">
        <v>4.3220999999999998</v>
      </c>
      <c r="AD44" s="128">
        <v>2.5009999999999999</v>
      </c>
      <c r="AE44" s="128">
        <v>1.8210999999999999</v>
      </c>
      <c r="AF44" s="128"/>
      <c r="AG44" s="128"/>
      <c r="AH44" s="128" t="s">
        <v>6087</v>
      </c>
      <c r="AI44" s="128" t="s">
        <v>4007</v>
      </c>
      <c r="AJ44" s="128"/>
      <c r="AK44" s="427" t="s">
        <v>9157</v>
      </c>
      <c r="AL44" s="128">
        <v>16.079999999999998</v>
      </c>
      <c r="AM44" s="128"/>
      <c r="AN44" s="128" t="s">
        <v>4272</v>
      </c>
      <c r="AO44" s="190">
        <v>44836</v>
      </c>
      <c r="AP44" s="128" t="s">
        <v>9156</v>
      </c>
      <c r="AQ44" s="128" t="s">
        <v>9158</v>
      </c>
      <c r="AR44" s="130" t="s">
        <v>4274</v>
      </c>
      <c r="AS44" s="128">
        <v>7231091746</v>
      </c>
      <c r="AT44" s="128"/>
      <c r="AU44" s="128"/>
      <c r="AV44" s="128"/>
      <c r="AW44" s="128"/>
      <c r="AX44" s="128"/>
      <c r="AY44" s="128"/>
      <c r="AZ44" s="128"/>
      <c r="BA44" s="505" t="s">
        <v>5750</v>
      </c>
      <c r="BB44" s="505">
        <v>2</v>
      </c>
      <c r="BC44" s="128"/>
      <c r="BD44" s="505" t="s">
        <v>5750</v>
      </c>
      <c r="BE44" s="505">
        <v>4.3220999999999998</v>
      </c>
      <c r="BF44" s="191">
        <v>0.3221</v>
      </c>
      <c r="BG44" s="128"/>
      <c r="BH44" s="128"/>
      <c r="BI44" s="128"/>
      <c r="BJ44" s="713"/>
    </row>
    <row r="45" spans="1:62">
      <c r="A45" s="381" t="s">
        <v>23</v>
      </c>
      <c r="B45" s="381" t="s">
        <v>3519</v>
      </c>
      <c r="C45" s="382" t="s">
        <v>3592</v>
      </c>
      <c r="D45" s="381" t="s">
        <v>3594</v>
      </c>
      <c r="E45" s="381" t="s">
        <v>3595</v>
      </c>
      <c r="F45" s="381">
        <v>460.53</v>
      </c>
      <c r="G45" s="381">
        <v>82</v>
      </c>
      <c r="H45" s="381">
        <v>529</v>
      </c>
      <c r="I45" s="381">
        <v>288</v>
      </c>
      <c r="J45" s="381">
        <v>241</v>
      </c>
      <c r="K45" s="381">
        <v>177</v>
      </c>
      <c r="L45" s="381">
        <v>89</v>
      </c>
      <c r="M45" s="381">
        <v>88</v>
      </c>
      <c r="N45" s="381">
        <v>0</v>
      </c>
      <c r="O45" s="381">
        <v>0</v>
      </c>
      <c r="P45" s="381">
        <v>0</v>
      </c>
      <c r="Q45" s="381">
        <v>0</v>
      </c>
      <c r="R45" s="381">
        <v>0</v>
      </c>
      <c r="S45" s="381">
        <v>0</v>
      </c>
      <c r="T45" s="381">
        <v>0</v>
      </c>
      <c r="U45" s="381">
        <v>47</v>
      </c>
      <c r="V45" s="381">
        <f t="shared" si="2"/>
        <v>47</v>
      </c>
      <c r="W45" s="381">
        <v>95</v>
      </c>
      <c r="X45" s="381">
        <v>47</v>
      </c>
      <c r="Y45" s="435">
        <v>0</v>
      </c>
      <c r="Z45" s="435">
        <v>0</v>
      </c>
      <c r="AA45" s="435">
        <v>0</v>
      </c>
      <c r="AB45" s="435">
        <v>0</v>
      </c>
      <c r="AC45" s="435">
        <v>0</v>
      </c>
      <c r="AD45" s="435">
        <v>0</v>
      </c>
      <c r="AE45" s="435">
        <v>0</v>
      </c>
      <c r="AF45" s="435">
        <v>0</v>
      </c>
      <c r="AG45" s="435">
        <v>0</v>
      </c>
      <c r="AH45" s="435">
        <v>0</v>
      </c>
      <c r="AI45" s="435">
        <v>0</v>
      </c>
      <c r="AJ45" s="435"/>
      <c r="AK45" s="435">
        <v>0</v>
      </c>
      <c r="AL45" s="435">
        <v>0</v>
      </c>
      <c r="AM45" s="130"/>
      <c r="AN45" s="130" t="s">
        <v>4272</v>
      </c>
      <c r="AO45" s="387">
        <v>44836</v>
      </c>
      <c r="AP45" s="130" t="s">
        <v>9159</v>
      </c>
      <c r="AQ45" s="130" t="s">
        <v>9160</v>
      </c>
      <c r="AR45" s="128" t="s">
        <v>4274</v>
      </c>
      <c r="AS45" s="130">
        <v>9672900112</v>
      </c>
      <c r="AT45" s="130"/>
      <c r="AU45" s="130"/>
      <c r="AV45" s="130"/>
      <c r="AW45" s="130"/>
      <c r="AX45" s="130"/>
      <c r="AY45" s="130"/>
      <c r="AZ45" s="130"/>
      <c r="BA45" s="682">
        <v>0</v>
      </c>
      <c r="BB45" s="682">
        <v>0</v>
      </c>
      <c r="BC45" s="435">
        <v>0</v>
      </c>
      <c r="BD45" s="682">
        <v>0</v>
      </c>
      <c r="BE45" s="682">
        <v>0</v>
      </c>
      <c r="BF45" s="385">
        <v>0</v>
      </c>
      <c r="BG45" s="130"/>
      <c r="BH45" s="130"/>
      <c r="BI45" s="130"/>
    </row>
    <row r="46" spans="1:62">
      <c r="A46" s="381" t="s">
        <v>23</v>
      </c>
      <c r="B46" s="381" t="s">
        <v>3519</v>
      </c>
      <c r="C46" s="382" t="s">
        <v>3592</v>
      </c>
      <c r="D46" s="381" t="s">
        <v>3596</v>
      </c>
      <c r="E46" s="381" t="s">
        <v>3597</v>
      </c>
      <c r="F46" s="381">
        <v>364</v>
      </c>
      <c r="G46" s="381">
        <v>114</v>
      </c>
      <c r="H46" s="381">
        <v>667</v>
      </c>
      <c r="I46" s="381">
        <v>344</v>
      </c>
      <c r="J46" s="381">
        <v>323</v>
      </c>
      <c r="K46" s="381">
        <v>488</v>
      </c>
      <c r="L46" s="381">
        <v>254</v>
      </c>
      <c r="M46" s="381">
        <v>234</v>
      </c>
      <c r="N46" s="381">
        <v>4</v>
      </c>
      <c r="O46" s="381">
        <v>1</v>
      </c>
      <c r="P46" s="381">
        <v>3</v>
      </c>
      <c r="Q46" s="381">
        <v>0</v>
      </c>
      <c r="R46" s="381">
        <v>0</v>
      </c>
      <c r="S46" s="381">
        <v>0</v>
      </c>
      <c r="T46" s="381">
        <v>0</v>
      </c>
      <c r="U46" s="381">
        <v>40</v>
      </c>
      <c r="V46" s="381">
        <f t="shared" si="2"/>
        <v>40</v>
      </c>
      <c r="W46" s="381">
        <v>59</v>
      </c>
      <c r="X46" s="381">
        <v>40</v>
      </c>
      <c r="Y46" s="542">
        <v>0</v>
      </c>
      <c r="Z46" s="385">
        <v>0</v>
      </c>
      <c r="AA46" s="130">
        <v>0</v>
      </c>
      <c r="AB46" s="130">
        <v>0</v>
      </c>
      <c r="AC46" s="130"/>
      <c r="AD46" s="130">
        <v>0</v>
      </c>
      <c r="AE46" s="130">
        <v>0</v>
      </c>
      <c r="AF46" s="130">
        <v>0</v>
      </c>
      <c r="AG46" s="130">
        <v>0</v>
      </c>
      <c r="AH46" s="130">
        <v>0</v>
      </c>
      <c r="AI46" s="130">
        <v>0</v>
      </c>
      <c r="AJ46" s="130"/>
      <c r="AK46" s="542">
        <v>0</v>
      </c>
      <c r="AL46" s="130">
        <v>0</v>
      </c>
      <c r="AM46" s="130"/>
      <c r="AN46" s="130" t="s">
        <v>4272</v>
      </c>
      <c r="AO46" s="387">
        <v>44836</v>
      </c>
      <c r="AP46" s="130" t="s">
        <v>9161</v>
      </c>
      <c r="AQ46" s="130" t="s">
        <v>9162</v>
      </c>
      <c r="AR46" s="128" t="s">
        <v>4293</v>
      </c>
      <c r="AS46" s="130">
        <v>6378794995</v>
      </c>
      <c r="AT46" s="130"/>
      <c r="AU46" s="130"/>
      <c r="AV46" s="130"/>
      <c r="AW46" s="130"/>
      <c r="AX46" s="130"/>
      <c r="AY46" s="130"/>
      <c r="AZ46" s="130"/>
      <c r="BA46" s="682">
        <v>0</v>
      </c>
      <c r="BB46" s="682">
        <v>0</v>
      </c>
      <c r="BC46" s="435">
        <v>0</v>
      </c>
      <c r="BD46" s="682">
        <v>0</v>
      </c>
      <c r="BE46" s="682">
        <v>0</v>
      </c>
      <c r="BF46" s="385">
        <v>0</v>
      </c>
      <c r="BG46" s="130"/>
      <c r="BH46" s="130"/>
      <c r="BI46" s="130"/>
    </row>
    <row r="47" spans="1:62">
      <c r="A47" s="381" t="s">
        <v>23</v>
      </c>
      <c r="B47" s="381" t="s">
        <v>3519</v>
      </c>
      <c r="C47" s="382" t="s">
        <v>3592</v>
      </c>
      <c r="D47" s="381" t="s">
        <v>3598</v>
      </c>
      <c r="E47" s="381" t="s">
        <v>3599</v>
      </c>
      <c r="F47" s="381">
        <v>310</v>
      </c>
      <c r="G47" s="381">
        <v>40</v>
      </c>
      <c r="H47" s="381">
        <v>221</v>
      </c>
      <c r="I47" s="381">
        <v>112</v>
      </c>
      <c r="J47" s="381">
        <v>109</v>
      </c>
      <c r="K47" s="381">
        <v>43</v>
      </c>
      <c r="L47" s="381">
        <v>27</v>
      </c>
      <c r="M47" s="381">
        <v>16</v>
      </c>
      <c r="N47" s="381">
        <v>0</v>
      </c>
      <c r="O47" s="381">
        <v>0</v>
      </c>
      <c r="P47" s="381">
        <v>0</v>
      </c>
      <c r="Q47" s="381">
        <v>0</v>
      </c>
      <c r="R47" s="381">
        <v>0</v>
      </c>
      <c r="S47" s="381">
        <v>0</v>
      </c>
      <c r="T47" s="381">
        <v>0</v>
      </c>
      <c r="U47" s="381">
        <v>29</v>
      </c>
      <c r="V47" s="381">
        <f t="shared" si="2"/>
        <v>29</v>
      </c>
      <c r="W47" s="381">
        <v>39</v>
      </c>
      <c r="X47" s="381">
        <v>29</v>
      </c>
      <c r="Y47" s="435">
        <v>0</v>
      </c>
      <c r="Z47" s="385">
        <v>0</v>
      </c>
      <c r="AA47" s="130">
        <v>0</v>
      </c>
      <c r="AB47" s="130">
        <v>0</v>
      </c>
      <c r="AC47" s="130">
        <v>0</v>
      </c>
      <c r="AD47" s="130">
        <v>0</v>
      </c>
      <c r="AE47" s="130">
        <v>0</v>
      </c>
      <c r="AF47" s="130">
        <v>0</v>
      </c>
      <c r="AG47" s="130">
        <v>0</v>
      </c>
      <c r="AH47" s="130">
        <v>0</v>
      </c>
      <c r="AI47" s="130">
        <v>0</v>
      </c>
      <c r="AJ47" s="130"/>
      <c r="AK47" s="130">
        <v>0</v>
      </c>
      <c r="AL47" s="130">
        <v>0</v>
      </c>
      <c r="AM47" s="130">
        <v>0</v>
      </c>
      <c r="AN47" s="130" t="s">
        <v>4272</v>
      </c>
      <c r="AO47" s="387">
        <v>44836</v>
      </c>
      <c r="AP47" s="130" t="s">
        <v>9163</v>
      </c>
      <c r="AQ47" s="130" t="s">
        <v>8288</v>
      </c>
      <c r="AR47" s="128" t="s">
        <v>4274</v>
      </c>
      <c r="AS47" s="130">
        <v>7073002133</v>
      </c>
      <c r="AT47" s="130"/>
      <c r="AU47" s="130"/>
      <c r="AV47" s="130"/>
      <c r="AW47" s="130"/>
      <c r="AX47" s="130"/>
      <c r="AY47" s="130"/>
      <c r="AZ47" s="130"/>
      <c r="BA47" s="682">
        <v>0</v>
      </c>
      <c r="BB47" s="682">
        <v>0</v>
      </c>
      <c r="BC47" s="435">
        <v>0</v>
      </c>
      <c r="BD47" s="682">
        <v>0</v>
      </c>
      <c r="BE47" s="682">
        <v>0</v>
      </c>
      <c r="BF47" s="385">
        <v>0</v>
      </c>
      <c r="BG47" s="130"/>
      <c r="BH47" s="130"/>
      <c r="BI47" s="130"/>
    </row>
    <row r="48" spans="1:62">
      <c r="A48" s="381" t="s">
        <v>23</v>
      </c>
      <c r="B48" s="381" t="s">
        <v>3519</v>
      </c>
      <c r="C48" s="382" t="s">
        <v>3592</v>
      </c>
      <c r="D48" s="381" t="s">
        <v>1431</v>
      </c>
      <c r="E48" s="381" t="s">
        <v>3600</v>
      </c>
      <c r="F48" s="381">
        <v>547</v>
      </c>
      <c r="G48" s="381">
        <v>155</v>
      </c>
      <c r="H48" s="381">
        <v>977</v>
      </c>
      <c r="I48" s="381">
        <v>510</v>
      </c>
      <c r="J48" s="381">
        <v>467</v>
      </c>
      <c r="K48" s="381">
        <v>177</v>
      </c>
      <c r="L48" s="381">
        <v>91</v>
      </c>
      <c r="M48" s="381">
        <v>86</v>
      </c>
      <c r="N48" s="381">
        <v>308</v>
      </c>
      <c r="O48" s="381">
        <v>168</v>
      </c>
      <c r="P48" s="381">
        <v>140</v>
      </c>
      <c r="Q48" s="381">
        <v>0</v>
      </c>
      <c r="R48" s="381">
        <v>0</v>
      </c>
      <c r="S48" s="381">
        <v>5</v>
      </c>
      <c r="T48" s="381">
        <v>0</v>
      </c>
      <c r="U48" s="381">
        <v>59</v>
      </c>
      <c r="V48" s="381">
        <f t="shared" si="2"/>
        <v>59</v>
      </c>
      <c r="W48" s="381">
        <v>79</v>
      </c>
      <c r="X48" s="381">
        <v>64</v>
      </c>
      <c r="Y48" s="435">
        <v>0</v>
      </c>
      <c r="Z48" s="385">
        <v>0</v>
      </c>
      <c r="AA48" s="130">
        <v>0</v>
      </c>
      <c r="AB48" s="130">
        <v>0</v>
      </c>
      <c r="AC48" s="130">
        <v>0</v>
      </c>
      <c r="AD48" s="130">
        <v>0</v>
      </c>
      <c r="AE48" s="130">
        <v>0</v>
      </c>
      <c r="AF48" s="130">
        <v>0</v>
      </c>
      <c r="AG48" s="130">
        <v>0</v>
      </c>
      <c r="AH48" s="130">
        <v>0</v>
      </c>
      <c r="AI48" s="130">
        <v>0</v>
      </c>
      <c r="AJ48" s="130"/>
      <c r="AK48" s="130">
        <v>0</v>
      </c>
      <c r="AL48" s="130">
        <v>0</v>
      </c>
      <c r="AM48" s="130">
        <v>0</v>
      </c>
      <c r="AN48" s="130" t="s">
        <v>4272</v>
      </c>
      <c r="AO48" s="387">
        <v>44836</v>
      </c>
      <c r="AP48" s="130" t="s">
        <v>8165</v>
      </c>
      <c r="AQ48" s="130" t="s">
        <v>9164</v>
      </c>
      <c r="AR48" s="128" t="s">
        <v>4274</v>
      </c>
      <c r="AS48" s="130">
        <v>9166976029</v>
      </c>
      <c r="AT48" s="130"/>
      <c r="AU48" s="130"/>
      <c r="AV48" s="130"/>
      <c r="AW48" s="130"/>
      <c r="AX48" s="130"/>
      <c r="AY48" s="130"/>
      <c r="AZ48" s="130"/>
      <c r="BA48" s="682">
        <v>0</v>
      </c>
      <c r="BB48" s="682">
        <v>0</v>
      </c>
      <c r="BC48" s="435">
        <v>0</v>
      </c>
      <c r="BD48" s="682">
        <v>0</v>
      </c>
      <c r="BE48" s="682">
        <v>0</v>
      </c>
      <c r="BF48" s="385">
        <v>0</v>
      </c>
      <c r="BG48" s="130"/>
      <c r="BH48" s="130"/>
      <c r="BI48" s="130"/>
    </row>
    <row r="49" spans="1:16364">
      <c r="A49" s="381" t="s">
        <v>23</v>
      </c>
      <c r="B49" s="381" t="s">
        <v>3519</v>
      </c>
      <c r="C49" s="382" t="s">
        <v>3395</v>
      </c>
      <c r="D49" s="383" t="s">
        <v>3601</v>
      </c>
      <c r="E49" s="381" t="s">
        <v>3602</v>
      </c>
      <c r="F49" s="381">
        <v>1407</v>
      </c>
      <c r="G49" s="381">
        <v>317</v>
      </c>
      <c r="H49" s="381">
        <v>1751</v>
      </c>
      <c r="I49" s="381">
        <v>952</v>
      </c>
      <c r="J49" s="381">
        <v>799</v>
      </c>
      <c r="K49" s="381">
        <v>36</v>
      </c>
      <c r="L49" s="381">
        <v>20</v>
      </c>
      <c r="M49" s="381">
        <v>16</v>
      </c>
      <c r="N49" s="381">
        <v>385</v>
      </c>
      <c r="O49" s="381">
        <v>200</v>
      </c>
      <c r="P49" s="381">
        <v>185</v>
      </c>
      <c r="Q49" s="381">
        <v>0</v>
      </c>
      <c r="R49" s="381">
        <v>0</v>
      </c>
      <c r="S49" s="381">
        <v>0</v>
      </c>
      <c r="T49" s="381">
        <v>0</v>
      </c>
      <c r="U49" s="381">
        <v>16</v>
      </c>
      <c r="V49" s="381">
        <f t="shared" si="2"/>
        <v>16</v>
      </c>
      <c r="W49" s="381">
        <v>31</v>
      </c>
      <c r="X49" s="381">
        <v>16</v>
      </c>
      <c r="Y49" s="716"/>
      <c r="Z49" s="718"/>
      <c r="AA49" s="719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834"/>
      <c r="BB49" s="834"/>
      <c r="BC49" s="130"/>
      <c r="BD49" s="834"/>
      <c r="BE49" s="834"/>
      <c r="BF49" s="366"/>
      <c r="BG49" s="130"/>
      <c r="BH49" s="130"/>
      <c r="BI49" s="130"/>
    </row>
    <row r="50" spans="1:16364">
      <c r="A50" s="381" t="s">
        <v>23</v>
      </c>
      <c r="B50" s="381" t="s">
        <v>3519</v>
      </c>
      <c r="C50" s="382" t="s">
        <v>3395</v>
      </c>
      <c r="D50" s="383" t="s">
        <v>3601</v>
      </c>
      <c r="E50" s="381" t="s">
        <v>3602</v>
      </c>
      <c r="F50" s="381">
        <v>1407</v>
      </c>
      <c r="G50" s="381">
        <v>317</v>
      </c>
      <c r="H50" s="381">
        <v>1751</v>
      </c>
      <c r="I50" s="381">
        <v>952</v>
      </c>
      <c r="J50" s="381">
        <v>799</v>
      </c>
      <c r="K50" s="381">
        <v>36</v>
      </c>
      <c r="L50" s="381">
        <v>20</v>
      </c>
      <c r="M50" s="381">
        <v>16</v>
      </c>
      <c r="N50" s="381">
        <v>385</v>
      </c>
      <c r="O50" s="381">
        <v>200</v>
      </c>
      <c r="P50" s="381">
        <v>185</v>
      </c>
      <c r="Q50" s="381">
        <v>0</v>
      </c>
      <c r="R50" s="381">
        <v>0</v>
      </c>
      <c r="S50" s="381">
        <v>0</v>
      </c>
      <c r="T50" s="381">
        <v>0</v>
      </c>
      <c r="U50" s="381">
        <v>16</v>
      </c>
      <c r="V50" s="381">
        <f t="shared" ref="V50:V51" si="3">R50+T50+U50</f>
        <v>16</v>
      </c>
      <c r="W50" s="381">
        <v>31</v>
      </c>
      <c r="X50" s="719"/>
      <c r="Y50" s="716"/>
      <c r="Z50" s="718"/>
      <c r="AA50" s="719"/>
      <c r="AB50" s="715"/>
      <c r="AC50" s="716"/>
      <c r="AD50" s="716"/>
      <c r="AE50" s="716"/>
      <c r="AF50" s="717"/>
      <c r="AG50" s="717"/>
      <c r="AH50" s="718"/>
      <c r="AI50" s="719"/>
      <c r="AJ50" s="715"/>
      <c r="AK50" s="716"/>
      <c r="AL50" s="716"/>
      <c r="AM50" s="716"/>
      <c r="AN50" s="717"/>
      <c r="AO50" s="717"/>
      <c r="AP50" s="718"/>
      <c r="AQ50" s="719"/>
      <c r="AR50" s="715"/>
      <c r="AS50" s="716"/>
      <c r="AT50" s="716"/>
      <c r="AU50" s="716"/>
      <c r="AV50" s="717"/>
      <c r="AW50" s="717"/>
      <c r="AX50" s="718"/>
      <c r="AY50" s="719"/>
      <c r="AZ50" s="715"/>
      <c r="BA50" s="910"/>
      <c r="BB50" s="919"/>
      <c r="BC50" s="715"/>
      <c r="BD50" s="716"/>
      <c r="BE50" s="716"/>
      <c r="BF50" s="715"/>
      <c r="BG50" s="717"/>
      <c r="BH50" s="719"/>
      <c r="BI50" s="715"/>
      <c r="BJ50" s="918"/>
      <c r="BK50" s="716"/>
      <c r="BL50" s="716"/>
      <c r="BM50" s="717"/>
      <c r="BN50" s="717"/>
      <c r="BO50" s="718"/>
      <c r="BP50" s="719"/>
      <c r="BQ50" s="715"/>
      <c r="BR50" s="716"/>
      <c r="BS50" s="716"/>
      <c r="BT50" s="716"/>
      <c r="BU50" s="717"/>
      <c r="BV50" s="717"/>
      <c r="BW50" s="718"/>
      <c r="BX50" s="719"/>
      <c r="BY50" s="715"/>
      <c r="BZ50" s="716"/>
      <c r="CA50" s="716"/>
      <c r="CB50" s="716"/>
      <c r="CC50" s="717"/>
      <c r="CD50" s="717"/>
      <c r="CE50" s="718"/>
      <c r="CF50" s="719"/>
      <c r="CG50" s="715"/>
      <c r="CH50" s="716"/>
      <c r="CI50" s="716"/>
      <c r="CJ50" s="716"/>
      <c r="CK50" s="717"/>
      <c r="CL50" s="717"/>
      <c r="CM50" s="718"/>
      <c r="CN50" s="719"/>
      <c r="CO50" s="715"/>
      <c r="CP50" s="716"/>
      <c r="CQ50" s="716"/>
      <c r="CR50" s="716"/>
      <c r="CS50" s="717"/>
      <c r="CT50" s="717"/>
      <c r="CU50" s="718"/>
      <c r="CV50" s="719"/>
      <c r="CW50" s="715"/>
      <c r="CX50" s="716"/>
      <c r="CY50" s="716"/>
      <c r="CZ50" s="716"/>
      <c r="DA50" s="717"/>
      <c r="DB50" s="717"/>
      <c r="DC50" s="718"/>
      <c r="DD50" s="719"/>
      <c r="DE50" s="715"/>
      <c r="DF50" s="716"/>
      <c r="DG50" s="716"/>
      <c r="DH50" s="716"/>
      <c r="DI50" s="717"/>
      <c r="DJ50" s="717"/>
      <c r="DK50" s="718"/>
      <c r="DL50" s="719"/>
      <c r="DM50" s="715"/>
      <c r="DN50" s="716"/>
      <c r="DO50" s="716"/>
      <c r="DP50" s="716"/>
      <c r="DQ50" s="717"/>
      <c r="DR50" s="717"/>
      <c r="DS50" s="718"/>
      <c r="DT50" s="719"/>
      <c r="DU50" s="715"/>
      <c r="DV50" s="716"/>
      <c r="DW50" s="716"/>
      <c r="DX50" s="716"/>
      <c r="DY50" s="717"/>
      <c r="DZ50" s="717"/>
      <c r="EA50" s="718"/>
      <c r="EB50" s="719"/>
      <c r="EC50" s="715"/>
      <c r="ED50" s="716"/>
      <c r="EE50" s="716"/>
      <c r="EF50" s="716"/>
      <c r="EG50" s="717"/>
      <c r="EH50" s="717"/>
      <c r="EI50" s="718"/>
      <c r="EJ50" s="719"/>
      <c r="EK50" s="715"/>
      <c r="EL50" s="716"/>
      <c r="EM50" s="716"/>
      <c r="EN50" s="716"/>
      <c r="EO50" s="717"/>
      <c r="EP50" s="717"/>
      <c r="EQ50" s="718"/>
      <c r="ER50" s="719"/>
      <c r="ES50" s="715"/>
      <c r="ET50" s="716"/>
      <c r="EU50" s="716"/>
      <c r="EV50" s="716"/>
      <c r="EW50" s="717"/>
      <c r="EX50" s="717"/>
      <c r="EY50" s="718"/>
      <c r="EZ50" s="719"/>
      <c r="FA50" s="715"/>
      <c r="FB50" s="716"/>
      <c r="FC50" s="716"/>
      <c r="FD50" s="716"/>
      <c r="FE50" s="717"/>
      <c r="FF50" s="717"/>
      <c r="FG50" s="718"/>
      <c r="FH50" s="719"/>
      <c r="FI50" s="715"/>
      <c r="FJ50" s="716"/>
      <c r="FK50" s="716"/>
      <c r="FL50" s="716"/>
      <c r="FM50" s="717"/>
      <c r="FN50" s="717"/>
      <c r="FO50" s="718"/>
      <c r="FP50" s="719"/>
      <c r="FQ50" s="715"/>
      <c r="FR50" s="716"/>
      <c r="FS50" s="716"/>
      <c r="FT50" s="716"/>
      <c r="FU50" s="717"/>
      <c r="FV50" s="717"/>
      <c r="FW50" s="718"/>
      <c r="FX50" s="719"/>
      <c r="FY50" s="715"/>
      <c r="FZ50" s="716"/>
      <c r="GA50" s="716"/>
      <c r="GB50" s="716"/>
      <c r="GC50" s="717"/>
      <c r="GD50" s="717"/>
      <c r="GE50" s="718"/>
      <c r="GF50" s="719"/>
      <c r="GG50" s="715"/>
      <c r="GH50" s="716"/>
      <c r="GI50" s="716"/>
      <c r="GJ50" s="716"/>
      <c r="GK50" s="717"/>
      <c r="GL50" s="717"/>
      <c r="GM50" s="718"/>
      <c r="GN50" s="719"/>
      <c r="GO50" s="715"/>
      <c r="GP50" s="716"/>
      <c r="GQ50" s="716"/>
      <c r="GR50" s="716"/>
      <c r="GS50" s="717"/>
      <c r="GT50" s="717"/>
      <c r="GU50" s="718"/>
      <c r="GV50" s="719"/>
      <c r="GW50" s="715"/>
      <c r="GX50" s="716"/>
      <c r="GY50" s="716"/>
      <c r="GZ50" s="716"/>
      <c r="HA50" s="717"/>
      <c r="HB50" s="717"/>
      <c r="HC50" s="718"/>
      <c r="HD50" s="719"/>
      <c r="HE50" s="715"/>
      <c r="HF50" s="716"/>
      <c r="HG50" s="716"/>
      <c r="HH50" s="716"/>
      <c r="HI50" s="717"/>
      <c r="HJ50" s="717"/>
      <c r="HK50" s="718"/>
      <c r="HL50" s="719"/>
      <c r="HM50" s="715"/>
      <c r="HN50" s="716"/>
      <c r="HO50" s="716"/>
      <c r="HP50" s="716"/>
      <c r="HQ50" s="717"/>
      <c r="HR50" s="717"/>
      <c r="HS50" s="718"/>
      <c r="HT50" s="719"/>
      <c r="HU50" s="715"/>
      <c r="HV50" s="716"/>
      <c r="HW50" s="716"/>
      <c r="HX50" s="716"/>
      <c r="HY50" s="717"/>
      <c r="HZ50" s="717"/>
      <c r="IA50" s="718"/>
      <c r="IB50" s="719"/>
      <c r="IC50" s="715"/>
      <c r="ID50" s="716"/>
      <c r="IE50" s="716"/>
      <c r="IF50" s="716"/>
      <c r="IG50" s="717"/>
      <c r="IH50" s="717"/>
      <c r="II50" s="718"/>
      <c r="IJ50" s="719"/>
      <c r="IK50" s="715"/>
      <c r="IL50" s="716"/>
      <c r="IM50" s="716"/>
      <c r="IN50" s="716"/>
      <c r="IO50" s="717"/>
      <c r="IP50" s="717"/>
      <c r="IQ50" s="718"/>
      <c r="IR50" s="719"/>
      <c r="IS50" s="715"/>
      <c r="IT50" s="716"/>
      <c r="IU50" s="716"/>
      <c r="IV50" s="716"/>
      <c r="IW50" s="717"/>
      <c r="IX50" s="717"/>
      <c r="IY50" s="718"/>
      <c r="IZ50" s="719"/>
      <c r="JA50" s="715"/>
      <c r="JB50" s="716"/>
      <c r="JC50" s="716"/>
      <c r="JD50" s="716"/>
      <c r="JE50" s="717"/>
      <c r="JF50" s="717"/>
      <c r="JG50" s="718"/>
      <c r="JH50" s="719"/>
      <c r="JI50" s="715"/>
      <c r="JJ50" s="716"/>
      <c r="JK50" s="716"/>
      <c r="JL50" s="716"/>
      <c r="JM50" s="717"/>
      <c r="JN50" s="717"/>
      <c r="JO50" s="718"/>
      <c r="JP50" s="719"/>
      <c r="JQ50" s="715"/>
      <c r="JR50" s="716"/>
      <c r="JS50" s="716"/>
      <c r="JT50" s="716"/>
      <c r="JU50" s="717"/>
      <c r="JV50" s="717"/>
      <c r="JW50" s="718"/>
      <c r="JX50" s="719"/>
      <c r="JY50" s="715"/>
      <c r="JZ50" s="716"/>
      <c r="KA50" s="716"/>
      <c r="KB50" s="716"/>
      <c r="KC50" s="717"/>
      <c r="KD50" s="717"/>
      <c r="KE50" s="718"/>
      <c r="KF50" s="719"/>
      <c r="KG50" s="715"/>
      <c r="KH50" s="716"/>
      <c r="KI50" s="716"/>
      <c r="KJ50" s="716"/>
      <c r="KK50" s="717"/>
      <c r="KL50" s="717"/>
      <c r="KM50" s="718"/>
      <c r="KN50" s="719"/>
      <c r="KO50" s="715"/>
      <c r="KP50" s="716"/>
      <c r="KQ50" s="716"/>
      <c r="KR50" s="716"/>
      <c r="KS50" s="717"/>
      <c r="KT50" s="717"/>
      <c r="KU50" s="718"/>
      <c r="KV50" s="719"/>
      <c r="KW50" s="715"/>
      <c r="KX50" s="716"/>
      <c r="KY50" s="716"/>
      <c r="KZ50" s="716"/>
      <c r="LA50" s="717"/>
      <c r="LB50" s="717"/>
      <c r="LC50" s="718"/>
      <c r="LD50" s="719"/>
      <c r="LE50" s="715"/>
      <c r="LF50" s="716"/>
      <c r="LG50" s="716"/>
      <c r="LH50" s="716"/>
      <c r="LI50" s="717"/>
      <c r="LJ50" s="717"/>
      <c r="LK50" s="718"/>
      <c r="LL50" s="719"/>
      <c r="LM50" s="715"/>
      <c r="LN50" s="716"/>
      <c r="LO50" s="716"/>
      <c r="LP50" s="716"/>
      <c r="LQ50" s="717"/>
      <c r="LR50" s="717"/>
      <c r="LS50" s="718"/>
      <c r="LT50" s="719"/>
      <c r="LU50" s="715"/>
      <c r="LV50" s="716"/>
      <c r="LW50" s="716"/>
      <c r="LX50" s="716"/>
      <c r="LY50" s="717"/>
      <c r="LZ50" s="717"/>
      <c r="MA50" s="718"/>
      <c r="MB50" s="719"/>
      <c r="MC50" s="715"/>
      <c r="MD50" s="716"/>
      <c r="ME50" s="716"/>
      <c r="MF50" s="716"/>
      <c r="MG50" s="717"/>
      <c r="MH50" s="717"/>
      <c r="MI50" s="718"/>
      <c r="MJ50" s="719"/>
      <c r="MK50" s="715"/>
      <c r="ML50" s="716"/>
      <c r="MM50" s="716"/>
      <c r="MN50" s="716"/>
      <c r="MO50" s="717"/>
      <c r="MP50" s="717"/>
      <c r="MQ50" s="718"/>
      <c r="MR50" s="719"/>
      <c r="MS50" s="715"/>
      <c r="MT50" s="716"/>
      <c r="MU50" s="716"/>
      <c r="MV50" s="716"/>
      <c r="MW50" s="717"/>
      <c r="MX50" s="717"/>
      <c r="MY50" s="718"/>
      <c r="MZ50" s="719"/>
      <c r="NA50" s="715"/>
      <c r="NB50" s="716"/>
      <c r="NC50" s="716"/>
      <c r="ND50" s="716"/>
      <c r="NE50" s="717"/>
      <c r="NF50" s="717"/>
      <c r="NG50" s="718"/>
      <c r="NH50" s="719"/>
      <c r="NI50" s="715"/>
      <c r="NJ50" s="716"/>
      <c r="NK50" s="716"/>
      <c r="NL50" s="716"/>
      <c r="NM50" s="717"/>
      <c r="NN50" s="717"/>
      <c r="NO50" s="718"/>
      <c r="NP50" s="719"/>
      <c r="NQ50" s="715"/>
      <c r="NR50" s="716"/>
      <c r="NS50" s="716"/>
      <c r="NT50" s="716"/>
      <c r="NU50" s="717"/>
      <c r="NV50" s="717"/>
      <c r="NW50" s="718"/>
      <c r="NX50" s="719"/>
      <c r="NY50" s="715"/>
      <c r="NZ50" s="716"/>
      <c r="OA50" s="716"/>
      <c r="OB50" s="716"/>
      <c r="OC50" s="717"/>
      <c r="OD50" s="717"/>
      <c r="OE50" s="718"/>
      <c r="OF50" s="719"/>
      <c r="OG50" s="715"/>
      <c r="OH50" s="716"/>
      <c r="OI50" s="716"/>
      <c r="OJ50" s="716"/>
      <c r="OK50" s="717"/>
      <c r="OL50" s="717"/>
      <c r="OM50" s="718"/>
      <c r="ON50" s="719"/>
      <c r="OO50" s="715"/>
      <c r="OP50" s="716"/>
      <c r="OQ50" s="716"/>
      <c r="OR50" s="716"/>
      <c r="OS50" s="717"/>
      <c r="OT50" s="717"/>
      <c r="OU50" s="718"/>
      <c r="OV50" s="719"/>
      <c r="OW50" s="715"/>
      <c r="OX50" s="716"/>
      <c r="OY50" s="716"/>
      <c r="OZ50" s="716"/>
      <c r="PA50" s="717"/>
      <c r="PB50" s="717"/>
      <c r="PC50" s="718"/>
      <c r="PD50" s="719"/>
      <c r="PE50" s="715"/>
      <c r="PF50" s="716"/>
      <c r="PG50" s="716"/>
      <c r="PH50" s="716"/>
      <c r="PI50" s="717"/>
      <c r="PJ50" s="717"/>
      <c r="PK50" s="718"/>
      <c r="PL50" s="719"/>
      <c r="PM50" s="715"/>
      <c r="PN50" s="716"/>
      <c r="PO50" s="716"/>
      <c r="PP50" s="716"/>
      <c r="PQ50" s="717"/>
      <c r="PR50" s="717"/>
      <c r="PS50" s="718"/>
      <c r="PT50" s="719"/>
      <c r="PU50" s="715"/>
      <c r="PV50" s="716"/>
      <c r="PW50" s="716"/>
      <c r="PX50" s="716"/>
      <c r="PY50" s="717"/>
      <c r="PZ50" s="717"/>
      <c r="QA50" s="718"/>
      <c r="QB50" s="719"/>
      <c r="QC50" s="715"/>
      <c r="QD50" s="716"/>
      <c r="QE50" s="716"/>
      <c r="QF50" s="716"/>
      <c r="QG50" s="717"/>
      <c r="QH50" s="717"/>
      <c r="QI50" s="718"/>
      <c r="QJ50" s="719"/>
      <c r="QK50" s="715"/>
      <c r="QL50" s="716"/>
      <c r="QM50" s="716"/>
      <c r="QN50" s="716"/>
      <c r="QO50" s="717"/>
      <c r="QP50" s="717"/>
      <c r="QQ50" s="718"/>
      <c r="QR50" s="719"/>
      <c r="QS50" s="715"/>
      <c r="QT50" s="716"/>
      <c r="QU50" s="716"/>
      <c r="QV50" s="716"/>
      <c r="QW50" s="717"/>
      <c r="QX50" s="717"/>
      <c r="QY50" s="718"/>
      <c r="QZ50" s="719"/>
      <c r="RA50" s="715"/>
      <c r="RB50" s="716"/>
      <c r="RC50" s="716"/>
      <c r="RD50" s="716"/>
      <c r="RE50" s="717"/>
      <c r="RF50" s="717"/>
      <c r="RG50" s="718"/>
      <c r="RH50" s="719"/>
      <c r="RI50" s="715"/>
      <c r="RJ50" s="716"/>
      <c r="RK50" s="716"/>
      <c r="RL50" s="716"/>
      <c r="RM50" s="717"/>
      <c r="RN50" s="717"/>
      <c r="RO50" s="718"/>
      <c r="RP50" s="719"/>
      <c r="RQ50" s="715"/>
      <c r="RR50" s="716"/>
      <c r="RS50" s="716"/>
      <c r="RT50" s="716"/>
      <c r="RU50" s="717"/>
      <c r="RV50" s="717"/>
      <c r="RW50" s="718"/>
      <c r="RX50" s="719"/>
      <c r="RY50" s="715"/>
      <c r="RZ50" s="716"/>
      <c r="SA50" s="716"/>
      <c r="SB50" s="716"/>
      <c r="SC50" s="717"/>
      <c r="SD50" s="717"/>
      <c r="SE50" s="718"/>
      <c r="SF50" s="719"/>
      <c r="SG50" s="715"/>
      <c r="SH50" s="716"/>
      <c r="SI50" s="716"/>
      <c r="SJ50" s="716"/>
      <c r="SK50" s="717"/>
      <c r="SL50" s="717"/>
      <c r="SM50" s="718"/>
      <c r="SN50" s="719"/>
      <c r="SO50" s="715"/>
      <c r="SP50" s="716"/>
      <c r="SQ50" s="716"/>
      <c r="SR50" s="716"/>
      <c r="SS50" s="717"/>
      <c r="ST50" s="717"/>
      <c r="SU50" s="718"/>
      <c r="SV50" s="719"/>
      <c r="SW50" s="715"/>
      <c r="SX50" s="716"/>
      <c r="SY50" s="716"/>
      <c r="SZ50" s="716"/>
      <c r="TA50" s="717"/>
      <c r="TB50" s="717"/>
      <c r="TC50" s="718"/>
      <c r="TD50" s="719"/>
      <c r="TE50" s="715"/>
      <c r="TF50" s="716"/>
      <c r="TG50" s="716"/>
      <c r="TH50" s="716"/>
      <c r="TI50" s="717"/>
      <c r="TJ50" s="717"/>
      <c r="TK50" s="718"/>
      <c r="TL50" s="719"/>
      <c r="TM50" s="715"/>
      <c r="TN50" s="716"/>
      <c r="TO50" s="716"/>
      <c r="TP50" s="716"/>
      <c r="TQ50" s="717"/>
      <c r="TR50" s="717"/>
      <c r="TS50" s="718"/>
      <c r="TT50" s="719"/>
      <c r="TU50" s="715"/>
      <c r="TV50" s="716"/>
      <c r="TW50" s="716"/>
      <c r="TX50" s="716"/>
      <c r="TY50" s="717"/>
      <c r="TZ50" s="717"/>
      <c r="UA50" s="718"/>
      <c r="UB50" s="719"/>
      <c r="UC50" s="715"/>
      <c r="UD50" s="716"/>
      <c r="UE50" s="716"/>
      <c r="UF50" s="716"/>
      <c r="UG50" s="717"/>
      <c r="UH50" s="717"/>
      <c r="UI50" s="718"/>
      <c r="UJ50" s="719"/>
      <c r="UK50" s="715"/>
      <c r="UL50" s="716"/>
      <c r="UM50" s="716"/>
      <c r="UN50" s="716"/>
      <c r="UO50" s="717"/>
      <c r="UP50" s="717"/>
      <c r="UQ50" s="718"/>
      <c r="UR50" s="719"/>
      <c r="US50" s="715"/>
      <c r="UT50" s="716"/>
      <c r="UU50" s="716"/>
      <c r="UV50" s="716"/>
      <c r="UW50" s="717"/>
      <c r="UX50" s="717"/>
      <c r="UY50" s="718"/>
      <c r="UZ50" s="719"/>
      <c r="VA50" s="715"/>
      <c r="VB50" s="716"/>
      <c r="VC50" s="716"/>
      <c r="VD50" s="716"/>
      <c r="VE50" s="717"/>
      <c r="VF50" s="717"/>
      <c r="VG50" s="718"/>
      <c r="VH50" s="719"/>
      <c r="VI50" s="715"/>
      <c r="VJ50" s="716"/>
      <c r="VK50" s="716"/>
      <c r="VL50" s="716"/>
      <c r="VM50" s="717"/>
      <c r="VN50" s="717"/>
      <c r="VO50" s="718"/>
      <c r="VP50" s="719"/>
      <c r="VQ50" s="715"/>
      <c r="VR50" s="716"/>
      <c r="VS50" s="716"/>
      <c r="VT50" s="716"/>
      <c r="VU50" s="717"/>
      <c r="VV50" s="717"/>
      <c r="VW50" s="718"/>
      <c r="VX50" s="719"/>
      <c r="VY50" s="715"/>
      <c r="VZ50" s="716"/>
      <c r="WA50" s="716"/>
      <c r="WB50" s="716"/>
      <c r="WC50" s="717"/>
      <c r="WD50" s="717"/>
      <c r="WE50" s="718"/>
      <c r="WF50" s="719"/>
      <c r="WG50" s="715"/>
      <c r="WH50" s="716"/>
      <c r="WI50" s="716"/>
      <c r="WJ50" s="716"/>
      <c r="WK50" s="717"/>
      <c r="WL50" s="717"/>
      <c r="WM50" s="718"/>
      <c r="WN50" s="719"/>
      <c r="WO50" s="715"/>
      <c r="WP50" s="716"/>
      <c r="WQ50" s="716"/>
      <c r="WR50" s="716"/>
      <c r="WS50" s="717"/>
      <c r="WT50" s="717"/>
      <c r="WU50" s="718"/>
      <c r="WV50" s="719"/>
      <c r="WW50" s="715"/>
      <c r="WX50" s="716"/>
      <c r="WY50" s="716"/>
      <c r="WZ50" s="716"/>
      <c r="XA50" s="717"/>
      <c r="XB50" s="717"/>
      <c r="XC50" s="718"/>
      <c r="XD50" s="719"/>
      <c r="XE50" s="715"/>
      <c r="XF50" s="716"/>
      <c r="XG50" s="716"/>
      <c r="XH50" s="716"/>
      <c r="XI50" s="717"/>
      <c r="XJ50" s="717"/>
      <c r="XK50" s="718"/>
      <c r="XL50" s="719"/>
      <c r="XM50" s="715"/>
      <c r="XN50" s="716"/>
      <c r="XO50" s="716"/>
      <c r="XP50" s="716"/>
      <c r="XQ50" s="717"/>
      <c r="XR50" s="717"/>
      <c r="XS50" s="718"/>
      <c r="XT50" s="719"/>
      <c r="XU50" s="715"/>
      <c r="XV50" s="716"/>
      <c r="XW50" s="716"/>
      <c r="XX50" s="716"/>
      <c r="XY50" s="717"/>
      <c r="XZ50" s="717"/>
      <c r="YA50" s="718"/>
      <c r="YB50" s="719"/>
      <c r="YC50" s="715"/>
      <c r="YD50" s="716"/>
      <c r="YE50" s="716"/>
      <c r="YF50" s="716"/>
      <c r="YG50" s="717"/>
      <c r="YH50" s="717"/>
      <c r="YI50" s="718"/>
      <c r="YJ50" s="719"/>
      <c r="YK50" s="715"/>
      <c r="YL50" s="716"/>
      <c r="YM50" s="716"/>
      <c r="YN50" s="716"/>
      <c r="YO50" s="717"/>
      <c r="YP50" s="717"/>
      <c r="YQ50" s="718"/>
      <c r="YR50" s="719"/>
      <c r="YS50" s="715"/>
      <c r="YT50" s="716"/>
      <c r="YU50" s="716"/>
      <c r="YV50" s="716"/>
      <c r="YW50" s="717"/>
      <c r="YX50" s="717"/>
      <c r="YY50" s="718"/>
      <c r="YZ50" s="719"/>
      <c r="ZA50" s="715"/>
      <c r="ZB50" s="716"/>
      <c r="ZC50" s="716"/>
      <c r="ZD50" s="716"/>
      <c r="ZE50" s="717"/>
      <c r="ZF50" s="717"/>
      <c r="ZG50" s="718"/>
      <c r="ZH50" s="719"/>
      <c r="ZI50" s="715"/>
      <c r="ZJ50" s="716"/>
      <c r="ZK50" s="716"/>
      <c r="ZL50" s="716"/>
      <c r="ZM50" s="717"/>
      <c r="ZN50" s="717"/>
      <c r="ZO50" s="718"/>
      <c r="ZP50" s="719"/>
      <c r="ZQ50" s="715"/>
      <c r="ZR50" s="716"/>
      <c r="ZS50" s="716"/>
      <c r="ZT50" s="716"/>
      <c r="ZU50" s="717"/>
      <c r="ZV50" s="717"/>
      <c r="ZW50" s="718"/>
      <c r="ZX50" s="719"/>
      <c r="ZY50" s="715"/>
      <c r="ZZ50" s="716"/>
      <c r="AAA50" s="716"/>
      <c r="AAB50" s="716"/>
      <c r="AAC50" s="717"/>
      <c r="AAD50" s="717"/>
      <c r="AAE50" s="718"/>
      <c r="AAF50" s="719"/>
      <c r="AAG50" s="715"/>
      <c r="AAH50" s="716"/>
      <c r="AAI50" s="716"/>
      <c r="AAJ50" s="716"/>
      <c r="AAK50" s="717"/>
      <c r="AAL50" s="717"/>
      <c r="AAM50" s="718"/>
      <c r="AAN50" s="719"/>
      <c r="AAO50" s="715"/>
      <c r="AAP50" s="716"/>
      <c r="AAQ50" s="716"/>
      <c r="AAR50" s="716"/>
      <c r="AAS50" s="717"/>
      <c r="AAT50" s="717"/>
      <c r="AAU50" s="718"/>
      <c r="AAV50" s="719"/>
      <c r="AAW50" s="715"/>
      <c r="AAX50" s="716"/>
      <c r="AAY50" s="716"/>
      <c r="AAZ50" s="716"/>
      <c r="ABA50" s="717"/>
      <c r="ABB50" s="717"/>
      <c r="ABC50" s="718"/>
      <c r="ABD50" s="719"/>
      <c r="ABE50" s="715"/>
      <c r="ABF50" s="716"/>
      <c r="ABG50" s="716"/>
      <c r="ABH50" s="716"/>
      <c r="ABI50" s="717"/>
      <c r="ABJ50" s="717"/>
      <c r="ABK50" s="718"/>
      <c r="ABL50" s="719"/>
      <c r="ABM50" s="715"/>
      <c r="ABN50" s="716"/>
      <c r="ABO50" s="716"/>
      <c r="ABP50" s="716"/>
      <c r="ABQ50" s="717"/>
      <c r="ABR50" s="717"/>
      <c r="ABS50" s="718"/>
      <c r="ABT50" s="719"/>
      <c r="ABU50" s="715"/>
      <c r="ABV50" s="716"/>
      <c r="ABW50" s="716"/>
      <c r="ABX50" s="716"/>
      <c r="ABY50" s="717"/>
      <c r="ABZ50" s="717"/>
      <c r="ACA50" s="718"/>
      <c r="ACB50" s="719"/>
      <c r="ACC50" s="715"/>
      <c r="ACD50" s="716"/>
      <c r="ACE50" s="716"/>
      <c r="ACF50" s="716"/>
      <c r="ACG50" s="717"/>
      <c r="ACH50" s="717"/>
      <c r="ACI50" s="718"/>
      <c r="ACJ50" s="719"/>
      <c r="ACK50" s="715"/>
      <c r="ACL50" s="716"/>
      <c r="ACM50" s="716"/>
      <c r="ACN50" s="716"/>
      <c r="ACO50" s="717"/>
      <c r="ACP50" s="717"/>
      <c r="ACQ50" s="718"/>
      <c r="ACR50" s="719"/>
      <c r="ACS50" s="715"/>
      <c r="ACT50" s="716"/>
      <c r="ACU50" s="716"/>
      <c r="ACV50" s="716"/>
      <c r="ACW50" s="717"/>
      <c r="ACX50" s="717"/>
      <c r="ACY50" s="718"/>
      <c r="ACZ50" s="719"/>
      <c r="ADA50" s="715"/>
      <c r="ADB50" s="716"/>
      <c r="ADC50" s="716"/>
      <c r="ADD50" s="716"/>
      <c r="ADE50" s="717"/>
      <c r="ADF50" s="717"/>
      <c r="ADG50" s="718"/>
      <c r="ADH50" s="719"/>
      <c r="ADI50" s="715"/>
      <c r="ADJ50" s="716"/>
      <c r="ADK50" s="716"/>
      <c r="ADL50" s="716"/>
      <c r="ADM50" s="717"/>
      <c r="ADN50" s="717"/>
      <c r="ADO50" s="718"/>
      <c r="ADP50" s="719"/>
      <c r="ADQ50" s="715"/>
      <c r="ADR50" s="716"/>
      <c r="ADS50" s="716"/>
      <c r="ADT50" s="716"/>
      <c r="ADU50" s="717"/>
      <c r="ADV50" s="717"/>
      <c r="ADW50" s="718"/>
      <c r="ADX50" s="719"/>
      <c r="ADY50" s="715"/>
      <c r="ADZ50" s="716"/>
      <c r="AEA50" s="716"/>
      <c r="AEB50" s="716"/>
      <c r="AEC50" s="717"/>
      <c r="AED50" s="717"/>
      <c r="AEE50" s="718"/>
      <c r="AEF50" s="719"/>
      <c r="AEG50" s="715"/>
      <c r="AEH50" s="716"/>
      <c r="AEI50" s="716"/>
      <c r="AEJ50" s="716"/>
      <c r="AEK50" s="717"/>
      <c r="AEL50" s="717"/>
      <c r="AEM50" s="718"/>
      <c r="AEN50" s="719"/>
      <c r="AEO50" s="715"/>
      <c r="AEP50" s="716"/>
      <c r="AEQ50" s="716"/>
      <c r="AER50" s="716"/>
      <c r="AES50" s="717"/>
      <c r="AET50" s="717"/>
      <c r="AEU50" s="718"/>
      <c r="AEV50" s="719"/>
      <c r="AEW50" s="715"/>
      <c r="AEX50" s="716"/>
      <c r="AEY50" s="716"/>
      <c r="AEZ50" s="716"/>
      <c r="AFA50" s="717"/>
      <c r="AFB50" s="717"/>
      <c r="AFC50" s="718"/>
      <c r="AFD50" s="719"/>
      <c r="AFE50" s="715"/>
      <c r="AFF50" s="716"/>
      <c r="AFG50" s="716"/>
      <c r="AFH50" s="716"/>
      <c r="AFI50" s="717"/>
      <c r="AFJ50" s="717"/>
      <c r="AFK50" s="718"/>
      <c r="AFL50" s="719"/>
      <c r="AFM50" s="715"/>
      <c r="AFN50" s="716"/>
      <c r="AFO50" s="716"/>
      <c r="AFP50" s="716"/>
      <c r="AFQ50" s="717"/>
      <c r="AFR50" s="717"/>
      <c r="AFS50" s="718"/>
      <c r="AFT50" s="719"/>
      <c r="AFU50" s="715"/>
      <c r="AFV50" s="716"/>
      <c r="AFW50" s="716"/>
      <c r="AFX50" s="716"/>
      <c r="AFY50" s="717"/>
      <c r="AFZ50" s="717"/>
      <c r="AGA50" s="718"/>
      <c r="AGB50" s="719"/>
      <c r="AGC50" s="715"/>
      <c r="AGD50" s="716"/>
      <c r="AGE50" s="716"/>
      <c r="AGF50" s="716"/>
      <c r="AGG50" s="717"/>
      <c r="AGH50" s="717"/>
      <c r="AGI50" s="718"/>
      <c r="AGJ50" s="719"/>
      <c r="AGK50" s="715"/>
      <c r="AGL50" s="716"/>
      <c r="AGM50" s="716"/>
      <c r="AGN50" s="716"/>
      <c r="AGO50" s="717"/>
      <c r="AGP50" s="717"/>
      <c r="AGQ50" s="718"/>
      <c r="AGR50" s="719"/>
      <c r="AGS50" s="715"/>
      <c r="AGT50" s="716"/>
      <c r="AGU50" s="716"/>
      <c r="AGV50" s="716"/>
      <c r="AGW50" s="717"/>
      <c r="AGX50" s="717"/>
      <c r="AGY50" s="718"/>
      <c r="AGZ50" s="719"/>
      <c r="AHA50" s="715"/>
      <c r="AHB50" s="716"/>
      <c r="AHC50" s="716"/>
      <c r="AHD50" s="716"/>
      <c r="AHE50" s="717"/>
      <c r="AHF50" s="717"/>
      <c r="AHG50" s="718"/>
      <c r="AHH50" s="719"/>
      <c r="AHI50" s="715"/>
      <c r="AHJ50" s="716"/>
      <c r="AHK50" s="716"/>
      <c r="AHL50" s="716"/>
      <c r="AHM50" s="717"/>
      <c r="AHN50" s="717"/>
      <c r="AHO50" s="718"/>
      <c r="AHP50" s="719"/>
      <c r="AHQ50" s="715"/>
      <c r="AHR50" s="716"/>
      <c r="AHS50" s="716"/>
      <c r="AHT50" s="716"/>
      <c r="AHU50" s="717"/>
      <c r="AHV50" s="717"/>
      <c r="AHW50" s="718"/>
      <c r="AHX50" s="719"/>
      <c r="AHY50" s="715"/>
      <c r="AHZ50" s="716"/>
      <c r="AIA50" s="716"/>
      <c r="AIB50" s="716"/>
      <c r="AIC50" s="717"/>
      <c r="AID50" s="717"/>
      <c r="AIE50" s="718"/>
      <c r="AIF50" s="719"/>
      <c r="AIG50" s="715"/>
      <c r="AIH50" s="716"/>
      <c r="AII50" s="716"/>
      <c r="AIJ50" s="716"/>
      <c r="AIK50" s="717"/>
      <c r="AIL50" s="717"/>
      <c r="AIM50" s="718"/>
      <c r="AIN50" s="719"/>
      <c r="AIO50" s="715"/>
      <c r="AIP50" s="716"/>
      <c r="AIQ50" s="716"/>
      <c r="AIR50" s="716"/>
      <c r="AIS50" s="717"/>
      <c r="AIT50" s="717"/>
      <c r="AIU50" s="718"/>
      <c r="AIV50" s="719"/>
      <c r="AIW50" s="715"/>
      <c r="AIX50" s="716"/>
      <c r="AIY50" s="716"/>
      <c r="AIZ50" s="716"/>
      <c r="AJA50" s="717"/>
      <c r="AJB50" s="717"/>
      <c r="AJC50" s="718"/>
      <c r="AJD50" s="719"/>
      <c r="AJE50" s="715"/>
      <c r="AJF50" s="716"/>
      <c r="AJG50" s="716"/>
      <c r="AJH50" s="716"/>
      <c r="AJI50" s="717"/>
      <c r="AJJ50" s="717"/>
      <c r="AJK50" s="718"/>
      <c r="AJL50" s="719"/>
      <c r="AJM50" s="715"/>
      <c r="AJN50" s="716"/>
      <c r="AJO50" s="716"/>
      <c r="AJP50" s="716"/>
      <c r="AJQ50" s="717"/>
      <c r="AJR50" s="717"/>
      <c r="AJS50" s="718"/>
      <c r="AJT50" s="719"/>
      <c r="AJU50" s="715"/>
      <c r="AJV50" s="716"/>
      <c r="AJW50" s="716"/>
      <c r="AJX50" s="716"/>
      <c r="AJY50" s="717"/>
      <c r="AJZ50" s="717"/>
      <c r="AKA50" s="718"/>
      <c r="AKB50" s="719"/>
      <c r="AKC50" s="715"/>
      <c r="AKD50" s="716"/>
      <c r="AKE50" s="716"/>
      <c r="AKF50" s="716"/>
      <c r="AKG50" s="717"/>
      <c r="AKH50" s="717"/>
      <c r="AKI50" s="718"/>
      <c r="AKJ50" s="719"/>
      <c r="AKK50" s="715"/>
      <c r="AKL50" s="716"/>
      <c r="AKM50" s="716"/>
      <c r="AKN50" s="716"/>
      <c r="AKO50" s="717"/>
      <c r="AKP50" s="717"/>
      <c r="AKQ50" s="718"/>
      <c r="AKR50" s="719"/>
      <c r="AKS50" s="715"/>
      <c r="AKT50" s="716"/>
      <c r="AKU50" s="716"/>
      <c r="AKV50" s="716"/>
      <c r="AKW50" s="717"/>
      <c r="AKX50" s="717"/>
      <c r="AKY50" s="718"/>
      <c r="AKZ50" s="719"/>
      <c r="ALA50" s="715"/>
      <c r="ALB50" s="716"/>
      <c r="ALC50" s="716"/>
      <c r="ALD50" s="716"/>
      <c r="ALE50" s="717"/>
      <c r="ALF50" s="717"/>
      <c r="ALG50" s="718"/>
      <c r="ALH50" s="719"/>
      <c r="ALI50" s="715"/>
      <c r="ALJ50" s="716"/>
      <c r="ALK50" s="716"/>
      <c r="ALL50" s="716"/>
      <c r="ALM50" s="717"/>
      <c r="ALN50" s="717"/>
      <c r="ALO50" s="718"/>
      <c r="ALP50" s="719"/>
      <c r="ALQ50" s="715"/>
      <c r="ALR50" s="716"/>
      <c r="ALS50" s="716"/>
      <c r="ALT50" s="716"/>
      <c r="ALU50" s="717"/>
      <c r="ALV50" s="717"/>
      <c r="ALW50" s="718"/>
      <c r="ALX50" s="719"/>
      <c r="ALY50" s="715"/>
      <c r="ALZ50" s="716"/>
      <c r="AMA50" s="716"/>
      <c r="AMB50" s="716"/>
      <c r="AMC50" s="717"/>
      <c r="AMD50" s="717"/>
      <c r="AME50" s="718"/>
      <c r="AMF50" s="719"/>
      <c r="AMG50" s="715"/>
      <c r="AMH50" s="716"/>
      <c r="AMI50" s="716"/>
      <c r="AMJ50" s="716"/>
      <c r="AMK50" s="717"/>
      <c r="AML50" s="717"/>
      <c r="AMM50" s="718"/>
      <c r="AMN50" s="719"/>
      <c r="AMO50" s="715"/>
      <c r="AMP50" s="716"/>
      <c r="AMQ50" s="716"/>
      <c r="AMR50" s="716"/>
      <c r="AMS50" s="717"/>
      <c r="AMT50" s="717"/>
      <c r="AMU50" s="718"/>
      <c r="AMV50" s="719"/>
      <c r="AMW50" s="715"/>
      <c r="AMX50" s="716"/>
      <c r="AMY50" s="716"/>
      <c r="AMZ50" s="716"/>
      <c r="ANA50" s="717"/>
      <c r="ANB50" s="717"/>
      <c r="ANC50" s="718"/>
      <c r="AND50" s="719"/>
      <c r="ANE50" s="715"/>
      <c r="ANF50" s="716"/>
      <c r="ANG50" s="716"/>
      <c r="ANH50" s="716"/>
      <c r="ANI50" s="717"/>
      <c r="ANJ50" s="717"/>
      <c r="ANK50" s="718"/>
      <c r="ANL50" s="719"/>
      <c r="ANM50" s="715"/>
      <c r="ANN50" s="716"/>
      <c r="ANO50" s="716"/>
      <c r="ANP50" s="716"/>
      <c r="ANQ50" s="717"/>
      <c r="ANR50" s="717"/>
      <c r="ANS50" s="718"/>
      <c r="ANT50" s="719"/>
      <c r="ANU50" s="715"/>
      <c r="ANV50" s="716"/>
      <c r="ANW50" s="716"/>
      <c r="ANX50" s="716"/>
      <c r="ANY50" s="717"/>
      <c r="ANZ50" s="717"/>
      <c r="AOA50" s="718"/>
      <c r="AOB50" s="719"/>
      <c r="AOC50" s="715"/>
      <c r="AOD50" s="716"/>
      <c r="AOE50" s="716"/>
      <c r="AOF50" s="716"/>
      <c r="AOG50" s="717"/>
      <c r="AOH50" s="717"/>
      <c r="AOI50" s="718"/>
      <c r="AOJ50" s="719"/>
      <c r="AOK50" s="715"/>
      <c r="AOL50" s="716"/>
      <c r="AOM50" s="716"/>
      <c r="AON50" s="716"/>
      <c r="AOO50" s="717"/>
      <c r="AOP50" s="717"/>
      <c r="AOQ50" s="718"/>
      <c r="AOR50" s="719"/>
      <c r="AOS50" s="715"/>
      <c r="AOT50" s="716"/>
      <c r="AOU50" s="716"/>
      <c r="AOV50" s="716"/>
      <c r="AOW50" s="717"/>
      <c r="AOX50" s="717"/>
      <c r="AOY50" s="718"/>
      <c r="AOZ50" s="719"/>
      <c r="APA50" s="715"/>
      <c r="APB50" s="716"/>
      <c r="APC50" s="716"/>
      <c r="APD50" s="716"/>
      <c r="APE50" s="717"/>
      <c r="APF50" s="717"/>
      <c r="APG50" s="718"/>
      <c r="APH50" s="719"/>
      <c r="API50" s="715"/>
      <c r="APJ50" s="716"/>
      <c r="APK50" s="716"/>
      <c r="APL50" s="716"/>
      <c r="APM50" s="717"/>
      <c r="APN50" s="717"/>
      <c r="APO50" s="718"/>
      <c r="APP50" s="719"/>
      <c r="APQ50" s="715"/>
      <c r="APR50" s="716"/>
      <c r="APS50" s="716"/>
      <c r="APT50" s="716"/>
      <c r="APU50" s="717"/>
      <c r="APV50" s="717"/>
      <c r="APW50" s="718"/>
      <c r="APX50" s="719"/>
      <c r="APY50" s="715"/>
      <c r="APZ50" s="716"/>
      <c r="AQA50" s="716"/>
      <c r="AQB50" s="716"/>
      <c r="AQC50" s="717"/>
      <c r="AQD50" s="717"/>
      <c r="AQE50" s="718"/>
      <c r="AQF50" s="719"/>
      <c r="AQG50" s="715"/>
      <c r="AQH50" s="716"/>
      <c r="AQI50" s="716"/>
      <c r="AQJ50" s="716"/>
      <c r="AQK50" s="717"/>
      <c r="AQL50" s="717"/>
      <c r="AQM50" s="718"/>
      <c r="AQN50" s="719"/>
      <c r="AQO50" s="715"/>
      <c r="AQP50" s="716"/>
      <c r="AQQ50" s="716"/>
      <c r="AQR50" s="716"/>
      <c r="AQS50" s="717"/>
      <c r="AQT50" s="717"/>
      <c r="AQU50" s="718"/>
      <c r="AQV50" s="719"/>
      <c r="AQW50" s="715"/>
      <c r="AQX50" s="716"/>
      <c r="AQY50" s="716"/>
      <c r="AQZ50" s="716"/>
      <c r="ARA50" s="717"/>
      <c r="ARB50" s="717"/>
      <c r="ARC50" s="718"/>
      <c r="ARD50" s="719"/>
      <c r="ARE50" s="715"/>
      <c r="ARF50" s="716"/>
      <c r="ARG50" s="716"/>
      <c r="ARH50" s="716"/>
      <c r="ARI50" s="717"/>
      <c r="ARJ50" s="717"/>
      <c r="ARK50" s="718"/>
      <c r="ARL50" s="719"/>
      <c r="ARM50" s="715"/>
      <c r="ARN50" s="716"/>
      <c r="ARO50" s="716"/>
      <c r="ARP50" s="716"/>
      <c r="ARQ50" s="717"/>
      <c r="ARR50" s="717"/>
      <c r="ARS50" s="718"/>
      <c r="ART50" s="719"/>
      <c r="ARU50" s="715"/>
      <c r="ARV50" s="716"/>
      <c r="ARW50" s="716"/>
      <c r="ARX50" s="716"/>
      <c r="ARY50" s="717"/>
      <c r="ARZ50" s="717"/>
      <c r="ASA50" s="718"/>
      <c r="ASB50" s="719"/>
      <c r="ASC50" s="715"/>
      <c r="ASD50" s="716"/>
      <c r="ASE50" s="716"/>
      <c r="ASF50" s="716"/>
      <c r="ASG50" s="717"/>
      <c r="ASH50" s="717"/>
      <c r="ASI50" s="718"/>
      <c r="ASJ50" s="719"/>
      <c r="ASK50" s="715"/>
      <c r="ASL50" s="716"/>
      <c r="ASM50" s="716"/>
      <c r="ASN50" s="716"/>
      <c r="ASO50" s="717"/>
      <c r="ASP50" s="717"/>
      <c r="ASQ50" s="718"/>
      <c r="ASR50" s="719"/>
      <c r="ASS50" s="715"/>
      <c r="AST50" s="716"/>
      <c r="ASU50" s="716"/>
      <c r="ASV50" s="716"/>
      <c r="ASW50" s="717"/>
      <c r="ASX50" s="717"/>
      <c r="ASY50" s="718"/>
      <c r="ASZ50" s="719"/>
      <c r="ATA50" s="715"/>
      <c r="ATB50" s="716"/>
      <c r="ATC50" s="716"/>
      <c r="ATD50" s="716"/>
      <c r="ATE50" s="717"/>
      <c r="ATF50" s="717"/>
      <c r="ATG50" s="718"/>
      <c r="ATH50" s="719"/>
      <c r="ATI50" s="715"/>
      <c r="ATJ50" s="716"/>
      <c r="ATK50" s="716"/>
      <c r="ATL50" s="716"/>
      <c r="ATM50" s="717"/>
      <c r="ATN50" s="717"/>
      <c r="ATO50" s="718"/>
      <c r="ATP50" s="719"/>
      <c r="ATQ50" s="715"/>
      <c r="ATR50" s="716"/>
      <c r="ATS50" s="716"/>
      <c r="ATT50" s="716"/>
      <c r="ATU50" s="717"/>
      <c r="ATV50" s="717"/>
      <c r="ATW50" s="718"/>
      <c r="ATX50" s="719"/>
      <c r="ATY50" s="715"/>
      <c r="ATZ50" s="716"/>
      <c r="AUA50" s="716"/>
      <c r="AUB50" s="716"/>
      <c r="AUC50" s="717"/>
      <c r="AUD50" s="717"/>
      <c r="AUE50" s="718"/>
      <c r="AUF50" s="719"/>
      <c r="AUG50" s="715"/>
      <c r="AUH50" s="716"/>
      <c r="AUI50" s="716"/>
      <c r="AUJ50" s="716"/>
      <c r="AUK50" s="717"/>
      <c r="AUL50" s="717"/>
      <c r="AUM50" s="718"/>
      <c r="AUN50" s="719"/>
      <c r="AUO50" s="715"/>
      <c r="AUP50" s="716"/>
      <c r="AUQ50" s="716"/>
      <c r="AUR50" s="716"/>
      <c r="AUS50" s="717"/>
      <c r="AUT50" s="717"/>
      <c r="AUU50" s="718"/>
      <c r="AUV50" s="719"/>
      <c r="AUW50" s="715"/>
      <c r="AUX50" s="716"/>
      <c r="AUY50" s="716"/>
      <c r="AUZ50" s="716"/>
      <c r="AVA50" s="717"/>
      <c r="AVB50" s="717"/>
      <c r="AVC50" s="718"/>
      <c r="AVD50" s="719"/>
      <c r="AVE50" s="715"/>
      <c r="AVF50" s="716"/>
      <c r="AVG50" s="716"/>
      <c r="AVH50" s="716"/>
      <c r="AVI50" s="717"/>
      <c r="AVJ50" s="717"/>
      <c r="AVK50" s="718"/>
      <c r="AVL50" s="719"/>
      <c r="AVM50" s="715"/>
      <c r="AVN50" s="716"/>
      <c r="AVO50" s="716"/>
      <c r="AVP50" s="716"/>
      <c r="AVQ50" s="717"/>
      <c r="AVR50" s="717"/>
      <c r="AVS50" s="718"/>
      <c r="AVT50" s="719"/>
      <c r="AVU50" s="715"/>
      <c r="AVV50" s="716"/>
      <c r="AVW50" s="716"/>
      <c r="AVX50" s="716"/>
      <c r="AVY50" s="717"/>
      <c r="AVZ50" s="717"/>
      <c r="AWA50" s="718"/>
      <c r="AWB50" s="719"/>
      <c r="AWC50" s="715"/>
      <c r="AWD50" s="716"/>
      <c r="AWE50" s="716"/>
      <c r="AWF50" s="716"/>
      <c r="AWG50" s="717"/>
      <c r="AWH50" s="717"/>
      <c r="AWI50" s="718"/>
      <c r="AWJ50" s="719"/>
      <c r="AWK50" s="715"/>
      <c r="AWL50" s="716"/>
      <c r="AWM50" s="716"/>
      <c r="AWN50" s="716"/>
      <c r="AWO50" s="717"/>
      <c r="AWP50" s="717"/>
      <c r="AWQ50" s="718"/>
      <c r="AWR50" s="719"/>
      <c r="AWS50" s="715"/>
      <c r="AWT50" s="716"/>
      <c r="AWU50" s="716"/>
      <c r="AWV50" s="716"/>
      <c r="AWW50" s="717"/>
      <c r="AWX50" s="717"/>
      <c r="AWY50" s="718"/>
      <c r="AWZ50" s="719"/>
      <c r="AXA50" s="715"/>
      <c r="AXB50" s="716"/>
      <c r="AXC50" s="716"/>
      <c r="AXD50" s="716"/>
      <c r="AXE50" s="717"/>
      <c r="AXF50" s="717"/>
      <c r="AXG50" s="718"/>
      <c r="AXH50" s="719"/>
      <c r="AXI50" s="715"/>
      <c r="AXJ50" s="716"/>
      <c r="AXK50" s="716"/>
      <c r="AXL50" s="716"/>
      <c r="AXM50" s="717"/>
      <c r="AXN50" s="717"/>
      <c r="AXO50" s="718"/>
      <c r="AXP50" s="719"/>
      <c r="AXQ50" s="715"/>
      <c r="AXR50" s="716"/>
      <c r="AXS50" s="716"/>
      <c r="AXT50" s="716"/>
      <c r="AXU50" s="717"/>
      <c r="AXV50" s="717"/>
      <c r="AXW50" s="718"/>
      <c r="AXX50" s="719"/>
      <c r="AXY50" s="715"/>
      <c r="AXZ50" s="716"/>
      <c r="AYA50" s="716"/>
      <c r="AYB50" s="716"/>
      <c r="AYC50" s="717"/>
      <c r="AYD50" s="717"/>
      <c r="AYE50" s="718"/>
      <c r="AYF50" s="719"/>
      <c r="AYG50" s="715"/>
      <c r="AYH50" s="716"/>
      <c r="AYI50" s="716"/>
      <c r="AYJ50" s="716"/>
      <c r="AYK50" s="717"/>
      <c r="AYL50" s="717"/>
      <c r="AYM50" s="718"/>
      <c r="AYN50" s="719"/>
      <c r="AYO50" s="715"/>
      <c r="AYP50" s="716"/>
      <c r="AYQ50" s="716"/>
      <c r="AYR50" s="716"/>
      <c r="AYS50" s="717"/>
      <c r="AYT50" s="717"/>
      <c r="AYU50" s="718"/>
      <c r="AYV50" s="719"/>
      <c r="AYW50" s="715"/>
      <c r="AYX50" s="716"/>
      <c r="AYY50" s="716"/>
      <c r="AYZ50" s="716"/>
      <c r="AZA50" s="717"/>
      <c r="AZB50" s="717"/>
      <c r="AZC50" s="718"/>
      <c r="AZD50" s="719"/>
      <c r="AZE50" s="715"/>
      <c r="AZF50" s="716"/>
      <c r="AZG50" s="716"/>
      <c r="AZH50" s="716"/>
      <c r="AZI50" s="717"/>
      <c r="AZJ50" s="717"/>
      <c r="AZK50" s="718"/>
      <c r="AZL50" s="719"/>
      <c r="AZM50" s="715"/>
      <c r="AZN50" s="716"/>
      <c r="AZO50" s="716"/>
      <c r="AZP50" s="716"/>
      <c r="AZQ50" s="717"/>
      <c r="AZR50" s="717"/>
      <c r="AZS50" s="718"/>
      <c r="AZT50" s="719"/>
      <c r="AZU50" s="715"/>
      <c r="AZV50" s="716"/>
      <c r="AZW50" s="716"/>
      <c r="AZX50" s="716"/>
      <c r="AZY50" s="717"/>
      <c r="AZZ50" s="717"/>
      <c r="BAA50" s="718"/>
      <c r="BAB50" s="719"/>
      <c r="BAC50" s="715"/>
      <c r="BAD50" s="716"/>
      <c r="BAE50" s="716"/>
      <c r="BAF50" s="716"/>
      <c r="BAG50" s="717"/>
      <c r="BAH50" s="717"/>
      <c r="BAI50" s="718"/>
      <c r="BAJ50" s="719"/>
      <c r="BAK50" s="715"/>
      <c r="BAL50" s="716"/>
      <c r="BAM50" s="716"/>
      <c r="BAN50" s="716"/>
      <c r="BAO50" s="717"/>
      <c r="BAP50" s="717"/>
      <c r="BAQ50" s="718"/>
      <c r="BAR50" s="719"/>
      <c r="BAS50" s="715"/>
      <c r="BAT50" s="716"/>
      <c r="BAU50" s="716"/>
      <c r="BAV50" s="716"/>
      <c r="BAW50" s="717"/>
      <c r="BAX50" s="717"/>
      <c r="BAY50" s="718"/>
      <c r="BAZ50" s="719"/>
      <c r="BBA50" s="715"/>
      <c r="BBB50" s="716"/>
      <c r="BBC50" s="716"/>
      <c r="BBD50" s="716"/>
      <c r="BBE50" s="717"/>
      <c r="BBF50" s="717"/>
      <c r="BBG50" s="718"/>
      <c r="BBH50" s="719"/>
      <c r="BBI50" s="715"/>
      <c r="BBJ50" s="716"/>
      <c r="BBK50" s="716"/>
      <c r="BBL50" s="716"/>
      <c r="BBM50" s="717"/>
      <c r="BBN50" s="717"/>
      <c r="BBO50" s="718"/>
      <c r="BBP50" s="719"/>
      <c r="BBQ50" s="715"/>
      <c r="BBR50" s="716"/>
      <c r="BBS50" s="716"/>
      <c r="BBT50" s="716"/>
      <c r="BBU50" s="717"/>
      <c r="BBV50" s="717"/>
      <c r="BBW50" s="718"/>
      <c r="BBX50" s="719"/>
      <c r="BBY50" s="715"/>
      <c r="BBZ50" s="716"/>
      <c r="BCA50" s="716"/>
      <c r="BCB50" s="716"/>
      <c r="BCC50" s="717"/>
      <c r="BCD50" s="717"/>
      <c r="BCE50" s="718"/>
      <c r="BCF50" s="719"/>
      <c r="BCG50" s="715"/>
      <c r="BCH50" s="716"/>
      <c r="BCI50" s="716"/>
      <c r="BCJ50" s="716"/>
      <c r="BCK50" s="717"/>
      <c r="BCL50" s="717"/>
      <c r="BCM50" s="718"/>
      <c r="BCN50" s="719"/>
      <c r="BCO50" s="715"/>
      <c r="BCP50" s="716"/>
      <c r="BCQ50" s="716"/>
      <c r="BCR50" s="716"/>
      <c r="BCS50" s="717"/>
      <c r="BCT50" s="717"/>
      <c r="BCU50" s="718"/>
      <c r="BCV50" s="719"/>
      <c r="BCW50" s="715"/>
      <c r="BCX50" s="716"/>
      <c r="BCY50" s="716"/>
      <c r="BCZ50" s="716"/>
      <c r="BDA50" s="717"/>
      <c r="BDB50" s="717"/>
      <c r="BDC50" s="718"/>
      <c r="BDD50" s="719"/>
      <c r="BDE50" s="715"/>
      <c r="BDF50" s="716"/>
      <c r="BDG50" s="716"/>
      <c r="BDH50" s="716"/>
      <c r="BDI50" s="717"/>
      <c r="BDJ50" s="717"/>
      <c r="BDK50" s="718"/>
      <c r="BDL50" s="719"/>
      <c r="BDM50" s="715"/>
      <c r="BDN50" s="716"/>
      <c r="BDO50" s="716"/>
      <c r="BDP50" s="716"/>
      <c r="BDQ50" s="717"/>
      <c r="BDR50" s="717"/>
      <c r="BDS50" s="718"/>
      <c r="BDT50" s="719"/>
      <c r="BDU50" s="715"/>
      <c r="BDV50" s="716"/>
      <c r="BDW50" s="716"/>
      <c r="BDX50" s="716"/>
      <c r="BDY50" s="717"/>
      <c r="BDZ50" s="717"/>
      <c r="BEA50" s="718"/>
      <c r="BEB50" s="719"/>
      <c r="BEC50" s="715"/>
      <c r="BED50" s="716"/>
      <c r="BEE50" s="716"/>
      <c r="BEF50" s="716"/>
      <c r="BEG50" s="717"/>
      <c r="BEH50" s="717"/>
      <c r="BEI50" s="718"/>
      <c r="BEJ50" s="719"/>
      <c r="BEK50" s="715"/>
      <c r="BEL50" s="716"/>
      <c r="BEM50" s="716"/>
      <c r="BEN50" s="716"/>
      <c r="BEO50" s="717"/>
      <c r="BEP50" s="717"/>
      <c r="BEQ50" s="718"/>
      <c r="BER50" s="719"/>
      <c r="BES50" s="715"/>
      <c r="BET50" s="716"/>
      <c r="BEU50" s="716"/>
      <c r="BEV50" s="716"/>
      <c r="BEW50" s="717"/>
      <c r="BEX50" s="717"/>
      <c r="BEY50" s="718"/>
      <c r="BEZ50" s="719"/>
      <c r="BFA50" s="715"/>
      <c r="BFB50" s="716"/>
      <c r="BFC50" s="716"/>
      <c r="BFD50" s="716"/>
      <c r="BFE50" s="717"/>
      <c r="BFF50" s="717"/>
      <c r="BFG50" s="718"/>
      <c r="BFH50" s="719"/>
      <c r="BFI50" s="715"/>
      <c r="BFJ50" s="716"/>
      <c r="BFK50" s="716"/>
      <c r="BFL50" s="716"/>
      <c r="BFM50" s="717"/>
      <c r="BFN50" s="717"/>
      <c r="BFO50" s="718"/>
      <c r="BFP50" s="719"/>
      <c r="BFQ50" s="715"/>
      <c r="BFR50" s="716"/>
      <c r="BFS50" s="716"/>
      <c r="BFT50" s="716"/>
      <c r="BFU50" s="717"/>
      <c r="BFV50" s="717"/>
      <c r="BFW50" s="718"/>
      <c r="BFX50" s="719"/>
      <c r="BFY50" s="715"/>
      <c r="BFZ50" s="716"/>
      <c r="BGA50" s="716"/>
      <c r="BGB50" s="716"/>
      <c r="BGC50" s="717"/>
      <c r="BGD50" s="717"/>
      <c r="BGE50" s="718"/>
      <c r="BGF50" s="719"/>
      <c r="BGG50" s="715"/>
      <c r="BGH50" s="716"/>
      <c r="BGI50" s="716"/>
      <c r="BGJ50" s="716"/>
      <c r="BGK50" s="717"/>
      <c r="BGL50" s="717"/>
      <c r="BGM50" s="718"/>
      <c r="BGN50" s="719"/>
      <c r="BGO50" s="715"/>
      <c r="BGP50" s="716"/>
      <c r="BGQ50" s="716"/>
      <c r="BGR50" s="716"/>
      <c r="BGS50" s="717"/>
      <c r="BGT50" s="717"/>
      <c r="BGU50" s="718"/>
      <c r="BGV50" s="719"/>
      <c r="BGW50" s="715"/>
      <c r="BGX50" s="716"/>
      <c r="BGY50" s="716"/>
      <c r="BGZ50" s="716"/>
      <c r="BHA50" s="717"/>
      <c r="BHB50" s="717"/>
      <c r="BHC50" s="718"/>
      <c r="BHD50" s="719"/>
      <c r="BHE50" s="715"/>
      <c r="BHF50" s="716"/>
      <c r="BHG50" s="716"/>
      <c r="BHH50" s="716"/>
      <c r="BHI50" s="717"/>
      <c r="BHJ50" s="717"/>
      <c r="BHK50" s="718"/>
      <c r="BHL50" s="719"/>
      <c r="BHM50" s="715"/>
      <c r="BHN50" s="716"/>
      <c r="BHO50" s="716"/>
      <c r="BHP50" s="716"/>
      <c r="BHQ50" s="717"/>
      <c r="BHR50" s="717"/>
      <c r="BHS50" s="718"/>
      <c r="BHT50" s="719"/>
      <c r="BHU50" s="715"/>
      <c r="BHV50" s="716"/>
      <c r="BHW50" s="716"/>
      <c r="BHX50" s="716"/>
      <c r="BHY50" s="717"/>
      <c r="BHZ50" s="717"/>
      <c r="BIA50" s="718"/>
      <c r="BIB50" s="719"/>
      <c r="BIC50" s="715"/>
      <c r="BID50" s="716"/>
      <c r="BIE50" s="716"/>
      <c r="BIF50" s="716"/>
      <c r="BIG50" s="717"/>
      <c r="BIH50" s="717"/>
      <c r="BII50" s="718"/>
      <c r="BIJ50" s="719"/>
      <c r="BIK50" s="715"/>
      <c r="BIL50" s="716"/>
      <c r="BIM50" s="716"/>
      <c r="BIN50" s="716"/>
      <c r="BIO50" s="717"/>
      <c r="BIP50" s="717"/>
      <c r="BIQ50" s="718"/>
      <c r="BIR50" s="719"/>
      <c r="BIS50" s="715"/>
      <c r="BIT50" s="716"/>
      <c r="BIU50" s="716"/>
      <c r="BIV50" s="716"/>
      <c r="BIW50" s="717"/>
      <c r="BIX50" s="717"/>
      <c r="BIY50" s="718"/>
      <c r="BIZ50" s="719"/>
      <c r="BJA50" s="715"/>
      <c r="BJB50" s="716"/>
      <c r="BJC50" s="716"/>
      <c r="BJD50" s="716"/>
      <c r="BJE50" s="717"/>
      <c r="BJF50" s="717"/>
      <c r="BJG50" s="718"/>
      <c r="BJH50" s="719"/>
      <c r="BJI50" s="715"/>
      <c r="BJJ50" s="716"/>
      <c r="BJK50" s="716"/>
      <c r="BJL50" s="716"/>
      <c r="BJM50" s="717"/>
      <c r="BJN50" s="717"/>
      <c r="BJO50" s="718"/>
      <c r="BJP50" s="719"/>
      <c r="BJQ50" s="715"/>
      <c r="BJR50" s="716"/>
      <c r="BJS50" s="716"/>
      <c r="BJT50" s="716"/>
      <c r="BJU50" s="717"/>
      <c r="BJV50" s="717"/>
      <c r="BJW50" s="718"/>
      <c r="BJX50" s="719"/>
      <c r="BJY50" s="715"/>
      <c r="BJZ50" s="716"/>
      <c r="BKA50" s="716"/>
      <c r="BKB50" s="716"/>
      <c r="BKC50" s="717"/>
      <c r="BKD50" s="717"/>
      <c r="BKE50" s="718"/>
      <c r="BKF50" s="719"/>
      <c r="BKG50" s="715"/>
      <c r="BKH50" s="716"/>
      <c r="BKI50" s="716"/>
      <c r="BKJ50" s="716"/>
      <c r="BKK50" s="717"/>
      <c r="BKL50" s="717"/>
      <c r="BKM50" s="718"/>
      <c r="BKN50" s="719"/>
      <c r="BKO50" s="715"/>
      <c r="BKP50" s="716"/>
      <c r="BKQ50" s="716"/>
      <c r="BKR50" s="716"/>
      <c r="BKS50" s="717"/>
      <c r="BKT50" s="717"/>
      <c r="BKU50" s="718"/>
      <c r="BKV50" s="719"/>
      <c r="BKW50" s="715"/>
      <c r="BKX50" s="716"/>
      <c r="BKY50" s="716"/>
      <c r="BKZ50" s="716"/>
      <c r="BLA50" s="717"/>
      <c r="BLB50" s="717"/>
      <c r="BLC50" s="718"/>
      <c r="BLD50" s="719"/>
      <c r="BLE50" s="715"/>
      <c r="BLF50" s="716"/>
      <c r="BLG50" s="716"/>
      <c r="BLH50" s="716"/>
      <c r="BLI50" s="717"/>
      <c r="BLJ50" s="717"/>
      <c r="BLK50" s="718"/>
      <c r="BLL50" s="719"/>
      <c r="BLM50" s="715"/>
      <c r="BLN50" s="716"/>
      <c r="BLO50" s="716"/>
      <c r="BLP50" s="716"/>
      <c r="BLQ50" s="717"/>
      <c r="BLR50" s="717"/>
      <c r="BLS50" s="718"/>
      <c r="BLT50" s="719"/>
      <c r="BLU50" s="715"/>
      <c r="BLV50" s="716"/>
      <c r="BLW50" s="716"/>
      <c r="BLX50" s="716"/>
      <c r="BLY50" s="717"/>
      <c r="BLZ50" s="717"/>
      <c r="BMA50" s="718"/>
      <c r="BMB50" s="719"/>
      <c r="BMC50" s="715"/>
      <c r="BMD50" s="716"/>
      <c r="BME50" s="716"/>
      <c r="BMF50" s="716"/>
      <c r="BMG50" s="717"/>
      <c r="BMH50" s="717"/>
      <c r="BMI50" s="718"/>
      <c r="BMJ50" s="719"/>
      <c r="BMK50" s="715"/>
      <c r="BML50" s="716"/>
      <c r="BMM50" s="716"/>
      <c r="BMN50" s="716"/>
      <c r="BMO50" s="717"/>
      <c r="BMP50" s="717"/>
      <c r="BMQ50" s="718"/>
      <c r="BMR50" s="719"/>
      <c r="BMS50" s="715"/>
      <c r="BMT50" s="716"/>
      <c r="BMU50" s="716"/>
      <c r="BMV50" s="716"/>
      <c r="BMW50" s="717"/>
      <c r="BMX50" s="717"/>
      <c r="BMY50" s="718"/>
      <c r="BMZ50" s="719"/>
      <c r="BNA50" s="715"/>
      <c r="BNB50" s="716"/>
      <c r="BNC50" s="716"/>
      <c r="BND50" s="716"/>
      <c r="BNE50" s="717"/>
      <c r="BNF50" s="717"/>
      <c r="BNG50" s="718"/>
      <c r="BNH50" s="719"/>
      <c r="BNI50" s="715"/>
      <c r="BNJ50" s="716"/>
      <c r="BNK50" s="716"/>
      <c r="BNL50" s="716"/>
      <c r="BNM50" s="717"/>
      <c r="BNN50" s="717"/>
      <c r="BNO50" s="718"/>
      <c r="BNP50" s="719"/>
      <c r="BNQ50" s="715"/>
      <c r="BNR50" s="716"/>
      <c r="BNS50" s="716"/>
      <c r="BNT50" s="716"/>
      <c r="BNU50" s="717"/>
      <c r="BNV50" s="717"/>
      <c r="BNW50" s="718"/>
      <c r="BNX50" s="719"/>
      <c r="BNY50" s="715"/>
      <c r="BNZ50" s="716"/>
      <c r="BOA50" s="716"/>
      <c r="BOB50" s="716"/>
      <c r="BOC50" s="717"/>
      <c r="BOD50" s="717"/>
      <c r="BOE50" s="718"/>
      <c r="BOF50" s="719"/>
      <c r="BOG50" s="715"/>
      <c r="BOH50" s="716"/>
      <c r="BOI50" s="716"/>
      <c r="BOJ50" s="716"/>
      <c r="BOK50" s="717"/>
      <c r="BOL50" s="717"/>
      <c r="BOM50" s="718"/>
      <c r="BON50" s="719"/>
      <c r="BOO50" s="715"/>
      <c r="BOP50" s="716"/>
      <c r="BOQ50" s="716"/>
      <c r="BOR50" s="716"/>
      <c r="BOS50" s="717"/>
      <c r="BOT50" s="717"/>
      <c r="BOU50" s="718"/>
      <c r="BOV50" s="719"/>
      <c r="BOW50" s="715"/>
      <c r="BOX50" s="716"/>
      <c r="BOY50" s="716"/>
      <c r="BOZ50" s="716"/>
      <c r="BPA50" s="717"/>
      <c r="BPB50" s="717"/>
      <c r="BPC50" s="718"/>
      <c r="BPD50" s="719"/>
      <c r="BPE50" s="715"/>
      <c r="BPF50" s="716"/>
      <c r="BPG50" s="716"/>
      <c r="BPH50" s="716"/>
      <c r="BPI50" s="717"/>
      <c r="BPJ50" s="717"/>
      <c r="BPK50" s="718"/>
      <c r="BPL50" s="719"/>
      <c r="BPM50" s="715"/>
      <c r="BPN50" s="716"/>
      <c r="BPO50" s="716"/>
      <c r="BPP50" s="716"/>
      <c r="BPQ50" s="717"/>
      <c r="BPR50" s="717"/>
      <c r="BPS50" s="718"/>
      <c r="BPT50" s="719"/>
      <c r="BPU50" s="715"/>
      <c r="BPV50" s="716"/>
      <c r="BPW50" s="716"/>
      <c r="BPX50" s="716"/>
      <c r="BPY50" s="717"/>
      <c r="BPZ50" s="717"/>
      <c r="BQA50" s="718"/>
      <c r="BQB50" s="719"/>
      <c r="BQC50" s="715"/>
      <c r="BQD50" s="716"/>
      <c r="BQE50" s="716"/>
      <c r="BQF50" s="716"/>
      <c r="BQG50" s="717"/>
      <c r="BQH50" s="717"/>
      <c r="BQI50" s="718"/>
      <c r="BQJ50" s="719"/>
      <c r="BQK50" s="715"/>
      <c r="BQL50" s="716"/>
      <c r="BQM50" s="716"/>
      <c r="BQN50" s="716"/>
      <c r="BQO50" s="717"/>
      <c r="BQP50" s="717"/>
      <c r="BQQ50" s="718"/>
      <c r="BQR50" s="719"/>
      <c r="BQS50" s="715"/>
      <c r="BQT50" s="716"/>
      <c r="BQU50" s="716"/>
      <c r="BQV50" s="716"/>
      <c r="BQW50" s="717"/>
      <c r="BQX50" s="717"/>
      <c r="BQY50" s="718"/>
      <c r="BQZ50" s="719"/>
      <c r="BRA50" s="715"/>
      <c r="BRB50" s="716"/>
      <c r="BRC50" s="716"/>
      <c r="BRD50" s="716"/>
      <c r="BRE50" s="717"/>
      <c r="BRF50" s="717"/>
      <c r="BRG50" s="718"/>
      <c r="BRH50" s="719"/>
      <c r="BRI50" s="715"/>
      <c r="BRJ50" s="716"/>
      <c r="BRK50" s="716"/>
      <c r="BRL50" s="716"/>
      <c r="BRM50" s="717"/>
      <c r="BRN50" s="717"/>
      <c r="BRO50" s="718"/>
      <c r="BRP50" s="719"/>
      <c r="BRQ50" s="715"/>
      <c r="BRR50" s="716"/>
      <c r="BRS50" s="716"/>
      <c r="BRT50" s="716"/>
      <c r="BRU50" s="717"/>
      <c r="BRV50" s="717"/>
      <c r="BRW50" s="718"/>
      <c r="BRX50" s="719"/>
      <c r="BRY50" s="715"/>
      <c r="BRZ50" s="716"/>
      <c r="BSA50" s="716"/>
      <c r="BSB50" s="716"/>
      <c r="BSC50" s="717"/>
      <c r="BSD50" s="717"/>
      <c r="BSE50" s="718"/>
      <c r="BSF50" s="719"/>
      <c r="BSG50" s="715"/>
      <c r="BSH50" s="716"/>
      <c r="BSI50" s="716"/>
      <c r="BSJ50" s="716"/>
      <c r="BSK50" s="717"/>
      <c r="BSL50" s="717"/>
      <c r="BSM50" s="718"/>
      <c r="BSN50" s="719"/>
      <c r="BSO50" s="715"/>
      <c r="BSP50" s="716"/>
      <c r="BSQ50" s="716"/>
      <c r="BSR50" s="716"/>
      <c r="BSS50" s="717"/>
      <c r="BST50" s="717"/>
      <c r="BSU50" s="718"/>
      <c r="BSV50" s="719"/>
      <c r="BSW50" s="715"/>
      <c r="BSX50" s="716"/>
      <c r="BSY50" s="716"/>
      <c r="BSZ50" s="716"/>
      <c r="BTA50" s="717"/>
      <c r="BTB50" s="717"/>
      <c r="BTC50" s="718"/>
      <c r="BTD50" s="719"/>
      <c r="BTE50" s="715"/>
      <c r="BTF50" s="716"/>
      <c r="BTG50" s="716"/>
      <c r="BTH50" s="716"/>
      <c r="BTI50" s="717"/>
      <c r="BTJ50" s="717"/>
      <c r="BTK50" s="718"/>
      <c r="BTL50" s="719"/>
      <c r="BTM50" s="715"/>
      <c r="BTN50" s="716"/>
      <c r="BTO50" s="716"/>
      <c r="BTP50" s="716"/>
      <c r="BTQ50" s="717"/>
      <c r="BTR50" s="717"/>
      <c r="BTS50" s="718"/>
      <c r="BTT50" s="719"/>
      <c r="BTU50" s="715"/>
      <c r="BTV50" s="716"/>
      <c r="BTW50" s="716"/>
      <c r="BTX50" s="716"/>
      <c r="BTY50" s="717"/>
      <c r="BTZ50" s="717"/>
      <c r="BUA50" s="718"/>
      <c r="BUB50" s="719"/>
      <c r="BUC50" s="715"/>
      <c r="BUD50" s="716"/>
      <c r="BUE50" s="716"/>
      <c r="BUF50" s="716"/>
      <c r="BUG50" s="717"/>
      <c r="BUH50" s="717"/>
      <c r="BUI50" s="718"/>
      <c r="BUJ50" s="719"/>
      <c r="BUK50" s="715"/>
      <c r="BUL50" s="716"/>
      <c r="BUM50" s="716"/>
      <c r="BUN50" s="716"/>
      <c r="BUO50" s="717"/>
      <c r="BUP50" s="717"/>
      <c r="BUQ50" s="718"/>
      <c r="BUR50" s="719"/>
      <c r="BUS50" s="715"/>
      <c r="BUT50" s="716"/>
      <c r="BUU50" s="716"/>
      <c r="BUV50" s="716"/>
      <c r="BUW50" s="717"/>
      <c r="BUX50" s="717"/>
      <c r="BUY50" s="718"/>
      <c r="BUZ50" s="719"/>
      <c r="BVA50" s="715"/>
      <c r="BVB50" s="716"/>
      <c r="BVC50" s="716"/>
      <c r="BVD50" s="716"/>
      <c r="BVE50" s="717"/>
      <c r="BVF50" s="717"/>
      <c r="BVG50" s="718"/>
      <c r="BVH50" s="719"/>
      <c r="BVI50" s="715"/>
      <c r="BVJ50" s="716"/>
      <c r="BVK50" s="716"/>
      <c r="BVL50" s="716"/>
      <c r="BVM50" s="717"/>
      <c r="BVN50" s="717"/>
      <c r="BVO50" s="718"/>
      <c r="BVP50" s="719"/>
      <c r="BVQ50" s="715"/>
      <c r="BVR50" s="716"/>
      <c r="BVS50" s="716"/>
      <c r="BVT50" s="716"/>
      <c r="BVU50" s="717"/>
      <c r="BVV50" s="717"/>
      <c r="BVW50" s="718"/>
      <c r="BVX50" s="719"/>
      <c r="BVY50" s="715"/>
      <c r="BVZ50" s="716"/>
      <c r="BWA50" s="716"/>
      <c r="BWB50" s="716"/>
      <c r="BWC50" s="717"/>
      <c r="BWD50" s="717"/>
      <c r="BWE50" s="718"/>
      <c r="BWF50" s="719"/>
      <c r="BWG50" s="715"/>
      <c r="BWH50" s="716"/>
      <c r="BWI50" s="716"/>
      <c r="BWJ50" s="716"/>
      <c r="BWK50" s="717"/>
      <c r="BWL50" s="717"/>
      <c r="BWM50" s="718"/>
      <c r="BWN50" s="719"/>
      <c r="BWO50" s="715"/>
      <c r="BWP50" s="716"/>
      <c r="BWQ50" s="716"/>
      <c r="BWR50" s="716"/>
      <c r="BWS50" s="717"/>
      <c r="BWT50" s="717"/>
      <c r="BWU50" s="718"/>
      <c r="BWV50" s="719"/>
      <c r="BWW50" s="715"/>
      <c r="BWX50" s="716"/>
      <c r="BWY50" s="716"/>
      <c r="BWZ50" s="716"/>
      <c r="BXA50" s="717"/>
      <c r="BXB50" s="717"/>
      <c r="BXC50" s="718"/>
      <c r="BXD50" s="719"/>
      <c r="BXE50" s="715"/>
      <c r="BXF50" s="716"/>
      <c r="BXG50" s="716"/>
      <c r="BXH50" s="716"/>
      <c r="BXI50" s="717"/>
      <c r="BXJ50" s="717"/>
      <c r="BXK50" s="718"/>
      <c r="BXL50" s="719"/>
      <c r="BXM50" s="715"/>
      <c r="BXN50" s="716"/>
      <c r="BXO50" s="716"/>
      <c r="BXP50" s="716"/>
      <c r="BXQ50" s="717"/>
      <c r="BXR50" s="717"/>
      <c r="BXS50" s="718"/>
      <c r="BXT50" s="719"/>
      <c r="BXU50" s="715"/>
      <c r="BXV50" s="716"/>
      <c r="BXW50" s="716"/>
      <c r="BXX50" s="716"/>
      <c r="BXY50" s="717"/>
      <c r="BXZ50" s="717"/>
      <c r="BYA50" s="718"/>
      <c r="BYB50" s="719"/>
      <c r="BYC50" s="715"/>
      <c r="BYD50" s="716"/>
      <c r="BYE50" s="716"/>
      <c r="BYF50" s="716"/>
      <c r="BYG50" s="717"/>
      <c r="BYH50" s="717"/>
      <c r="BYI50" s="718"/>
      <c r="BYJ50" s="719"/>
      <c r="BYK50" s="715"/>
      <c r="BYL50" s="716"/>
      <c r="BYM50" s="716"/>
      <c r="BYN50" s="716"/>
      <c r="BYO50" s="717"/>
      <c r="BYP50" s="717"/>
      <c r="BYQ50" s="718"/>
      <c r="BYR50" s="719"/>
      <c r="BYS50" s="715"/>
      <c r="BYT50" s="716"/>
      <c r="BYU50" s="716"/>
      <c r="BYV50" s="716"/>
      <c r="BYW50" s="717"/>
      <c r="BYX50" s="717"/>
      <c r="BYY50" s="718"/>
      <c r="BYZ50" s="719"/>
      <c r="BZA50" s="715"/>
      <c r="BZB50" s="716"/>
      <c r="BZC50" s="716"/>
      <c r="BZD50" s="716"/>
      <c r="BZE50" s="717"/>
      <c r="BZF50" s="717"/>
      <c r="BZG50" s="718"/>
      <c r="BZH50" s="719"/>
      <c r="BZI50" s="715"/>
      <c r="BZJ50" s="716"/>
      <c r="BZK50" s="716"/>
      <c r="BZL50" s="716"/>
      <c r="BZM50" s="717"/>
      <c r="BZN50" s="717"/>
      <c r="BZO50" s="718"/>
      <c r="BZP50" s="719"/>
      <c r="BZQ50" s="715"/>
      <c r="BZR50" s="716"/>
      <c r="BZS50" s="716"/>
      <c r="BZT50" s="716"/>
      <c r="BZU50" s="717"/>
      <c r="BZV50" s="717"/>
      <c r="BZW50" s="718"/>
      <c r="BZX50" s="719"/>
      <c r="BZY50" s="715"/>
      <c r="BZZ50" s="716"/>
      <c r="CAA50" s="716"/>
      <c r="CAB50" s="716"/>
      <c r="CAC50" s="717"/>
      <c r="CAD50" s="717"/>
      <c r="CAE50" s="718"/>
      <c r="CAF50" s="719"/>
      <c r="CAG50" s="715"/>
      <c r="CAH50" s="716"/>
      <c r="CAI50" s="716"/>
      <c r="CAJ50" s="716"/>
      <c r="CAK50" s="717"/>
      <c r="CAL50" s="717"/>
      <c r="CAM50" s="718"/>
      <c r="CAN50" s="719"/>
      <c r="CAO50" s="715"/>
      <c r="CAP50" s="716"/>
      <c r="CAQ50" s="716"/>
      <c r="CAR50" s="716"/>
      <c r="CAS50" s="717"/>
      <c r="CAT50" s="717"/>
      <c r="CAU50" s="718"/>
      <c r="CAV50" s="719"/>
      <c r="CAW50" s="715"/>
      <c r="CAX50" s="716"/>
      <c r="CAY50" s="716"/>
      <c r="CAZ50" s="716"/>
      <c r="CBA50" s="717"/>
      <c r="CBB50" s="717"/>
      <c r="CBC50" s="718"/>
      <c r="CBD50" s="719"/>
      <c r="CBE50" s="715"/>
      <c r="CBF50" s="716"/>
      <c r="CBG50" s="716"/>
      <c r="CBH50" s="716"/>
      <c r="CBI50" s="717"/>
      <c r="CBJ50" s="717"/>
      <c r="CBK50" s="718"/>
      <c r="CBL50" s="719"/>
      <c r="CBM50" s="715"/>
      <c r="CBN50" s="716"/>
      <c r="CBO50" s="716"/>
      <c r="CBP50" s="716"/>
      <c r="CBQ50" s="717"/>
      <c r="CBR50" s="717"/>
      <c r="CBS50" s="718"/>
      <c r="CBT50" s="719"/>
      <c r="CBU50" s="715"/>
      <c r="CBV50" s="716"/>
      <c r="CBW50" s="716"/>
      <c r="CBX50" s="716"/>
      <c r="CBY50" s="717"/>
      <c r="CBZ50" s="717"/>
      <c r="CCA50" s="718"/>
      <c r="CCB50" s="719"/>
      <c r="CCC50" s="715"/>
      <c r="CCD50" s="716"/>
      <c r="CCE50" s="716"/>
      <c r="CCF50" s="716"/>
      <c r="CCG50" s="717"/>
      <c r="CCH50" s="717"/>
      <c r="CCI50" s="718"/>
      <c r="CCJ50" s="719"/>
      <c r="CCK50" s="715"/>
      <c r="CCL50" s="716"/>
      <c r="CCM50" s="716"/>
      <c r="CCN50" s="716"/>
      <c r="CCO50" s="717"/>
      <c r="CCP50" s="717"/>
      <c r="CCQ50" s="718"/>
      <c r="CCR50" s="719"/>
      <c r="CCS50" s="715"/>
      <c r="CCT50" s="716"/>
      <c r="CCU50" s="716"/>
      <c r="CCV50" s="716"/>
      <c r="CCW50" s="717"/>
      <c r="CCX50" s="717"/>
      <c r="CCY50" s="718"/>
      <c r="CCZ50" s="719"/>
      <c r="CDA50" s="715"/>
      <c r="CDB50" s="716"/>
      <c r="CDC50" s="716"/>
      <c r="CDD50" s="716"/>
      <c r="CDE50" s="717"/>
      <c r="CDF50" s="717"/>
      <c r="CDG50" s="718"/>
      <c r="CDH50" s="719"/>
      <c r="CDI50" s="715"/>
      <c r="CDJ50" s="716"/>
      <c r="CDK50" s="716"/>
      <c r="CDL50" s="716"/>
      <c r="CDM50" s="717"/>
      <c r="CDN50" s="717"/>
      <c r="CDO50" s="718"/>
      <c r="CDP50" s="719"/>
      <c r="CDQ50" s="715"/>
      <c r="CDR50" s="716"/>
      <c r="CDS50" s="716"/>
      <c r="CDT50" s="716"/>
      <c r="CDU50" s="717"/>
      <c r="CDV50" s="717"/>
      <c r="CDW50" s="718"/>
      <c r="CDX50" s="719"/>
      <c r="CDY50" s="715"/>
      <c r="CDZ50" s="716"/>
      <c r="CEA50" s="716"/>
      <c r="CEB50" s="716"/>
      <c r="CEC50" s="717"/>
      <c r="CED50" s="717"/>
      <c r="CEE50" s="718"/>
      <c r="CEF50" s="719"/>
      <c r="CEG50" s="715"/>
      <c r="CEH50" s="716"/>
      <c r="CEI50" s="716"/>
      <c r="CEJ50" s="716"/>
      <c r="CEK50" s="717"/>
      <c r="CEL50" s="717"/>
      <c r="CEM50" s="718"/>
      <c r="CEN50" s="719"/>
      <c r="CEO50" s="715"/>
      <c r="CEP50" s="716"/>
      <c r="CEQ50" s="716"/>
      <c r="CER50" s="716"/>
      <c r="CES50" s="717"/>
      <c r="CET50" s="717"/>
      <c r="CEU50" s="718"/>
      <c r="CEV50" s="719"/>
      <c r="CEW50" s="715"/>
      <c r="CEX50" s="716"/>
      <c r="CEY50" s="716"/>
      <c r="CEZ50" s="716"/>
      <c r="CFA50" s="717"/>
      <c r="CFB50" s="717"/>
      <c r="CFC50" s="718"/>
      <c r="CFD50" s="719"/>
      <c r="CFE50" s="715"/>
      <c r="CFF50" s="716"/>
      <c r="CFG50" s="716"/>
      <c r="CFH50" s="716"/>
      <c r="CFI50" s="717"/>
      <c r="CFJ50" s="717"/>
      <c r="CFK50" s="718"/>
      <c r="CFL50" s="719"/>
      <c r="CFM50" s="715"/>
      <c r="CFN50" s="716"/>
      <c r="CFO50" s="716"/>
      <c r="CFP50" s="716"/>
      <c r="CFQ50" s="717"/>
      <c r="CFR50" s="717"/>
      <c r="CFS50" s="718"/>
      <c r="CFT50" s="719"/>
      <c r="CFU50" s="715"/>
      <c r="CFV50" s="716"/>
      <c r="CFW50" s="716"/>
      <c r="CFX50" s="716"/>
      <c r="CFY50" s="717"/>
      <c r="CFZ50" s="717"/>
      <c r="CGA50" s="718"/>
      <c r="CGB50" s="719"/>
      <c r="CGC50" s="715"/>
      <c r="CGD50" s="716"/>
      <c r="CGE50" s="716"/>
      <c r="CGF50" s="716"/>
      <c r="CGG50" s="717"/>
      <c r="CGH50" s="717"/>
      <c r="CGI50" s="718"/>
      <c r="CGJ50" s="719"/>
      <c r="CGK50" s="715"/>
      <c r="CGL50" s="716"/>
      <c r="CGM50" s="716"/>
      <c r="CGN50" s="716"/>
      <c r="CGO50" s="717"/>
      <c r="CGP50" s="717"/>
      <c r="CGQ50" s="718"/>
      <c r="CGR50" s="719"/>
      <c r="CGS50" s="715"/>
      <c r="CGT50" s="716"/>
      <c r="CGU50" s="716"/>
      <c r="CGV50" s="716"/>
      <c r="CGW50" s="717"/>
      <c r="CGX50" s="717"/>
      <c r="CGY50" s="718"/>
      <c r="CGZ50" s="719"/>
      <c r="CHA50" s="715"/>
      <c r="CHB50" s="716"/>
      <c r="CHC50" s="716"/>
      <c r="CHD50" s="716"/>
      <c r="CHE50" s="717"/>
      <c r="CHF50" s="717"/>
      <c r="CHG50" s="718"/>
      <c r="CHH50" s="719"/>
      <c r="CHI50" s="715"/>
      <c r="CHJ50" s="716"/>
      <c r="CHK50" s="716"/>
      <c r="CHL50" s="716"/>
      <c r="CHM50" s="717"/>
      <c r="CHN50" s="717"/>
      <c r="CHO50" s="718"/>
      <c r="CHP50" s="719"/>
      <c r="CHQ50" s="715"/>
      <c r="CHR50" s="716"/>
      <c r="CHS50" s="716"/>
      <c r="CHT50" s="716"/>
      <c r="CHU50" s="717"/>
      <c r="CHV50" s="717"/>
      <c r="CHW50" s="718"/>
      <c r="CHX50" s="719"/>
      <c r="CHY50" s="715"/>
      <c r="CHZ50" s="716"/>
      <c r="CIA50" s="716"/>
      <c r="CIB50" s="716"/>
      <c r="CIC50" s="717"/>
      <c r="CID50" s="717"/>
      <c r="CIE50" s="718"/>
      <c r="CIF50" s="719"/>
      <c r="CIG50" s="715"/>
      <c r="CIH50" s="716"/>
      <c r="CII50" s="716"/>
      <c r="CIJ50" s="716"/>
      <c r="CIK50" s="717"/>
      <c r="CIL50" s="717"/>
      <c r="CIM50" s="718"/>
      <c r="CIN50" s="719"/>
      <c r="CIO50" s="715"/>
      <c r="CIP50" s="716"/>
      <c r="CIQ50" s="716"/>
      <c r="CIR50" s="716"/>
      <c r="CIS50" s="717"/>
      <c r="CIT50" s="717"/>
      <c r="CIU50" s="718"/>
      <c r="CIV50" s="719"/>
      <c r="CIW50" s="715"/>
      <c r="CIX50" s="716"/>
      <c r="CIY50" s="716"/>
      <c r="CIZ50" s="716"/>
      <c r="CJA50" s="717"/>
      <c r="CJB50" s="717"/>
      <c r="CJC50" s="718"/>
      <c r="CJD50" s="719"/>
      <c r="CJE50" s="715"/>
      <c r="CJF50" s="716"/>
      <c r="CJG50" s="716"/>
      <c r="CJH50" s="716"/>
      <c r="CJI50" s="717"/>
      <c r="CJJ50" s="717"/>
      <c r="CJK50" s="718"/>
      <c r="CJL50" s="719"/>
      <c r="CJM50" s="715"/>
      <c r="CJN50" s="716"/>
      <c r="CJO50" s="716"/>
      <c r="CJP50" s="716"/>
      <c r="CJQ50" s="717"/>
      <c r="CJR50" s="717"/>
      <c r="CJS50" s="718"/>
      <c r="CJT50" s="719"/>
      <c r="CJU50" s="715"/>
      <c r="CJV50" s="716"/>
      <c r="CJW50" s="716"/>
      <c r="CJX50" s="716"/>
      <c r="CJY50" s="717"/>
      <c r="CJZ50" s="717"/>
      <c r="CKA50" s="718"/>
      <c r="CKB50" s="719"/>
      <c r="CKC50" s="715"/>
      <c r="CKD50" s="716"/>
      <c r="CKE50" s="716"/>
      <c r="CKF50" s="716"/>
      <c r="CKG50" s="717"/>
      <c r="CKH50" s="717"/>
      <c r="CKI50" s="718"/>
      <c r="CKJ50" s="719"/>
      <c r="CKK50" s="715"/>
      <c r="CKL50" s="716"/>
      <c r="CKM50" s="716"/>
      <c r="CKN50" s="716"/>
      <c r="CKO50" s="717"/>
      <c r="CKP50" s="717"/>
      <c r="CKQ50" s="718"/>
      <c r="CKR50" s="719"/>
      <c r="CKS50" s="715"/>
      <c r="CKT50" s="716"/>
      <c r="CKU50" s="716"/>
      <c r="CKV50" s="716"/>
      <c r="CKW50" s="717"/>
      <c r="CKX50" s="717"/>
      <c r="CKY50" s="718"/>
      <c r="CKZ50" s="719"/>
      <c r="CLA50" s="715"/>
      <c r="CLB50" s="716"/>
      <c r="CLC50" s="716"/>
      <c r="CLD50" s="716"/>
      <c r="CLE50" s="717"/>
      <c r="CLF50" s="717"/>
      <c r="CLG50" s="718"/>
      <c r="CLH50" s="719"/>
      <c r="CLI50" s="715"/>
      <c r="CLJ50" s="716"/>
      <c r="CLK50" s="716"/>
      <c r="CLL50" s="716"/>
      <c r="CLM50" s="717"/>
      <c r="CLN50" s="717"/>
      <c r="CLO50" s="718"/>
      <c r="CLP50" s="719"/>
      <c r="CLQ50" s="715"/>
      <c r="CLR50" s="716"/>
      <c r="CLS50" s="716"/>
      <c r="CLT50" s="716"/>
      <c r="CLU50" s="717"/>
      <c r="CLV50" s="717"/>
      <c r="CLW50" s="718"/>
      <c r="CLX50" s="719"/>
      <c r="CLY50" s="715"/>
      <c r="CLZ50" s="716"/>
      <c r="CMA50" s="716"/>
      <c r="CMB50" s="716"/>
      <c r="CMC50" s="717"/>
      <c r="CMD50" s="717"/>
      <c r="CME50" s="718"/>
      <c r="CMF50" s="719"/>
      <c r="CMG50" s="715"/>
      <c r="CMH50" s="716"/>
      <c r="CMI50" s="716"/>
      <c r="CMJ50" s="716"/>
      <c r="CMK50" s="717"/>
      <c r="CML50" s="717"/>
      <c r="CMM50" s="718"/>
      <c r="CMN50" s="719"/>
      <c r="CMO50" s="715"/>
      <c r="CMP50" s="716"/>
      <c r="CMQ50" s="716"/>
      <c r="CMR50" s="716"/>
      <c r="CMS50" s="717"/>
      <c r="CMT50" s="717"/>
      <c r="CMU50" s="718"/>
      <c r="CMV50" s="719"/>
      <c r="CMW50" s="715"/>
      <c r="CMX50" s="716"/>
      <c r="CMY50" s="716"/>
      <c r="CMZ50" s="716"/>
      <c r="CNA50" s="717"/>
      <c r="CNB50" s="717"/>
      <c r="CNC50" s="718"/>
      <c r="CND50" s="719"/>
      <c r="CNE50" s="715"/>
      <c r="CNF50" s="716"/>
      <c r="CNG50" s="716"/>
      <c r="CNH50" s="716"/>
      <c r="CNI50" s="717"/>
      <c r="CNJ50" s="717"/>
      <c r="CNK50" s="718"/>
      <c r="CNL50" s="719"/>
      <c r="CNM50" s="715"/>
      <c r="CNN50" s="716"/>
      <c r="CNO50" s="716"/>
      <c r="CNP50" s="716"/>
      <c r="CNQ50" s="717"/>
      <c r="CNR50" s="717"/>
      <c r="CNS50" s="718"/>
      <c r="CNT50" s="719"/>
      <c r="CNU50" s="715"/>
      <c r="CNV50" s="716"/>
      <c r="CNW50" s="716"/>
      <c r="CNX50" s="716"/>
      <c r="CNY50" s="717"/>
      <c r="CNZ50" s="717"/>
      <c r="COA50" s="718"/>
      <c r="COB50" s="719"/>
      <c r="COC50" s="715"/>
      <c r="COD50" s="716"/>
      <c r="COE50" s="716"/>
      <c r="COF50" s="716"/>
      <c r="COG50" s="717"/>
      <c r="COH50" s="717"/>
      <c r="COI50" s="718"/>
      <c r="COJ50" s="719"/>
      <c r="COK50" s="715"/>
      <c r="COL50" s="716"/>
      <c r="COM50" s="716"/>
      <c r="CON50" s="716"/>
      <c r="COO50" s="717"/>
      <c r="COP50" s="717"/>
      <c r="COQ50" s="718"/>
      <c r="COR50" s="719"/>
      <c r="COS50" s="715"/>
      <c r="COT50" s="716"/>
      <c r="COU50" s="716"/>
      <c r="COV50" s="716"/>
      <c r="COW50" s="717"/>
      <c r="COX50" s="717"/>
      <c r="COY50" s="718"/>
      <c r="COZ50" s="719"/>
      <c r="CPA50" s="715"/>
      <c r="CPB50" s="716"/>
      <c r="CPC50" s="716"/>
      <c r="CPD50" s="716"/>
      <c r="CPE50" s="717"/>
      <c r="CPF50" s="717"/>
      <c r="CPG50" s="718"/>
      <c r="CPH50" s="719"/>
      <c r="CPI50" s="715"/>
      <c r="CPJ50" s="716"/>
      <c r="CPK50" s="716"/>
      <c r="CPL50" s="716"/>
      <c r="CPM50" s="717"/>
      <c r="CPN50" s="717"/>
      <c r="CPO50" s="718"/>
      <c r="CPP50" s="719"/>
      <c r="CPQ50" s="715"/>
      <c r="CPR50" s="716"/>
      <c r="CPS50" s="716"/>
      <c r="CPT50" s="716"/>
      <c r="CPU50" s="717"/>
      <c r="CPV50" s="717"/>
      <c r="CPW50" s="718"/>
      <c r="CPX50" s="719"/>
      <c r="CPY50" s="715"/>
      <c r="CPZ50" s="716"/>
      <c r="CQA50" s="716"/>
      <c r="CQB50" s="716"/>
      <c r="CQC50" s="717"/>
      <c r="CQD50" s="717"/>
      <c r="CQE50" s="718"/>
      <c r="CQF50" s="719"/>
      <c r="CQG50" s="715"/>
      <c r="CQH50" s="716"/>
      <c r="CQI50" s="716"/>
      <c r="CQJ50" s="716"/>
      <c r="CQK50" s="717"/>
      <c r="CQL50" s="717"/>
      <c r="CQM50" s="718"/>
      <c r="CQN50" s="719"/>
      <c r="CQO50" s="715"/>
      <c r="CQP50" s="716"/>
      <c r="CQQ50" s="716"/>
      <c r="CQR50" s="716"/>
      <c r="CQS50" s="717"/>
      <c r="CQT50" s="717"/>
      <c r="CQU50" s="718"/>
      <c r="CQV50" s="719"/>
      <c r="CQW50" s="715"/>
      <c r="CQX50" s="716"/>
      <c r="CQY50" s="716"/>
      <c r="CQZ50" s="716"/>
      <c r="CRA50" s="717"/>
      <c r="CRB50" s="717"/>
      <c r="CRC50" s="718"/>
      <c r="CRD50" s="719"/>
      <c r="CRE50" s="715"/>
      <c r="CRF50" s="716"/>
      <c r="CRG50" s="716"/>
      <c r="CRH50" s="716"/>
      <c r="CRI50" s="717"/>
      <c r="CRJ50" s="717"/>
      <c r="CRK50" s="718"/>
      <c r="CRL50" s="719"/>
      <c r="CRM50" s="715"/>
      <c r="CRN50" s="716"/>
      <c r="CRO50" s="716"/>
      <c r="CRP50" s="716"/>
      <c r="CRQ50" s="717"/>
      <c r="CRR50" s="717"/>
      <c r="CRS50" s="718"/>
      <c r="CRT50" s="719"/>
      <c r="CRU50" s="715"/>
      <c r="CRV50" s="716"/>
      <c r="CRW50" s="716"/>
      <c r="CRX50" s="716"/>
      <c r="CRY50" s="717"/>
      <c r="CRZ50" s="717"/>
      <c r="CSA50" s="718"/>
      <c r="CSB50" s="719"/>
      <c r="CSC50" s="715"/>
      <c r="CSD50" s="716"/>
      <c r="CSE50" s="716"/>
      <c r="CSF50" s="716"/>
      <c r="CSG50" s="717"/>
      <c r="CSH50" s="717"/>
      <c r="CSI50" s="718"/>
      <c r="CSJ50" s="719"/>
      <c r="CSK50" s="715"/>
      <c r="CSL50" s="716"/>
      <c r="CSM50" s="716"/>
      <c r="CSN50" s="716"/>
      <c r="CSO50" s="717"/>
      <c r="CSP50" s="717"/>
      <c r="CSQ50" s="718"/>
      <c r="CSR50" s="719"/>
      <c r="CSS50" s="715"/>
      <c r="CST50" s="716"/>
      <c r="CSU50" s="716"/>
      <c r="CSV50" s="716"/>
      <c r="CSW50" s="717"/>
      <c r="CSX50" s="717"/>
      <c r="CSY50" s="718"/>
      <c r="CSZ50" s="719"/>
      <c r="CTA50" s="715"/>
      <c r="CTB50" s="716"/>
      <c r="CTC50" s="716"/>
      <c r="CTD50" s="716"/>
      <c r="CTE50" s="717"/>
      <c r="CTF50" s="717"/>
      <c r="CTG50" s="718"/>
      <c r="CTH50" s="719"/>
      <c r="CTI50" s="715"/>
      <c r="CTJ50" s="716"/>
      <c r="CTK50" s="716"/>
      <c r="CTL50" s="716"/>
      <c r="CTM50" s="717"/>
      <c r="CTN50" s="717"/>
      <c r="CTO50" s="718"/>
      <c r="CTP50" s="719"/>
      <c r="CTQ50" s="715"/>
      <c r="CTR50" s="716"/>
      <c r="CTS50" s="716"/>
      <c r="CTT50" s="716"/>
      <c r="CTU50" s="717"/>
      <c r="CTV50" s="717"/>
      <c r="CTW50" s="718"/>
      <c r="CTX50" s="719"/>
      <c r="CTY50" s="715"/>
      <c r="CTZ50" s="716"/>
      <c r="CUA50" s="716"/>
      <c r="CUB50" s="716"/>
      <c r="CUC50" s="717"/>
      <c r="CUD50" s="717"/>
      <c r="CUE50" s="718"/>
      <c r="CUF50" s="719"/>
      <c r="CUG50" s="715"/>
      <c r="CUH50" s="716"/>
      <c r="CUI50" s="716"/>
      <c r="CUJ50" s="716"/>
      <c r="CUK50" s="717"/>
      <c r="CUL50" s="717"/>
      <c r="CUM50" s="718"/>
      <c r="CUN50" s="719"/>
      <c r="CUO50" s="715"/>
      <c r="CUP50" s="716"/>
      <c r="CUQ50" s="716"/>
      <c r="CUR50" s="716"/>
      <c r="CUS50" s="717"/>
      <c r="CUT50" s="717"/>
      <c r="CUU50" s="718"/>
      <c r="CUV50" s="719"/>
      <c r="CUW50" s="715"/>
      <c r="CUX50" s="716"/>
      <c r="CUY50" s="716"/>
      <c r="CUZ50" s="716"/>
      <c r="CVA50" s="717"/>
      <c r="CVB50" s="717"/>
      <c r="CVC50" s="718"/>
      <c r="CVD50" s="719"/>
      <c r="CVE50" s="715"/>
      <c r="CVF50" s="716"/>
      <c r="CVG50" s="716"/>
      <c r="CVH50" s="716"/>
      <c r="CVI50" s="717"/>
      <c r="CVJ50" s="717"/>
      <c r="CVK50" s="718"/>
      <c r="CVL50" s="719"/>
      <c r="CVM50" s="715"/>
      <c r="CVN50" s="716"/>
      <c r="CVO50" s="716"/>
      <c r="CVP50" s="716"/>
      <c r="CVQ50" s="717"/>
      <c r="CVR50" s="717"/>
      <c r="CVS50" s="718"/>
      <c r="CVT50" s="719"/>
      <c r="CVU50" s="715"/>
      <c r="CVV50" s="716"/>
      <c r="CVW50" s="716"/>
      <c r="CVX50" s="716"/>
      <c r="CVY50" s="717"/>
      <c r="CVZ50" s="717"/>
      <c r="CWA50" s="718"/>
      <c r="CWB50" s="719"/>
      <c r="CWC50" s="715"/>
      <c r="CWD50" s="716"/>
      <c r="CWE50" s="716"/>
      <c r="CWF50" s="716"/>
      <c r="CWG50" s="717"/>
      <c r="CWH50" s="717"/>
      <c r="CWI50" s="718"/>
      <c r="CWJ50" s="719"/>
      <c r="CWK50" s="715"/>
      <c r="CWL50" s="716"/>
      <c r="CWM50" s="716"/>
      <c r="CWN50" s="716"/>
      <c r="CWO50" s="717"/>
      <c r="CWP50" s="717"/>
      <c r="CWQ50" s="718"/>
      <c r="CWR50" s="719"/>
      <c r="CWS50" s="715"/>
      <c r="CWT50" s="716"/>
      <c r="CWU50" s="716"/>
      <c r="CWV50" s="716"/>
      <c r="CWW50" s="717"/>
      <c r="CWX50" s="717"/>
      <c r="CWY50" s="718"/>
      <c r="CWZ50" s="719"/>
      <c r="CXA50" s="715"/>
      <c r="CXB50" s="716"/>
      <c r="CXC50" s="716"/>
      <c r="CXD50" s="716"/>
      <c r="CXE50" s="717"/>
      <c r="CXF50" s="717"/>
      <c r="CXG50" s="718"/>
      <c r="CXH50" s="719"/>
      <c r="CXI50" s="715"/>
      <c r="CXJ50" s="716"/>
      <c r="CXK50" s="716"/>
      <c r="CXL50" s="716"/>
      <c r="CXM50" s="717"/>
      <c r="CXN50" s="717"/>
      <c r="CXO50" s="718"/>
      <c r="CXP50" s="719"/>
      <c r="CXQ50" s="715"/>
      <c r="CXR50" s="716"/>
      <c r="CXS50" s="716"/>
      <c r="CXT50" s="716"/>
      <c r="CXU50" s="717"/>
      <c r="CXV50" s="717"/>
      <c r="CXW50" s="718"/>
      <c r="CXX50" s="719"/>
      <c r="CXY50" s="715"/>
      <c r="CXZ50" s="716"/>
      <c r="CYA50" s="716"/>
      <c r="CYB50" s="716"/>
      <c r="CYC50" s="717"/>
      <c r="CYD50" s="717"/>
      <c r="CYE50" s="718"/>
      <c r="CYF50" s="719"/>
      <c r="CYG50" s="715"/>
      <c r="CYH50" s="716"/>
      <c r="CYI50" s="716"/>
      <c r="CYJ50" s="716"/>
      <c r="CYK50" s="717"/>
      <c r="CYL50" s="717"/>
      <c r="CYM50" s="718"/>
      <c r="CYN50" s="719"/>
      <c r="CYO50" s="715"/>
      <c r="CYP50" s="716"/>
      <c r="CYQ50" s="716"/>
      <c r="CYR50" s="716"/>
      <c r="CYS50" s="717"/>
      <c r="CYT50" s="717"/>
      <c r="CYU50" s="718"/>
      <c r="CYV50" s="719"/>
      <c r="CYW50" s="715"/>
      <c r="CYX50" s="716"/>
      <c r="CYY50" s="716"/>
      <c r="CYZ50" s="716"/>
      <c r="CZA50" s="717"/>
      <c r="CZB50" s="717"/>
      <c r="CZC50" s="718"/>
      <c r="CZD50" s="719"/>
      <c r="CZE50" s="715"/>
      <c r="CZF50" s="716"/>
      <c r="CZG50" s="716"/>
      <c r="CZH50" s="716"/>
      <c r="CZI50" s="717"/>
      <c r="CZJ50" s="717"/>
      <c r="CZK50" s="718"/>
      <c r="CZL50" s="719"/>
      <c r="CZM50" s="715"/>
      <c r="CZN50" s="716"/>
      <c r="CZO50" s="716"/>
      <c r="CZP50" s="716"/>
      <c r="CZQ50" s="717"/>
      <c r="CZR50" s="717"/>
      <c r="CZS50" s="718"/>
      <c r="CZT50" s="719"/>
      <c r="CZU50" s="715"/>
      <c r="CZV50" s="716"/>
      <c r="CZW50" s="716"/>
      <c r="CZX50" s="716"/>
      <c r="CZY50" s="717"/>
      <c r="CZZ50" s="717"/>
      <c r="DAA50" s="718"/>
      <c r="DAB50" s="719"/>
      <c r="DAC50" s="715"/>
      <c r="DAD50" s="716"/>
      <c r="DAE50" s="716"/>
      <c r="DAF50" s="716"/>
      <c r="DAG50" s="717"/>
      <c r="DAH50" s="717"/>
      <c r="DAI50" s="718"/>
      <c r="DAJ50" s="719"/>
      <c r="DAK50" s="715"/>
      <c r="DAL50" s="716"/>
      <c r="DAM50" s="716"/>
      <c r="DAN50" s="716"/>
      <c r="DAO50" s="717"/>
      <c r="DAP50" s="717"/>
      <c r="DAQ50" s="718"/>
      <c r="DAR50" s="719"/>
      <c r="DAS50" s="715"/>
      <c r="DAT50" s="716"/>
      <c r="DAU50" s="716"/>
      <c r="DAV50" s="716"/>
      <c r="DAW50" s="717"/>
      <c r="DAX50" s="717"/>
      <c r="DAY50" s="718"/>
      <c r="DAZ50" s="719"/>
      <c r="DBA50" s="715"/>
      <c r="DBB50" s="716"/>
      <c r="DBC50" s="716"/>
      <c r="DBD50" s="716"/>
      <c r="DBE50" s="717"/>
      <c r="DBF50" s="717"/>
      <c r="DBG50" s="718"/>
      <c r="DBH50" s="719"/>
      <c r="DBI50" s="715"/>
      <c r="DBJ50" s="716"/>
      <c r="DBK50" s="716"/>
      <c r="DBL50" s="716"/>
      <c r="DBM50" s="717"/>
      <c r="DBN50" s="717"/>
      <c r="DBO50" s="718"/>
      <c r="DBP50" s="719"/>
      <c r="DBQ50" s="715"/>
      <c r="DBR50" s="716"/>
      <c r="DBS50" s="716"/>
      <c r="DBT50" s="716"/>
      <c r="DBU50" s="717"/>
      <c r="DBV50" s="717"/>
      <c r="DBW50" s="718"/>
      <c r="DBX50" s="719"/>
      <c r="DBY50" s="715"/>
      <c r="DBZ50" s="716"/>
      <c r="DCA50" s="716"/>
      <c r="DCB50" s="716"/>
      <c r="DCC50" s="717"/>
      <c r="DCD50" s="717"/>
      <c r="DCE50" s="718"/>
      <c r="DCF50" s="719"/>
      <c r="DCG50" s="715"/>
      <c r="DCH50" s="716"/>
      <c r="DCI50" s="716"/>
      <c r="DCJ50" s="716"/>
      <c r="DCK50" s="717"/>
      <c r="DCL50" s="717"/>
      <c r="DCM50" s="718"/>
      <c r="DCN50" s="719"/>
      <c r="DCO50" s="715"/>
      <c r="DCP50" s="716"/>
      <c r="DCQ50" s="716"/>
      <c r="DCR50" s="716"/>
      <c r="DCS50" s="717"/>
      <c r="DCT50" s="717"/>
      <c r="DCU50" s="718"/>
      <c r="DCV50" s="719"/>
      <c r="DCW50" s="715"/>
      <c r="DCX50" s="716"/>
      <c r="DCY50" s="716"/>
      <c r="DCZ50" s="716"/>
      <c r="DDA50" s="717"/>
      <c r="DDB50" s="717"/>
      <c r="DDC50" s="718"/>
      <c r="DDD50" s="719"/>
      <c r="DDE50" s="715"/>
      <c r="DDF50" s="716"/>
      <c r="DDG50" s="716"/>
      <c r="DDH50" s="716"/>
      <c r="DDI50" s="717"/>
      <c r="DDJ50" s="717"/>
      <c r="DDK50" s="718"/>
      <c r="DDL50" s="719"/>
      <c r="DDM50" s="715"/>
      <c r="DDN50" s="716"/>
      <c r="DDO50" s="716"/>
      <c r="DDP50" s="716"/>
      <c r="DDQ50" s="717"/>
      <c r="DDR50" s="717"/>
      <c r="DDS50" s="718"/>
      <c r="DDT50" s="719"/>
      <c r="DDU50" s="715"/>
      <c r="DDV50" s="716"/>
      <c r="DDW50" s="716"/>
      <c r="DDX50" s="716"/>
      <c r="DDY50" s="717"/>
      <c r="DDZ50" s="717"/>
      <c r="DEA50" s="718"/>
      <c r="DEB50" s="719"/>
      <c r="DEC50" s="715"/>
      <c r="DED50" s="716"/>
      <c r="DEE50" s="716"/>
      <c r="DEF50" s="716"/>
      <c r="DEG50" s="717"/>
      <c r="DEH50" s="717"/>
      <c r="DEI50" s="718"/>
      <c r="DEJ50" s="719"/>
      <c r="DEK50" s="715"/>
      <c r="DEL50" s="716"/>
      <c r="DEM50" s="716"/>
      <c r="DEN50" s="716"/>
      <c r="DEO50" s="717"/>
      <c r="DEP50" s="717"/>
      <c r="DEQ50" s="718"/>
      <c r="DER50" s="719"/>
      <c r="DES50" s="715"/>
      <c r="DET50" s="716"/>
      <c r="DEU50" s="716"/>
      <c r="DEV50" s="716"/>
      <c r="DEW50" s="717"/>
      <c r="DEX50" s="717"/>
      <c r="DEY50" s="718"/>
      <c r="DEZ50" s="719"/>
      <c r="DFA50" s="715"/>
      <c r="DFB50" s="716"/>
      <c r="DFC50" s="716"/>
      <c r="DFD50" s="716"/>
      <c r="DFE50" s="717"/>
      <c r="DFF50" s="717"/>
      <c r="DFG50" s="718"/>
      <c r="DFH50" s="719"/>
      <c r="DFI50" s="715"/>
      <c r="DFJ50" s="716"/>
      <c r="DFK50" s="716"/>
      <c r="DFL50" s="716"/>
      <c r="DFM50" s="717"/>
      <c r="DFN50" s="717"/>
      <c r="DFO50" s="718"/>
      <c r="DFP50" s="719"/>
      <c r="DFQ50" s="715"/>
      <c r="DFR50" s="716"/>
      <c r="DFS50" s="716"/>
      <c r="DFT50" s="716"/>
      <c r="DFU50" s="717"/>
      <c r="DFV50" s="717"/>
      <c r="DFW50" s="718"/>
      <c r="DFX50" s="719"/>
      <c r="DFY50" s="715"/>
      <c r="DFZ50" s="716"/>
      <c r="DGA50" s="716"/>
      <c r="DGB50" s="716"/>
      <c r="DGC50" s="717"/>
      <c r="DGD50" s="717"/>
      <c r="DGE50" s="718"/>
      <c r="DGF50" s="719"/>
      <c r="DGG50" s="715"/>
      <c r="DGH50" s="716"/>
      <c r="DGI50" s="716"/>
      <c r="DGJ50" s="716"/>
      <c r="DGK50" s="717"/>
      <c r="DGL50" s="717"/>
      <c r="DGM50" s="718"/>
      <c r="DGN50" s="719"/>
      <c r="DGO50" s="715"/>
      <c r="DGP50" s="716"/>
      <c r="DGQ50" s="716"/>
      <c r="DGR50" s="716"/>
      <c r="DGS50" s="717"/>
      <c r="DGT50" s="717"/>
      <c r="DGU50" s="718"/>
      <c r="DGV50" s="719"/>
      <c r="DGW50" s="715"/>
      <c r="DGX50" s="716"/>
      <c r="DGY50" s="716"/>
      <c r="DGZ50" s="716"/>
      <c r="DHA50" s="717"/>
      <c r="DHB50" s="717"/>
      <c r="DHC50" s="718"/>
      <c r="DHD50" s="719"/>
      <c r="DHE50" s="715"/>
      <c r="DHF50" s="716"/>
      <c r="DHG50" s="716"/>
      <c r="DHH50" s="716"/>
      <c r="DHI50" s="717"/>
      <c r="DHJ50" s="717"/>
      <c r="DHK50" s="718"/>
      <c r="DHL50" s="719"/>
      <c r="DHM50" s="715"/>
      <c r="DHN50" s="716"/>
      <c r="DHO50" s="716"/>
      <c r="DHP50" s="716"/>
      <c r="DHQ50" s="717"/>
      <c r="DHR50" s="717"/>
      <c r="DHS50" s="718"/>
      <c r="DHT50" s="719"/>
      <c r="DHU50" s="715"/>
      <c r="DHV50" s="716"/>
      <c r="DHW50" s="716"/>
      <c r="DHX50" s="716"/>
      <c r="DHY50" s="717"/>
      <c r="DHZ50" s="717"/>
      <c r="DIA50" s="718"/>
      <c r="DIB50" s="719"/>
      <c r="DIC50" s="715"/>
      <c r="DID50" s="716"/>
      <c r="DIE50" s="716"/>
      <c r="DIF50" s="716"/>
      <c r="DIG50" s="717"/>
      <c r="DIH50" s="717"/>
      <c r="DII50" s="718"/>
      <c r="DIJ50" s="719"/>
      <c r="DIK50" s="715"/>
      <c r="DIL50" s="716"/>
      <c r="DIM50" s="716"/>
      <c r="DIN50" s="716"/>
      <c r="DIO50" s="717"/>
      <c r="DIP50" s="717"/>
      <c r="DIQ50" s="718"/>
      <c r="DIR50" s="719"/>
      <c r="DIS50" s="715"/>
      <c r="DIT50" s="716"/>
      <c r="DIU50" s="716"/>
      <c r="DIV50" s="716"/>
      <c r="DIW50" s="717"/>
      <c r="DIX50" s="717"/>
      <c r="DIY50" s="718"/>
      <c r="DIZ50" s="719"/>
      <c r="DJA50" s="715"/>
      <c r="DJB50" s="716"/>
      <c r="DJC50" s="716"/>
      <c r="DJD50" s="716"/>
      <c r="DJE50" s="717"/>
      <c r="DJF50" s="717"/>
      <c r="DJG50" s="718"/>
      <c r="DJH50" s="719"/>
      <c r="DJI50" s="715"/>
      <c r="DJJ50" s="716"/>
      <c r="DJK50" s="716"/>
      <c r="DJL50" s="716"/>
      <c r="DJM50" s="717"/>
      <c r="DJN50" s="717"/>
      <c r="DJO50" s="718"/>
      <c r="DJP50" s="719"/>
      <c r="DJQ50" s="715"/>
      <c r="DJR50" s="716"/>
      <c r="DJS50" s="716"/>
      <c r="DJT50" s="716"/>
      <c r="DJU50" s="717"/>
      <c r="DJV50" s="717"/>
      <c r="DJW50" s="718"/>
      <c r="DJX50" s="719"/>
      <c r="DJY50" s="715"/>
      <c r="DJZ50" s="716"/>
      <c r="DKA50" s="716"/>
      <c r="DKB50" s="716"/>
      <c r="DKC50" s="717"/>
      <c r="DKD50" s="717"/>
      <c r="DKE50" s="718"/>
      <c r="DKF50" s="719"/>
      <c r="DKG50" s="715"/>
      <c r="DKH50" s="716"/>
      <c r="DKI50" s="716"/>
      <c r="DKJ50" s="716"/>
      <c r="DKK50" s="717"/>
      <c r="DKL50" s="717"/>
      <c r="DKM50" s="718"/>
      <c r="DKN50" s="719"/>
      <c r="DKO50" s="715"/>
      <c r="DKP50" s="716"/>
      <c r="DKQ50" s="716"/>
      <c r="DKR50" s="716"/>
      <c r="DKS50" s="717"/>
      <c r="DKT50" s="717"/>
      <c r="DKU50" s="718"/>
      <c r="DKV50" s="719"/>
      <c r="DKW50" s="715"/>
      <c r="DKX50" s="716"/>
      <c r="DKY50" s="716"/>
      <c r="DKZ50" s="716"/>
      <c r="DLA50" s="717"/>
      <c r="DLB50" s="717"/>
      <c r="DLC50" s="718"/>
      <c r="DLD50" s="719"/>
      <c r="DLE50" s="715"/>
      <c r="DLF50" s="716"/>
      <c r="DLG50" s="716"/>
      <c r="DLH50" s="716"/>
      <c r="DLI50" s="717"/>
      <c r="DLJ50" s="717"/>
      <c r="DLK50" s="718"/>
      <c r="DLL50" s="719"/>
      <c r="DLM50" s="715"/>
      <c r="DLN50" s="716"/>
      <c r="DLO50" s="716"/>
      <c r="DLP50" s="716"/>
      <c r="DLQ50" s="717"/>
      <c r="DLR50" s="717"/>
      <c r="DLS50" s="718"/>
      <c r="DLT50" s="719"/>
      <c r="DLU50" s="715"/>
      <c r="DLV50" s="716"/>
      <c r="DLW50" s="716"/>
      <c r="DLX50" s="716"/>
      <c r="DLY50" s="717"/>
      <c r="DLZ50" s="717"/>
      <c r="DMA50" s="718"/>
      <c r="DMB50" s="719"/>
      <c r="DMC50" s="715"/>
      <c r="DMD50" s="716"/>
      <c r="DME50" s="716"/>
      <c r="DMF50" s="716"/>
      <c r="DMG50" s="717"/>
      <c r="DMH50" s="717"/>
      <c r="DMI50" s="718"/>
      <c r="DMJ50" s="719"/>
      <c r="DMK50" s="715"/>
      <c r="DML50" s="716"/>
      <c r="DMM50" s="716"/>
      <c r="DMN50" s="716"/>
      <c r="DMO50" s="717"/>
      <c r="DMP50" s="717"/>
      <c r="DMQ50" s="718"/>
      <c r="DMR50" s="719"/>
      <c r="DMS50" s="715"/>
      <c r="DMT50" s="716"/>
      <c r="DMU50" s="716"/>
      <c r="DMV50" s="716"/>
      <c r="DMW50" s="717"/>
      <c r="DMX50" s="717"/>
      <c r="DMY50" s="718"/>
      <c r="DMZ50" s="719"/>
      <c r="DNA50" s="715"/>
      <c r="DNB50" s="716"/>
      <c r="DNC50" s="716"/>
      <c r="DND50" s="716"/>
      <c r="DNE50" s="717"/>
      <c r="DNF50" s="717"/>
      <c r="DNG50" s="718"/>
      <c r="DNH50" s="719"/>
      <c r="DNI50" s="715"/>
      <c r="DNJ50" s="716"/>
      <c r="DNK50" s="716"/>
      <c r="DNL50" s="716"/>
      <c r="DNM50" s="717"/>
      <c r="DNN50" s="717"/>
      <c r="DNO50" s="718"/>
      <c r="DNP50" s="719"/>
      <c r="DNQ50" s="715"/>
      <c r="DNR50" s="716"/>
      <c r="DNS50" s="716"/>
      <c r="DNT50" s="716"/>
      <c r="DNU50" s="717"/>
      <c r="DNV50" s="717"/>
      <c r="DNW50" s="718"/>
      <c r="DNX50" s="719"/>
      <c r="DNY50" s="715"/>
      <c r="DNZ50" s="716"/>
      <c r="DOA50" s="716"/>
      <c r="DOB50" s="716"/>
      <c r="DOC50" s="717"/>
      <c r="DOD50" s="717"/>
      <c r="DOE50" s="718"/>
      <c r="DOF50" s="719"/>
      <c r="DOG50" s="715"/>
      <c r="DOH50" s="716"/>
      <c r="DOI50" s="716"/>
      <c r="DOJ50" s="716"/>
      <c r="DOK50" s="717"/>
      <c r="DOL50" s="717"/>
      <c r="DOM50" s="718"/>
      <c r="DON50" s="719"/>
      <c r="DOO50" s="715"/>
      <c r="DOP50" s="716"/>
      <c r="DOQ50" s="716"/>
      <c r="DOR50" s="716"/>
      <c r="DOS50" s="717"/>
      <c r="DOT50" s="717"/>
      <c r="DOU50" s="718"/>
      <c r="DOV50" s="719"/>
      <c r="DOW50" s="715"/>
      <c r="DOX50" s="716"/>
      <c r="DOY50" s="716"/>
      <c r="DOZ50" s="716"/>
      <c r="DPA50" s="717"/>
      <c r="DPB50" s="717"/>
      <c r="DPC50" s="718"/>
      <c r="DPD50" s="719"/>
      <c r="DPE50" s="715"/>
      <c r="DPF50" s="716"/>
      <c r="DPG50" s="716"/>
      <c r="DPH50" s="716"/>
      <c r="DPI50" s="717"/>
      <c r="DPJ50" s="717"/>
      <c r="DPK50" s="718"/>
      <c r="DPL50" s="719"/>
      <c r="DPM50" s="715"/>
      <c r="DPN50" s="716"/>
      <c r="DPO50" s="716"/>
      <c r="DPP50" s="716"/>
      <c r="DPQ50" s="717"/>
      <c r="DPR50" s="717"/>
      <c r="DPS50" s="718"/>
      <c r="DPT50" s="719"/>
      <c r="DPU50" s="715"/>
      <c r="DPV50" s="716"/>
      <c r="DPW50" s="716"/>
      <c r="DPX50" s="716"/>
      <c r="DPY50" s="717"/>
      <c r="DPZ50" s="717"/>
      <c r="DQA50" s="718"/>
      <c r="DQB50" s="719"/>
      <c r="DQC50" s="715"/>
      <c r="DQD50" s="716"/>
      <c r="DQE50" s="716"/>
      <c r="DQF50" s="716"/>
      <c r="DQG50" s="717"/>
      <c r="DQH50" s="717"/>
      <c r="DQI50" s="718"/>
      <c r="DQJ50" s="719"/>
      <c r="DQK50" s="715"/>
      <c r="DQL50" s="716"/>
      <c r="DQM50" s="716"/>
      <c r="DQN50" s="716"/>
      <c r="DQO50" s="717"/>
      <c r="DQP50" s="717"/>
      <c r="DQQ50" s="718"/>
      <c r="DQR50" s="719"/>
      <c r="DQS50" s="715"/>
      <c r="DQT50" s="716"/>
      <c r="DQU50" s="716"/>
      <c r="DQV50" s="716"/>
      <c r="DQW50" s="717"/>
      <c r="DQX50" s="717"/>
      <c r="DQY50" s="718"/>
      <c r="DQZ50" s="719"/>
      <c r="DRA50" s="715"/>
      <c r="DRB50" s="716"/>
      <c r="DRC50" s="716"/>
      <c r="DRD50" s="716"/>
      <c r="DRE50" s="717"/>
      <c r="DRF50" s="717"/>
      <c r="DRG50" s="718"/>
      <c r="DRH50" s="719"/>
      <c r="DRI50" s="715"/>
      <c r="DRJ50" s="716"/>
      <c r="DRK50" s="716"/>
      <c r="DRL50" s="716"/>
      <c r="DRM50" s="717"/>
      <c r="DRN50" s="717"/>
      <c r="DRO50" s="718"/>
      <c r="DRP50" s="719"/>
      <c r="DRQ50" s="715"/>
      <c r="DRR50" s="716"/>
      <c r="DRS50" s="716"/>
      <c r="DRT50" s="716"/>
      <c r="DRU50" s="717"/>
      <c r="DRV50" s="717"/>
      <c r="DRW50" s="718"/>
      <c r="DRX50" s="719"/>
      <c r="DRY50" s="715"/>
      <c r="DRZ50" s="716"/>
      <c r="DSA50" s="716"/>
      <c r="DSB50" s="716"/>
      <c r="DSC50" s="717"/>
      <c r="DSD50" s="717"/>
      <c r="DSE50" s="718"/>
      <c r="DSF50" s="719"/>
      <c r="DSG50" s="715"/>
      <c r="DSH50" s="716"/>
      <c r="DSI50" s="716"/>
      <c r="DSJ50" s="716"/>
      <c r="DSK50" s="717"/>
      <c r="DSL50" s="717"/>
      <c r="DSM50" s="718"/>
      <c r="DSN50" s="719"/>
      <c r="DSO50" s="715"/>
      <c r="DSP50" s="716"/>
      <c r="DSQ50" s="716"/>
      <c r="DSR50" s="716"/>
      <c r="DSS50" s="717"/>
      <c r="DST50" s="717"/>
      <c r="DSU50" s="718"/>
      <c r="DSV50" s="719"/>
      <c r="DSW50" s="715"/>
      <c r="DSX50" s="716"/>
      <c r="DSY50" s="716"/>
      <c r="DSZ50" s="716"/>
      <c r="DTA50" s="717"/>
      <c r="DTB50" s="717"/>
      <c r="DTC50" s="718"/>
      <c r="DTD50" s="719"/>
      <c r="DTE50" s="715"/>
      <c r="DTF50" s="716"/>
      <c r="DTG50" s="716"/>
      <c r="DTH50" s="716"/>
      <c r="DTI50" s="717"/>
      <c r="DTJ50" s="717"/>
      <c r="DTK50" s="718"/>
      <c r="DTL50" s="719"/>
      <c r="DTM50" s="715"/>
      <c r="DTN50" s="716"/>
      <c r="DTO50" s="716"/>
      <c r="DTP50" s="716"/>
      <c r="DTQ50" s="717"/>
      <c r="DTR50" s="717"/>
      <c r="DTS50" s="718"/>
      <c r="DTT50" s="719"/>
      <c r="DTU50" s="715"/>
      <c r="DTV50" s="716"/>
      <c r="DTW50" s="716"/>
      <c r="DTX50" s="716"/>
      <c r="DTY50" s="717"/>
      <c r="DTZ50" s="717"/>
      <c r="DUA50" s="718"/>
      <c r="DUB50" s="719"/>
      <c r="DUC50" s="715"/>
      <c r="DUD50" s="716"/>
      <c r="DUE50" s="716"/>
      <c r="DUF50" s="716"/>
      <c r="DUG50" s="717"/>
      <c r="DUH50" s="717"/>
      <c r="DUI50" s="718"/>
      <c r="DUJ50" s="719"/>
      <c r="DUK50" s="715"/>
      <c r="DUL50" s="716"/>
      <c r="DUM50" s="716"/>
      <c r="DUN50" s="716"/>
      <c r="DUO50" s="717"/>
      <c r="DUP50" s="717"/>
      <c r="DUQ50" s="718"/>
      <c r="DUR50" s="719"/>
      <c r="DUS50" s="715"/>
      <c r="DUT50" s="716"/>
      <c r="DUU50" s="716"/>
      <c r="DUV50" s="716"/>
      <c r="DUW50" s="717"/>
      <c r="DUX50" s="717"/>
      <c r="DUY50" s="718"/>
      <c r="DUZ50" s="719"/>
      <c r="DVA50" s="715"/>
      <c r="DVB50" s="716"/>
      <c r="DVC50" s="716"/>
      <c r="DVD50" s="716"/>
      <c r="DVE50" s="717"/>
      <c r="DVF50" s="717"/>
      <c r="DVG50" s="718"/>
      <c r="DVH50" s="719"/>
      <c r="DVI50" s="715"/>
      <c r="DVJ50" s="716"/>
      <c r="DVK50" s="716"/>
      <c r="DVL50" s="716"/>
      <c r="DVM50" s="717"/>
      <c r="DVN50" s="717"/>
      <c r="DVO50" s="718"/>
      <c r="DVP50" s="719"/>
      <c r="DVQ50" s="715"/>
      <c r="DVR50" s="716"/>
      <c r="DVS50" s="716"/>
      <c r="DVT50" s="716"/>
      <c r="DVU50" s="717"/>
      <c r="DVV50" s="717"/>
      <c r="DVW50" s="718"/>
      <c r="DVX50" s="719"/>
      <c r="DVY50" s="715"/>
      <c r="DVZ50" s="716"/>
      <c r="DWA50" s="716"/>
      <c r="DWB50" s="716"/>
      <c r="DWC50" s="717"/>
      <c r="DWD50" s="717"/>
      <c r="DWE50" s="718"/>
      <c r="DWF50" s="719"/>
      <c r="DWG50" s="715"/>
      <c r="DWH50" s="716"/>
      <c r="DWI50" s="716"/>
      <c r="DWJ50" s="716"/>
      <c r="DWK50" s="717"/>
      <c r="DWL50" s="717"/>
      <c r="DWM50" s="718"/>
      <c r="DWN50" s="719"/>
      <c r="DWO50" s="715"/>
      <c r="DWP50" s="716"/>
      <c r="DWQ50" s="716"/>
      <c r="DWR50" s="716"/>
      <c r="DWS50" s="717"/>
      <c r="DWT50" s="717"/>
      <c r="DWU50" s="718"/>
      <c r="DWV50" s="719"/>
      <c r="DWW50" s="715"/>
      <c r="DWX50" s="716"/>
      <c r="DWY50" s="716"/>
      <c r="DWZ50" s="716"/>
      <c r="DXA50" s="717"/>
      <c r="DXB50" s="717"/>
      <c r="DXC50" s="718"/>
      <c r="DXD50" s="719"/>
      <c r="DXE50" s="715"/>
      <c r="DXF50" s="716"/>
      <c r="DXG50" s="716"/>
      <c r="DXH50" s="716"/>
      <c r="DXI50" s="717"/>
      <c r="DXJ50" s="717"/>
      <c r="DXK50" s="718"/>
      <c r="DXL50" s="719"/>
      <c r="DXM50" s="715"/>
      <c r="DXN50" s="716"/>
      <c r="DXO50" s="716"/>
      <c r="DXP50" s="716"/>
      <c r="DXQ50" s="717"/>
      <c r="DXR50" s="717"/>
      <c r="DXS50" s="718"/>
      <c r="DXT50" s="719"/>
      <c r="DXU50" s="715"/>
      <c r="DXV50" s="716"/>
      <c r="DXW50" s="716"/>
      <c r="DXX50" s="716"/>
      <c r="DXY50" s="717"/>
      <c r="DXZ50" s="717"/>
      <c r="DYA50" s="718"/>
      <c r="DYB50" s="719"/>
      <c r="DYC50" s="715"/>
      <c r="DYD50" s="716"/>
      <c r="DYE50" s="716"/>
      <c r="DYF50" s="716"/>
      <c r="DYG50" s="717"/>
      <c r="DYH50" s="717"/>
      <c r="DYI50" s="718"/>
      <c r="DYJ50" s="719"/>
      <c r="DYK50" s="715"/>
      <c r="DYL50" s="716"/>
      <c r="DYM50" s="716"/>
      <c r="DYN50" s="716"/>
      <c r="DYO50" s="717"/>
      <c r="DYP50" s="717"/>
      <c r="DYQ50" s="718"/>
      <c r="DYR50" s="719"/>
      <c r="DYS50" s="715"/>
      <c r="DYT50" s="716"/>
      <c r="DYU50" s="716"/>
      <c r="DYV50" s="716"/>
      <c r="DYW50" s="717"/>
      <c r="DYX50" s="717"/>
      <c r="DYY50" s="718"/>
      <c r="DYZ50" s="719"/>
      <c r="DZA50" s="715"/>
      <c r="DZB50" s="716"/>
      <c r="DZC50" s="716"/>
      <c r="DZD50" s="716"/>
      <c r="DZE50" s="717"/>
      <c r="DZF50" s="717"/>
      <c r="DZG50" s="718"/>
      <c r="DZH50" s="719"/>
      <c r="DZI50" s="715"/>
      <c r="DZJ50" s="716"/>
      <c r="DZK50" s="716"/>
      <c r="DZL50" s="716"/>
      <c r="DZM50" s="717"/>
      <c r="DZN50" s="717"/>
      <c r="DZO50" s="718"/>
      <c r="DZP50" s="719"/>
      <c r="DZQ50" s="715"/>
      <c r="DZR50" s="716"/>
      <c r="DZS50" s="716"/>
      <c r="DZT50" s="716"/>
      <c r="DZU50" s="717"/>
      <c r="DZV50" s="717"/>
      <c r="DZW50" s="718"/>
      <c r="DZX50" s="719"/>
      <c r="DZY50" s="715"/>
      <c r="DZZ50" s="716"/>
      <c r="EAA50" s="716"/>
      <c r="EAB50" s="716"/>
      <c r="EAC50" s="717"/>
      <c r="EAD50" s="717"/>
      <c r="EAE50" s="718"/>
      <c r="EAF50" s="719"/>
      <c r="EAG50" s="715"/>
      <c r="EAH50" s="716"/>
      <c r="EAI50" s="716"/>
      <c r="EAJ50" s="716"/>
      <c r="EAK50" s="717"/>
      <c r="EAL50" s="717"/>
      <c r="EAM50" s="718"/>
      <c r="EAN50" s="719"/>
      <c r="EAO50" s="715"/>
      <c r="EAP50" s="716"/>
      <c r="EAQ50" s="716"/>
      <c r="EAR50" s="716"/>
      <c r="EAS50" s="717"/>
      <c r="EAT50" s="717"/>
      <c r="EAU50" s="718"/>
      <c r="EAV50" s="719"/>
      <c r="EAW50" s="715"/>
      <c r="EAX50" s="716"/>
      <c r="EAY50" s="716"/>
      <c r="EAZ50" s="716"/>
      <c r="EBA50" s="717"/>
      <c r="EBB50" s="717"/>
      <c r="EBC50" s="718"/>
      <c r="EBD50" s="719"/>
      <c r="EBE50" s="715"/>
      <c r="EBF50" s="716"/>
      <c r="EBG50" s="716"/>
      <c r="EBH50" s="716"/>
      <c r="EBI50" s="717"/>
      <c r="EBJ50" s="717"/>
      <c r="EBK50" s="718"/>
      <c r="EBL50" s="719"/>
      <c r="EBM50" s="715"/>
      <c r="EBN50" s="716"/>
      <c r="EBO50" s="716"/>
      <c r="EBP50" s="716"/>
      <c r="EBQ50" s="717"/>
      <c r="EBR50" s="717"/>
      <c r="EBS50" s="718"/>
      <c r="EBT50" s="719"/>
      <c r="EBU50" s="715"/>
      <c r="EBV50" s="716"/>
      <c r="EBW50" s="716"/>
      <c r="EBX50" s="716"/>
      <c r="EBY50" s="717"/>
      <c r="EBZ50" s="717"/>
      <c r="ECA50" s="718"/>
      <c r="ECB50" s="719"/>
      <c r="ECC50" s="715"/>
      <c r="ECD50" s="716"/>
      <c r="ECE50" s="716"/>
      <c r="ECF50" s="716"/>
      <c r="ECG50" s="717"/>
      <c r="ECH50" s="717"/>
      <c r="ECI50" s="718"/>
      <c r="ECJ50" s="719"/>
      <c r="ECK50" s="715"/>
      <c r="ECL50" s="716"/>
      <c r="ECM50" s="716"/>
      <c r="ECN50" s="716"/>
      <c r="ECO50" s="717"/>
      <c r="ECP50" s="717"/>
      <c r="ECQ50" s="718"/>
      <c r="ECR50" s="719"/>
      <c r="ECS50" s="715"/>
      <c r="ECT50" s="716"/>
      <c r="ECU50" s="716"/>
      <c r="ECV50" s="716"/>
      <c r="ECW50" s="717"/>
      <c r="ECX50" s="717"/>
      <c r="ECY50" s="718"/>
      <c r="ECZ50" s="719"/>
      <c r="EDA50" s="715"/>
      <c r="EDB50" s="716"/>
      <c r="EDC50" s="716"/>
      <c r="EDD50" s="716"/>
      <c r="EDE50" s="717"/>
      <c r="EDF50" s="717"/>
      <c r="EDG50" s="718"/>
      <c r="EDH50" s="719"/>
      <c r="EDI50" s="715"/>
      <c r="EDJ50" s="716"/>
      <c r="EDK50" s="716"/>
      <c r="EDL50" s="716"/>
      <c r="EDM50" s="717"/>
      <c r="EDN50" s="717"/>
      <c r="EDO50" s="718"/>
      <c r="EDP50" s="719"/>
      <c r="EDQ50" s="715"/>
      <c r="EDR50" s="716"/>
      <c r="EDS50" s="716"/>
      <c r="EDT50" s="716"/>
      <c r="EDU50" s="717"/>
      <c r="EDV50" s="717"/>
      <c r="EDW50" s="718"/>
      <c r="EDX50" s="719"/>
      <c r="EDY50" s="715"/>
      <c r="EDZ50" s="716"/>
      <c r="EEA50" s="716"/>
      <c r="EEB50" s="716"/>
      <c r="EEC50" s="717"/>
      <c r="EED50" s="717"/>
      <c r="EEE50" s="718"/>
      <c r="EEF50" s="719"/>
      <c r="EEG50" s="715"/>
      <c r="EEH50" s="716"/>
      <c r="EEI50" s="716"/>
      <c r="EEJ50" s="716"/>
      <c r="EEK50" s="717"/>
      <c r="EEL50" s="717"/>
      <c r="EEM50" s="718"/>
      <c r="EEN50" s="719"/>
      <c r="EEO50" s="715"/>
      <c r="EEP50" s="716"/>
      <c r="EEQ50" s="716"/>
      <c r="EER50" s="716"/>
      <c r="EES50" s="717"/>
      <c r="EET50" s="717"/>
      <c r="EEU50" s="718"/>
      <c r="EEV50" s="719"/>
      <c r="EEW50" s="715"/>
      <c r="EEX50" s="716"/>
      <c r="EEY50" s="716"/>
      <c r="EEZ50" s="716"/>
      <c r="EFA50" s="717"/>
      <c r="EFB50" s="717"/>
      <c r="EFC50" s="718"/>
      <c r="EFD50" s="719"/>
      <c r="EFE50" s="715"/>
      <c r="EFF50" s="716"/>
      <c r="EFG50" s="716"/>
      <c r="EFH50" s="716"/>
      <c r="EFI50" s="717"/>
      <c r="EFJ50" s="717"/>
      <c r="EFK50" s="718"/>
      <c r="EFL50" s="719"/>
      <c r="EFM50" s="715"/>
      <c r="EFN50" s="716"/>
      <c r="EFO50" s="716"/>
      <c r="EFP50" s="716"/>
      <c r="EFQ50" s="717"/>
      <c r="EFR50" s="717"/>
      <c r="EFS50" s="718"/>
      <c r="EFT50" s="719"/>
      <c r="EFU50" s="715"/>
      <c r="EFV50" s="716"/>
      <c r="EFW50" s="716"/>
      <c r="EFX50" s="716"/>
      <c r="EFY50" s="717"/>
      <c r="EFZ50" s="717"/>
      <c r="EGA50" s="718"/>
      <c r="EGB50" s="719"/>
      <c r="EGC50" s="715"/>
      <c r="EGD50" s="716"/>
      <c r="EGE50" s="716"/>
      <c r="EGF50" s="716"/>
      <c r="EGG50" s="717"/>
      <c r="EGH50" s="717"/>
      <c r="EGI50" s="718"/>
      <c r="EGJ50" s="719"/>
      <c r="EGK50" s="715"/>
      <c r="EGL50" s="716"/>
      <c r="EGM50" s="716"/>
      <c r="EGN50" s="716"/>
      <c r="EGO50" s="717"/>
      <c r="EGP50" s="717"/>
      <c r="EGQ50" s="718"/>
      <c r="EGR50" s="719"/>
      <c r="EGS50" s="715"/>
      <c r="EGT50" s="716"/>
      <c r="EGU50" s="716"/>
      <c r="EGV50" s="716"/>
      <c r="EGW50" s="717"/>
      <c r="EGX50" s="717"/>
      <c r="EGY50" s="718"/>
      <c r="EGZ50" s="719"/>
      <c r="EHA50" s="715"/>
      <c r="EHB50" s="716"/>
      <c r="EHC50" s="716"/>
      <c r="EHD50" s="716"/>
      <c r="EHE50" s="717"/>
      <c r="EHF50" s="717"/>
      <c r="EHG50" s="718"/>
      <c r="EHH50" s="719"/>
      <c r="EHI50" s="715"/>
      <c r="EHJ50" s="716"/>
      <c r="EHK50" s="716"/>
      <c r="EHL50" s="716"/>
      <c r="EHM50" s="717"/>
      <c r="EHN50" s="717"/>
      <c r="EHO50" s="718"/>
      <c r="EHP50" s="719"/>
      <c r="EHQ50" s="715"/>
      <c r="EHR50" s="716"/>
      <c r="EHS50" s="716"/>
      <c r="EHT50" s="716"/>
      <c r="EHU50" s="717"/>
      <c r="EHV50" s="717"/>
      <c r="EHW50" s="718"/>
      <c r="EHX50" s="719"/>
      <c r="EHY50" s="715"/>
      <c r="EHZ50" s="716"/>
      <c r="EIA50" s="716"/>
      <c r="EIB50" s="716"/>
      <c r="EIC50" s="717"/>
      <c r="EID50" s="717"/>
      <c r="EIE50" s="718"/>
      <c r="EIF50" s="719"/>
      <c r="EIG50" s="715"/>
      <c r="EIH50" s="716"/>
      <c r="EII50" s="716"/>
      <c r="EIJ50" s="716"/>
      <c r="EIK50" s="717"/>
      <c r="EIL50" s="717"/>
      <c r="EIM50" s="718"/>
      <c r="EIN50" s="719"/>
      <c r="EIO50" s="715"/>
      <c r="EIP50" s="716"/>
      <c r="EIQ50" s="716"/>
      <c r="EIR50" s="716"/>
      <c r="EIS50" s="717"/>
      <c r="EIT50" s="717"/>
      <c r="EIU50" s="718"/>
      <c r="EIV50" s="719"/>
      <c r="EIW50" s="715"/>
      <c r="EIX50" s="716"/>
      <c r="EIY50" s="716"/>
      <c r="EIZ50" s="716"/>
      <c r="EJA50" s="717"/>
      <c r="EJB50" s="717"/>
      <c r="EJC50" s="718"/>
      <c r="EJD50" s="719"/>
      <c r="EJE50" s="715"/>
      <c r="EJF50" s="716"/>
      <c r="EJG50" s="716"/>
      <c r="EJH50" s="716"/>
      <c r="EJI50" s="717"/>
      <c r="EJJ50" s="717"/>
      <c r="EJK50" s="718"/>
      <c r="EJL50" s="719"/>
      <c r="EJM50" s="715"/>
      <c r="EJN50" s="716"/>
      <c r="EJO50" s="716"/>
      <c r="EJP50" s="716"/>
      <c r="EJQ50" s="717"/>
      <c r="EJR50" s="717"/>
      <c r="EJS50" s="718"/>
      <c r="EJT50" s="719"/>
      <c r="EJU50" s="715"/>
      <c r="EJV50" s="716"/>
      <c r="EJW50" s="716"/>
      <c r="EJX50" s="716"/>
      <c r="EJY50" s="717"/>
      <c r="EJZ50" s="717"/>
      <c r="EKA50" s="718"/>
      <c r="EKB50" s="719"/>
      <c r="EKC50" s="715"/>
      <c r="EKD50" s="716"/>
      <c r="EKE50" s="716"/>
      <c r="EKF50" s="716"/>
      <c r="EKG50" s="717"/>
      <c r="EKH50" s="717"/>
      <c r="EKI50" s="718"/>
      <c r="EKJ50" s="719"/>
      <c r="EKK50" s="715"/>
      <c r="EKL50" s="716"/>
      <c r="EKM50" s="716"/>
      <c r="EKN50" s="716"/>
      <c r="EKO50" s="717"/>
      <c r="EKP50" s="717"/>
      <c r="EKQ50" s="718"/>
      <c r="EKR50" s="719"/>
      <c r="EKS50" s="715"/>
      <c r="EKT50" s="716"/>
      <c r="EKU50" s="716"/>
      <c r="EKV50" s="716"/>
      <c r="EKW50" s="717"/>
      <c r="EKX50" s="717"/>
      <c r="EKY50" s="718"/>
      <c r="EKZ50" s="719"/>
      <c r="ELA50" s="715"/>
      <c r="ELB50" s="716"/>
      <c r="ELC50" s="716"/>
      <c r="ELD50" s="716"/>
      <c r="ELE50" s="717"/>
      <c r="ELF50" s="717"/>
      <c r="ELG50" s="718"/>
      <c r="ELH50" s="719"/>
      <c r="ELI50" s="715"/>
      <c r="ELJ50" s="716"/>
      <c r="ELK50" s="716"/>
      <c r="ELL50" s="716"/>
      <c r="ELM50" s="717"/>
      <c r="ELN50" s="717"/>
      <c r="ELO50" s="718"/>
      <c r="ELP50" s="719"/>
      <c r="ELQ50" s="715"/>
      <c r="ELR50" s="716"/>
      <c r="ELS50" s="716"/>
      <c r="ELT50" s="716"/>
      <c r="ELU50" s="717"/>
      <c r="ELV50" s="717"/>
      <c r="ELW50" s="718"/>
      <c r="ELX50" s="719"/>
      <c r="ELY50" s="715"/>
      <c r="ELZ50" s="716"/>
      <c r="EMA50" s="716"/>
      <c r="EMB50" s="716"/>
      <c r="EMC50" s="717"/>
      <c r="EMD50" s="717"/>
      <c r="EME50" s="718"/>
      <c r="EMF50" s="719"/>
      <c r="EMG50" s="715"/>
      <c r="EMH50" s="716"/>
      <c r="EMI50" s="716"/>
      <c r="EMJ50" s="716"/>
      <c r="EMK50" s="717"/>
      <c r="EML50" s="717"/>
      <c r="EMM50" s="718"/>
      <c r="EMN50" s="719"/>
      <c r="EMO50" s="715"/>
      <c r="EMP50" s="716"/>
      <c r="EMQ50" s="716"/>
      <c r="EMR50" s="716"/>
      <c r="EMS50" s="717"/>
      <c r="EMT50" s="717"/>
      <c r="EMU50" s="718"/>
      <c r="EMV50" s="719"/>
      <c r="EMW50" s="715"/>
      <c r="EMX50" s="716"/>
      <c r="EMY50" s="716"/>
      <c r="EMZ50" s="716"/>
      <c r="ENA50" s="717"/>
      <c r="ENB50" s="717"/>
      <c r="ENC50" s="718"/>
      <c r="END50" s="719"/>
      <c r="ENE50" s="715"/>
      <c r="ENF50" s="716"/>
      <c r="ENG50" s="716"/>
      <c r="ENH50" s="716"/>
      <c r="ENI50" s="717"/>
      <c r="ENJ50" s="717"/>
      <c r="ENK50" s="718"/>
      <c r="ENL50" s="719"/>
      <c r="ENM50" s="715"/>
      <c r="ENN50" s="716"/>
      <c r="ENO50" s="716"/>
      <c r="ENP50" s="716"/>
      <c r="ENQ50" s="717"/>
      <c r="ENR50" s="717"/>
      <c r="ENS50" s="718"/>
      <c r="ENT50" s="719"/>
      <c r="ENU50" s="715"/>
      <c r="ENV50" s="716"/>
      <c r="ENW50" s="716"/>
      <c r="ENX50" s="716"/>
      <c r="ENY50" s="717"/>
      <c r="ENZ50" s="717"/>
      <c r="EOA50" s="718"/>
      <c r="EOB50" s="719"/>
      <c r="EOC50" s="715"/>
      <c r="EOD50" s="716"/>
      <c r="EOE50" s="716"/>
      <c r="EOF50" s="716"/>
      <c r="EOG50" s="717"/>
      <c r="EOH50" s="717"/>
      <c r="EOI50" s="718"/>
      <c r="EOJ50" s="719"/>
      <c r="EOK50" s="715"/>
      <c r="EOL50" s="716"/>
      <c r="EOM50" s="716"/>
      <c r="EON50" s="716"/>
      <c r="EOO50" s="717"/>
      <c r="EOP50" s="717"/>
      <c r="EOQ50" s="718"/>
      <c r="EOR50" s="719"/>
      <c r="EOS50" s="715"/>
      <c r="EOT50" s="716"/>
      <c r="EOU50" s="716"/>
      <c r="EOV50" s="716"/>
      <c r="EOW50" s="717"/>
      <c r="EOX50" s="717"/>
      <c r="EOY50" s="718"/>
      <c r="EOZ50" s="719"/>
      <c r="EPA50" s="715"/>
      <c r="EPB50" s="716"/>
      <c r="EPC50" s="716"/>
      <c r="EPD50" s="716"/>
      <c r="EPE50" s="717"/>
      <c r="EPF50" s="717"/>
      <c r="EPG50" s="718"/>
      <c r="EPH50" s="719"/>
      <c r="EPI50" s="715"/>
      <c r="EPJ50" s="716"/>
      <c r="EPK50" s="716"/>
      <c r="EPL50" s="716"/>
      <c r="EPM50" s="717"/>
      <c r="EPN50" s="717"/>
      <c r="EPO50" s="718"/>
      <c r="EPP50" s="719"/>
      <c r="EPQ50" s="715"/>
      <c r="EPR50" s="716"/>
      <c r="EPS50" s="716"/>
      <c r="EPT50" s="716"/>
      <c r="EPU50" s="717"/>
      <c r="EPV50" s="717"/>
      <c r="EPW50" s="718"/>
      <c r="EPX50" s="719"/>
      <c r="EPY50" s="715"/>
      <c r="EPZ50" s="716"/>
      <c r="EQA50" s="716"/>
      <c r="EQB50" s="716"/>
      <c r="EQC50" s="717"/>
      <c r="EQD50" s="717"/>
      <c r="EQE50" s="718"/>
      <c r="EQF50" s="719"/>
      <c r="EQG50" s="715"/>
      <c r="EQH50" s="716"/>
      <c r="EQI50" s="716"/>
      <c r="EQJ50" s="716"/>
      <c r="EQK50" s="717"/>
      <c r="EQL50" s="717"/>
      <c r="EQM50" s="718"/>
      <c r="EQN50" s="719"/>
      <c r="EQO50" s="715"/>
      <c r="EQP50" s="716"/>
      <c r="EQQ50" s="716"/>
      <c r="EQR50" s="716"/>
      <c r="EQS50" s="717"/>
      <c r="EQT50" s="717"/>
      <c r="EQU50" s="718"/>
      <c r="EQV50" s="719"/>
      <c r="EQW50" s="715"/>
      <c r="EQX50" s="716"/>
      <c r="EQY50" s="716"/>
      <c r="EQZ50" s="716"/>
      <c r="ERA50" s="717"/>
      <c r="ERB50" s="717"/>
      <c r="ERC50" s="718"/>
      <c r="ERD50" s="719"/>
      <c r="ERE50" s="715"/>
      <c r="ERF50" s="716"/>
      <c r="ERG50" s="716"/>
      <c r="ERH50" s="716"/>
      <c r="ERI50" s="717"/>
      <c r="ERJ50" s="717"/>
      <c r="ERK50" s="718"/>
      <c r="ERL50" s="719"/>
      <c r="ERM50" s="715"/>
      <c r="ERN50" s="716"/>
      <c r="ERO50" s="716"/>
      <c r="ERP50" s="716"/>
      <c r="ERQ50" s="717"/>
      <c r="ERR50" s="717"/>
      <c r="ERS50" s="718"/>
      <c r="ERT50" s="719"/>
      <c r="ERU50" s="715"/>
      <c r="ERV50" s="716"/>
      <c r="ERW50" s="716"/>
      <c r="ERX50" s="716"/>
      <c r="ERY50" s="717"/>
      <c r="ERZ50" s="717"/>
      <c r="ESA50" s="718"/>
      <c r="ESB50" s="719"/>
      <c r="ESC50" s="715"/>
      <c r="ESD50" s="716"/>
      <c r="ESE50" s="716"/>
      <c r="ESF50" s="716"/>
      <c r="ESG50" s="717"/>
      <c r="ESH50" s="717"/>
      <c r="ESI50" s="718"/>
      <c r="ESJ50" s="719"/>
      <c r="ESK50" s="715"/>
      <c r="ESL50" s="716"/>
      <c r="ESM50" s="716"/>
      <c r="ESN50" s="716"/>
      <c r="ESO50" s="717"/>
      <c r="ESP50" s="717"/>
      <c r="ESQ50" s="718"/>
      <c r="ESR50" s="719"/>
      <c r="ESS50" s="715"/>
      <c r="EST50" s="716"/>
      <c r="ESU50" s="716"/>
      <c r="ESV50" s="716"/>
      <c r="ESW50" s="717"/>
      <c r="ESX50" s="717"/>
      <c r="ESY50" s="718"/>
      <c r="ESZ50" s="719"/>
      <c r="ETA50" s="715"/>
      <c r="ETB50" s="716"/>
      <c r="ETC50" s="716"/>
      <c r="ETD50" s="716"/>
      <c r="ETE50" s="717"/>
      <c r="ETF50" s="717"/>
      <c r="ETG50" s="718"/>
      <c r="ETH50" s="719"/>
      <c r="ETI50" s="715"/>
      <c r="ETJ50" s="716"/>
      <c r="ETK50" s="716"/>
      <c r="ETL50" s="716"/>
      <c r="ETM50" s="717"/>
      <c r="ETN50" s="717"/>
      <c r="ETO50" s="718"/>
      <c r="ETP50" s="719"/>
      <c r="ETQ50" s="715"/>
      <c r="ETR50" s="716"/>
      <c r="ETS50" s="716"/>
      <c r="ETT50" s="716"/>
      <c r="ETU50" s="717"/>
      <c r="ETV50" s="717"/>
      <c r="ETW50" s="718"/>
      <c r="ETX50" s="719"/>
      <c r="ETY50" s="715"/>
      <c r="ETZ50" s="716"/>
      <c r="EUA50" s="716"/>
      <c r="EUB50" s="716"/>
      <c r="EUC50" s="717"/>
      <c r="EUD50" s="717"/>
      <c r="EUE50" s="718"/>
      <c r="EUF50" s="719"/>
      <c r="EUG50" s="715"/>
      <c r="EUH50" s="716"/>
      <c r="EUI50" s="716"/>
      <c r="EUJ50" s="716"/>
      <c r="EUK50" s="717"/>
      <c r="EUL50" s="717"/>
      <c r="EUM50" s="718"/>
      <c r="EUN50" s="719"/>
      <c r="EUO50" s="715"/>
      <c r="EUP50" s="716"/>
      <c r="EUQ50" s="716"/>
      <c r="EUR50" s="716"/>
      <c r="EUS50" s="717"/>
      <c r="EUT50" s="717"/>
      <c r="EUU50" s="718"/>
      <c r="EUV50" s="719"/>
      <c r="EUW50" s="715"/>
      <c r="EUX50" s="716"/>
      <c r="EUY50" s="716"/>
      <c r="EUZ50" s="716"/>
      <c r="EVA50" s="717"/>
      <c r="EVB50" s="717"/>
      <c r="EVC50" s="718"/>
      <c r="EVD50" s="719"/>
      <c r="EVE50" s="715"/>
      <c r="EVF50" s="716"/>
      <c r="EVG50" s="716"/>
      <c r="EVH50" s="716"/>
      <c r="EVI50" s="717"/>
      <c r="EVJ50" s="717"/>
      <c r="EVK50" s="718"/>
      <c r="EVL50" s="719"/>
      <c r="EVM50" s="715"/>
      <c r="EVN50" s="716"/>
      <c r="EVO50" s="716"/>
      <c r="EVP50" s="716"/>
      <c r="EVQ50" s="717"/>
      <c r="EVR50" s="717"/>
      <c r="EVS50" s="718"/>
      <c r="EVT50" s="719"/>
      <c r="EVU50" s="715"/>
      <c r="EVV50" s="716"/>
      <c r="EVW50" s="716"/>
      <c r="EVX50" s="716"/>
      <c r="EVY50" s="717"/>
      <c r="EVZ50" s="717"/>
      <c r="EWA50" s="718"/>
      <c r="EWB50" s="719"/>
      <c r="EWC50" s="715"/>
      <c r="EWD50" s="716"/>
      <c r="EWE50" s="716"/>
      <c r="EWF50" s="716"/>
      <c r="EWG50" s="717"/>
      <c r="EWH50" s="717"/>
      <c r="EWI50" s="718"/>
      <c r="EWJ50" s="719"/>
      <c r="EWK50" s="715"/>
      <c r="EWL50" s="716"/>
      <c r="EWM50" s="716"/>
      <c r="EWN50" s="716"/>
      <c r="EWO50" s="717"/>
      <c r="EWP50" s="717"/>
      <c r="EWQ50" s="718"/>
      <c r="EWR50" s="719"/>
      <c r="EWS50" s="715"/>
      <c r="EWT50" s="716"/>
      <c r="EWU50" s="716"/>
      <c r="EWV50" s="716"/>
      <c r="EWW50" s="717"/>
      <c r="EWX50" s="717"/>
      <c r="EWY50" s="718"/>
      <c r="EWZ50" s="719"/>
      <c r="EXA50" s="715"/>
      <c r="EXB50" s="716"/>
      <c r="EXC50" s="716"/>
      <c r="EXD50" s="716"/>
      <c r="EXE50" s="717"/>
      <c r="EXF50" s="717"/>
      <c r="EXG50" s="718"/>
      <c r="EXH50" s="719"/>
      <c r="EXI50" s="715"/>
      <c r="EXJ50" s="716"/>
      <c r="EXK50" s="716"/>
      <c r="EXL50" s="716"/>
      <c r="EXM50" s="717"/>
      <c r="EXN50" s="717"/>
      <c r="EXO50" s="718"/>
      <c r="EXP50" s="719"/>
      <c r="EXQ50" s="715"/>
      <c r="EXR50" s="716"/>
      <c r="EXS50" s="716"/>
      <c r="EXT50" s="716"/>
      <c r="EXU50" s="717"/>
      <c r="EXV50" s="717"/>
      <c r="EXW50" s="718"/>
      <c r="EXX50" s="719"/>
      <c r="EXY50" s="715"/>
      <c r="EXZ50" s="716"/>
      <c r="EYA50" s="716"/>
      <c r="EYB50" s="716"/>
      <c r="EYC50" s="717"/>
      <c r="EYD50" s="717"/>
      <c r="EYE50" s="718"/>
      <c r="EYF50" s="719"/>
      <c r="EYG50" s="715"/>
      <c r="EYH50" s="716"/>
      <c r="EYI50" s="716"/>
      <c r="EYJ50" s="716"/>
      <c r="EYK50" s="717"/>
      <c r="EYL50" s="717"/>
      <c r="EYM50" s="718"/>
      <c r="EYN50" s="719"/>
      <c r="EYO50" s="715"/>
      <c r="EYP50" s="716"/>
      <c r="EYQ50" s="716"/>
      <c r="EYR50" s="716"/>
      <c r="EYS50" s="717"/>
      <c r="EYT50" s="717"/>
      <c r="EYU50" s="718"/>
      <c r="EYV50" s="719"/>
      <c r="EYW50" s="715"/>
      <c r="EYX50" s="716"/>
      <c r="EYY50" s="716"/>
      <c r="EYZ50" s="716"/>
      <c r="EZA50" s="717"/>
      <c r="EZB50" s="717"/>
      <c r="EZC50" s="718"/>
      <c r="EZD50" s="719"/>
      <c r="EZE50" s="715"/>
      <c r="EZF50" s="716"/>
      <c r="EZG50" s="716"/>
      <c r="EZH50" s="716"/>
      <c r="EZI50" s="717"/>
      <c r="EZJ50" s="717"/>
      <c r="EZK50" s="718"/>
      <c r="EZL50" s="719"/>
      <c r="EZM50" s="715"/>
      <c r="EZN50" s="716"/>
      <c r="EZO50" s="716"/>
      <c r="EZP50" s="716"/>
      <c r="EZQ50" s="717"/>
      <c r="EZR50" s="717"/>
      <c r="EZS50" s="718"/>
      <c r="EZT50" s="719"/>
      <c r="EZU50" s="715"/>
      <c r="EZV50" s="716"/>
      <c r="EZW50" s="716"/>
      <c r="EZX50" s="716"/>
      <c r="EZY50" s="717"/>
      <c r="EZZ50" s="717"/>
      <c r="FAA50" s="718"/>
      <c r="FAB50" s="719"/>
      <c r="FAC50" s="715"/>
      <c r="FAD50" s="716"/>
      <c r="FAE50" s="716"/>
      <c r="FAF50" s="716"/>
      <c r="FAG50" s="717"/>
      <c r="FAH50" s="717"/>
      <c r="FAI50" s="718"/>
      <c r="FAJ50" s="719"/>
      <c r="FAK50" s="715"/>
      <c r="FAL50" s="716"/>
      <c r="FAM50" s="716"/>
      <c r="FAN50" s="716"/>
      <c r="FAO50" s="717"/>
      <c r="FAP50" s="717"/>
      <c r="FAQ50" s="718"/>
      <c r="FAR50" s="719"/>
      <c r="FAS50" s="715"/>
      <c r="FAT50" s="716"/>
      <c r="FAU50" s="716"/>
      <c r="FAV50" s="716"/>
      <c r="FAW50" s="717"/>
      <c r="FAX50" s="717"/>
      <c r="FAY50" s="718"/>
      <c r="FAZ50" s="719"/>
      <c r="FBA50" s="715"/>
      <c r="FBB50" s="716"/>
      <c r="FBC50" s="716"/>
      <c r="FBD50" s="716"/>
      <c r="FBE50" s="717"/>
      <c r="FBF50" s="717"/>
      <c r="FBG50" s="718"/>
      <c r="FBH50" s="719"/>
      <c r="FBI50" s="715"/>
      <c r="FBJ50" s="716"/>
      <c r="FBK50" s="716"/>
      <c r="FBL50" s="716"/>
      <c r="FBM50" s="717"/>
      <c r="FBN50" s="717"/>
      <c r="FBO50" s="718"/>
      <c r="FBP50" s="719"/>
      <c r="FBQ50" s="715"/>
      <c r="FBR50" s="716"/>
      <c r="FBS50" s="716"/>
      <c r="FBT50" s="716"/>
      <c r="FBU50" s="717"/>
      <c r="FBV50" s="717"/>
      <c r="FBW50" s="718"/>
      <c r="FBX50" s="719"/>
      <c r="FBY50" s="715"/>
      <c r="FBZ50" s="716"/>
      <c r="FCA50" s="716"/>
      <c r="FCB50" s="716"/>
      <c r="FCC50" s="717"/>
      <c r="FCD50" s="717"/>
      <c r="FCE50" s="718"/>
      <c r="FCF50" s="719"/>
      <c r="FCG50" s="715"/>
      <c r="FCH50" s="716"/>
      <c r="FCI50" s="716"/>
      <c r="FCJ50" s="716"/>
      <c r="FCK50" s="717"/>
      <c r="FCL50" s="717"/>
      <c r="FCM50" s="718"/>
      <c r="FCN50" s="719"/>
      <c r="FCO50" s="715"/>
      <c r="FCP50" s="716"/>
      <c r="FCQ50" s="716"/>
      <c r="FCR50" s="716"/>
      <c r="FCS50" s="717"/>
      <c r="FCT50" s="717"/>
      <c r="FCU50" s="718"/>
      <c r="FCV50" s="719"/>
      <c r="FCW50" s="715"/>
      <c r="FCX50" s="716"/>
      <c r="FCY50" s="716"/>
      <c r="FCZ50" s="716"/>
      <c r="FDA50" s="717"/>
      <c r="FDB50" s="717"/>
      <c r="FDC50" s="718"/>
      <c r="FDD50" s="719"/>
      <c r="FDE50" s="715"/>
      <c r="FDF50" s="716"/>
      <c r="FDG50" s="716"/>
      <c r="FDH50" s="716"/>
      <c r="FDI50" s="717"/>
      <c r="FDJ50" s="717"/>
      <c r="FDK50" s="718"/>
      <c r="FDL50" s="719"/>
      <c r="FDM50" s="715"/>
      <c r="FDN50" s="716"/>
      <c r="FDO50" s="716"/>
      <c r="FDP50" s="716"/>
      <c r="FDQ50" s="717"/>
      <c r="FDR50" s="717"/>
      <c r="FDS50" s="718"/>
      <c r="FDT50" s="719"/>
      <c r="FDU50" s="715"/>
      <c r="FDV50" s="716"/>
      <c r="FDW50" s="716"/>
      <c r="FDX50" s="716"/>
      <c r="FDY50" s="717"/>
      <c r="FDZ50" s="717"/>
      <c r="FEA50" s="718"/>
      <c r="FEB50" s="719"/>
      <c r="FEC50" s="715"/>
      <c r="FED50" s="716"/>
      <c r="FEE50" s="716"/>
      <c r="FEF50" s="716"/>
      <c r="FEG50" s="717"/>
      <c r="FEH50" s="717"/>
      <c r="FEI50" s="718"/>
      <c r="FEJ50" s="719"/>
      <c r="FEK50" s="715"/>
      <c r="FEL50" s="716"/>
      <c r="FEM50" s="716"/>
      <c r="FEN50" s="716"/>
      <c r="FEO50" s="717"/>
      <c r="FEP50" s="717"/>
      <c r="FEQ50" s="718"/>
      <c r="FER50" s="719"/>
      <c r="FES50" s="715"/>
      <c r="FET50" s="716"/>
      <c r="FEU50" s="716"/>
      <c r="FEV50" s="716"/>
      <c r="FEW50" s="717"/>
      <c r="FEX50" s="717"/>
      <c r="FEY50" s="718"/>
      <c r="FEZ50" s="719"/>
      <c r="FFA50" s="715"/>
      <c r="FFB50" s="716"/>
      <c r="FFC50" s="716"/>
      <c r="FFD50" s="716"/>
      <c r="FFE50" s="717"/>
      <c r="FFF50" s="717"/>
      <c r="FFG50" s="718"/>
      <c r="FFH50" s="719"/>
      <c r="FFI50" s="715"/>
      <c r="FFJ50" s="716"/>
      <c r="FFK50" s="716"/>
      <c r="FFL50" s="716"/>
      <c r="FFM50" s="717"/>
      <c r="FFN50" s="717"/>
      <c r="FFO50" s="718"/>
      <c r="FFP50" s="719"/>
      <c r="FFQ50" s="715"/>
      <c r="FFR50" s="716"/>
      <c r="FFS50" s="716"/>
      <c r="FFT50" s="716"/>
      <c r="FFU50" s="717"/>
      <c r="FFV50" s="717"/>
      <c r="FFW50" s="718"/>
      <c r="FFX50" s="719"/>
      <c r="FFY50" s="715"/>
      <c r="FFZ50" s="716"/>
      <c r="FGA50" s="716"/>
      <c r="FGB50" s="716"/>
      <c r="FGC50" s="717"/>
      <c r="FGD50" s="717"/>
      <c r="FGE50" s="718"/>
      <c r="FGF50" s="719"/>
      <c r="FGG50" s="715"/>
      <c r="FGH50" s="716"/>
      <c r="FGI50" s="716"/>
      <c r="FGJ50" s="716"/>
      <c r="FGK50" s="717"/>
      <c r="FGL50" s="717"/>
      <c r="FGM50" s="718"/>
      <c r="FGN50" s="719"/>
      <c r="FGO50" s="715"/>
      <c r="FGP50" s="716"/>
      <c r="FGQ50" s="716"/>
      <c r="FGR50" s="716"/>
      <c r="FGS50" s="717"/>
      <c r="FGT50" s="717"/>
      <c r="FGU50" s="718"/>
      <c r="FGV50" s="719"/>
      <c r="FGW50" s="715"/>
      <c r="FGX50" s="716"/>
      <c r="FGY50" s="716"/>
      <c r="FGZ50" s="716"/>
      <c r="FHA50" s="717"/>
      <c r="FHB50" s="717"/>
      <c r="FHC50" s="718"/>
      <c r="FHD50" s="719"/>
      <c r="FHE50" s="715"/>
      <c r="FHF50" s="716"/>
      <c r="FHG50" s="716"/>
      <c r="FHH50" s="716"/>
      <c r="FHI50" s="717"/>
      <c r="FHJ50" s="717"/>
      <c r="FHK50" s="718"/>
      <c r="FHL50" s="719"/>
      <c r="FHM50" s="715"/>
      <c r="FHN50" s="716"/>
      <c r="FHO50" s="716"/>
      <c r="FHP50" s="716"/>
      <c r="FHQ50" s="717"/>
      <c r="FHR50" s="717"/>
      <c r="FHS50" s="718"/>
      <c r="FHT50" s="719"/>
      <c r="FHU50" s="715"/>
      <c r="FHV50" s="716"/>
      <c r="FHW50" s="716"/>
      <c r="FHX50" s="716"/>
      <c r="FHY50" s="717"/>
      <c r="FHZ50" s="717"/>
      <c r="FIA50" s="718"/>
      <c r="FIB50" s="719"/>
      <c r="FIC50" s="715"/>
      <c r="FID50" s="716"/>
      <c r="FIE50" s="716"/>
      <c r="FIF50" s="716"/>
      <c r="FIG50" s="717"/>
      <c r="FIH50" s="717"/>
      <c r="FII50" s="718"/>
      <c r="FIJ50" s="719"/>
      <c r="FIK50" s="715"/>
      <c r="FIL50" s="716"/>
      <c r="FIM50" s="716"/>
      <c r="FIN50" s="716"/>
      <c r="FIO50" s="717"/>
      <c r="FIP50" s="717"/>
      <c r="FIQ50" s="718"/>
      <c r="FIR50" s="719"/>
      <c r="FIS50" s="715"/>
      <c r="FIT50" s="716"/>
      <c r="FIU50" s="716"/>
      <c r="FIV50" s="716"/>
      <c r="FIW50" s="717"/>
      <c r="FIX50" s="717"/>
      <c r="FIY50" s="718"/>
      <c r="FIZ50" s="719"/>
      <c r="FJA50" s="715"/>
      <c r="FJB50" s="716"/>
      <c r="FJC50" s="716"/>
      <c r="FJD50" s="716"/>
      <c r="FJE50" s="717"/>
      <c r="FJF50" s="717"/>
      <c r="FJG50" s="718"/>
      <c r="FJH50" s="719"/>
      <c r="FJI50" s="715"/>
      <c r="FJJ50" s="716"/>
      <c r="FJK50" s="716"/>
      <c r="FJL50" s="716"/>
      <c r="FJM50" s="717"/>
      <c r="FJN50" s="717"/>
      <c r="FJO50" s="718"/>
      <c r="FJP50" s="719"/>
      <c r="FJQ50" s="715"/>
      <c r="FJR50" s="716"/>
      <c r="FJS50" s="716"/>
      <c r="FJT50" s="716"/>
      <c r="FJU50" s="717"/>
      <c r="FJV50" s="717"/>
      <c r="FJW50" s="718"/>
      <c r="FJX50" s="719"/>
      <c r="FJY50" s="715"/>
      <c r="FJZ50" s="716"/>
      <c r="FKA50" s="716"/>
      <c r="FKB50" s="716"/>
      <c r="FKC50" s="717"/>
      <c r="FKD50" s="717"/>
      <c r="FKE50" s="718"/>
      <c r="FKF50" s="719"/>
      <c r="FKG50" s="715"/>
      <c r="FKH50" s="716"/>
      <c r="FKI50" s="716"/>
      <c r="FKJ50" s="716"/>
      <c r="FKK50" s="717"/>
      <c r="FKL50" s="717"/>
      <c r="FKM50" s="718"/>
      <c r="FKN50" s="719"/>
      <c r="FKO50" s="715"/>
      <c r="FKP50" s="716"/>
      <c r="FKQ50" s="716"/>
      <c r="FKR50" s="716"/>
      <c r="FKS50" s="717"/>
      <c r="FKT50" s="717"/>
      <c r="FKU50" s="718"/>
      <c r="FKV50" s="719"/>
      <c r="FKW50" s="715"/>
      <c r="FKX50" s="716"/>
      <c r="FKY50" s="716"/>
      <c r="FKZ50" s="716"/>
      <c r="FLA50" s="717"/>
      <c r="FLB50" s="717"/>
      <c r="FLC50" s="718"/>
      <c r="FLD50" s="719"/>
      <c r="FLE50" s="715"/>
      <c r="FLF50" s="716"/>
      <c r="FLG50" s="716"/>
      <c r="FLH50" s="716"/>
      <c r="FLI50" s="717"/>
      <c r="FLJ50" s="717"/>
      <c r="FLK50" s="718"/>
      <c r="FLL50" s="719"/>
      <c r="FLM50" s="715"/>
      <c r="FLN50" s="716"/>
      <c r="FLO50" s="716"/>
      <c r="FLP50" s="716"/>
      <c r="FLQ50" s="717"/>
      <c r="FLR50" s="717"/>
      <c r="FLS50" s="718"/>
      <c r="FLT50" s="719"/>
      <c r="FLU50" s="715"/>
      <c r="FLV50" s="716"/>
      <c r="FLW50" s="716"/>
      <c r="FLX50" s="716"/>
      <c r="FLY50" s="717"/>
      <c r="FLZ50" s="717"/>
      <c r="FMA50" s="718"/>
      <c r="FMB50" s="719"/>
      <c r="FMC50" s="715"/>
      <c r="FMD50" s="716"/>
      <c r="FME50" s="716"/>
      <c r="FMF50" s="716"/>
      <c r="FMG50" s="717"/>
      <c r="FMH50" s="717"/>
      <c r="FMI50" s="718"/>
      <c r="FMJ50" s="719"/>
      <c r="FMK50" s="715"/>
      <c r="FML50" s="716"/>
      <c r="FMM50" s="716"/>
      <c r="FMN50" s="716"/>
      <c r="FMO50" s="717"/>
      <c r="FMP50" s="717"/>
      <c r="FMQ50" s="718"/>
      <c r="FMR50" s="719"/>
      <c r="FMS50" s="715"/>
      <c r="FMT50" s="716"/>
      <c r="FMU50" s="716"/>
      <c r="FMV50" s="716"/>
      <c r="FMW50" s="717"/>
      <c r="FMX50" s="717"/>
      <c r="FMY50" s="718"/>
      <c r="FMZ50" s="719"/>
      <c r="FNA50" s="715"/>
      <c r="FNB50" s="716"/>
      <c r="FNC50" s="716"/>
      <c r="FND50" s="716"/>
      <c r="FNE50" s="717"/>
      <c r="FNF50" s="717"/>
      <c r="FNG50" s="718"/>
      <c r="FNH50" s="719"/>
      <c r="FNI50" s="715"/>
      <c r="FNJ50" s="716"/>
      <c r="FNK50" s="716"/>
      <c r="FNL50" s="716"/>
      <c r="FNM50" s="717"/>
      <c r="FNN50" s="717"/>
      <c r="FNO50" s="718"/>
      <c r="FNP50" s="719"/>
      <c r="FNQ50" s="715"/>
      <c r="FNR50" s="716"/>
      <c r="FNS50" s="716"/>
      <c r="FNT50" s="716"/>
      <c r="FNU50" s="717"/>
      <c r="FNV50" s="717"/>
      <c r="FNW50" s="718"/>
      <c r="FNX50" s="719"/>
      <c r="FNY50" s="715"/>
      <c r="FNZ50" s="716"/>
      <c r="FOA50" s="716"/>
      <c r="FOB50" s="716"/>
      <c r="FOC50" s="717"/>
      <c r="FOD50" s="717"/>
      <c r="FOE50" s="718"/>
      <c r="FOF50" s="719"/>
      <c r="FOG50" s="715"/>
      <c r="FOH50" s="716"/>
      <c r="FOI50" s="716"/>
      <c r="FOJ50" s="716"/>
      <c r="FOK50" s="717"/>
      <c r="FOL50" s="717"/>
      <c r="FOM50" s="718"/>
      <c r="FON50" s="719"/>
      <c r="FOO50" s="715"/>
      <c r="FOP50" s="716"/>
      <c r="FOQ50" s="716"/>
      <c r="FOR50" s="716"/>
      <c r="FOS50" s="717"/>
      <c r="FOT50" s="717"/>
      <c r="FOU50" s="718"/>
      <c r="FOV50" s="719"/>
      <c r="FOW50" s="715"/>
      <c r="FOX50" s="716"/>
      <c r="FOY50" s="716"/>
      <c r="FOZ50" s="716"/>
      <c r="FPA50" s="717"/>
      <c r="FPB50" s="717"/>
      <c r="FPC50" s="718"/>
      <c r="FPD50" s="719"/>
      <c r="FPE50" s="715"/>
      <c r="FPF50" s="716"/>
      <c r="FPG50" s="716"/>
      <c r="FPH50" s="716"/>
      <c r="FPI50" s="717"/>
      <c r="FPJ50" s="717"/>
      <c r="FPK50" s="718"/>
      <c r="FPL50" s="719"/>
      <c r="FPM50" s="715"/>
      <c r="FPN50" s="716"/>
      <c r="FPO50" s="716"/>
      <c r="FPP50" s="716"/>
      <c r="FPQ50" s="717"/>
      <c r="FPR50" s="717"/>
      <c r="FPS50" s="718"/>
      <c r="FPT50" s="719"/>
      <c r="FPU50" s="715"/>
      <c r="FPV50" s="716"/>
      <c r="FPW50" s="716"/>
      <c r="FPX50" s="716"/>
      <c r="FPY50" s="717"/>
      <c r="FPZ50" s="717"/>
      <c r="FQA50" s="718"/>
      <c r="FQB50" s="719"/>
      <c r="FQC50" s="715"/>
      <c r="FQD50" s="716"/>
      <c r="FQE50" s="716"/>
      <c r="FQF50" s="716"/>
      <c r="FQG50" s="717"/>
      <c r="FQH50" s="717"/>
      <c r="FQI50" s="718"/>
      <c r="FQJ50" s="719"/>
      <c r="FQK50" s="715"/>
      <c r="FQL50" s="716"/>
      <c r="FQM50" s="716"/>
      <c r="FQN50" s="716"/>
      <c r="FQO50" s="717"/>
      <c r="FQP50" s="717"/>
      <c r="FQQ50" s="718"/>
      <c r="FQR50" s="719"/>
      <c r="FQS50" s="715"/>
      <c r="FQT50" s="716"/>
      <c r="FQU50" s="716"/>
      <c r="FQV50" s="716"/>
      <c r="FQW50" s="717"/>
      <c r="FQX50" s="717"/>
      <c r="FQY50" s="718"/>
      <c r="FQZ50" s="719"/>
      <c r="FRA50" s="715"/>
      <c r="FRB50" s="716"/>
      <c r="FRC50" s="716"/>
      <c r="FRD50" s="716"/>
      <c r="FRE50" s="717"/>
      <c r="FRF50" s="717"/>
      <c r="FRG50" s="718"/>
      <c r="FRH50" s="719"/>
      <c r="FRI50" s="715"/>
      <c r="FRJ50" s="716"/>
      <c r="FRK50" s="716"/>
      <c r="FRL50" s="716"/>
      <c r="FRM50" s="717"/>
      <c r="FRN50" s="717"/>
      <c r="FRO50" s="718"/>
      <c r="FRP50" s="719"/>
      <c r="FRQ50" s="715"/>
      <c r="FRR50" s="716"/>
      <c r="FRS50" s="716"/>
      <c r="FRT50" s="716"/>
      <c r="FRU50" s="717"/>
      <c r="FRV50" s="717"/>
      <c r="FRW50" s="718"/>
      <c r="FRX50" s="719"/>
      <c r="FRY50" s="715"/>
      <c r="FRZ50" s="716"/>
      <c r="FSA50" s="716"/>
      <c r="FSB50" s="716"/>
      <c r="FSC50" s="717"/>
      <c r="FSD50" s="717"/>
      <c r="FSE50" s="718"/>
      <c r="FSF50" s="719"/>
      <c r="FSG50" s="715"/>
      <c r="FSH50" s="716"/>
      <c r="FSI50" s="716"/>
      <c r="FSJ50" s="716"/>
      <c r="FSK50" s="717"/>
      <c r="FSL50" s="717"/>
      <c r="FSM50" s="718"/>
      <c r="FSN50" s="719"/>
      <c r="FSO50" s="715"/>
      <c r="FSP50" s="716"/>
      <c r="FSQ50" s="716"/>
      <c r="FSR50" s="716"/>
      <c r="FSS50" s="717"/>
      <c r="FST50" s="717"/>
      <c r="FSU50" s="718"/>
      <c r="FSV50" s="719"/>
      <c r="FSW50" s="715"/>
      <c r="FSX50" s="716"/>
      <c r="FSY50" s="716"/>
      <c r="FSZ50" s="716"/>
      <c r="FTA50" s="717"/>
      <c r="FTB50" s="717"/>
      <c r="FTC50" s="718"/>
      <c r="FTD50" s="719"/>
      <c r="FTE50" s="715"/>
      <c r="FTF50" s="716"/>
      <c r="FTG50" s="716"/>
      <c r="FTH50" s="716"/>
      <c r="FTI50" s="717"/>
      <c r="FTJ50" s="717"/>
      <c r="FTK50" s="718"/>
      <c r="FTL50" s="719"/>
      <c r="FTM50" s="715"/>
      <c r="FTN50" s="716"/>
      <c r="FTO50" s="716"/>
      <c r="FTP50" s="716"/>
      <c r="FTQ50" s="717"/>
      <c r="FTR50" s="717"/>
      <c r="FTS50" s="718"/>
      <c r="FTT50" s="719"/>
      <c r="FTU50" s="715"/>
      <c r="FTV50" s="716"/>
      <c r="FTW50" s="716"/>
      <c r="FTX50" s="716"/>
      <c r="FTY50" s="717"/>
      <c r="FTZ50" s="717"/>
      <c r="FUA50" s="718"/>
      <c r="FUB50" s="719"/>
      <c r="FUC50" s="715"/>
      <c r="FUD50" s="716"/>
      <c r="FUE50" s="716"/>
      <c r="FUF50" s="716"/>
      <c r="FUG50" s="717"/>
      <c r="FUH50" s="717"/>
      <c r="FUI50" s="718"/>
      <c r="FUJ50" s="719"/>
      <c r="FUK50" s="715"/>
      <c r="FUL50" s="716"/>
      <c r="FUM50" s="716"/>
      <c r="FUN50" s="716"/>
      <c r="FUO50" s="717"/>
      <c r="FUP50" s="717"/>
      <c r="FUQ50" s="718"/>
      <c r="FUR50" s="719"/>
      <c r="FUS50" s="715"/>
      <c r="FUT50" s="716"/>
      <c r="FUU50" s="716"/>
      <c r="FUV50" s="716"/>
      <c r="FUW50" s="717"/>
      <c r="FUX50" s="717"/>
      <c r="FUY50" s="718"/>
      <c r="FUZ50" s="719"/>
      <c r="FVA50" s="715"/>
      <c r="FVB50" s="716"/>
      <c r="FVC50" s="716"/>
      <c r="FVD50" s="716"/>
      <c r="FVE50" s="717"/>
      <c r="FVF50" s="717"/>
      <c r="FVG50" s="718"/>
      <c r="FVH50" s="719"/>
      <c r="FVI50" s="715"/>
      <c r="FVJ50" s="716"/>
      <c r="FVK50" s="716"/>
      <c r="FVL50" s="716"/>
      <c r="FVM50" s="717"/>
      <c r="FVN50" s="717"/>
      <c r="FVO50" s="718"/>
      <c r="FVP50" s="719"/>
      <c r="FVQ50" s="715"/>
      <c r="FVR50" s="716"/>
      <c r="FVS50" s="716"/>
      <c r="FVT50" s="716"/>
      <c r="FVU50" s="717"/>
      <c r="FVV50" s="717"/>
      <c r="FVW50" s="718"/>
      <c r="FVX50" s="719"/>
      <c r="FVY50" s="715"/>
      <c r="FVZ50" s="716"/>
      <c r="FWA50" s="716"/>
      <c r="FWB50" s="716"/>
      <c r="FWC50" s="717"/>
      <c r="FWD50" s="717"/>
      <c r="FWE50" s="718"/>
      <c r="FWF50" s="719"/>
      <c r="FWG50" s="715"/>
      <c r="FWH50" s="716"/>
      <c r="FWI50" s="716"/>
      <c r="FWJ50" s="716"/>
      <c r="FWK50" s="717"/>
      <c r="FWL50" s="717"/>
      <c r="FWM50" s="718"/>
      <c r="FWN50" s="719"/>
      <c r="FWO50" s="715"/>
      <c r="FWP50" s="716"/>
      <c r="FWQ50" s="716"/>
      <c r="FWR50" s="716"/>
      <c r="FWS50" s="717"/>
      <c r="FWT50" s="717"/>
      <c r="FWU50" s="718"/>
      <c r="FWV50" s="719"/>
      <c r="FWW50" s="715"/>
      <c r="FWX50" s="716"/>
      <c r="FWY50" s="716"/>
      <c r="FWZ50" s="716"/>
      <c r="FXA50" s="717"/>
      <c r="FXB50" s="717"/>
      <c r="FXC50" s="718"/>
      <c r="FXD50" s="719"/>
      <c r="FXE50" s="715"/>
      <c r="FXF50" s="716"/>
      <c r="FXG50" s="716"/>
      <c r="FXH50" s="716"/>
      <c r="FXI50" s="717"/>
      <c r="FXJ50" s="717"/>
      <c r="FXK50" s="718"/>
      <c r="FXL50" s="719"/>
      <c r="FXM50" s="715"/>
      <c r="FXN50" s="716"/>
      <c r="FXO50" s="716"/>
      <c r="FXP50" s="716"/>
      <c r="FXQ50" s="717"/>
      <c r="FXR50" s="717"/>
      <c r="FXS50" s="718"/>
      <c r="FXT50" s="719"/>
      <c r="FXU50" s="715"/>
      <c r="FXV50" s="716"/>
      <c r="FXW50" s="716"/>
      <c r="FXX50" s="716"/>
      <c r="FXY50" s="717"/>
      <c r="FXZ50" s="717"/>
      <c r="FYA50" s="718"/>
      <c r="FYB50" s="719"/>
      <c r="FYC50" s="715"/>
      <c r="FYD50" s="716"/>
      <c r="FYE50" s="716"/>
      <c r="FYF50" s="716"/>
      <c r="FYG50" s="717"/>
      <c r="FYH50" s="717"/>
      <c r="FYI50" s="718"/>
      <c r="FYJ50" s="719"/>
      <c r="FYK50" s="715"/>
      <c r="FYL50" s="716"/>
      <c r="FYM50" s="716"/>
      <c r="FYN50" s="716"/>
      <c r="FYO50" s="717"/>
      <c r="FYP50" s="717"/>
      <c r="FYQ50" s="718"/>
      <c r="FYR50" s="719"/>
      <c r="FYS50" s="715"/>
      <c r="FYT50" s="716"/>
      <c r="FYU50" s="716"/>
      <c r="FYV50" s="716"/>
      <c r="FYW50" s="717"/>
      <c r="FYX50" s="717"/>
      <c r="FYY50" s="718"/>
      <c r="FYZ50" s="719"/>
      <c r="FZA50" s="715"/>
      <c r="FZB50" s="716"/>
      <c r="FZC50" s="716"/>
      <c r="FZD50" s="716"/>
      <c r="FZE50" s="717"/>
      <c r="FZF50" s="717"/>
      <c r="FZG50" s="718"/>
      <c r="FZH50" s="719"/>
      <c r="FZI50" s="715"/>
      <c r="FZJ50" s="716"/>
      <c r="FZK50" s="716"/>
      <c r="FZL50" s="716"/>
      <c r="FZM50" s="717"/>
      <c r="FZN50" s="717"/>
      <c r="FZO50" s="718"/>
      <c r="FZP50" s="719"/>
      <c r="FZQ50" s="715"/>
      <c r="FZR50" s="716"/>
      <c r="FZS50" s="716"/>
      <c r="FZT50" s="716"/>
      <c r="FZU50" s="717"/>
      <c r="FZV50" s="717"/>
      <c r="FZW50" s="718"/>
      <c r="FZX50" s="719"/>
      <c r="FZY50" s="715"/>
      <c r="FZZ50" s="716"/>
      <c r="GAA50" s="716"/>
      <c r="GAB50" s="716"/>
      <c r="GAC50" s="717"/>
      <c r="GAD50" s="717"/>
      <c r="GAE50" s="718"/>
      <c r="GAF50" s="719"/>
      <c r="GAG50" s="715"/>
      <c r="GAH50" s="716"/>
      <c r="GAI50" s="716"/>
      <c r="GAJ50" s="716"/>
      <c r="GAK50" s="717"/>
      <c r="GAL50" s="717"/>
      <c r="GAM50" s="718"/>
      <c r="GAN50" s="719"/>
      <c r="GAO50" s="715"/>
      <c r="GAP50" s="716"/>
      <c r="GAQ50" s="716"/>
      <c r="GAR50" s="716"/>
      <c r="GAS50" s="717"/>
      <c r="GAT50" s="717"/>
      <c r="GAU50" s="718"/>
      <c r="GAV50" s="719"/>
      <c r="GAW50" s="715"/>
      <c r="GAX50" s="716"/>
      <c r="GAY50" s="716"/>
      <c r="GAZ50" s="716"/>
      <c r="GBA50" s="717"/>
      <c r="GBB50" s="717"/>
      <c r="GBC50" s="718"/>
      <c r="GBD50" s="719"/>
      <c r="GBE50" s="715"/>
      <c r="GBF50" s="716"/>
      <c r="GBG50" s="716"/>
      <c r="GBH50" s="716"/>
      <c r="GBI50" s="717"/>
      <c r="GBJ50" s="717"/>
      <c r="GBK50" s="718"/>
      <c r="GBL50" s="719"/>
      <c r="GBM50" s="715"/>
      <c r="GBN50" s="716"/>
      <c r="GBO50" s="716"/>
      <c r="GBP50" s="716"/>
      <c r="GBQ50" s="717"/>
      <c r="GBR50" s="717"/>
      <c r="GBS50" s="718"/>
      <c r="GBT50" s="719"/>
      <c r="GBU50" s="715"/>
      <c r="GBV50" s="716"/>
      <c r="GBW50" s="716"/>
      <c r="GBX50" s="716"/>
      <c r="GBY50" s="717"/>
      <c r="GBZ50" s="717"/>
      <c r="GCA50" s="718"/>
      <c r="GCB50" s="719"/>
      <c r="GCC50" s="715"/>
      <c r="GCD50" s="716"/>
      <c r="GCE50" s="716"/>
      <c r="GCF50" s="716"/>
      <c r="GCG50" s="717"/>
      <c r="GCH50" s="717"/>
      <c r="GCI50" s="718"/>
      <c r="GCJ50" s="719"/>
      <c r="GCK50" s="715"/>
      <c r="GCL50" s="716"/>
      <c r="GCM50" s="716"/>
      <c r="GCN50" s="716"/>
      <c r="GCO50" s="717"/>
      <c r="GCP50" s="717"/>
      <c r="GCQ50" s="718"/>
      <c r="GCR50" s="719"/>
      <c r="GCS50" s="715"/>
      <c r="GCT50" s="716"/>
      <c r="GCU50" s="716"/>
      <c r="GCV50" s="716"/>
      <c r="GCW50" s="717"/>
      <c r="GCX50" s="717"/>
      <c r="GCY50" s="718"/>
      <c r="GCZ50" s="719"/>
      <c r="GDA50" s="715"/>
      <c r="GDB50" s="716"/>
      <c r="GDC50" s="716"/>
      <c r="GDD50" s="716"/>
      <c r="GDE50" s="717"/>
      <c r="GDF50" s="717"/>
      <c r="GDG50" s="718"/>
      <c r="GDH50" s="719"/>
      <c r="GDI50" s="715"/>
      <c r="GDJ50" s="716"/>
      <c r="GDK50" s="716"/>
      <c r="GDL50" s="716"/>
      <c r="GDM50" s="717"/>
      <c r="GDN50" s="717"/>
      <c r="GDO50" s="718"/>
      <c r="GDP50" s="719"/>
      <c r="GDQ50" s="715"/>
      <c r="GDR50" s="716"/>
      <c r="GDS50" s="716"/>
      <c r="GDT50" s="716"/>
      <c r="GDU50" s="717"/>
      <c r="GDV50" s="717"/>
      <c r="GDW50" s="718"/>
      <c r="GDX50" s="719"/>
      <c r="GDY50" s="715"/>
      <c r="GDZ50" s="716"/>
      <c r="GEA50" s="716"/>
      <c r="GEB50" s="716"/>
      <c r="GEC50" s="717"/>
      <c r="GED50" s="717"/>
      <c r="GEE50" s="718"/>
      <c r="GEF50" s="719"/>
      <c r="GEG50" s="715"/>
      <c r="GEH50" s="716"/>
      <c r="GEI50" s="716"/>
      <c r="GEJ50" s="716"/>
      <c r="GEK50" s="717"/>
      <c r="GEL50" s="717"/>
      <c r="GEM50" s="718"/>
      <c r="GEN50" s="719"/>
      <c r="GEO50" s="715"/>
      <c r="GEP50" s="716"/>
      <c r="GEQ50" s="716"/>
      <c r="GER50" s="716"/>
      <c r="GES50" s="717"/>
      <c r="GET50" s="717"/>
      <c r="GEU50" s="718"/>
      <c r="GEV50" s="719"/>
      <c r="GEW50" s="715"/>
      <c r="GEX50" s="716"/>
      <c r="GEY50" s="716"/>
      <c r="GEZ50" s="716"/>
      <c r="GFA50" s="717"/>
      <c r="GFB50" s="717"/>
      <c r="GFC50" s="718"/>
      <c r="GFD50" s="719"/>
      <c r="GFE50" s="715"/>
      <c r="GFF50" s="716"/>
      <c r="GFG50" s="716"/>
      <c r="GFH50" s="716"/>
      <c r="GFI50" s="717"/>
      <c r="GFJ50" s="717"/>
      <c r="GFK50" s="718"/>
      <c r="GFL50" s="719"/>
      <c r="GFM50" s="715"/>
      <c r="GFN50" s="716"/>
      <c r="GFO50" s="716"/>
      <c r="GFP50" s="716"/>
      <c r="GFQ50" s="717"/>
      <c r="GFR50" s="717"/>
      <c r="GFS50" s="718"/>
      <c r="GFT50" s="719"/>
      <c r="GFU50" s="715"/>
      <c r="GFV50" s="716"/>
      <c r="GFW50" s="716"/>
      <c r="GFX50" s="716"/>
      <c r="GFY50" s="717"/>
      <c r="GFZ50" s="717"/>
      <c r="GGA50" s="718"/>
      <c r="GGB50" s="719"/>
      <c r="GGC50" s="715"/>
      <c r="GGD50" s="716"/>
      <c r="GGE50" s="716"/>
      <c r="GGF50" s="716"/>
      <c r="GGG50" s="717"/>
      <c r="GGH50" s="717"/>
      <c r="GGI50" s="718"/>
      <c r="GGJ50" s="719"/>
      <c r="GGK50" s="715"/>
      <c r="GGL50" s="716"/>
      <c r="GGM50" s="716"/>
      <c r="GGN50" s="716"/>
      <c r="GGO50" s="717"/>
      <c r="GGP50" s="717"/>
      <c r="GGQ50" s="718"/>
      <c r="GGR50" s="719"/>
      <c r="GGS50" s="715"/>
      <c r="GGT50" s="716"/>
      <c r="GGU50" s="716"/>
      <c r="GGV50" s="716"/>
      <c r="GGW50" s="717"/>
      <c r="GGX50" s="717"/>
      <c r="GGY50" s="718"/>
      <c r="GGZ50" s="719"/>
      <c r="GHA50" s="715"/>
      <c r="GHB50" s="716"/>
      <c r="GHC50" s="716"/>
      <c r="GHD50" s="716"/>
      <c r="GHE50" s="717"/>
      <c r="GHF50" s="717"/>
      <c r="GHG50" s="718"/>
      <c r="GHH50" s="719"/>
      <c r="GHI50" s="715"/>
      <c r="GHJ50" s="716"/>
      <c r="GHK50" s="716"/>
      <c r="GHL50" s="716"/>
      <c r="GHM50" s="717"/>
      <c r="GHN50" s="717"/>
      <c r="GHO50" s="718"/>
      <c r="GHP50" s="719"/>
      <c r="GHQ50" s="715"/>
      <c r="GHR50" s="716"/>
      <c r="GHS50" s="716"/>
      <c r="GHT50" s="716"/>
      <c r="GHU50" s="717"/>
      <c r="GHV50" s="717"/>
      <c r="GHW50" s="718"/>
      <c r="GHX50" s="719"/>
      <c r="GHY50" s="715"/>
      <c r="GHZ50" s="716"/>
      <c r="GIA50" s="716"/>
      <c r="GIB50" s="716"/>
      <c r="GIC50" s="717"/>
      <c r="GID50" s="717"/>
      <c r="GIE50" s="718"/>
      <c r="GIF50" s="719"/>
      <c r="GIG50" s="715"/>
      <c r="GIH50" s="716"/>
      <c r="GII50" s="716"/>
      <c r="GIJ50" s="716"/>
      <c r="GIK50" s="717"/>
      <c r="GIL50" s="717"/>
      <c r="GIM50" s="718"/>
      <c r="GIN50" s="719"/>
      <c r="GIO50" s="715"/>
      <c r="GIP50" s="716"/>
      <c r="GIQ50" s="716"/>
      <c r="GIR50" s="716"/>
      <c r="GIS50" s="717"/>
      <c r="GIT50" s="717"/>
      <c r="GIU50" s="718"/>
      <c r="GIV50" s="719"/>
      <c r="GIW50" s="715"/>
      <c r="GIX50" s="716"/>
      <c r="GIY50" s="716"/>
      <c r="GIZ50" s="716"/>
      <c r="GJA50" s="717"/>
      <c r="GJB50" s="717"/>
      <c r="GJC50" s="718"/>
      <c r="GJD50" s="719"/>
      <c r="GJE50" s="715"/>
      <c r="GJF50" s="716"/>
      <c r="GJG50" s="716"/>
      <c r="GJH50" s="716"/>
      <c r="GJI50" s="717"/>
      <c r="GJJ50" s="717"/>
      <c r="GJK50" s="718"/>
      <c r="GJL50" s="719"/>
      <c r="GJM50" s="715"/>
      <c r="GJN50" s="716"/>
      <c r="GJO50" s="716"/>
      <c r="GJP50" s="716"/>
      <c r="GJQ50" s="717"/>
      <c r="GJR50" s="717"/>
      <c r="GJS50" s="718"/>
      <c r="GJT50" s="719"/>
      <c r="GJU50" s="715"/>
      <c r="GJV50" s="716"/>
      <c r="GJW50" s="716"/>
      <c r="GJX50" s="716"/>
      <c r="GJY50" s="717"/>
      <c r="GJZ50" s="717"/>
      <c r="GKA50" s="718"/>
      <c r="GKB50" s="719"/>
      <c r="GKC50" s="715"/>
      <c r="GKD50" s="716"/>
      <c r="GKE50" s="716"/>
      <c r="GKF50" s="716"/>
      <c r="GKG50" s="717"/>
      <c r="GKH50" s="717"/>
      <c r="GKI50" s="718"/>
      <c r="GKJ50" s="719"/>
      <c r="GKK50" s="715"/>
      <c r="GKL50" s="716"/>
      <c r="GKM50" s="716"/>
      <c r="GKN50" s="716"/>
      <c r="GKO50" s="717"/>
      <c r="GKP50" s="717"/>
      <c r="GKQ50" s="718"/>
      <c r="GKR50" s="719"/>
      <c r="GKS50" s="715"/>
      <c r="GKT50" s="716"/>
      <c r="GKU50" s="716"/>
      <c r="GKV50" s="716"/>
      <c r="GKW50" s="717"/>
      <c r="GKX50" s="717"/>
      <c r="GKY50" s="718"/>
      <c r="GKZ50" s="719"/>
      <c r="GLA50" s="715"/>
      <c r="GLB50" s="716"/>
      <c r="GLC50" s="716"/>
      <c r="GLD50" s="716"/>
      <c r="GLE50" s="717"/>
      <c r="GLF50" s="717"/>
      <c r="GLG50" s="718"/>
      <c r="GLH50" s="719"/>
      <c r="GLI50" s="715"/>
      <c r="GLJ50" s="716"/>
      <c r="GLK50" s="716"/>
      <c r="GLL50" s="716"/>
      <c r="GLM50" s="717"/>
      <c r="GLN50" s="717"/>
      <c r="GLO50" s="718"/>
      <c r="GLP50" s="719"/>
      <c r="GLQ50" s="715"/>
      <c r="GLR50" s="716"/>
      <c r="GLS50" s="716"/>
      <c r="GLT50" s="716"/>
      <c r="GLU50" s="717"/>
      <c r="GLV50" s="717"/>
      <c r="GLW50" s="718"/>
      <c r="GLX50" s="719"/>
      <c r="GLY50" s="715"/>
      <c r="GLZ50" s="716"/>
      <c r="GMA50" s="716"/>
      <c r="GMB50" s="716"/>
      <c r="GMC50" s="717"/>
      <c r="GMD50" s="717"/>
      <c r="GME50" s="718"/>
      <c r="GMF50" s="719"/>
      <c r="GMG50" s="715"/>
      <c r="GMH50" s="716"/>
      <c r="GMI50" s="716"/>
      <c r="GMJ50" s="716"/>
      <c r="GMK50" s="717"/>
      <c r="GML50" s="717"/>
      <c r="GMM50" s="718"/>
      <c r="GMN50" s="719"/>
      <c r="GMO50" s="715"/>
      <c r="GMP50" s="716"/>
      <c r="GMQ50" s="716"/>
      <c r="GMR50" s="716"/>
      <c r="GMS50" s="717"/>
      <c r="GMT50" s="717"/>
      <c r="GMU50" s="718"/>
      <c r="GMV50" s="719"/>
      <c r="GMW50" s="715"/>
      <c r="GMX50" s="716"/>
      <c r="GMY50" s="716"/>
      <c r="GMZ50" s="716"/>
      <c r="GNA50" s="717"/>
      <c r="GNB50" s="717"/>
      <c r="GNC50" s="718"/>
      <c r="GND50" s="719"/>
      <c r="GNE50" s="715"/>
      <c r="GNF50" s="716"/>
      <c r="GNG50" s="716"/>
      <c r="GNH50" s="716"/>
      <c r="GNI50" s="717"/>
      <c r="GNJ50" s="717"/>
      <c r="GNK50" s="718"/>
      <c r="GNL50" s="719"/>
      <c r="GNM50" s="715"/>
      <c r="GNN50" s="716"/>
      <c r="GNO50" s="716"/>
      <c r="GNP50" s="716"/>
      <c r="GNQ50" s="717"/>
      <c r="GNR50" s="717"/>
      <c r="GNS50" s="718"/>
      <c r="GNT50" s="719"/>
      <c r="GNU50" s="715"/>
      <c r="GNV50" s="716"/>
      <c r="GNW50" s="716"/>
      <c r="GNX50" s="716"/>
      <c r="GNY50" s="717"/>
      <c r="GNZ50" s="717"/>
      <c r="GOA50" s="718"/>
      <c r="GOB50" s="719"/>
      <c r="GOC50" s="715"/>
      <c r="GOD50" s="716"/>
      <c r="GOE50" s="716"/>
      <c r="GOF50" s="716"/>
      <c r="GOG50" s="717"/>
      <c r="GOH50" s="717"/>
      <c r="GOI50" s="718"/>
      <c r="GOJ50" s="719"/>
      <c r="GOK50" s="715"/>
      <c r="GOL50" s="716"/>
      <c r="GOM50" s="716"/>
      <c r="GON50" s="716"/>
      <c r="GOO50" s="717"/>
      <c r="GOP50" s="717"/>
      <c r="GOQ50" s="718"/>
      <c r="GOR50" s="719"/>
      <c r="GOS50" s="715"/>
      <c r="GOT50" s="716"/>
      <c r="GOU50" s="716"/>
      <c r="GOV50" s="716"/>
      <c r="GOW50" s="717"/>
      <c r="GOX50" s="717"/>
      <c r="GOY50" s="718"/>
      <c r="GOZ50" s="719"/>
      <c r="GPA50" s="715"/>
      <c r="GPB50" s="716"/>
      <c r="GPC50" s="716"/>
      <c r="GPD50" s="716"/>
      <c r="GPE50" s="717"/>
      <c r="GPF50" s="717"/>
      <c r="GPG50" s="718"/>
      <c r="GPH50" s="719"/>
      <c r="GPI50" s="715"/>
      <c r="GPJ50" s="716"/>
      <c r="GPK50" s="716"/>
      <c r="GPL50" s="716"/>
      <c r="GPM50" s="717"/>
      <c r="GPN50" s="717"/>
      <c r="GPO50" s="718"/>
      <c r="GPP50" s="719"/>
      <c r="GPQ50" s="715"/>
      <c r="GPR50" s="716"/>
      <c r="GPS50" s="716"/>
      <c r="GPT50" s="716"/>
      <c r="GPU50" s="717"/>
      <c r="GPV50" s="717"/>
      <c r="GPW50" s="718"/>
      <c r="GPX50" s="719"/>
      <c r="GPY50" s="715"/>
      <c r="GPZ50" s="716"/>
      <c r="GQA50" s="716"/>
      <c r="GQB50" s="716"/>
      <c r="GQC50" s="717"/>
      <c r="GQD50" s="717"/>
      <c r="GQE50" s="718"/>
      <c r="GQF50" s="719"/>
      <c r="GQG50" s="715"/>
      <c r="GQH50" s="716"/>
      <c r="GQI50" s="716"/>
      <c r="GQJ50" s="716"/>
      <c r="GQK50" s="717"/>
      <c r="GQL50" s="717"/>
      <c r="GQM50" s="718"/>
      <c r="GQN50" s="719"/>
      <c r="GQO50" s="715"/>
      <c r="GQP50" s="716"/>
      <c r="GQQ50" s="716"/>
      <c r="GQR50" s="716"/>
      <c r="GQS50" s="717"/>
      <c r="GQT50" s="717"/>
      <c r="GQU50" s="718"/>
      <c r="GQV50" s="719"/>
      <c r="GQW50" s="715"/>
      <c r="GQX50" s="716"/>
      <c r="GQY50" s="716"/>
      <c r="GQZ50" s="716"/>
      <c r="GRA50" s="717"/>
      <c r="GRB50" s="717"/>
      <c r="GRC50" s="718"/>
      <c r="GRD50" s="719"/>
      <c r="GRE50" s="715"/>
      <c r="GRF50" s="716"/>
      <c r="GRG50" s="716"/>
      <c r="GRH50" s="716"/>
      <c r="GRI50" s="717"/>
      <c r="GRJ50" s="717"/>
      <c r="GRK50" s="718"/>
      <c r="GRL50" s="719"/>
      <c r="GRM50" s="715"/>
      <c r="GRN50" s="716"/>
      <c r="GRO50" s="716"/>
      <c r="GRP50" s="716"/>
      <c r="GRQ50" s="717"/>
      <c r="GRR50" s="717"/>
      <c r="GRS50" s="718"/>
      <c r="GRT50" s="719"/>
      <c r="GRU50" s="715"/>
      <c r="GRV50" s="716"/>
      <c r="GRW50" s="716"/>
      <c r="GRX50" s="716"/>
      <c r="GRY50" s="717"/>
      <c r="GRZ50" s="717"/>
      <c r="GSA50" s="718"/>
      <c r="GSB50" s="719"/>
      <c r="GSC50" s="715"/>
      <c r="GSD50" s="716"/>
      <c r="GSE50" s="716"/>
      <c r="GSF50" s="716"/>
      <c r="GSG50" s="717"/>
      <c r="GSH50" s="717"/>
      <c r="GSI50" s="718"/>
      <c r="GSJ50" s="719"/>
      <c r="GSK50" s="715"/>
      <c r="GSL50" s="716"/>
      <c r="GSM50" s="716"/>
      <c r="GSN50" s="716"/>
      <c r="GSO50" s="717"/>
      <c r="GSP50" s="717"/>
      <c r="GSQ50" s="718"/>
      <c r="GSR50" s="719"/>
      <c r="GSS50" s="715"/>
      <c r="GST50" s="716"/>
      <c r="GSU50" s="716"/>
      <c r="GSV50" s="716"/>
      <c r="GSW50" s="717"/>
      <c r="GSX50" s="717"/>
      <c r="GSY50" s="718"/>
      <c r="GSZ50" s="719"/>
      <c r="GTA50" s="715"/>
      <c r="GTB50" s="716"/>
      <c r="GTC50" s="716"/>
      <c r="GTD50" s="716"/>
      <c r="GTE50" s="717"/>
      <c r="GTF50" s="717"/>
      <c r="GTG50" s="718"/>
      <c r="GTH50" s="719"/>
      <c r="GTI50" s="715"/>
      <c r="GTJ50" s="716"/>
      <c r="GTK50" s="716"/>
      <c r="GTL50" s="716"/>
      <c r="GTM50" s="717"/>
      <c r="GTN50" s="717"/>
      <c r="GTO50" s="718"/>
      <c r="GTP50" s="719"/>
      <c r="GTQ50" s="715"/>
      <c r="GTR50" s="716"/>
      <c r="GTS50" s="716"/>
      <c r="GTT50" s="716"/>
      <c r="GTU50" s="717"/>
      <c r="GTV50" s="717"/>
      <c r="GTW50" s="718"/>
      <c r="GTX50" s="719"/>
      <c r="GTY50" s="715"/>
      <c r="GTZ50" s="716"/>
      <c r="GUA50" s="716"/>
      <c r="GUB50" s="716"/>
      <c r="GUC50" s="717"/>
      <c r="GUD50" s="717"/>
      <c r="GUE50" s="718"/>
      <c r="GUF50" s="719"/>
      <c r="GUG50" s="715"/>
      <c r="GUH50" s="716"/>
      <c r="GUI50" s="716"/>
      <c r="GUJ50" s="716"/>
      <c r="GUK50" s="717"/>
      <c r="GUL50" s="717"/>
      <c r="GUM50" s="718"/>
      <c r="GUN50" s="719"/>
      <c r="GUO50" s="715"/>
      <c r="GUP50" s="716"/>
      <c r="GUQ50" s="716"/>
      <c r="GUR50" s="716"/>
      <c r="GUS50" s="717"/>
      <c r="GUT50" s="717"/>
      <c r="GUU50" s="718"/>
      <c r="GUV50" s="719"/>
      <c r="GUW50" s="715"/>
      <c r="GUX50" s="716"/>
      <c r="GUY50" s="716"/>
      <c r="GUZ50" s="716"/>
      <c r="GVA50" s="717"/>
      <c r="GVB50" s="717"/>
      <c r="GVC50" s="718"/>
      <c r="GVD50" s="719"/>
      <c r="GVE50" s="715"/>
      <c r="GVF50" s="716"/>
      <c r="GVG50" s="716"/>
      <c r="GVH50" s="716"/>
      <c r="GVI50" s="717"/>
      <c r="GVJ50" s="717"/>
      <c r="GVK50" s="718"/>
      <c r="GVL50" s="719"/>
      <c r="GVM50" s="715"/>
      <c r="GVN50" s="716"/>
      <c r="GVO50" s="716"/>
      <c r="GVP50" s="716"/>
      <c r="GVQ50" s="717"/>
      <c r="GVR50" s="717"/>
      <c r="GVS50" s="718"/>
      <c r="GVT50" s="719"/>
      <c r="GVU50" s="715"/>
      <c r="GVV50" s="716"/>
      <c r="GVW50" s="716"/>
      <c r="GVX50" s="716"/>
      <c r="GVY50" s="717"/>
      <c r="GVZ50" s="717"/>
      <c r="GWA50" s="718"/>
      <c r="GWB50" s="719"/>
      <c r="GWC50" s="715"/>
      <c r="GWD50" s="716"/>
      <c r="GWE50" s="716"/>
      <c r="GWF50" s="716"/>
      <c r="GWG50" s="717"/>
      <c r="GWH50" s="717"/>
      <c r="GWI50" s="718"/>
      <c r="GWJ50" s="719"/>
      <c r="GWK50" s="715"/>
      <c r="GWL50" s="716"/>
      <c r="GWM50" s="716"/>
      <c r="GWN50" s="716"/>
      <c r="GWO50" s="717"/>
      <c r="GWP50" s="717"/>
      <c r="GWQ50" s="718"/>
      <c r="GWR50" s="719"/>
      <c r="GWS50" s="715"/>
      <c r="GWT50" s="716"/>
      <c r="GWU50" s="716"/>
      <c r="GWV50" s="716"/>
      <c r="GWW50" s="717"/>
      <c r="GWX50" s="717"/>
      <c r="GWY50" s="718"/>
      <c r="GWZ50" s="719"/>
      <c r="GXA50" s="715"/>
      <c r="GXB50" s="716"/>
      <c r="GXC50" s="716"/>
      <c r="GXD50" s="716"/>
      <c r="GXE50" s="717"/>
      <c r="GXF50" s="717"/>
      <c r="GXG50" s="718"/>
      <c r="GXH50" s="719"/>
      <c r="GXI50" s="715"/>
      <c r="GXJ50" s="716"/>
      <c r="GXK50" s="716"/>
      <c r="GXL50" s="716"/>
      <c r="GXM50" s="717"/>
      <c r="GXN50" s="717"/>
      <c r="GXO50" s="718"/>
      <c r="GXP50" s="719"/>
      <c r="GXQ50" s="715"/>
      <c r="GXR50" s="716"/>
      <c r="GXS50" s="716"/>
      <c r="GXT50" s="716"/>
      <c r="GXU50" s="717"/>
      <c r="GXV50" s="717"/>
      <c r="GXW50" s="718"/>
      <c r="GXX50" s="719"/>
      <c r="GXY50" s="715"/>
      <c r="GXZ50" s="716"/>
      <c r="GYA50" s="716"/>
      <c r="GYB50" s="716"/>
      <c r="GYC50" s="717"/>
      <c r="GYD50" s="717"/>
      <c r="GYE50" s="718"/>
      <c r="GYF50" s="719"/>
      <c r="GYG50" s="715"/>
      <c r="GYH50" s="716"/>
      <c r="GYI50" s="716"/>
      <c r="GYJ50" s="716"/>
      <c r="GYK50" s="717"/>
      <c r="GYL50" s="717"/>
      <c r="GYM50" s="718"/>
      <c r="GYN50" s="719"/>
      <c r="GYO50" s="715"/>
      <c r="GYP50" s="716"/>
      <c r="GYQ50" s="716"/>
      <c r="GYR50" s="716"/>
      <c r="GYS50" s="717"/>
      <c r="GYT50" s="717"/>
      <c r="GYU50" s="718"/>
      <c r="GYV50" s="719"/>
      <c r="GYW50" s="715"/>
      <c r="GYX50" s="716"/>
      <c r="GYY50" s="716"/>
      <c r="GYZ50" s="716"/>
      <c r="GZA50" s="717"/>
      <c r="GZB50" s="717"/>
      <c r="GZC50" s="718"/>
      <c r="GZD50" s="719"/>
      <c r="GZE50" s="715"/>
      <c r="GZF50" s="716"/>
      <c r="GZG50" s="716"/>
      <c r="GZH50" s="716"/>
      <c r="GZI50" s="717"/>
      <c r="GZJ50" s="717"/>
      <c r="GZK50" s="718"/>
      <c r="GZL50" s="719"/>
      <c r="GZM50" s="715"/>
      <c r="GZN50" s="716"/>
      <c r="GZO50" s="716"/>
      <c r="GZP50" s="716"/>
      <c r="GZQ50" s="717"/>
      <c r="GZR50" s="717"/>
      <c r="GZS50" s="718"/>
      <c r="GZT50" s="719"/>
      <c r="GZU50" s="715"/>
      <c r="GZV50" s="716"/>
      <c r="GZW50" s="716"/>
      <c r="GZX50" s="716"/>
      <c r="GZY50" s="717"/>
      <c r="GZZ50" s="717"/>
      <c r="HAA50" s="718"/>
      <c r="HAB50" s="719"/>
      <c r="HAC50" s="715"/>
      <c r="HAD50" s="716"/>
      <c r="HAE50" s="716"/>
      <c r="HAF50" s="716"/>
      <c r="HAG50" s="717"/>
      <c r="HAH50" s="717"/>
      <c r="HAI50" s="718"/>
      <c r="HAJ50" s="719"/>
      <c r="HAK50" s="715"/>
      <c r="HAL50" s="716"/>
      <c r="HAM50" s="716"/>
      <c r="HAN50" s="716"/>
      <c r="HAO50" s="717"/>
      <c r="HAP50" s="717"/>
      <c r="HAQ50" s="718"/>
      <c r="HAR50" s="719"/>
      <c r="HAS50" s="715"/>
      <c r="HAT50" s="716"/>
      <c r="HAU50" s="716"/>
      <c r="HAV50" s="716"/>
      <c r="HAW50" s="717"/>
      <c r="HAX50" s="717"/>
      <c r="HAY50" s="718"/>
      <c r="HAZ50" s="719"/>
      <c r="HBA50" s="715"/>
      <c r="HBB50" s="716"/>
      <c r="HBC50" s="716"/>
      <c r="HBD50" s="716"/>
      <c r="HBE50" s="717"/>
      <c r="HBF50" s="717"/>
      <c r="HBG50" s="718"/>
      <c r="HBH50" s="719"/>
      <c r="HBI50" s="715"/>
      <c r="HBJ50" s="716"/>
      <c r="HBK50" s="716"/>
      <c r="HBL50" s="716"/>
      <c r="HBM50" s="717"/>
      <c r="HBN50" s="717"/>
      <c r="HBO50" s="718"/>
      <c r="HBP50" s="719"/>
      <c r="HBQ50" s="715"/>
      <c r="HBR50" s="716"/>
      <c r="HBS50" s="716"/>
      <c r="HBT50" s="716"/>
      <c r="HBU50" s="717"/>
      <c r="HBV50" s="717"/>
      <c r="HBW50" s="718"/>
      <c r="HBX50" s="719"/>
      <c r="HBY50" s="715"/>
      <c r="HBZ50" s="716"/>
      <c r="HCA50" s="716"/>
      <c r="HCB50" s="716"/>
      <c r="HCC50" s="717"/>
      <c r="HCD50" s="717"/>
      <c r="HCE50" s="718"/>
      <c r="HCF50" s="719"/>
      <c r="HCG50" s="715"/>
      <c r="HCH50" s="716"/>
      <c r="HCI50" s="716"/>
      <c r="HCJ50" s="716"/>
      <c r="HCK50" s="717"/>
      <c r="HCL50" s="717"/>
      <c r="HCM50" s="718"/>
      <c r="HCN50" s="719"/>
      <c r="HCO50" s="715"/>
      <c r="HCP50" s="716"/>
      <c r="HCQ50" s="716"/>
      <c r="HCR50" s="716"/>
      <c r="HCS50" s="717"/>
      <c r="HCT50" s="717"/>
      <c r="HCU50" s="718"/>
      <c r="HCV50" s="719"/>
      <c r="HCW50" s="715"/>
      <c r="HCX50" s="716"/>
      <c r="HCY50" s="716"/>
      <c r="HCZ50" s="716"/>
      <c r="HDA50" s="717"/>
      <c r="HDB50" s="717"/>
      <c r="HDC50" s="718"/>
      <c r="HDD50" s="719"/>
      <c r="HDE50" s="715"/>
      <c r="HDF50" s="716"/>
      <c r="HDG50" s="716"/>
      <c r="HDH50" s="716"/>
      <c r="HDI50" s="717"/>
      <c r="HDJ50" s="717"/>
      <c r="HDK50" s="718"/>
      <c r="HDL50" s="719"/>
      <c r="HDM50" s="715"/>
      <c r="HDN50" s="716"/>
      <c r="HDO50" s="716"/>
      <c r="HDP50" s="716"/>
      <c r="HDQ50" s="717"/>
      <c r="HDR50" s="717"/>
      <c r="HDS50" s="718"/>
      <c r="HDT50" s="719"/>
      <c r="HDU50" s="715"/>
      <c r="HDV50" s="716"/>
      <c r="HDW50" s="716"/>
      <c r="HDX50" s="716"/>
      <c r="HDY50" s="717"/>
      <c r="HDZ50" s="717"/>
      <c r="HEA50" s="718"/>
      <c r="HEB50" s="719"/>
      <c r="HEC50" s="715"/>
      <c r="HED50" s="716"/>
      <c r="HEE50" s="716"/>
      <c r="HEF50" s="716"/>
      <c r="HEG50" s="717"/>
      <c r="HEH50" s="717"/>
      <c r="HEI50" s="718"/>
      <c r="HEJ50" s="719"/>
      <c r="HEK50" s="715"/>
      <c r="HEL50" s="716"/>
      <c r="HEM50" s="716"/>
      <c r="HEN50" s="716"/>
      <c r="HEO50" s="717"/>
      <c r="HEP50" s="717"/>
      <c r="HEQ50" s="718"/>
      <c r="HER50" s="719"/>
      <c r="HES50" s="715"/>
      <c r="HET50" s="716"/>
      <c r="HEU50" s="716"/>
      <c r="HEV50" s="716"/>
      <c r="HEW50" s="717"/>
      <c r="HEX50" s="717"/>
      <c r="HEY50" s="718"/>
      <c r="HEZ50" s="719"/>
      <c r="HFA50" s="715"/>
      <c r="HFB50" s="716"/>
      <c r="HFC50" s="716"/>
      <c r="HFD50" s="716"/>
      <c r="HFE50" s="717"/>
      <c r="HFF50" s="717"/>
      <c r="HFG50" s="718"/>
      <c r="HFH50" s="719"/>
      <c r="HFI50" s="715"/>
      <c r="HFJ50" s="716"/>
      <c r="HFK50" s="716"/>
      <c r="HFL50" s="716"/>
      <c r="HFM50" s="717"/>
      <c r="HFN50" s="717"/>
      <c r="HFO50" s="718"/>
      <c r="HFP50" s="719"/>
      <c r="HFQ50" s="715"/>
      <c r="HFR50" s="716"/>
      <c r="HFS50" s="716"/>
      <c r="HFT50" s="716"/>
      <c r="HFU50" s="717"/>
      <c r="HFV50" s="717"/>
      <c r="HFW50" s="718"/>
      <c r="HFX50" s="719"/>
      <c r="HFY50" s="715"/>
      <c r="HFZ50" s="716"/>
      <c r="HGA50" s="716"/>
      <c r="HGB50" s="716"/>
      <c r="HGC50" s="717"/>
      <c r="HGD50" s="717"/>
      <c r="HGE50" s="718"/>
      <c r="HGF50" s="719"/>
      <c r="HGG50" s="715"/>
      <c r="HGH50" s="716"/>
      <c r="HGI50" s="716"/>
      <c r="HGJ50" s="716"/>
      <c r="HGK50" s="717"/>
      <c r="HGL50" s="717"/>
      <c r="HGM50" s="718"/>
      <c r="HGN50" s="719"/>
      <c r="HGO50" s="715"/>
      <c r="HGP50" s="716"/>
      <c r="HGQ50" s="716"/>
      <c r="HGR50" s="716"/>
      <c r="HGS50" s="717"/>
      <c r="HGT50" s="717"/>
      <c r="HGU50" s="718"/>
      <c r="HGV50" s="719"/>
      <c r="HGW50" s="715"/>
      <c r="HGX50" s="716"/>
      <c r="HGY50" s="716"/>
      <c r="HGZ50" s="716"/>
      <c r="HHA50" s="717"/>
      <c r="HHB50" s="717"/>
      <c r="HHC50" s="718"/>
      <c r="HHD50" s="719"/>
      <c r="HHE50" s="715"/>
      <c r="HHF50" s="716"/>
      <c r="HHG50" s="716"/>
      <c r="HHH50" s="716"/>
      <c r="HHI50" s="717"/>
      <c r="HHJ50" s="717"/>
      <c r="HHK50" s="718"/>
      <c r="HHL50" s="719"/>
      <c r="HHM50" s="715"/>
      <c r="HHN50" s="716"/>
      <c r="HHO50" s="716"/>
      <c r="HHP50" s="716"/>
      <c r="HHQ50" s="717"/>
      <c r="HHR50" s="717"/>
      <c r="HHS50" s="718"/>
      <c r="HHT50" s="719"/>
      <c r="HHU50" s="715"/>
      <c r="HHV50" s="716"/>
      <c r="HHW50" s="716"/>
      <c r="HHX50" s="716"/>
      <c r="HHY50" s="717"/>
      <c r="HHZ50" s="717"/>
      <c r="HIA50" s="718"/>
      <c r="HIB50" s="719"/>
      <c r="HIC50" s="715"/>
      <c r="HID50" s="716"/>
      <c r="HIE50" s="716"/>
      <c r="HIF50" s="716"/>
      <c r="HIG50" s="717"/>
      <c r="HIH50" s="717"/>
      <c r="HII50" s="718"/>
      <c r="HIJ50" s="719"/>
      <c r="HIK50" s="715"/>
      <c r="HIL50" s="716"/>
      <c r="HIM50" s="716"/>
      <c r="HIN50" s="716"/>
      <c r="HIO50" s="717"/>
      <c r="HIP50" s="717"/>
      <c r="HIQ50" s="718"/>
      <c r="HIR50" s="719"/>
      <c r="HIS50" s="715"/>
      <c r="HIT50" s="716"/>
      <c r="HIU50" s="716"/>
      <c r="HIV50" s="716"/>
      <c r="HIW50" s="717"/>
      <c r="HIX50" s="717"/>
      <c r="HIY50" s="718"/>
      <c r="HIZ50" s="719"/>
      <c r="HJA50" s="715"/>
      <c r="HJB50" s="716"/>
      <c r="HJC50" s="716"/>
      <c r="HJD50" s="716"/>
      <c r="HJE50" s="717"/>
      <c r="HJF50" s="717"/>
      <c r="HJG50" s="718"/>
      <c r="HJH50" s="719"/>
      <c r="HJI50" s="715"/>
      <c r="HJJ50" s="716"/>
      <c r="HJK50" s="716"/>
      <c r="HJL50" s="716"/>
      <c r="HJM50" s="717"/>
      <c r="HJN50" s="717"/>
      <c r="HJO50" s="718"/>
      <c r="HJP50" s="719"/>
      <c r="HJQ50" s="715"/>
      <c r="HJR50" s="716"/>
      <c r="HJS50" s="716"/>
      <c r="HJT50" s="716"/>
      <c r="HJU50" s="717"/>
      <c r="HJV50" s="717"/>
      <c r="HJW50" s="718"/>
      <c r="HJX50" s="719"/>
      <c r="HJY50" s="715"/>
      <c r="HJZ50" s="716"/>
      <c r="HKA50" s="716"/>
      <c r="HKB50" s="716"/>
      <c r="HKC50" s="717"/>
      <c r="HKD50" s="717"/>
      <c r="HKE50" s="718"/>
      <c r="HKF50" s="719"/>
      <c r="HKG50" s="715"/>
      <c r="HKH50" s="716"/>
      <c r="HKI50" s="716"/>
      <c r="HKJ50" s="716"/>
      <c r="HKK50" s="717"/>
      <c r="HKL50" s="717"/>
      <c r="HKM50" s="718"/>
      <c r="HKN50" s="719"/>
      <c r="HKO50" s="715"/>
      <c r="HKP50" s="716"/>
      <c r="HKQ50" s="716"/>
      <c r="HKR50" s="716"/>
      <c r="HKS50" s="717"/>
      <c r="HKT50" s="717"/>
      <c r="HKU50" s="718"/>
      <c r="HKV50" s="719"/>
      <c r="HKW50" s="715"/>
      <c r="HKX50" s="716"/>
      <c r="HKY50" s="716"/>
      <c r="HKZ50" s="716"/>
      <c r="HLA50" s="717"/>
      <c r="HLB50" s="717"/>
      <c r="HLC50" s="718"/>
      <c r="HLD50" s="719"/>
      <c r="HLE50" s="715"/>
      <c r="HLF50" s="716"/>
      <c r="HLG50" s="716"/>
      <c r="HLH50" s="716"/>
      <c r="HLI50" s="717"/>
      <c r="HLJ50" s="717"/>
      <c r="HLK50" s="718"/>
      <c r="HLL50" s="719"/>
      <c r="HLM50" s="715"/>
      <c r="HLN50" s="716"/>
      <c r="HLO50" s="716"/>
      <c r="HLP50" s="716"/>
      <c r="HLQ50" s="717"/>
      <c r="HLR50" s="717"/>
      <c r="HLS50" s="718"/>
      <c r="HLT50" s="719"/>
      <c r="HLU50" s="715"/>
      <c r="HLV50" s="716"/>
      <c r="HLW50" s="716"/>
      <c r="HLX50" s="716"/>
      <c r="HLY50" s="717"/>
      <c r="HLZ50" s="717"/>
      <c r="HMA50" s="718"/>
      <c r="HMB50" s="719"/>
      <c r="HMC50" s="715"/>
      <c r="HMD50" s="716"/>
      <c r="HME50" s="716"/>
      <c r="HMF50" s="716"/>
      <c r="HMG50" s="717"/>
      <c r="HMH50" s="717"/>
      <c r="HMI50" s="718"/>
      <c r="HMJ50" s="719"/>
      <c r="HMK50" s="715"/>
      <c r="HML50" s="716"/>
      <c r="HMM50" s="716"/>
      <c r="HMN50" s="716"/>
      <c r="HMO50" s="717"/>
      <c r="HMP50" s="717"/>
      <c r="HMQ50" s="718"/>
      <c r="HMR50" s="719"/>
      <c r="HMS50" s="715"/>
      <c r="HMT50" s="716"/>
      <c r="HMU50" s="716"/>
      <c r="HMV50" s="716"/>
      <c r="HMW50" s="717"/>
      <c r="HMX50" s="717"/>
      <c r="HMY50" s="718"/>
      <c r="HMZ50" s="719"/>
      <c r="HNA50" s="715"/>
      <c r="HNB50" s="716"/>
      <c r="HNC50" s="716"/>
      <c r="HND50" s="716"/>
      <c r="HNE50" s="717"/>
      <c r="HNF50" s="717"/>
      <c r="HNG50" s="718"/>
      <c r="HNH50" s="719"/>
      <c r="HNI50" s="715"/>
      <c r="HNJ50" s="716"/>
      <c r="HNK50" s="716"/>
      <c r="HNL50" s="716"/>
      <c r="HNM50" s="717"/>
      <c r="HNN50" s="717"/>
      <c r="HNO50" s="718"/>
      <c r="HNP50" s="719"/>
      <c r="HNQ50" s="715"/>
      <c r="HNR50" s="716"/>
      <c r="HNS50" s="716"/>
      <c r="HNT50" s="716"/>
      <c r="HNU50" s="717"/>
      <c r="HNV50" s="717"/>
      <c r="HNW50" s="718"/>
      <c r="HNX50" s="719"/>
      <c r="HNY50" s="715"/>
      <c r="HNZ50" s="716"/>
      <c r="HOA50" s="716"/>
      <c r="HOB50" s="716"/>
      <c r="HOC50" s="717"/>
      <c r="HOD50" s="717"/>
      <c r="HOE50" s="718"/>
      <c r="HOF50" s="719"/>
      <c r="HOG50" s="715"/>
      <c r="HOH50" s="716"/>
      <c r="HOI50" s="716"/>
      <c r="HOJ50" s="716"/>
      <c r="HOK50" s="717"/>
      <c r="HOL50" s="717"/>
      <c r="HOM50" s="718"/>
      <c r="HON50" s="719"/>
      <c r="HOO50" s="715"/>
      <c r="HOP50" s="716"/>
      <c r="HOQ50" s="716"/>
      <c r="HOR50" s="716"/>
      <c r="HOS50" s="717"/>
      <c r="HOT50" s="717"/>
      <c r="HOU50" s="718"/>
      <c r="HOV50" s="719"/>
      <c r="HOW50" s="715"/>
      <c r="HOX50" s="716"/>
      <c r="HOY50" s="716"/>
      <c r="HOZ50" s="716"/>
      <c r="HPA50" s="717"/>
      <c r="HPB50" s="717"/>
      <c r="HPC50" s="718"/>
      <c r="HPD50" s="719"/>
      <c r="HPE50" s="715"/>
      <c r="HPF50" s="716"/>
      <c r="HPG50" s="716"/>
      <c r="HPH50" s="716"/>
      <c r="HPI50" s="717"/>
      <c r="HPJ50" s="717"/>
      <c r="HPK50" s="718"/>
      <c r="HPL50" s="719"/>
      <c r="HPM50" s="715"/>
      <c r="HPN50" s="716"/>
      <c r="HPO50" s="716"/>
      <c r="HPP50" s="716"/>
      <c r="HPQ50" s="717"/>
      <c r="HPR50" s="717"/>
      <c r="HPS50" s="718"/>
      <c r="HPT50" s="719"/>
      <c r="HPU50" s="715"/>
      <c r="HPV50" s="716"/>
      <c r="HPW50" s="716"/>
      <c r="HPX50" s="716"/>
      <c r="HPY50" s="717"/>
      <c r="HPZ50" s="717"/>
      <c r="HQA50" s="718"/>
      <c r="HQB50" s="719"/>
      <c r="HQC50" s="715"/>
      <c r="HQD50" s="716"/>
      <c r="HQE50" s="716"/>
      <c r="HQF50" s="716"/>
      <c r="HQG50" s="717"/>
      <c r="HQH50" s="717"/>
      <c r="HQI50" s="718"/>
      <c r="HQJ50" s="719"/>
      <c r="HQK50" s="715"/>
      <c r="HQL50" s="716"/>
      <c r="HQM50" s="716"/>
      <c r="HQN50" s="716"/>
      <c r="HQO50" s="717"/>
      <c r="HQP50" s="717"/>
      <c r="HQQ50" s="718"/>
      <c r="HQR50" s="719"/>
      <c r="HQS50" s="715"/>
      <c r="HQT50" s="716"/>
      <c r="HQU50" s="716"/>
      <c r="HQV50" s="716"/>
      <c r="HQW50" s="717"/>
      <c r="HQX50" s="717"/>
      <c r="HQY50" s="718"/>
      <c r="HQZ50" s="719"/>
      <c r="HRA50" s="715"/>
      <c r="HRB50" s="716"/>
      <c r="HRC50" s="716"/>
      <c r="HRD50" s="716"/>
      <c r="HRE50" s="717"/>
      <c r="HRF50" s="717"/>
      <c r="HRG50" s="718"/>
      <c r="HRH50" s="719"/>
      <c r="HRI50" s="715"/>
      <c r="HRJ50" s="716"/>
      <c r="HRK50" s="716"/>
      <c r="HRL50" s="716"/>
      <c r="HRM50" s="717"/>
      <c r="HRN50" s="717"/>
      <c r="HRO50" s="718"/>
      <c r="HRP50" s="719"/>
      <c r="HRQ50" s="715"/>
      <c r="HRR50" s="716"/>
      <c r="HRS50" s="716"/>
      <c r="HRT50" s="716"/>
      <c r="HRU50" s="717"/>
      <c r="HRV50" s="717"/>
      <c r="HRW50" s="718"/>
      <c r="HRX50" s="719"/>
      <c r="HRY50" s="715"/>
      <c r="HRZ50" s="716"/>
      <c r="HSA50" s="716"/>
      <c r="HSB50" s="716"/>
      <c r="HSC50" s="717"/>
      <c r="HSD50" s="717"/>
      <c r="HSE50" s="718"/>
      <c r="HSF50" s="719"/>
      <c r="HSG50" s="715"/>
      <c r="HSH50" s="716"/>
      <c r="HSI50" s="716"/>
      <c r="HSJ50" s="716"/>
      <c r="HSK50" s="717"/>
      <c r="HSL50" s="717"/>
      <c r="HSM50" s="718"/>
      <c r="HSN50" s="719"/>
      <c r="HSO50" s="715"/>
      <c r="HSP50" s="716"/>
      <c r="HSQ50" s="716"/>
      <c r="HSR50" s="716"/>
      <c r="HSS50" s="717"/>
      <c r="HST50" s="717"/>
      <c r="HSU50" s="718"/>
      <c r="HSV50" s="719"/>
      <c r="HSW50" s="715"/>
      <c r="HSX50" s="716"/>
      <c r="HSY50" s="716"/>
      <c r="HSZ50" s="716"/>
      <c r="HTA50" s="717"/>
      <c r="HTB50" s="717"/>
      <c r="HTC50" s="718"/>
      <c r="HTD50" s="719"/>
      <c r="HTE50" s="715"/>
      <c r="HTF50" s="716"/>
      <c r="HTG50" s="716"/>
      <c r="HTH50" s="716"/>
      <c r="HTI50" s="717"/>
      <c r="HTJ50" s="717"/>
      <c r="HTK50" s="718"/>
      <c r="HTL50" s="719"/>
      <c r="HTM50" s="715"/>
      <c r="HTN50" s="716"/>
      <c r="HTO50" s="716"/>
      <c r="HTP50" s="716"/>
      <c r="HTQ50" s="717"/>
      <c r="HTR50" s="717"/>
      <c r="HTS50" s="718"/>
      <c r="HTT50" s="719"/>
      <c r="HTU50" s="715"/>
      <c r="HTV50" s="716"/>
      <c r="HTW50" s="716"/>
      <c r="HTX50" s="716"/>
      <c r="HTY50" s="717"/>
      <c r="HTZ50" s="717"/>
      <c r="HUA50" s="718"/>
      <c r="HUB50" s="719"/>
      <c r="HUC50" s="715"/>
      <c r="HUD50" s="716"/>
      <c r="HUE50" s="716"/>
      <c r="HUF50" s="716"/>
      <c r="HUG50" s="717"/>
      <c r="HUH50" s="717"/>
      <c r="HUI50" s="718"/>
      <c r="HUJ50" s="719"/>
      <c r="HUK50" s="715"/>
      <c r="HUL50" s="716"/>
      <c r="HUM50" s="716"/>
      <c r="HUN50" s="716"/>
      <c r="HUO50" s="717"/>
      <c r="HUP50" s="717"/>
      <c r="HUQ50" s="718"/>
      <c r="HUR50" s="719"/>
      <c r="HUS50" s="715"/>
      <c r="HUT50" s="716"/>
      <c r="HUU50" s="716"/>
      <c r="HUV50" s="716"/>
      <c r="HUW50" s="717"/>
      <c r="HUX50" s="717"/>
      <c r="HUY50" s="718"/>
      <c r="HUZ50" s="719"/>
      <c r="HVA50" s="715"/>
      <c r="HVB50" s="716"/>
      <c r="HVC50" s="716"/>
      <c r="HVD50" s="716"/>
      <c r="HVE50" s="717"/>
      <c r="HVF50" s="717"/>
      <c r="HVG50" s="718"/>
      <c r="HVH50" s="719"/>
      <c r="HVI50" s="715"/>
      <c r="HVJ50" s="716"/>
      <c r="HVK50" s="716"/>
      <c r="HVL50" s="716"/>
      <c r="HVM50" s="717"/>
      <c r="HVN50" s="717"/>
      <c r="HVO50" s="718"/>
      <c r="HVP50" s="719"/>
      <c r="HVQ50" s="715"/>
      <c r="HVR50" s="716"/>
      <c r="HVS50" s="716"/>
      <c r="HVT50" s="716"/>
      <c r="HVU50" s="717"/>
      <c r="HVV50" s="717"/>
      <c r="HVW50" s="718"/>
      <c r="HVX50" s="719"/>
      <c r="HVY50" s="715"/>
      <c r="HVZ50" s="716"/>
      <c r="HWA50" s="716"/>
      <c r="HWB50" s="716"/>
      <c r="HWC50" s="717"/>
      <c r="HWD50" s="717"/>
      <c r="HWE50" s="718"/>
      <c r="HWF50" s="719"/>
      <c r="HWG50" s="715"/>
      <c r="HWH50" s="716"/>
      <c r="HWI50" s="716"/>
      <c r="HWJ50" s="716"/>
      <c r="HWK50" s="717"/>
      <c r="HWL50" s="717"/>
      <c r="HWM50" s="718"/>
      <c r="HWN50" s="719"/>
      <c r="HWO50" s="715"/>
      <c r="HWP50" s="716"/>
      <c r="HWQ50" s="716"/>
      <c r="HWR50" s="716"/>
      <c r="HWS50" s="717"/>
      <c r="HWT50" s="717"/>
      <c r="HWU50" s="718"/>
      <c r="HWV50" s="719"/>
      <c r="HWW50" s="715"/>
      <c r="HWX50" s="716"/>
      <c r="HWY50" s="716"/>
      <c r="HWZ50" s="716"/>
      <c r="HXA50" s="717"/>
      <c r="HXB50" s="717"/>
      <c r="HXC50" s="718"/>
      <c r="HXD50" s="719"/>
      <c r="HXE50" s="715"/>
      <c r="HXF50" s="716"/>
      <c r="HXG50" s="716"/>
      <c r="HXH50" s="716"/>
      <c r="HXI50" s="717"/>
      <c r="HXJ50" s="717"/>
      <c r="HXK50" s="718"/>
      <c r="HXL50" s="719"/>
      <c r="HXM50" s="715"/>
      <c r="HXN50" s="716"/>
      <c r="HXO50" s="716"/>
      <c r="HXP50" s="716"/>
      <c r="HXQ50" s="717"/>
      <c r="HXR50" s="717"/>
      <c r="HXS50" s="718"/>
      <c r="HXT50" s="719"/>
      <c r="HXU50" s="715"/>
      <c r="HXV50" s="716"/>
      <c r="HXW50" s="716"/>
      <c r="HXX50" s="716"/>
      <c r="HXY50" s="717"/>
      <c r="HXZ50" s="717"/>
      <c r="HYA50" s="718"/>
      <c r="HYB50" s="719"/>
      <c r="HYC50" s="715"/>
      <c r="HYD50" s="716"/>
      <c r="HYE50" s="716"/>
      <c r="HYF50" s="716"/>
      <c r="HYG50" s="717"/>
      <c r="HYH50" s="717"/>
      <c r="HYI50" s="718"/>
      <c r="HYJ50" s="719"/>
      <c r="HYK50" s="715"/>
      <c r="HYL50" s="716"/>
      <c r="HYM50" s="716"/>
      <c r="HYN50" s="716"/>
      <c r="HYO50" s="717"/>
      <c r="HYP50" s="717"/>
      <c r="HYQ50" s="718"/>
      <c r="HYR50" s="719"/>
      <c r="HYS50" s="715"/>
      <c r="HYT50" s="716"/>
      <c r="HYU50" s="716"/>
      <c r="HYV50" s="716"/>
      <c r="HYW50" s="717"/>
      <c r="HYX50" s="717"/>
      <c r="HYY50" s="718"/>
      <c r="HYZ50" s="719"/>
      <c r="HZA50" s="715"/>
      <c r="HZB50" s="716"/>
      <c r="HZC50" s="716"/>
      <c r="HZD50" s="716"/>
      <c r="HZE50" s="717"/>
      <c r="HZF50" s="717"/>
      <c r="HZG50" s="718"/>
      <c r="HZH50" s="719"/>
      <c r="HZI50" s="715"/>
      <c r="HZJ50" s="716"/>
      <c r="HZK50" s="716"/>
      <c r="HZL50" s="716"/>
      <c r="HZM50" s="717"/>
      <c r="HZN50" s="717"/>
      <c r="HZO50" s="718"/>
      <c r="HZP50" s="719"/>
      <c r="HZQ50" s="715"/>
      <c r="HZR50" s="716"/>
      <c r="HZS50" s="716"/>
      <c r="HZT50" s="716"/>
      <c r="HZU50" s="717"/>
      <c r="HZV50" s="717"/>
      <c r="HZW50" s="718"/>
      <c r="HZX50" s="719"/>
      <c r="HZY50" s="715"/>
      <c r="HZZ50" s="716"/>
      <c r="IAA50" s="716"/>
      <c r="IAB50" s="716"/>
      <c r="IAC50" s="717"/>
      <c r="IAD50" s="717"/>
      <c r="IAE50" s="718"/>
      <c r="IAF50" s="719"/>
      <c r="IAG50" s="715"/>
      <c r="IAH50" s="716"/>
      <c r="IAI50" s="716"/>
      <c r="IAJ50" s="716"/>
      <c r="IAK50" s="717"/>
      <c r="IAL50" s="717"/>
      <c r="IAM50" s="718"/>
      <c r="IAN50" s="719"/>
      <c r="IAO50" s="715"/>
      <c r="IAP50" s="716"/>
      <c r="IAQ50" s="716"/>
      <c r="IAR50" s="716"/>
      <c r="IAS50" s="717"/>
      <c r="IAT50" s="717"/>
      <c r="IAU50" s="718"/>
      <c r="IAV50" s="719"/>
      <c r="IAW50" s="715"/>
      <c r="IAX50" s="716"/>
      <c r="IAY50" s="716"/>
      <c r="IAZ50" s="716"/>
      <c r="IBA50" s="717"/>
      <c r="IBB50" s="717"/>
      <c r="IBC50" s="718"/>
      <c r="IBD50" s="719"/>
      <c r="IBE50" s="715"/>
      <c r="IBF50" s="716"/>
      <c r="IBG50" s="716"/>
      <c r="IBH50" s="716"/>
      <c r="IBI50" s="717"/>
      <c r="IBJ50" s="717"/>
      <c r="IBK50" s="718"/>
      <c r="IBL50" s="719"/>
      <c r="IBM50" s="715"/>
      <c r="IBN50" s="716"/>
      <c r="IBO50" s="716"/>
      <c r="IBP50" s="716"/>
      <c r="IBQ50" s="717"/>
      <c r="IBR50" s="717"/>
      <c r="IBS50" s="718"/>
      <c r="IBT50" s="719"/>
      <c r="IBU50" s="715"/>
      <c r="IBV50" s="716"/>
      <c r="IBW50" s="716"/>
      <c r="IBX50" s="716"/>
      <c r="IBY50" s="717"/>
      <c r="IBZ50" s="717"/>
      <c r="ICA50" s="718"/>
      <c r="ICB50" s="719"/>
      <c r="ICC50" s="715"/>
      <c r="ICD50" s="716"/>
      <c r="ICE50" s="716"/>
      <c r="ICF50" s="716"/>
      <c r="ICG50" s="717"/>
      <c r="ICH50" s="717"/>
      <c r="ICI50" s="718"/>
      <c r="ICJ50" s="719"/>
      <c r="ICK50" s="715"/>
      <c r="ICL50" s="716"/>
      <c r="ICM50" s="716"/>
      <c r="ICN50" s="716"/>
      <c r="ICO50" s="717"/>
      <c r="ICP50" s="717"/>
      <c r="ICQ50" s="718"/>
      <c r="ICR50" s="719"/>
      <c r="ICS50" s="715"/>
      <c r="ICT50" s="716"/>
      <c r="ICU50" s="716"/>
      <c r="ICV50" s="716"/>
      <c r="ICW50" s="717"/>
      <c r="ICX50" s="717"/>
      <c r="ICY50" s="718"/>
      <c r="ICZ50" s="719"/>
      <c r="IDA50" s="715"/>
      <c r="IDB50" s="716"/>
      <c r="IDC50" s="716"/>
      <c r="IDD50" s="716"/>
      <c r="IDE50" s="717"/>
      <c r="IDF50" s="717"/>
      <c r="IDG50" s="718"/>
      <c r="IDH50" s="719"/>
      <c r="IDI50" s="715"/>
      <c r="IDJ50" s="716"/>
      <c r="IDK50" s="716"/>
      <c r="IDL50" s="716"/>
      <c r="IDM50" s="717"/>
      <c r="IDN50" s="717"/>
      <c r="IDO50" s="718"/>
      <c r="IDP50" s="719"/>
      <c r="IDQ50" s="715"/>
      <c r="IDR50" s="716"/>
      <c r="IDS50" s="716"/>
      <c r="IDT50" s="716"/>
      <c r="IDU50" s="717"/>
      <c r="IDV50" s="717"/>
      <c r="IDW50" s="718"/>
      <c r="IDX50" s="719"/>
      <c r="IDY50" s="715"/>
      <c r="IDZ50" s="716"/>
      <c r="IEA50" s="716"/>
      <c r="IEB50" s="716"/>
      <c r="IEC50" s="717"/>
      <c r="IED50" s="717"/>
      <c r="IEE50" s="718"/>
      <c r="IEF50" s="719"/>
      <c r="IEG50" s="715"/>
      <c r="IEH50" s="716"/>
      <c r="IEI50" s="716"/>
      <c r="IEJ50" s="716"/>
      <c r="IEK50" s="717"/>
      <c r="IEL50" s="717"/>
      <c r="IEM50" s="718"/>
      <c r="IEN50" s="719"/>
      <c r="IEO50" s="715"/>
      <c r="IEP50" s="716"/>
      <c r="IEQ50" s="716"/>
      <c r="IER50" s="716"/>
      <c r="IES50" s="717"/>
      <c r="IET50" s="717"/>
      <c r="IEU50" s="718"/>
      <c r="IEV50" s="719"/>
      <c r="IEW50" s="715"/>
      <c r="IEX50" s="716"/>
      <c r="IEY50" s="716"/>
      <c r="IEZ50" s="716"/>
      <c r="IFA50" s="717"/>
      <c r="IFB50" s="717"/>
      <c r="IFC50" s="718"/>
      <c r="IFD50" s="719"/>
      <c r="IFE50" s="715"/>
      <c r="IFF50" s="716"/>
      <c r="IFG50" s="716"/>
      <c r="IFH50" s="716"/>
      <c r="IFI50" s="717"/>
      <c r="IFJ50" s="717"/>
      <c r="IFK50" s="718"/>
      <c r="IFL50" s="719"/>
      <c r="IFM50" s="715"/>
      <c r="IFN50" s="716"/>
      <c r="IFO50" s="716"/>
      <c r="IFP50" s="716"/>
      <c r="IFQ50" s="717"/>
      <c r="IFR50" s="717"/>
      <c r="IFS50" s="718"/>
      <c r="IFT50" s="719"/>
      <c r="IFU50" s="715"/>
      <c r="IFV50" s="716"/>
      <c r="IFW50" s="716"/>
      <c r="IFX50" s="716"/>
      <c r="IFY50" s="717"/>
      <c r="IFZ50" s="717"/>
      <c r="IGA50" s="718"/>
      <c r="IGB50" s="719"/>
      <c r="IGC50" s="715"/>
      <c r="IGD50" s="716"/>
      <c r="IGE50" s="716"/>
      <c r="IGF50" s="716"/>
      <c r="IGG50" s="717"/>
      <c r="IGH50" s="717"/>
      <c r="IGI50" s="718"/>
      <c r="IGJ50" s="719"/>
      <c r="IGK50" s="715"/>
      <c r="IGL50" s="716"/>
      <c r="IGM50" s="716"/>
      <c r="IGN50" s="716"/>
      <c r="IGO50" s="717"/>
      <c r="IGP50" s="717"/>
      <c r="IGQ50" s="718"/>
      <c r="IGR50" s="719"/>
      <c r="IGS50" s="715"/>
      <c r="IGT50" s="716"/>
      <c r="IGU50" s="716"/>
      <c r="IGV50" s="716"/>
      <c r="IGW50" s="717"/>
      <c r="IGX50" s="717"/>
      <c r="IGY50" s="718"/>
      <c r="IGZ50" s="719"/>
      <c r="IHA50" s="715"/>
      <c r="IHB50" s="716"/>
      <c r="IHC50" s="716"/>
      <c r="IHD50" s="716"/>
      <c r="IHE50" s="717"/>
      <c r="IHF50" s="717"/>
      <c r="IHG50" s="718"/>
      <c r="IHH50" s="719"/>
      <c r="IHI50" s="715"/>
      <c r="IHJ50" s="716"/>
      <c r="IHK50" s="716"/>
      <c r="IHL50" s="716"/>
      <c r="IHM50" s="717"/>
      <c r="IHN50" s="717"/>
      <c r="IHO50" s="718"/>
      <c r="IHP50" s="719"/>
      <c r="IHQ50" s="715"/>
      <c r="IHR50" s="716"/>
      <c r="IHS50" s="716"/>
      <c r="IHT50" s="716"/>
      <c r="IHU50" s="717"/>
      <c r="IHV50" s="717"/>
      <c r="IHW50" s="718"/>
      <c r="IHX50" s="719"/>
      <c r="IHY50" s="715"/>
      <c r="IHZ50" s="716"/>
      <c r="IIA50" s="716"/>
      <c r="IIB50" s="716"/>
      <c r="IIC50" s="717"/>
      <c r="IID50" s="717"/>
      <c r="IIE50" s="718"/>
      <c r="IIF50" s="719"/>
      <c r="IIG50" s="715"/>
      <c r="IIH50" s="716"/>
      <c r="III50" s="716"/>
      <c r="IIJ50" s="716"/>
      <c r="IIK50" s="717"/>
      <c r="IIL50" s="717"/>
      <c r="IIM50" s="718"/>
      <c r="IIN50" s="719"/>
      <c r="IIO50" s="715"/>
      <c r="IIP50" s="716"/>
      <c r="IIQ50" s="716"/>
      <c r="IIR50" s="716"/>
      <c r="IIS50" s="717"/>
      <c r="IIT50" s="717"/>
      <c r="IIU50" s="718"/>
      <c r="IIV50" s="719"/>
      <c r="IIW50" s="715"/>
      <c r="IIX50" s="716"/>
      <c r="IIY50" s="716"/>
      <c r="IIZ50" s="716"/>
      <c r="IJA50" s="717"/>
      <c r="IJB50" s="717"/>
      <c r="IJC50" s="718"/>
      <c r="IJD50" s="719"/>
      <c r="IJE50" s="715"/>
      <c r="IJF50" s="716"/>
      <c r="IJG50" s="716"/>
      <c r="IJH50" s="716"/>
      <c r="IJI50" s="717"/>
      <c r="IJJ50" s="717"/>
      <c r="IJK50" s="718"/>
      <c r="IJL50" s="719"/>
      <c r="IJM50" s="715"/>
      <c r="IJN50" s="716"/>
      <c r="IJO50" s="716"/>
      <c r="IJP50" s="716"/>
      <c r="IJQ50" s="717"/>
      <c r="IJR50" s="717"/>
      <c r="IJS50" s="718"/>
      <c r="IJT50" s="719"/>
      <c r="IJU50" s="715"/>
      <c r="IJV50" s="716"/>
      <c r="IJW50" s="716"/>
      <c r="IJX50" s="716"/>
      <c r="IJY50" s="717"/>
      <c r="IJZ50" s="717"/>
      <c r="IKA50" s="718"/>
      <c r="IKB50" s="719"/>
      <c r="IKC50" s="715"/>
      <c r="IKD50" s="716"/>
      <c r="IKE50" s="716"/>
      <c r="IKF50" s="716"/>
      <c r="IKG50" s="717"/>
      <c r="IKH50" s="717"/>
      <c r="IKI50" s="718"/>
      <c r="IKJ50" s="719"/>
      <c r="IKK50" s="715"/>
      <c r="IKL50" s="716"/>
      <c r="IKM50" s="716"/>
      <c r="IKN50" s="716"/>
      <c r="IKO50" s="717"/>
      <c r="IKP50" s="717"/>
      <c r="IKQ50" s="718"/>
      <c r="IKR50" s="719"/>
      <c r="IKS50" s="715"/>
      <c r="IKT50" s="716"/>
      <c r="IKU50" s="716"/>
      <c r="IKV50" s="716"/>
      <c r="IKW50" s="717"/>
      <c r="IKX50" s="717"/>
      <c r="IKY50" s="718"/>
      <c r="IKZ50" s="719"/>
      <c r="ILA50" s="715"/>
      <c r="ILB50" s="716"/>
      <c r="ILC50" s="716"/>
      <c r="ILD50" s="716"/>
      <c r="ILE50" s="717"/>
      <c r="ILF50" s="717"/>
      <c r="ILG50" s="718"/>
      <c r="ILH50" s="719"/>
      <c r="ILI50" s="715"/>
      <c r="ILJ50" s="716"/>
      <c r="ILK50" s="716"/>
      <c r="ILL50" s="716"/>
      <c r="ILM50" s="717"/>
      <c r="ILN50" s="717"/>
      <c r="ILO50" s="718"/>
      <c r="ILP50" s="719"/>
      <c r="ILQ50" s="715"/>
      <c r="ILR50" s="716"/>
      <c r="ILS50" s="716"/>
      <c r="ILT50" s="716"/>
      <c r="ILU50" s="717"/>
      <c r="ILV50" s="717"/>
      <c r="ILW50" s="718"/>
      <c r="ILX50" s="719"/>
      <c r="ILY50" s="715"/>
      <c r="ILZ50" s="716"/>
      <c r="IMA50" s="716"/>
      <c r="IMB50" s="716"/>
      <c r="IMC50" s="717"/>
      <c r="IMD50" s="717"/>
      <c r="IME50" s="718"/>
      <c r="IMF50" s="719"/>
      <c r="IMG50" s="715"/>
      <c r="IMH50" s="716"/>
      <c r="IMI50" s="716"/>
      <c r="IMJ50" s="716"/>
      <c r="IMK50" s="717"/>
      <c r="IML50" s="717"/>
      <c r="IMM50" s="718"/>
      <c r="IMN50" s="719"/>
      <c r="IMO50" s="715"/>
      <c r="IMP50" s="716"/>
      <c r="IMQ50" s="716"/>
      <c r="IMR50" s="716"/>
      <c r="IMS50" s="717"/>
      <c r="IMT50" s="717"/>
      <c r="IMU50" s="718"/>
      <c r="IMV50" s="719"/>
      <c r="IMW50" s="715"/>
      <c r="IMX50" s="716"/>
      <c r="IMY50" s="716"/>
      <c r="IMZ50" s="716"/>
      <c r="INA50" s="717"/>
      <c r="INB50" s="717"/>
      <c r="INC50" s="718"/>
      <c r="IND50" s="719"/>
      <c r="INE50" s="715"/>
      <c r="INF50" s="716"/>
      <c r="ING50" s="716"/>
      <c r="INH50" s="716"/>
      <c r="INI50" s="717"/>
      <c r="INJ50" s="717"/>
      <c r="INK50" s="718"/>
      <c r="INL50" s="719"/>
      <c r="INM50" s="715"/>
      <c r="INN50" s="716"/>
      <c r="INO50" s="716"/>
      <c r="INP50" s="716"/>
      <c r="INQ50" s="717"/>
      <c r="INR50" s="717"/>
      <c r="INS50" s="718"/>
      <c r="INT50" s="719"/>
      <c r="INU50" s="715"/>
      <c r="INV50" s="716"/>
      <c r="INW50" s="716"/>
      <c r="INX50" s="716"/>
      <c r="INY50" s="717"/>
      <c r="INZ50" s="717"/>
      <c r="IOA50" s="718"/>
      <c r="IOB50" s="719"/>
      <c r="IOC50" s="715"/>
      <c r="IOD50" s="716"/>
      <c r="IOE50" s="716"/>
      <c r="IOF50" s="716"/>
      <c r="IOG50" s="717"/>
      <c r="IOH50" s="717"/>
      <c r="IOI50" s="718"/>
      <c r="IOJ50" s="719"/>
      <c r="IOK50" s="715"/>
      <c r="IOL50" s="716"/>
      <c r="IOM50" s="716"/>
      <c r="ION50" s="716"/>
      <c r="IOO50" s="717"/>
      <c r="IOP50" s="717"/>
      <c r="IOQ50" s="718"/>
      <c r="IOR50" s="719"/>
      <c r="IOS50" s="715"/>
      <c r="IOT50" s="716"/>
      <c r="IOU50" s="716"/>
      <c r="IOV50" s="716"/>
      <c r="IOW50" s="717"/>
      <c r="IOX50" s="717"/>
      <c r="IOY50" s="718"/>
      <c r="IOZ50" s="719"/>
      <c r="IPA50" s="715"/>
      <c r="IPB50" s="716"/>
      <c r="IPC50" s="716"/>
      <c r="IPD50" s="716"/>
      <c r="IPE50" s="717"/>
      <c r="IPF50" s="717"/>
      <c r="IPG50" s="718"/>
      <c r="IPH50" s="719"/>
      <c r="IPI50" s="715"/>
      <c r="IPJ50" s="716"/>
      <c r="IPK50" s="716"/>
      <c r="IPL50" s="716"/>
      <c r="IPM50" s="717"/>
      <c r="IPN50" s="717"/>
      <c r="IPO50" s="718"/>
      <c r="IPP50" s="719"/>
      <c r="IPQ50" s="715"/>
      <c r="IPR50" s="716"/>
      <c r="IPS50" s="716"/>
      <c r="IPT50" s="716"/>
      <c r="IPU50" s="717"/>
      <c r="IPV50" s="717"/>
      <c r="IPW50" s="718"/>
      <c r="IPX50" s="719"/>
      <c r="IPY50" s="715"/>
      <c r="IPZ50" s="716"/>
      <c r="IQA50" s="716"/>
      <c r="IQB50" s="716"/>
      <c r="IQC50" s="717"/>
      <c r="IQD50" s="717"/>
      <c r="IQE50" s="718"/>
      <c r="IQF50" s="719"/>
      <c r="IQG50" s="715"/>
      <c r="IQH50" s="716"/>
      <c r="IQI50" s="716"/>
      <c r="IQJ50" s="716"/>
      <c r="IQK50" s="717"/>
      <c r="IQL50" s="717"/>
      <c r="IQM50" s="718"/>
      <c r="IQN50" s="719"/>
      <c r="IQO50" s="715"/>
      <c r="IQP50" s="716"/>
      <c r="IQQ50" s="716"/>
      <c r="IQR50" s="716"/>
      <c r="IQS50" s="717"/>
      <c r="IQT50" s="717"/>
      <c r="IQU50" s="718"/>
      <c r="IQV50" s="719"/>
      <c r="IQW50" s="715"/>
      <c r="IQX50" s="716"/>
      <c r="IQY50" s="716"/>
      <c r="IQZ50" s="716"/>
      <c r="IRA50" s="717"/>
      <c r="IRB50" s="717"/>
      <c r="IRC50" s="718"/>
      <c r="IRD50" s="719"/>
      <c r="IRE50" s="715"/>
      <c r="IRF50" s="716"/>
      <c r="IRG50" s="716"/>
      <c r="IRH50" s="716"/>
      <c r="IRI50" s="717"/>
      <c r="IRJ50" s="717"/>
      <c r="IRK50" s="718"/>
      <c r="IRL50" s="719"/>
      <c r="IRM50" s="715"/>
      <c r="IRN50" s="716"/>
      <c r="IRO50" s="716"/>
      <c r="IRP50" s="716"/>
      <c r="IRQ50" s="717"/>
      <c r="IRR50" s="717"/>
      <c r="IRS50" s="718"/>
      <c r="IRT50" s="719"/>
      <c r="IRU50" s="715"/>
      <c r="IRV50" s="716"/>
      <c r="IRW50" s="716"/>
      <c r="IRX50" s="716"/>
      <c r="IRY50" s="717"/>
      <c r="IRZ50" s="717"/>
      <c r="ISA50" s="718"/>
      <c r="ISB50" s="719"/>
      <c r="ISC50" s="715"/>
      <c r="ISD50" s="716"/>
      <c r="ISE50" s="716"/>
      <c r="ISF50" s="716"/>
      <c r="ISG50" s="717"/>
      <c r="ISH50" s="717"/>
      <c r="ISI50" s="718"/>
      <c r="ISJ50" s="719"/>
      <c r="ISK50" s="715"/>
      <c r="ISL50" s="716"/>
      <c r="ISM50" s="716"/>
      <c r="ISN50" s="716"/>
      <c r="ISO50" s="717"/>
      <c r="ISP50" s="717"/>
      <c r="ISQ50" s="718"/>
      <c r="ISR50" s="719"/>
      <c r="ISS50" s="715"/>
      <c r="IST50" s="716"/>
      <c r="ISU50" s="716"/>
      <c r="ISV50" s="716"/>
      <c r="ISW50" s="717"/>
      <c r="ISX50" s="717"/>
      <c r="ISY50" s="718"/>
      <c r="ISZ50" s="719"/>
      <c r="ITA50" s="715"/>
      <c r="ITB50" s="716"/>
      <c r="ITC50" s="716"/>
      <c r="ITD50" s="716"/>
      <c r="ITE50" s="717"/>
      <c r="ITF50" s="717"/>
      <c r="ITG50" s="718"/>
      <c r="ITH50" s="719"/>
      <c r="ITI50" s="715"/>
      <c r="ITJ50" s="716"/>
      <c r="ITK50" s="716"/>
      <c r="ITL50" s="716"/>
      <c r="ITM50" s="717"/>
      <c r="ITN50" s="717"/>
      <c r="ITO50" s="718"/>
      <c r="ITP50" s="719"/>
      <c r="ITQ50" s="715"/>
      <c r="ITR50" s="716"/>
      <c r="ITS50" s="716"/>
      <c r="ITT50" s="716"/>
      <c r="ITU50" s="717"/>
      <c r="ITV50" s="717"/>
      <c r="ITW50" s="718"/>
      <c r="ITX50" s="719"/>
      <c r="ITY50" s="715"/>
      <c r="ITZ50" s="716"/>
      <c r="IUA50" s="716"/>
      <c r="IUB50" s="716"/>
      <c r="IUC50" s="717"/>
      <c r="IUD50" s="717"/>
      <c r="IUE50" s="718"/>
      <c r="IUF50" s="719"/>
      <c r="IUG50" s="715"/>
      <c r="IUH50" s="716"/>
      <c r="IUI50" s="716"/>
      <c r="IUJ50" s="716"/>
      <c r="IUK50" s="717"/>
      <c r="IUL50" s="717"/>
      <c r="IUM50" s="718"/>
      <c r="IUN50" s="719"/>
      <c r="IUO50" s="715"/>
      <c r="IUP50" s="716"/>
      <c r="IUQ50" s="716"/>
      <c r="IUR50" s="716"/>
      <c r="IUS50" s="717"/>
      <c r="IUT50" s="717"/>
      <c r="IUU50" s="718"/>
      <c r="IUV50" s="719"/>
      <c r="IUW50" s="715"/>
      <c r="IUX50" s="716"/>
      <c r="IUY50" s="716"/>
      <c r="IUZ50" s="716"/>
      <c r="IVA50" s="717"/>
      <c r="IVB50" s="717"/>
      <c r="IVC50" s="718"/>
      <c r="IVD50" s="719"/>
      <c r="IVE50" s="715"/>
      <c r="IVF50" s="716"/>
      <c r="IVG50" s="716"/>
      <c r="IVH50" s="716"/>
      <c r="IVI50" s="717"/>
      <c r="IVJ50" s="717"/>
      <c r="IVK50" s="718"/>
      <c r="IVL50" s="719"/>
      <c r="IVM50" s="715"/>
      <c r="IVN50" s="716"/>
      <c r="IVO50" s="716"/>
      <c r="IVP50" s="716"/>
      <c r="IVQ50" s="717"/>
      <c r="IVR50" s="717"/>
      <c r="IVS50" s="718"/>
      <c r="IVT50" s="719"/>
      <c r="IVU50" s="715"/>
      <c r="IVV50" s="716"/>
      <c r="IVW50" s="716"/>
      <c r="IVX50" s="716"/>
      <c r="IVY50" s="717"/>
      <c r="IVZ50" s="717"/>
      <c r="IWA50" s="718"/>
      <c r="IWB50" s="719"/>
      <c r="IWC50" s="715"/>
      <c r="IWD50" s="716"/>
      <c r="IWE50" s="716"/>
      <c r="IWF50" s="716"/>
      <c r="IWG50" s="717"/>
      <c r="IWH50" s="717"/>
      <c r="IWI50" s="718"/>
      <c r="IWJ50" s="719"/>
      <c r="IWK50" s="715"/>
      <c r="IWL50" s="716"/>
      <c r="IWM50" s="716"/>
      <c r="IWN50" s="716"/>
      <c r="IWO50" s="717"/>
      <c r="IWP50" s="717"/>
      <c r="IWQ50" s="718"/>
      <c r="IWR50" s="719"/>
      <c r="IWS50" s="715"/>
      <c r="IWT50" s="716"/>
      <c r="IWU50" s="716"/>
      <c r="IWV50" s="716"/>
      <c r="IWW50" s="717"/>
      <c r="IWX50" s="717"/>
      <c r="IWY50" s="718"/>
      <c r="IWZ50" s="719"/>
      <c r="IXA50" s="715"/>
      <c r="IXB50" s="716"/>
      <c r="IXC50" s="716"/>
      <c r="IXD50" s="716"/>
      <c r="IXE50" s="717"/>
      <c r="IXF50" s="717"/>
      <c r="IXG50" s="718"/>
      <c r="IXH50" s="719"/>
      <c r="IXI50" s="715"/>
      <c r="IXJ50" s="716"/>
      <c r="IXK50" s="716"/>
      <c r="IXL50" s="716"/>
      <c r="IXM50" s="717"/>
      <c r="IXN50" s="717"/>
      <c r="IXO50" s="718"/>
      <c r="IXP50" s="719"/>
      <c r="IXQ50" s="715"/>
      <c r="IXR50" s="716"/>
      <c r="IXS50" s="716"/>
      <c r="IXT50" s="716"/>
      <c r="IXU50" s="717"/>
      <c r="IXV50" s="717"/>
      <c r="IXW50" s="718"/>
      <c r="IXX50" s="719"/>
      <c r="IXY50" s="715"/>
      <c r="IXZ50" s="716"/>
      <c r="IYA50" s="716"/>
      <c r="IYB50" s="716"/>
      <c r="IYC50" s="717"/>
      <c r="IYD50" s="717"/>
      <c r="IYE50" s="718"/>
      <c r="IYF50" s="719"/>
      <c r="IYG50" s="715"/>
      <c r="IYH50" s="716"/>
      <c r="IYI50" s="716"/>
      <c r="IYJ50" s="716"/>
      <c r="IYK50" s="717"/>
      <c r="IYL50" s="717"/>
      <c r="IYM50" s="718"/>
      <c r="IYN50" s="719"/>
      <c r="IYO50" s="715"/>
      <c r="IYP50" s="716"/>
      <c r="IYQ50" s="716"/>
      <c r="IYR50" s="716"/>
      <c r="IYS50" s="717"/>
      <c r="IYT50" s="717"/>
      <c r="IYU50" s="718"/>
      <c r="IYV50" s="719"/>
      <c r="IYW50" s="715"/>
      <c r="IYX50" s="716"/>
      <c r="IYY50" s="716"/>
      <c r="IYZ50" s="716"/>
      <c r="IZA50" s="717"/>
      <c r="IZB50" s="717"/>
      <c r="IZC50" s="718"/>
      <c r="IZD50" s="719"/>
      <c r="IZE50" s="715"/>
      <c r="IZF50" s="716"/>
      <c r="IZG50" s="716"/>
      <c r="IZH50" s="716"/>
      <c r="IZI50" s="717"/>
      <c r="IZJ50" s="717"/>
      <c r="IZK50" s="718"/>
      <c r="IZL50" s="719"/>
      <c r="IZM50" s="715"/>
      <c r="IZN50" s="716"/>
      <c r="IZO50" s="716"/>
      <c r="IZP50" s="716"/>
      <c r="IZQ50" s="717"/>
      <c r="IZR50" s="717"/>
      <c r="IZS50" s="718"/>
      <c r="IZT50" s="719"/>
      <c r="IZU50" s="715"/>
      <c r="IZV50" s="716"/>
      <c r="IZW50" s="716"/>
      <c r="IZX50" s="716"/>
      <c r="IZY50" s="717"/>
      <c r="IZZ50" s="717"/>
      <c r="JAA50" s="718"/>
      <c r="JAB50" s="719"/>
      <c r="JAC50" s="715"/>
      <c r="JAD50" s="716"/>
      <c r="JAE50" s="716"/>
      <c r="JAF50" s="716"/>
      <c r="JAG50" s="717"/>
      <c r="JAH50" s="717"/>
      <c r="JAI50" s="718"/>
      <c r="JAJ50" s="719"/>
      <c r="JAK50" s="715"/>
      <c r="JAL50" s="716"/>
      <c r="JAM50" s="716"/>
      <c r="JAN50" s="716"/>
      <c r="JAO50" s="717"/>
      <c r="JAP50" s="717"/>
      <c r="JAQ50" s="718"/>
      <c r="JAR50" s="719"/>
      <c r="JAS50" s="715"/>
      <c r="JAT50" s="716"/>
      <c r="JAU50" s="716"/>
      <c r="JAV50" s="716"/>
      <c r="JAW50" s="717"/>
      <c r="JAX50" s="717"/>
      <c r="JAY50" s="718"/>
      <c r="JAZ50" s="719"/>
      <c r="JBA50" s="715"/>
      <c r="JBB50" s="716"/>
      <c r="JBC50" s="716"/>
      <c r="JBD50" s="716"/>
      <c r="JBE50" s="717"/>
      <c r="JBF50" s="717"/>
      <c r="JBG50" s="718"/>
      <c r="JBH50" s="719"/>
      <c r="JBI50" s="715"/>
      <c r="JBJ50" s="716"/>
      <c r="JBK50" s="716"/>
      <c r="JBL50" s="716"/>
      <c r="JBM50" s="717"/>
      <c r="JBN50" s="717"/>
      <c r="JBO50" s="718"/>
      <c r="JBP50" s="719"/>
      <c r="JBQ50" s="715"/>
      <c r="JBR50" s="716"/>
      <c r="JBS50" s="716"/>
      <c r="JBT50" s="716"/>
      <c r="JBU50" s="717"/>
      <c r="JBV50" s="717"/>
      <c r="JBW50" s="718"/>
      <c r="JBX50" s="719"/>
      <c r="JBY50" s="715"/>
      <c r="JBZ50" s="716"/>
      <c r="JCA50" s="716"/>
      <c r="JCB50" s="716"/>
      <c r="JCC50" s="717"/>
      <c r="JCD50" s="717"/>
      <c r="JCE50" s="718"/>
      <c r="JCF50" s="719"/>
      <c r="JCG50" s="715"/>
      <c r="JCH50" s="716"/>
      <c r="JCI50" s="716"/>
      <c r="JCJ50" s="716"/>
      <c r="JCK50" s="717"/>
      <c r="JCL50" s="717"/>
      <c r="JCM50" s="718"/>
      <c r="JCN50" s="719"/>
      <c r="JCO50" s="715"/>
      <c r="JCP50" s="716"/>
      <c r="JCQ50" s="716"/>
      <c r="JCR50" s="716"/>
      <c r="JCS50" s="717"/>
      <c r="JCT50" s="717"/>
      <c r="JCU50" s="718"/>
      <c r="JCV50" s="719"/>
      <c r="JCW50" s="715"/>
      <c r="JCX50" s="716"/>
      <c r="JCY50" s="716"/>
      <c r="JCZ50" s="716"/>
      <c r="JDA50" s="717"/>
      <c r="JDB50" s="717"/>
      <c r="JDC50" s="718"/>
      <c r="JDD50" s="719"/>
      <c r="JDE50" s="715"/>
      <c r="JDF50" s="716"/>
      <c r="JDG50" s="716"/>
      <c r="JDH50" s="716"/>
      <c r="JDI50" s="717"/>
      <c r="JDJ50" s="717"/>
      <c r="JDK50" s="718"/>
      <c r="JDL50" s="719"/>
      <c r="JDM50" s="715"/>
      <c r="JDN50" s="716"/>
      <c r="JDO50" s="716"/>
      <c r="JDP50" s="716"/>
      <c r="JDQ50" s="717"/>
      <c r="JDR50" s="717"/>
      <c r="JDS50" s="718"/>
      <c r="JDT50" s="719"/>
      <c r="JDU50" s="715"/>
      <c r="JDV50" s="716"/>
      <c r="JDW50" s="716"/>
      <c r="JDX50" s="716"/>
      <c r="JDY50" s="717"/>
      <c r="JDZ50" s="717"/>
      <c r="JEA50" s="718"/>
      <c r="JEB50" s="719"/>
      <c r="JEC50" s="715"/>
      <c r="JED50" s="716"/>
      <c r="JEE50" s="716"/>
      <c r="JEF50" s="716"/>
      <c r="JEG50" s="717"/>
      <c r="JEH50" s="717"/>
      <c r="JEI50" s="718"/>
      <c r="JEJ50" s="719"/>
      <c r="JEK50" s="715"/>
      <c r="JEL50" s="716"/>
      <c r="JEM50" s="716"/>
      <c r="JEN50" s="716"/>
      <c r="JEO50" s="717"/>
      <c r="JEP50" s="717"/>
      <c r="JEQ50" s="718"/>
      <c r="JER50" s="719"/>
      <c r="JES50" s="715"/>
      <c r="JET50" s="716"/>
      <c r="JEU50" s="716"/>
      <c r="JEV50" s="716"/>
      <c r="JEW50" s="717"/>
      <c r="JEX50" s="717"/>
      <c r="JEY50" s="718"/>
      <c r="JEZ50" s="719"/>
      <c r="JFA50" s="715"/>
      <c r="JFB50" s="716"/>
      <c r="JFC50" s="716"/>
      <c r="JFD50" s="716"/>
      <c r="JFE50" s="717"/>
      <c r="JFF50" s="717"/>
      <c r="JFG50" s="718"/>
      <c r="JFH50" s="719"/>
      <c r="JFI50" s="715"/>
      <c r="JFJ50" s="716"/>
      <c r="JFK50" s="716"/>
      <c r="JFL50" s="716"/>
      <c r="JFM50" s="717"/>
      <c r="JFN50" s="717"/>
      <c r="JFO50" s="718"/>
      <c r="JFP50" s="719"/>
      <c r="JFQ50" s="715"/>
      <c r="JFR50" s="716"/>
      <c r="JFS50" s="716"/>
      <c r="JFT50" s="716"/>
      <c r="JFU50" s="717"/>
      <c r="JFV50" s="717"/>
      <c r="JFW50" s="718"/>
      <c r="JFX50" s="719"/>
      <c r="JFY50" s="715"/>
      <c r="JFZ50" s="716"/>
      <c r="JGA50" s="716"/>
      <c r="JGB50" s="716"/>
      <c r="JGC50" s="717"/>
      <c r="JGD50" s="717"/>
      <c r="JGE50" s="718"/>
      <c r="JGF50" s="719"/>
      <c r="JGG50" s="715"/>
      <c r="JGH50" s="716"/>
      <c r="JGI50" s="716"/>
      <c r="JGJ50" s="716"/>
      <c r="JGK50" s="717"/>
      <c r="JGL50" s="717"/>
      <c r="JGM50" s="718"/>
      <c r="JGN50" s="719"/>
      <c r="JGO50" s="715"/>
      <c r="JGP50" s="716"/>
      <c r="JGQ50" s="716"/>
      <c r="JGR50" s="716"/>
      <c r="JGS50" s="717"/>
      <c r="JGT50" s="717"/>
      <c r="JGU50" s="718"/>
      <c r="JGV50" s="719"/>
      <c r="JGW50" s="715"/>
      <c r="JGX50" s="716"/>
      <c r="JGY50" s="716"/>
      <c r="JGZ50" s="716"/>
      <c r="JHA50" s="717"/>
      <c r="JHB50" s="717"/>
      <c r="JHC50" s="718"/>
      <c r="JHD50" s="719"/>
      <c r="JHE50" s="715"/>
      <c r="JHF50" s="716"/>
      <c r="JHG50" s="716"/>
      <c r="JHH50" s="716"/>
      <c r="JHI50" s="717"/>
      <c r="JHJ50" s="717"/>
      <c r="JHK50" s="718"/>
      <c r="JHL50" s="719"/>
      <c r="JHM50" s="715"/>
      <c r="JHN50" s="716"/>
      <c r="JHO50" s="716"/>
      <c r="JHP50" s="716"/>
      <c r="JHQ50" s="717"/>
      <c r="JHR50" s="717"/>
      <c r="JHS50" s="718"/>
      <c r="JHT50" s="719"/>
      <c r="JHU50" s="715"/>
      <c r="JHV50" s="716"/>
      <c r="JHW50" s="716"/>
      <c r="JHX50" s="716"/>
      <c r="JHY50" s="717"/>
      <c r="JHZ50" s="717"/>
      <c r="JIA50" s="718"/>
      <c r="JIB50" s="719"/>
      <c r="JIC50" s="715"/>
      <c r="JID50" s="716"/>
      <c r="JIE50" s="716"/>
      <c r="JIF50" s="716"/>
      <c r="JIG50" s="717"/>
      <c r="JIH50" s="717"/>
      <c r="JII50" s="718"/>
      <c r="JIJ50" s="719"/>
      <c r="JIK50" s="715"/>
      <c r="JIL50" s="716"/>
      <c r="JIM50" s="716"/>
      <c r="JIN50" s="716"/>
      <c r="JIO50" s="717"/>
      <c r="JIP50" s="717"/>
      <c r="JIQ50" s="718"/>
      <c r="JIR50" s="719"/>
      <c r="JIS50" s="715"/>
      <c r="JIT50" s="716"/>
      <c r="JIU50" s="716"/>
      <c r="JIV50" s="716"/>
      <c r="JIW50" s="717"/>
      <c r="JIX50" s="717"/>
      <c r="JIY50" s="718"/>
      <c r="JIZ50" s="719"/>
      <c r="JJA50" s="715"/>
      <c r="JJB50" s="716"/>
      <c r="JJC50" s="716"/>
      <c r="JJD50" s="716"/>
      <c r="JJE50" s="717"/>
      <c r="JJF50" s="717"/>
      <c r="JJG50" s="718"/>
      <c r="JJH50" s="719"/>
      <c r="JJI50" s="715"/>
      <c r="JJJ50" s="716"/>
      <c r="JJK50" s="716"/>
      <c r="JJL50" s="716"/>
      <c r="JJM50" s="717"/>
      <c r="JJN50" s="717"/>
      <c r="JJO50" s="718"/>
      <c r="JJP50" s="719"/>
      <c r="JJQ50" s="715"/>
      <c r="JJR50" s="716"/>
      <c r="JJS50" s="716"/>
      <c r="JJT50" s="716"/>
      <c r="JJU50" s="717"/>
      <c r="JJV50" s="717"/>
      <c r="JJW50" s="718"/>
      <c r="JJX50" s="719"/>
      <c r="JJY50" s="715"/>
      <c r="JJZ50" s="716"/>
      <c r="JKA50" s="716"/>
      <c r="JKB50" s="716"/>
      <c r="JKC50" s="717"/>
      <c r="JKD50" s="717"/>
      <c r="JKE50" s="718"/>
      <c r="JKF50" s="719"/>
      <c r="JKG50" s="715"/>
      <c r="JKH50" s="716"/>
      <c r="JKI50" s="716"/>
      <c r="JKJ50" s="716"/>
      <c r="JKK50" s="717"/>
      <c r="JKL50" s="717"/>
      <c r="JKM50" s="718"/>
      <c r="JKN50" s="719"/>
      <c r="JKO50" s="715"/>
      <c r="JKP50" s="716"/>
      <c r="JKQ50" s="716"/>
      <c r="JKR50" s="716"/>
      <c r="JKS50" s="717"/>
      <c r="JKT50" s="717"/>
      <c r="JKU50" s="718"/>
      <c r="JKV50" s="719"/>
      <c r="JKW50" s="715"/>
      <c r="JKX50" s="716"/>
      <c r="JKY50" s="716"/>
      <c r="JKZ50" s="716"/>
      <c r="JLA50" s="717"/>
      <c r="JLB50" s="717"/>
      <c r="JLC50" s="718"/>
      <c r="JLD50" s="719"/>
      <c r="JLE50" s="715"/>
      <c r="JLF50" s="716"/>
      <c r="JLG50" s="716"/>
      <c r="JLH50" s="716"/>
      <c r="JLI50" s="717"/>
      <c r="JLJ50" s="717"/>
      <c r="JLK50" s="718"/>
      <c r="JLL50" s="719"/>
      <c r="JLM50" s="715"/>
      <c r="JLN50" s="716"/>
      <c r="JLO50" s="716"/>
      <c r="JLP50" s="716"/>
      <c r="JLQ50" s="717"/>
      <c r="JLR50" s="717"/>
      <c r="JLS50" s="718"/>
      <c r="JLT50" s="719"/>
      <c r="JLU50" s="715"/>
      <c r="JLV50" s="716"/>
      <c r="JLW50" s="716"/>
      <c r="JLX50" s="716"/>
      <c r="JLY50" s="717"/>
      <c r="JLZ50" s="717"/>
      <c r="JMA50" s="718"/>
      <c r="JMB50" s="719"/>
      <c r="JMC50" s="715"/>
      <c r="JMD50" s="716"/>
      <c r="JME50" s="716"/>
      <c r="JMF50" s="716"/>
      <c r="JMG50" s="717"/>
      <c r="JMH50" s="717"/>
      <c r="JMI50" s="718"/>
      <c r="JMJ50" s="719"/>
      <c r="JMK50" s="715"/>
      <c r="JML50" s="716"/>
      <c r="JMM50" s="716"/>
      <c r="JMN50" s="716"/>
      <c r="JMO50" s="717"/>
      <c r="JMP50" s="717"/>
      <c r="JMQ50" s="718"/>
      <c r="JMR50" s="719"/>
      <c r="JMS50" s="715"/>
      <c r="JMT50" s="716"/>
      <c r="JMU50" s="716"/>
      <c r="JMV50" s="716"/>
      <c r="JMW50" s="717"/>
      <c r="JMX50" s="717"/>
      <c r="JMY50" s="718"/>
      <c r="JMZ50" s="719"/>
      <c r="JNA50" s="715"/>
      <c r="JNB50" s="716"/>
      <c r="JNC50" s="716"/>
      <c r="JND50" s="716"/>
      <c r="JNE50" s="717"/>
      <c r="JNF50" s="717"/>
      <c r="JNG50" s="718"/>
      <c r="JNH50" s="719"/>
      <c r="JNI50" s="715"/>
      <c r="JNJ50" s="716"/>
      <c r="JNK50" s="716"/>
      <c r="JNL50" s="716"/>
      <c r="JNM50" s="717"/>
      <c r="JNN50" s="717"/>
      <c r="JNO50" s="718"/>
      <c r="JNP50" s="719"/>
      <c r="JNQ50" s="715"/>
      <c r="JNR50" s="716"/>
      <c r="JNS50" s="716"/>
      <c r="JNT50" s="716"/>
      <c r="JNU50" s="717"/>
      <c r="JNV50" s="717"/>
      <c r="JNW50" s="718"/>
      <c r="JNX50" s="719"/>
      <c r="JNY50" s="715"/>
      <c r="JNZ50" s="716"/>
      <c r="JOA50" s="716"/>
      <c r="JOB50" s="716"/>
      <c r="JOC50" s="717"/>
      <c r="JOD50" s="717"/>
      <c r="JOE50" s="718"/>
      <c r="JOF50" s="719"/>
      <c r="JOG50" s="715"/>
      <c r="JOH50" s="716"/>
      <c r="JOI50" s="716"/>
      <c r="JOJ50" s="716"/>
      <c r="JOK50" s="717"/>
      <c r="JOL50" s="717"/>
      <c r="JOM50" s="718"/>
      <c r="JON50" s="719"/>
      <c r="JOO50" s="715"/>
      <c r="JOP50" s="716"/>
      <c r="JOQ50" s="716"/>
      <c r="JOR50" s="716"/>
      <c r="JOS50" s="717"/>
      <c r="JOT50" s="717"/>
      <c r="JOU50" s="718"/>
      <c r="JOV50" s="719"/>
      <c r="JOW50" s="715"/>
      <c r="JOX50" s="716"/>
      <c r="JOY50" s="716"/>
      <c r="JOZ50" s="716"/>
      <c r="JPA50" s="717"/>
      <c r="JPB50" s="717"/>
      <c r="JPC50" s="718"/>
      <c r="JPD50" s="719"/>
      <c r="JPE50" s="715"/>
      <c r="JPF50" s="716"/>
      <c r="JPG50" s="716"/>
      <c r="JPH50" s="716"/>
      <c r="JPI50" s="717"/>
      <c r="JPJ50" s="717"/>
      <c r="JPK50" s="718"/>
      <c r="JPL50" s="719"/>
      <c r="JPM50" s="715"/>
      <c r="JPN50" s="716"/>
      <c r="JPO50" s="716"/>
      <c r="JPP50" s="716"/>
      <c r="JPQ50" s="717"/>
      <c r="JPR50" s="717"/>
      <c r="JPS50" s="718"/>
      <c r="JPT50" s="719"/>
      <c r="JPU50" s="715"/>
      <c r="JPV50" s="716"/>
      <c r="JPW50" s="716"/>
      <c r="JPX50" s="716"/>
      <c r="JPY50" s="717"/>
      <c r="JPZ50" s="717"/>
      <c r="JQA50" s="718"/>
      <c r="JQB50" s="719"/>
      <c r="JQC50" s="715"/>
      <c r="JQD50" s="716"/>
      <c r="JQE50" s="716"/>
      <c r="JQF50" s="716"/>
      <c r="JQG50" s="717"/>
      <c r="JQH50" s="717"/>
      <c r="JQI50" s="718"/>
      <c r="JQJ50" s="719"/>
      <c r="JQK50" s="715"/>
      <c r="JQL50" s="716"/>
      <c r="JQM50" s="716"/>
      <c r="JQN50" s="716"/>
      <c r="JQO50" s="717"/>
      <c r="JQP50" s="717"/>
      <c r="JQQ50" s="718"/>
      <c r="JQR50" s="719"/>
      <c r="JQS50" s="715"/>
      <c r="JQT50" s="716"/>
      <c r="JQU50" s="716"/>
      <c r="JQV50" s="716"/>
      <c r="JQW50" s="717"/>
      <c r="JQX50" s="717"/>
      <c r="JQY50" s="718"/>
      <c r="JQZ50" s="719"/>
      <c r="JRA50" s="715"/>
      <c r="JRB50" s="716"/>
      <c r="JRC50" s="716"/>
      <c r="JRD50" s="716"/>
      <c r="JRE50" s="717"/>
      <c r="JRF50" s="717"/>
      <c r="JRG50" s="718"/>
      <c r="JRH50" s="719"/>
      <c r="JRI50" s="715"/>
      <c r="JRJ50" s="716"/>
      <c r="JRK50" s="716"/>
      <c r="JRL50" s="716"/>
      <c r="JRM50" s="717"/>
      <c r="JRN50" s="717"/>
      <c r="JRO50" s="718"/>
      <c r="JRP50" s="719"/>
      <c r="JRQ50" s="715"/>
      <c r="JRR50" s="716"/>
      <c r="JRS50" s="716"/>
      <c r="JRT50" s="716"/>
      <c r="JRU50" s="717"/>
      <c r="JRV50" s="717"/>
      <c r="JRW50" s="718"/>
      <c r="JRX50" s="719"/>
      <c r="JRY50" s="715"/>
      <c r="JRZ50" s="716"/>
      <c r="JSA50" s="716"/>
      <c r="JSB50" s="716"/>
      <c r="JSC50" s="717"/>
      <c r="JSD50" s="717"/>
      <c r="JSE50" s="718"/>
      <c r="JSF50" s="719"/>
      <c r="JSG50" s="715"/>
      <c r="JSH50" s="716"/>
      <c r="JSI50" s="716"/>
      <c r="JSJ50" s="716"/>
      <c r="JSK50" s="717"/>
      <c r="JSL50" s="717"/>
      <c r="JSM50" s="718"/>
      <c r="JSN50" s="719"/>
      <c r="JSO50" s="715"/>
      <c r="JSP50" s="716"/>
      <c r="JSQ50" s="716"/>
      <c r="JSR50" s="716"/>
      <c r="JSS50" s="717"/>
      <c r="JST50" s="717"/>
      <c r="JSU50" s="718"/>
      <c r="JSV50" s="719"/>
      <c r="JSW50" s="715"/>
      <c r="JSX50" s="716"/>
      <c r="JSY50" s="716"/>
      <c r="JSZ50" s="716"/>
      <c r="JTA50" s="717"/>
      <c r="JTB50" s="717"/>
      <c r="JTC50" s="718"/>
      <c r="JTD50" s="719"/>
      <c r="JTE50" s="715"/>
      <c r="JTF50" s="716"/>
      <c r="JTG50" s="716"/>
      <c r="JTH50" s="716"/>
      <c r="JTI50" s="717"/>
      <c r="JTJ50" s="717"/>
      <c r="JTK50" s="718"/>
      <c r="JTL50" s="719"/>
      <c r="JTM50" s="715"/>
      <c r="JTN50" s="716"/>
      <c r="JTO50" s="716"/>
      <c r="JTP50" s="716"/>
      <c r="JTQ50" s="717"/>
      <c r="JTR50" s="717"/>
      <c r="JTS50" s="718"/>
      <c r="JTT50" s="719"/>
      <c r="JTU50" s="715"/>
      <c r="JTV50" s="716"/>
      <c r="JTW50" s="716"/>
      <c r="JTX50" s="716"/>
      <c r="JTY50" s="717"/>
      <c r="JTZ50" s="717"/>
      <c r="JUA50" s="718"/>
      <c r="JUB50" s="719"/>
      <c r="JUC50" s="715"/>
      <c r="JUD50" s="716"/>
      <c r="JUE50" s="716"/>
      <c r="JUF50" s="716"/>
      <c r="JUG50" s="717"/>
      <c r="JUH50" s="717"/>
      <c r="JUI50" s="718"/>
      <c r="JUJ50" s="719"/>
      <c r="JUK50" s="715"/>
      <c r="JUL50" s="716"/>
      <c r="JUM50" s="716"/>
      <c r="JUN50" s="716"/>
      <c r="JUO50" s="717"/>
      <c r="JUP50" s="717"/>
      <c r="JUQ50" s="718"/>
      <c r="JUR50" s="719"/>
      <c r="JUS50" s="715"/>
      <c r="JUT50" s="716"/>
      <c r="JUU50" s="716"/>
      <c r="JUV50" s="716"/>
      <c r="JUW50" s="717"/>
      <c r="JUX50" s="717"/>
      <c r="JUY50" s="718"/>
      <c r="JUZ50" s="719"/>
      <c r="JVA50" s="715"/>
      <c r="JVB50" s="716"/>
      <c r="JVC50" s="716"/>
      <c r="JVD50" s="716"/>
      <c r="JVE50" s="717"/>
      <c r="JVF50" s="717"/>
      <c r="JVG50" s="718"/>
      <c r="JVH50" s="719"/>
      <c r="JVI50" s="715"/>
      <c r="JVJ50" s="716"/>
      <c r="JVK50" s="716"/>
      <c r="JVL50" s="716"/>
      <c r="JVM50" s="717"/>
      <c r="JVN50" s="717"/>
      <c r="JVO50" s="718"/>
      <c r="JVP50" s="719"/>
      <c r="JVQ50" s="715"/>
      <c r="JVR50" s="716"/>
      <c r="JVS50" s="716"/>
      <c r="JVT50" s="716"/>
      <c r="JVU50" s="717"/>
      <c r="JVV50" s="717"/>
      <c r="JVW50" s="718"/>
      <c r="JVX50" s="719"/>
      <c r="JVY50" s="715"/>
      <c r="JVZ50" s="716"/>
      <c r="JWA50" s="716"/>
      <c r="JWB50" s="716"/>
      <c r="JWC50" s="717"/>
      <c r="JWD50" s="717"/>
      <c r="JWE50" s="718"/>
      <c r="JWF50" s="719"/>
      <c r="JWG50" s="715"/>
      <c r="JWH50" s="716"/>
      <c r="JWI50" s="716"/>
      <c r="JWJ50" s="716"/>
      <c r="JWK50" s="717"/>
      <c r="JWL50" s="717"/>
      <c r="JWM50" s="718"/>
      <c r="JWN50" s="719"/>
      <c r="JWO50" s="715"/>
      <c r="JWP50" s="716"/>
      <c r="JWQ50" s="716"/>
      <c r="JWR50" s="716"/>
      <c r="JWS50" s="717"/>
      <c r="JWT50" s="717"/>
      <c r="JWU50" s="718"/>
      <c r="JWV50" s="719"/>
      <c r="JWW50" s="715"/>
      <c r="JWX50" s="716"/>
      <c r="JWY50" s="716"/>
      <c r="JWZ50" s="716"/>
      <c r="JXA50" s="717"/>
      <c r="JXB50" s="717"/>
      <c r="JXC50" s="718"/>
      <c r="JXD50" s="719"/>
      <c r="JXE50" s="715"/>
      <c r="JXF50" s="716"/>
      <c r="JXG50" s="716"/>
      <c r="JXH50" s="716"/>
      <c r="JXI50" s="717"/>
      <c r="JXJ50" s="717"/>
      <c r="JXK50" s="718"/>
      <c r="JXL50" s="719"/>
      <c r="JXM50" s="715"/>
      <c r="JXN50" s="716"/>
      <c r="JXO50" s="716"/>
      <c r="JXP50" s="716"/>
      <c r="JXQ50" s="717"/>
      <c r="JXR50" s="717"/>
      <c r="JXS50" s="718"/>
      <c r="JXT50" s="719"/>
      <c r="JXU50" s="715"/>
      <c r="JXV50" s="716"/>
      <c r="JXW50" s="716"/>
      <c r="JXX50" s="716"/>
      <c r="JXY50" s="717"/>
      <c r="JXZ50" s="717"/>
      <c r="JYA50" s="718"/>
      <c r="JYB50" s="719"/>
      <c r="JYC50" s="715"/>
      <c r="JYD50" s="716"/>
      <c r="JYE50" s="716"/>
      <c r="JYF50" s="716"/>
      <c r="JYG50" s="717"/>
      <c r="JYH50" s="717"/>
      <c r="JYI50" s="718"/>
      <c r="JYJ50" s="719"/>
      <c r="JYK50" s="715"/>
      <c r="JYL50" s="716"/>
      <c r="JYM50" s="716"/>
      <c r="JYN50" s="716"/>
      <c r="JYO50" s="717"/>
      <c r="JYP50" s="717"/>
      <c r="JYQ50" s="718"/>
      <c r="JYR50" s="719"/>
      <c r="JYS50" s="715"/>
      <c r="JYT50" s="716"/>
      <c r="JYU50" s="716"/>
      <c r="JYV50" s="716"/>
      <c r="JYW50" s="717"/>
      <c r="JYX50" s="717"/>
      <c r="JYY50" s="718"/>
      <c r="JYZ50" s="719"/>
      <c r="JZA50" s="715"/>
      <c r="JZB50" s="716"/>
      <c r="JZC50" s="716"/>
      <c r="JZD50" s="716"/>
      <c r="JZE50" s="717"/>
      <c r="JZF50" s="717"/>
      <c r="JZG50" s="718"/>
      <c r="JZH50" s="719"/>
      <c r="JZI50" s="715"/>
      <c r="JZJ50" s="716"/>
      <c r="JZK50" s="716"/>
      <c r="JZL50" s="716"/>
      <c r="JZM50" s="717"/>
      <c r="JZN50" s="717"/>
      <c r="JZO50" s="718"/>
      <c r="JZP50" s="719"/>
      <c r="JZQ50" s="715"/>
      <c r="JZR50" s="716"/>
      <c r="JZS50" s="716"/>
      <c r="JZT50" s="716"/>
      <c r="JZU50" s="717"/>
      <c r="JZV50" s="717"/>
      <c r="JZW50" s="718"/>
      <c r="JZX50" s="719"/>
      <c r="JZY50" s="715"/>
      <c r="JZZ50" s="716"/>
      <c r="KAA50" s="716"/>
      <c r="KAB50" s="716"/>
      <c r="KAC50" s="717"/>
      <c r="KAD50" s="717"/>
      <c r="KAE50" s="718"/>
      <c r="KAF50" s="719"/>
      <c r="KAG50" s="715"/>
      <c r="KAH50" s="716"/>
      <c r="KAI50" s="716"/>
      <c r="KAJ50" s="716"/>
      <c r="KAK50" s="717"/>
      <c r="KAL50" s="717"/>
      <c r="KAM50" s="718"/>
      <c r="KAN50" s="719"/>
      <c r="KAO50" s="715"/>
      <c r="KAP50" s="716"/>
      <c r="KAQ50" s="716"/>
      <c r="KAR50" s="716"/>
      <c r="KAS50" s="717"/>
      <c r="KAT50" s="717"/>
      <c r="KAU50" s="718"/>
      <c r="KAV50" s="719"/>
      <c r="KAW50" s="715"/>
      <c r="KAX50" s="716"/>
      <c r="KAY50" s="716"/>
      <c r="KAZ50" s="716"/>
      <c r="KBA50" s="717"/>
      <c r="KBB50" s="717"/>
      <c r="KBC50" s="718"/>
      <c r="KBD50" s="719"/>
      <c r="KBE50" s="715"/>
      <c r="KBF50" s="716"/>
      <c r="KBG50" s="716"/>
      <c r="KBH50" s="716"/>
      <c r="KBI50" s="717"/>
      <c r="KBJ50" s="717"/>
      <c r="KBK50" s="718"/>
      <c r="KBL50" s="719"/>
      <c r="KBM50" s="715"/>
      <c r="KBN50" s="716"/>
      <c r="KBO50" s="716"/>
      <c r="KBP50" s="716"/>
      <c r="KBQ50" s="717"/>
      <c r="KBR50" s="717"/>
      <c r="KBS50" s="718"/>
      <c r="KBT50" s="719"/>
      <c r="KBU50" s="715"/>
      <c r="KBV50" s="716"/>
      <c r="KBW50" s="716"/>
      <c r="KBX50" s="716"/>
      <c r="KBY50" s="717"/>
      <c r="KBZ50" s="717"/>
      <c r="KCA50" s="718"/>
      <c r="KCB50" s="719"/>
      <c r="KCC50" s="715"/>
      <c r="KCD50" s="716"/>
      <c r="KCE50" s="716"/>
      <c r="KCF50" s="716"/>
      <c r="KCG50" s="717"/>
      <c r="KCH50" s="717"/>
      <c r="KCI50" s="718"/>
      <c r="KCJ50" s="719"/>
      <c r="KCK50" s="715"/>
      <c r="KCL50" s="716"/>
      <c r="KCM50" s="716"/>
      <c r="KCN50" s="716"/>
      <c r="KCO50" s="717"/>
      <c r="KCP50" s="717"/>
      <c r="KCQ50" s="718"/>
      <c r="KCR50" s="719"/>
      <c r="KCS50" s="715"/>
      <c r="KCT50" s="716"/>
      <c r="KCU50" s="716"/>
      <c r="KCV50" s="716"/>
      <c r="KCW50" s="717"/>
      <c r="KCX50" s="717"/>
      <c r="KCY50" s="718"/>
      <c r="KCZ50" s="719"/>
      <c r="KDA50" s="715"/>
      <c r="KDB50" s="716"/>
      <c r="KDC50" s="716"/>
      <c r="KDD50" s="716"/>
      <c r="KDE50" s="717"/>
      <c r="KDF50" s="717"/>
      <c r="KDG50" s="718"/>
      <c r="KDH50" s="719"/>
      <c r="KDI50" s="715"/>
      <c r="KDJ50" s="716"/>
      <c r="KDK50" s="716"/>
      <c r="KDL50" s="716"/>
      <c r="KDM50" s="717"/>
      <c r="KDN50" s="717"/>
      <c r="KDO50" s="718"/>
      <c r="KDP50" s="719"/>
      <c r="KDQ50" s="715"/>
      <c r="KDR50" s="716"/>
      <c r="KDS50" s="716"/>
      <c r="KDT50" s="716"/>
      <c r="KDU50" s="717"/>
      <c r="KDV50" s="717"/>
      <c r="KDW50" s="718"/>
      <c r="KDX50" s="719"/>
      <c r="KDY50" s="715"/>
      <c r="KDZ50" s="716"/>
      <c r="KEA50" s="716"/>
      <c r="KEB50" s="716"/>
      <c r="KEC50" s="717"/>
      <c r="KED50" s="717"/>
      <c r="KEE50" s="718"/>
      <c r="KEF50" s="719"/>
      <c r="KEG50" s="715"/>
      <c r="KEH50" s="716"/>
      <c r="KEI50" s="716"/>
      <c r="KEJ50" s="716"/>
      <c r="KEK50" s="717"/>
      <c r="KEL50" s="717"/>
      <c r="KEM50" s="718"/>
      <c r="KEN50" s="719"/>
      <c r="KEO50" s="715"/>
      <c r="KEP50" s="716"/>
      <c r="KEQ50" s="716"/>
      <c r="KER50" s="716"/>
      <c r="KES50" s="717"/>
      <c r="KET50" s="717"/>
      <c r="KEU50" s="718"/>
      <c r="KEV50" s="719"/>
      <c r="KEW50" s="715"/>
      <c r="KEX50" s="716"/>
      <c r="KEY50" s="716"/>
      <c r="KEZ50" s="716"/>
      <c r="KFA50" s="717"/>
      <c r="KFB50" s="717"/>
      <c r="KFC50" s="718"/>
      <c r="KFD50" s="719"/>
      <c r="KFE50" s="715"/>
      <c r="KFF50" s="716"/>
      <c r="KFG50" s="716"/>
      <c r="KFH50" s="716"/>
      <c r="KFI50" s="717"/>
      <c r="KFJ50" s="717"/>
      <c r="KFK50" s="718"/>
      <c r="KFL50" s="719"/>
      <c r="KFM50" s="715"/>
      <c r="KFN50" s="716"/>
      <c r="KFO50" s="716"/>
      <c r="KFP50" s="716"/>
      <c r="KFQ50" s="717"/>
      <c r="KFR50" s="717"/>
      <c r="KFS50" s="718"/>
      <c r="KFT50" s="719"/>
      <c r="KFU50" s="715"/>
      <c r="KFV50" s="716"/>
      <c r="KFW50" s="716"/>
      <c r="KFX50" s="716"/>
      <c r="KFY50" s="717"/>
      <c r="KFZ50" s="717"/>
      <c r="KGA50" s="718"/>
      <c r="KGB50" s="719"/>
      <c r="KGC50" s="715"/>
      <c r="KGD50" s="716"/>
      <c r="KGE50" s="716"/>
      <c r="KGF50" s="716"/>
      <c r="KGG50" s="717"/>
      <c r="KGH50" s="717"/>
      <c r="KGI50" s="718"/>
      <c r="KGJ50" s="719"/>
      <c r="KGK50" s="715"/>
      <c r="KGL50" s="716"/>
      <c r="KGM50" s="716"/>
      <c r="KGN50" s="716"/>
      <c r="KGO50" s="717"/>
      <c r="KGP50" s="717"/>
      <c r="KGQ50" s="718"/>
      <c r="KGR50" s="719"/>
      <c r="KGS50" s="715"/>
      <c r="KGT50" s="716"/>
      <c r="KGU50" s="716"/>
      <c r="KGV50" s="716"/>
      <c r="KGW50" s="717"/>
      <c r="KGX50" s="717"/>
      <c r="KGY50" s="718"/>
      <c r="KGZ50" s="719"/>
      <c r="KHA50" s="715"/>
      <c r="KHB50" s="716"/>
      <c r="KHC50" s="716"/>
      <c r="KHD50" s="716"/>
      <c r="KHE50" s="717"/>
      <c r="KHF50" s="717"/>
      <c r="KHG50" s="718"/>
      <c r="KHH50" s="719"/>
      <c r="KHI50" s="715"/>
      <c r="KHJ50" s="716"/>
      <c r="KHK50" s="716"/>
      <c r="KHL50" s="716"/>
      <c r="KHM50" s="717"/>
      <c r="KHN50" s="717"/>
      <c r="KHO50" s="718"/>
      <c r="KHP50" s="719"/>
      <c r="KHQ50" s="715"/>
      <c r="KHR50" s="716"/>
      <c r="KHS50" s="716"/>
      <c r="KHT50" s="716"/>
      <c r="KHU50" s="717"/>
      <c r="KHV50" s="717"/>
      <c r="KHW50" s="718"/>
      <c r="KHX50" s="719"/>
      <c r="KHY50" s="715"/>
      <c r="KHZ50" s="716"/>
      <c r="KIA50" s="716"/>
      <c r="KIB50" s="716"/>
      <c r="KIC50" s="717"/>
      <c r="KID50" s="717"/>
      <c r="KIE50" s="718"/>
      <c r="KIF50" s="719"/>
      <c r="KIG50" s="715"/>
      <c r="KIH50" s="716"/>
      <c r="KII50" s="716"/>
      <c r="KIJ50" s="716"/>
      <c r="KIK50" s="717"/>
      <c r="KIL50" s="717"/>
      <c r="KIM50" s="718"/>
      <c r="KIN50" s="719"/>
      <c r="KIO50" s="715"/>
      <c r="KIP50" s="716"/>
      <c r="KIQ50" s="716"/>
      <c r="KIR50" s="716"/>
      <c r="KIS50" s="717"/>
      <c r="KIT50" s="717"/>
      <c r="KIU50" s="718"/>
      <c r="KIV50" s="719"/>
      <c r="KIW50" s="715"/>
      <c r="KIX50" s="716"/>
      <c r="KIY50" s="716"/>
      <c r="KIZ50" s="716"/>
      <c r="KJA50" s="717"/>
      <c r="KJB50" s="717"/>
      <c r="KJC50" s="718"/>
      <c r="KJD50" s="719"/>
      <c r="KJE50" s="715"/>
      <c r="KJF50" s="716"/>
      <c r="KJG50" s="716"/>
      <c r="KJH50" s="716"/>
      <c r="KJI50" s="717"/>
      <c r="KJJ50" s="717"/>
      <c r="KJK50" s="718"/>
      <c r="KJL50" s="719"/>
      <c r="KJM50" s="715"/>
      <c r="KJN50" s="716"/>
      <c r="KJO50" s="716"/>
      <c r="KJP50" s="716"/>
      <c r="KJQ50" s="717"/>
      <c r="KJR50" s="717"/>
      <c r="KJS50" s="718"/>
      <c r="KJT50" s="719"/>
      <c r="KJU50" s="715"/>
      <c r="KJV50" s="716"/>
      <c r="KJW50" s="716"/>
      <c r="KJX50" s="716"/>
      <c r="KJY50" s="717"/>
      <c r="KJZ50" s="717"/>
      <c r="KKA50" s="718"/>
      <c r="KKB50" s="719"/>
      <c r="KKC50" s="715"/>
      <c r="KKD50" s="716"/>
      <c r="KKE50" s="716"/>
      <c r="KKF50" s="716"/>
      <c r="KKG50" s="717"/>
      <c r="KKH50" s="717"/>
      <c r="KKI50" s="718"/>
      <c r="KKJ50" s="719"/>
      <c r="KKK50" s="715"/>
      <c r="KKL50" s="716"/>
      <c r="KKM50" s="716"/>
      <c r="KKN50" s="716"/>
      <c r="KKO50" s="717"/>
      <c r="KKP50" s="717"/>
      <c r="KKQ50" s="718"/>
      <c r="KKR50" s="719"/>
      <c r="KKS50" s="715"/>
      <c r="KKT50" s="716"/>
      <c r="KKU50" s="716"/>
      <c r="KKV50" s="716"/>
      <c r="KKW50" s="717"/>
      <c r="KKX50" s="717"/>
      <c r="KKY50" s="718"/>
      <c r="KKZ50" s="719"/>
      <c r="KLA50" s="715"/>
      <c r="KLB50" s="716"/>
      <c r="KLC50" s="716"/>
      <c r="KLD50" s="716"/>
      <c r="KLE50" s="717"/>
      <c r="KLF50" s="717"/>
      <c r="KLG50" s="718"/>
      <c r="KLH50" s="719"/>
      <c r="KLI50" s="715"/>
      <c r="KLJ50" s="716"/>
      <c r="KLK50" s="716"/>
      <c r="KLL50" s="716"/>
      <c r="KLM50" s="717"/>
      <c r="KLN50" s="717"/>
      <c r="KLO50" s="718"/>
      <c r="KLP50" s="719"/>
      <c r="KLQ50" s="715"/>
      <c r="KLR50" s="716"/>
      <c r="KLS50" s="716"/>
      <c r="KLT50" s="716"/>
      <c r="KLU50" s="717"/>
      <c r="KLV50" s="717"/>
      <c r="KLW50" s="718"/>
      <c r="KLX50" s="719"/>
      <c r="KLY50" s="715"/>
      <c r="KLZ50" s="716"/>
      <c r="KMA50" s="716"/>
      <c r="KMB50" s="716"/>
      <c r="KMC50" s="717"/>
      <c r="KMD50" s="717"/>
      <c r="KME50" s="718"/>
      <c r="KMF50" s="719"/>
      <c r="KMG50" s="715"/>
      <c r="KMH50" s="716"/>
      <c r="KMI50" s="716"/>
      <c r="KMJ50" s="716"/>
      <c r="KMK50" s="717"/>
      <c r="KML50" s="717"/>
      <c r="KMM50" s="718"/>
      <c r="KMN50" s="719"/>
      <c r="KMO50" s="715"/>
      <c r="KMP50" s="716"/>
      <c r="KMQ50" s="716"/>
      <c r="KMR50" s="716"/>
      <c r="KMS50" s="717"/>
      <c r="KMT50" s="717"/>
      <c r="KMU50" s="718"/>
      <c r="KMV50" s="719"/>
      <c r="KMW50" s="715"/>
      <c r="KMX50" s="716"/>
      <c r="KMY50" s="716"/>
      <c r="KMZ50" s="716"/>
      <c r="KNA50" s="717"/>
      <c r="KNB50" s="717"/>
      <c r="KNC50" s="718"/>
      <c r="KND50" s="719"/>
      <c r="KNE50" s="715"/>
      <c r="KNF50" s="716"/>
      <c r="KNG50" s="716"/>
      <c r="KNH50" s="716"/>
      <c r="KNI50" s="717"/>
      <c r="KNJ50" s="717"/>
      <c r="KNK50" s="718"/>
      <c r="KNL50" s="719"/>
      <c r="KNM50" s="715"/>
      <c r="KNN50" s="716"/>
      <c r="KNO50" s="716"/>
      <c r="KNP50" s="716"/>
      <c r="KNQ50" s="717"/>
      <c r="KNR50" s="717"/>
      <c r="KNS50" s="718"/>
      <c r="KNT50" s="719"/>
      <c r="KNU50" s="715"/>
      <c r="KNV50" s="716"/>
      <c r="KNW50" s="716"/>
      <c r="KNX50" s="716"/>
      <c r="KNY50" s="717"/>
      <c r="KNZ50" s="717"/>
      <c r="KOA50" s="718"/>
      <c r="KOB50" s="719"/>
      <c r="KOC50" s="715"/>
      <c r="KOD50" s="716"/>
      <c r="KOE50" s="716"/>
      <c r="KOF50" s="716"/>
      <c r="KOG50" s="717"/>
      <c r="KOH50" s="717"/>
      <c r="KOI50" s="718"/>
      <c r="KOJ50" s="719"/>
      <c r="KOK50" s="715"/>
      <c r="KOL50" s="716"/>
      <c r="KOM50" s="716"/>
      <c r="KON50" s="716"/>
      <c r="KOO50" s="717"/>
      <c r="KOP50" s="717"/>
      <c r="KOQ50" s="718"/>
      <c r="KOR50" s="719"/>
      <c r="KOS50" s="715"/>
      <c r="KOT50" s="716"/>
      <c r="KOU50" s="716"/>
      <c r="KOV50" s="716"/>
      <c r="KOW50" s="717"/>
      <c r="KOX50" s="717"/>
      <c r="KOY50" s="718"/>
      <c r="KOZ50" s="719"/>
      <c r="KPA50" s="715"/>
      <c r="KPB50" s="716"/>
      <c r="KPC50" s="716"/>
      <c r="KPD50" s="716"/>
      <c r="KPE50" s="717"/>
      <c r="KPF50" s="717"/>
      <c r="KPG50" s="718"/>
      <c r="KPH50" s="719"/>
      <c r="KPI50" s="715"/>
      <c r="KPJ50" s="716"/>
      <c r="KPK50" s="716"/>
      <c r="KPL50" s="716"/>
      <c r="KPM50" s="717"/>
      <c r="KPN50" s="717"/>
      <c r="KPO50" s="718"/>
      <c r="KPP50" s="719"/>
      <c r="KPQ50" s="715"/>
      <c r="KPR50" s="716"/>
      <c r="KPS50" s="716"/>
      <c r="KPT50" s="716"/>
      <c r="KPU50" s="717"/>
      <c r="KPV50" s="717"/>
      <c r="KPW50" s="718"/>
      <c r="KPX50" s="719"/>
      <c r="KPY50" s="715"/>
      <c r="KPZ50" s="716"/>
      <c r="KQA50" s="716"/>
      <c r="KQB50" s="716"/>
      <c r="KQC50" s="717"/>
      <c r="KQD50" s="717"/>
      <c r="KQE50" s="718"/>
      <c r="KQF50" s="719"/>
      <c r="KQG50" s="715"/>
      <c r="KQH50" s="716"/>
      <c r="KQI50" s="716"/>
      <c r="KQJ50" s="716"/>
      <c r="KQK50" s="717"/>
      <c r="KQL50" s="717"/>
      <c r="KQM50" s="718"/>
      <c r="KQN50" s="719"/>
      <c r="KQO50" s="715"/>
      <c r="KQP50" s="716"/>
      <c r="KQQ50" s="716"/>
      <c r="KQR50" s="716"/>
      <c r="KQS50" s="717"/>
      <c r="KQT50" s="717"/>
      <c r="KQU50" s="718"/>
      <c r="KQV50" s="719"/>
      <c r="KQW50" s="715"/>
      <c r="KQX50" s="716"/>
      <c r="KQY50" s="716"/>
      <c r="KQZ50" s="716"/>
      <c r="KRA50" s="717"/>
      <c r="KRB50" s="717"/>
      <c r="KRC50" s="718"/>
      <c r="KRD50" s="719"/>
      <c r="KRE50" s="715"/>
      <c r="KRF50" s="716"/>
      <c r="KRG50" s="716"/>
      <c r="KRH50" s="716"/>
      <c r="KRI50" s="717"/>
      <c r="KRJ50" s="717"/>
      <c r="KRK50" s="718"/>
      <c r="KRL50" s="719"/>
      <c r="KRM50" s="715"/>
      <c r="KRN50" s="716"/>
      <c r="KRO50" s="716"/>
      <c r="KRP50" s="716"/>
      <c r="KRQ50" s="717"/>
      <c r="KRR50" s="717"/>
      <c r="KRS50" s="718"/>
      <c r="KRT50" s="719"/>
      <c r="KRU50" s="715"/>
      <c r="KRV50" s="716"/>
      <c r="KRW50" s="716"/>
      <c r="KRX50" s="716"/>
      <c r="KRY50" s="717"/>
      <c r="KRZ50" s="717"/>
      <c r="KSA50" s="718"/>
      <c r="KSB50" s="719"/>
      <c r="KSC50" s="715"/>
      <c r="KSD50" s="716"/>
      <c r="KSE50" s="716"/>
      <c r="KSF50" s="716"/>
      <c r="KSG50" s="717"/>
      <c r="KSH50" s="717"/>
      <c r="KSI50" s="718"/>
      <c r="KSJ50" s="719"/>
      <c r="KSK50" s="715"/>
      <c r="KSL50" s="716"/>
      <c r="KSM50" s="716"/>
      <c r="KSN50" s="716"/>
      <c r="KSO50" s="717"/>
      <c r="KSP50" s="717"/>
      <c r="KSQ50" s="718"/>
      <c r="KSR50" s="719"/>
      <c r="KSS50" s="715"/>
      <c r="KST50" s="716"/>
      <c r="KSU50" s="716"/>
      <c r="KSV50" s="716"/>
      <c r="KSW50" s="717"/>
      <c r="KSX50" s="717"/>
      <c r="KSY50" s="718"/>
      <c r="KSZ50" s="719"/>
      <c r="KTA50" s="715"/>
      <c r="KTB50" s="716"/>
      <c r="KTC50" s="716"/>
      <c r="KTD50" s="716"/>
      <c r="KTE50" s="717"/>
      <c r="KTF50" s="717"/>
      <c r="KTG50" s="718"/>
      <c r="KTH50" s="719"/>
      <c r="KTI50" s="715"/>
      <c r="KTJ50" s="716"/>
      <c r="KTK50" s="716"/>
      <c r="KTL50" s="716"/>
      <c r="KTM50" s="717"/>
      <c r="KTN50" s="717"/>
      <c r="KTO50" s="718"/>
      <c r="KTP50" s="719"/>
      <c r="KTQ50" s="715"/>
      <c r="KTR50" s="716"/>
      <c r="KTS50" s="716"/>
      <c r="KTT50" s="716"/>
      <c r="KTU50" s="717"/>
      <c r="KTV50" s="717"/>
      <c r="KTW50" s="718"/>
      <c r="KTX50" s="719"/>
      <c r="KTY50" s="715"/>
      <c r="KTZ50" s="716"/>
      <c r="KUA50" s="716"/>
      <c r="KUB50" s="716"/>
      <c r="KUC50" s="717"/>
      <c r="KUD50" s="717"/>
      <c r="KUE50" s="718"/>
      <c r="KUF50" s="719"/>
      <c r="KUG50" s="715"/>
      <c r="KUH50" s="716"/>
      <c r="KUI50" s="716"/>
      <c r="KUJ50" s="716"/>
      <c r="KUK50" s="717"/>
      <c r="KUL50" s="717"/>
      <c r="KUM50" s="718"/>
      <c r="KUN50" s="719"/>
      <c r="KUO50" s="715"/>
      <c r="KUP50" s="716"/>
      <c r="KUQ50" s="716"/>
      <c r="KUR50" s="716"/>
      <c r="KUS50" s="717"/>
      <c r="KUT50" s="717"/>
      <c r="KUU50" s="718"/>
      <c r="KUV50" s="719"/>
      <c r="KUW50" s="715"/>
      <c r="KUX50" s="716"/>
      <c r="KUY50" s="716"/>
      <c r="KUZ50" s="716"/>
      <c r="KVA50" s="717"/>
      <c r="KVB50" s="717"/>
      <c r="KVC50" s="718"/>
      <c r="KVD50" s="719"/>
      <c r="KVE50" s="715"/>
      <c r="KVF50" s="716"/>
      <c r="KVG50" s="716"/>
      <c r="KVH50" s="716"/>
      <c r="KVI50" s="717"/>
      <c r="KVJ50" s="717"/>
      <c r="KVK50" s="718"/>
      <c r="KVL50" s="719"/>
      <c r="KVM50" s="715"/>
      <c r="KVN50" s="716"/>
      <c r="KVO50" s="716"/>
      <c r="KVP50" s="716"/>
      <c r="KVQ50" s="717"/>
      <c r="KVR50" s="717"/>
      <c r="KVS50" s="718"/>
      <c r="KVT50" s="719"/>
      <c r="KVU50" s="715"/>
      <c r="KVV50" s="716"/>
      <c r="KVW50" s="716"/>
      <c r="KVX50" s="716"/>
      <c r="KVY50" s="717"/>
      <c r="KVZ50" s="717"/>
      <c r="KWA50" s="718"/>
      <c r="KWB50" s="719"/>
      <c r="KWC50" s="715"/>
      <c r="KWD50" s="716"/>
      <c r="KWE50" s="716"/>
      <c r="KWF50" s="716"/>
      <c r="KWG50" s="717"/>
      <c r="KWH50" s="717"/>
      <c r="KWI50" s="718"/>
      <c r="KWJ50" s="719"/>
      <c r="KWK50" s="715"/>
      <c r="KWL50" s="716"/>
      <c r="KWM50" s="716"/>
      <c r="KWN50" s="716"/>
      <c r="KWO50" s="717"/>
      <c r="KWP50" s="717"/>
      <c r="KWQ50" s="718"/>
      <c r="KWR50" s="719"/>
      <c r="KWS50" s="715"/>
      <c r="KWT50" s="716"/>
      <c r="KWU50" s="716"/>
      <c r="KWV50" s="716"/>
      <c r="KWW50" s="717"/>
      <c r="KWX50" s="717"/>
      <c r="KWY50" s="718"/>
      <c r="KWZ50" s="719"/>
      <c r="KXA50" s="715"/>
      <c r="KXB50" s="716"/>
      <c r="KXC50" s="716"/>
      <c r="KXD50" s="716"/>
      <c r="KXE50" s="717"/>
      <c r="KXF50" s="717"/>
      <c r="KXG50" s="718"/>
      <c r="KXH50" s="719"/>
      <c r="KXI50" s="715"/>
      <c r="KXJ50" s="716"/>
      <c r="KXK50" s="716"/>
      <c r="KXL50" s="716"/>
      <c r="KXM50" s="717"/>
      <c r="KXN50" s="717"/>
      <c r="KXO50" s="718"/>
      <c r="KXP50" s="719"/>
      <c r="KXQ50" s="715"/>
      <c r="KXR50" s="716"/>
      <c r="KXS50" s="716"/>
      <c r="KXT50" s="716"/>
      <c r="KXU50" s="717"/>
      <c r="KXV50" s="717"/>
      <c r="KXW50" s="718"/>
      <c r="KXX50" s="719"/>
      <c r="KXY50" s="715"/>
      <c r="KXZ50" s="716"/>
      <c r="KYA50" s="716"/>
      <c r="KYB50" s="716"/>
      <c r="KYC50" s="717"/>
      <c r="KYD50" s="717"/>
      <c r="KYE50" s="718"/>
      <c r="KYF50" s="719"/>
      <c r="KYG50" s="715"/>
      <c r="KYH50" s="716"/>
      <c r="KYI50" s="716"/>
      <c r="KYJ50" s="716"/>
      <c r="KYK50" s="717"/>
      <c r="KYL50" s="717"/>
      <c r="KYM50" s="718"/>
      <c r="KYN50" s="719"/>
      <c r="KYO50" s="715"/>
      <c r="KYP50" s="716"/>
      <c r="KYQ50" s="716"/>
      <c r="KYR50" s="716"/>
      <c r="KYS50" s="717"/>
      <c r="KYT50" s="717"/>
      <c r="KYU50" s="718"/>
      <c r="KYV50" s="719"/>
      <c r="KYW50" s="715"/>
      <c r="KYX50" s="716"/>
      <c r="KYY50" s="716"/>
      <c r="KYZ50" s="716"/>
      <c r="KZA50" s="717"/>
      <c r="KZB50" s="717"/>
      <c r="KZC50" s="718"/>
      <c r="KZD50" s="719"/>
      <c r="KZE50" s="715"/>
      <c r="KZF50" s="716"/>
      <c r="KZG50" s="716"/>
      <c r="KZH50" s="716"/>
      <c r="KZI50" s="717"/>
      <c r="KZJ50" s="717"/>
      <c r="KZK50" s="718"/>
      <c r="KZL50" s="719"/>
      <c r="KZM50" s="715"/>
      <c r="KZN50" s="716"/>
      <c r="KZO50" s="716"/>
      <c r="KZP50" s="716"/>
      <c r="KZQ50" s="717"/>
      <c r="KZR50" s="717"/>
      <c r="KZS50" s="718"/>
      <c r="KZT50" s="719"/>
      <c r="KZU50" s="715"/>
      <c r="KZV50" s="716"/>
      <c r="KZW50" s="716"/>
      <c r="KZX50" s="716"/>
      <c r="KZY50" s="717"/>
      <c r="KZZ50" s="717"/>
      <c r="LAA50" s="718"/>
      <c r="LAB50" s="719"/>
      <c r="LAC50" s="715"/>
      <c r="LAD50" s="716"/>
      <c r="LAE50" s="716"/>
      <c r="LAF50" s="716"/>
      <c r="LAG50" s="717"/>
      <c r="LAH50" s="717"/>
      <c r="LAI50" s="718"/>
      <c r="LAJ50" s="719"/>
      <c r="LAK50" s="715"/>
      <c r="LAL50" s="716"/>
      <c r="LAM50" s="716"/>
      <c r="LAN50" s="716"/>
      <c r="LAO50" s="717"/>
      <c r="LAP50" s="717"/>
      <c r="LAQ50" s="718"/>
      <c r="LAR50" s="719"/>
      <c r="LAS50" s="715"/>
      <c r="LAT50" s="716"/>
      <c r="LAU50" s="716"/>
      <c r="LAV50" s="716"/>
      <c r="LAW50" s="717"/>
      <c r="LAX50" s="717"/>
      <c r="LAY50" s="718"/>
      <c r="LAZ50" s="719"/>
      <c r="LBA50" s="715"/>
      <c r="LBB50" s="716"/>
      <c r="LBC50" s="716"/>
      <c r="LBD50" s="716"/>
      <c r="LBE50" s="717"/>
      <c r="LBF50" s="717"/>
      <c r="LBG50" s="718"/>
      <c r="LBH50" s="719"/>
      <c r="LBI50" s="715"/>
      <c r="LBJ50" s="716"/>
      <c r="LBK50" s="716"/>
      <c r="LBL50" s="716"/>
      <c r="LBM50" s="717"/>
      <c r="LBN50" s="717"/>
      <c r="LBO50" s="718"/>
      <c r="LBP50" s="719"/>
      <c r="LBQ50" s="715"/>
      <c r="LBR50" s="716"/>
      <c r="LBS50" s="716"/>
      <c r="LBT50" s="716"/>
      <c r="LBU50" s="717"/>
      <c r="LBV50" s="717"/>
      <c r="LBW50" s="718"/>
      <c r="LBX50" s="719"/>
      <c r="LBY50" s="715"/>
      <c r="LBZ50" s="716"/>
      <c r="LCA50" s="716"/>
      <c r="LCB50" s="716"/>
      <c r="LCC50" s="717"/>
      <c r="LCD50" s="717"/>
      <c r="LCE50" s="718"/>
      <c r="LCF50" s="719"/>
      <c r="LCG50" s="715"/>
      <c r="LCH50" s="716"/>
      <c r="LCI50" s="716"/>
      <c r="LCJ50" s="716"/>
      <c r="LCK50" s="717"/>
      <c r="LCL50" s="717"/>
      <c r="LCM50" s="718"/>
      <c r="LCN50" s="719"/>
      <c r="LCO50" s="715"/>
      <c r="LCP50" s="716"/>
      <c r="LCQ50" s="716"/>
      <c r="LCR50" s="716"/>
      <c r="LCS50" s="717"/>
      <c r="LCT50" s="717"/>
      <c r="LCU50" s="718"/>
      <c r="LCV50" s="719"/>
      <c r="LCW50" s="715"/>
      <c r="LCX50" s="716"/>
      <c r="LCY50" s="716"/>
      <c r="LCZ50" s="716"/>
      <c r="LDA50" s="717"/>
      <c r="LDB50" s="717"/>
      <c r="LDC50" s="718"/>
      <c r="LDD50" s="719"/>
      <c r="LDE50" s="715"/>
      <c r="LDF50" s="716"/>
      <c r="LDG50" s="716"/>
      <c r="LDH50" s="716"/>
      <c r="LDI50" s="717"/>
      <c r="LDJ50" s="717"/>
      <c r="LDK50" s="718"/>
      <c r="LDL50" s="719"/>
      <c r="LDM50" s="715"/>
      <c r="LDN50" s="716"/>
      <c r="LDO50" s="716"/>
      <c r="LDP50" s="716"/>
      <c r="LDQ50" s="717"/>
      <c r="LDR50" s="717"/>
      <c r="LDS50" s="718"/>
      <c r="LDT50" s="719"/>
      <c r="LDU50" s="715"/>
      <c r="LDV50" s="716"/>
      <c r="LDW50" s="716"/>
      <c r="LDX50" s="716"/>
      <c r="LDY50" s="717"/>
      <c r="LDZ50" s="717"/>
      <c r="LEA50" s="718"/>
      <c r="LEB50" s="719"/>
      <c r="LEC50" s="715"/>
      <c r="LED50" s="716"/>
      <c r="LEE50" s="716"/>
      <c r="LEF50" s="716"/>
      <c r="LEG50" s="717"/>
      <c r="LEH50" s="717"/>
      <c r="LEI50" s="718"/>
      <c r="LEJ50" s="719"/>
      <c r="LEK50" s="715"/>
      <c r="LEL50" s="716"/>
      <c r="LEM50" s="716"/>
      <c r="LEN50" s="716"/>
      <c r="LEO50" s="717"/>
      <c r="LEP50" s="717"/>
      <c r="LEQ50" s="718"/>
      <c r="LER50" s="719"/>
      <c r="LES50" s="715"/>
      <c r="LET50" s="716"/>
      <c r="LEU50" s="716"/>
      <c r="LEV50" s="716"/>
      <c r="LEW50" s="717"/>
      <c r="LEX50" s="717"/>
      <c r="LEY50" s="718"/>
      <c r="LEZ50" s="719"/>
      <c r="LFA50" s="715"/>
      <c r="LFB50" s="716"/>
      <c r="LFC50" s="716"/>
      <c r="LFD50" s="716"/>
      <c r="LFE50" s="717"/>
      <c r="LFF50" s="717"/>
      <c r="LFG50" s="718"/>
      <c r="LFH50" s="719"/>
      <c r="LFI50" s="715"/>
      <c r="LFJ50" s="716"/>
      <c r="LFK50" s="716"/>
      <c r="LFL50" s="716"/>
      <c r="LFM50" s="717"/>
      <c r="LFN50" s="717"/>
      <c r="LFO50" s="718"/>
      <c r="LFP50" s="719"/>
      <c r="LFQ50" s="715"/>
      <c r="LFR50" s="716"/>
      <c r="LFS50" s="716"/>
      <c r="LFT50" s="716"/>
      <c r="LFU50" s="717"/>
      <c r="LFV50" s="717"/>
      <c r="LFW50" s="718"/>
      <c r="LFX50" s="719"/>
      <c r="LFY50" s="715"/>
      <c r="LFZ50" s="716"/>
      <c r="LGA50" s="716"/>
      <c r="LGB50" s="716"/>
      <c r="LGC50" s="717"/>
      <c r="LGD50" s="717"/>
      <c r="LGE50" s="718"/>
      <c r="LGF50" s="719"/>
      <c r="LGG50" s="715"/>
      <c r="LGH50" s="716"/>
      <c r="LGI50" s="716"/>
      <c r="LGJ50" s="716"/>
      <c r="LGK50" s="717"/>
      <c r="LGL50" s="717"/>
      <c r="LGM50" s="718"/>
      <c r="LGN50" s="719"/>
      <c r="LGO50" s="715"/>
      <c r="LGP50" s="716"/>
      <c r="LGQ50" s="716"/>
      <c r="LGR50" s="716"/>
      <c r="LGS50" s="717"/>
      <c r="LGT50" s="717"/>
      <c r="LGU50" s="718"/>
      <c r="LGV50" s="719"/>
      <c r="LGW50" s="715"/>
      <c r="LGX50" s="716"/>
      <c r="LGY50" s="716"/>
      <c r="LGZ50" s="716"/>
      <c r="LHA50" s="717"/>
      <c r="LHB50" s="717"/>
      <c r="LHC50" s="718"/>
      <c r="LHD50" s="719"/>
      <c r="LHE50" s="715"/>
      <c r="LHF50" s="716"/>
      <c r="LHG50" s="716"/>
      <c r="LHH50" s="716"/>
      <c r="LHI50" s="717"/>
      <c r="LHJ50" s="717"/>
      <c r="LHK50" s="718"/>
      <c r="LHL50" s="719"/>
      <c r="LHM50" s="715"/>
      <c r="LHN50" s="716"/>
      <c r="LHO50" s="716"/>
      <c r="LHP50" s="716"/>
      <c r="LHQ50" s="717"/>
      <c r="LHR50" s="717"/>
      <c r="LHS50" s="718"/>
      <c r="LHT50" s="719"/>
      <c r="LHU50" s="715"/>
      <c r="LHV50" s="716"/>
      <c r="LHW50" s="716"/>
      <c r="LHX50" s="716"/>
      <c r="LHY50" s="717"/>
      <c r="LHZ50" s="717"/>
      <c r="LIA50" s="718"/>
      <c r="LIB50" s="719"/>
      <c r="LIC50" s="715"/>
      <c r="LID50" s="716"/>
      <c r="LIE50" s="716"/>
      <c r="LIF50" s="716"/>
      <c r="LIG50" s="717"/>
      <c r="LIH50" s="717"/>
      <c r="LII50" s="718"/>
      <c r="LIJ50" s="719"/>
      <c r="LIK50" s="715"/>
      <c r="LIL50" s="716"/>
      <c r="LIM50" s="716"/>
      <c r="LIN50" s="716"/>
      <c r="LIO50" s="717"/>
      <c r="LIP50" s="717"/>
      <c r="LIQ50" s="718"/>
      <c r="LIR50" s="719"/>
      <c r="LIS50" s="715"/>
      <c r="LIT50" s="716"/>
      <c r="LIU50" s="716"/>
      <c r="LIV50" s="716"/>
      <c r="LIW50" s="717"/>
      <c r="LIX50" s="717"/>
      <c r="LIY50" s="718"/>
      <c r="LIZ50" s="719"/>
      <c r="LJA50" s="715"/>
      <c r="LJB50" s="716"/>
      <c r="LJC50" s="716"/>
      <c r="LJD50" s="716"/>
      <c r="LJE50" s="717"/>
      <c r="LJF50" s="717"/>
      <c r="LJG50" s="718"/>
      <c r="LJH50" s="719"/>
      <c r="LJI50" s="715"/>
      <c r="LJJ50" s="716"/>
      <c r="LJK50" s="716"/>
      <c r="LJL50" s="716"/>
      <c r="LJM50" s="717"/>
      <c r="LJN50" s="717"/>
      <c r="LJO50" s="718"/>
      <c r="LJP50" s="719"/>
      <c r="LJQ50" s="715"/>
      <c r="LJR50" s="716"/>
      <c r="LJS50" s="716"/>
      <c r="LJT50" s="716"/>
      <c r="LJU50" s="717"/>
      <c r="LJV50" s="717"/>
      <c r="LJW50" s="718"/>
      <c r="LJX50" s="719"/>
      <c r="LJY50" s="715"/>
      <c r="LJZ50" s="716"/>
      <c r="LKA50" s="716"/>
      <c r="LKB50" s="716"/>
      <c r="LKC50" s="717"/>
      <c r="LKD50" s="717"/>
      <c r="LKE50" s="718"/>
      <c r="LKF50" s="719"/>
      <c r="LKG50" s="715"/>
      <c r="LKH50" s="716"/>
      <c r="LKI50" s="716"/>
      <c r="LKJ50" s="716"/>
      <c r="LKK50" s="717"/>
      <c r="LKL50" s="717"/>
      <c r="LKM50" s="718"/>
      <c r="LKN50" s="719"/>
      <c r="LKO50" s="715"/>
      <c r="LKP50" s="716"/>
      <c r="LKQ50" s="716"/>
      <c r="LKR50" s="716"/>
      <c r="LKS50" s="717"/>
      <c r="LKT50" s="717"/>
      <c r="LKU50" s="718"/>
      <c r="LKV50" s="719"/>
      <c r="LKW50" s="715"/>
      <c r="LKX50" s="716"/>
      <c r="LKY50" s="716"/>
      <c r="LKZ50" s="716"/>
      <c r="LLA50" s="717"/>
      <c r="LLB50" s="717"/>
      <c r="LLC50" s="718"/>
      <c r="LLD50" s="719"/>
      <c r="LLE50" s="715"/>
      <c r="LLF50" s="716"/>
      <c r="LLG50" s="716"/>
      <c r="LLH50" s="716"/>
      <c r="LLI50" s="717"/>
      <c r="LLJ50" s="717"/>
      <c r="LLK50" s="718"/>
      <c r="LLL50" s="719"/>
      <c r="LLM50" s="715"/>
      <c r="LLN50" s="716"/>
      <c r="LLO50" s="716"/>
      <c r="LLP50" s="716"/>
      <c r="LLQ50" s="717"/>
      <c r="LLR50" s="717"/>
      <c r="LLS50" s="718"/>
      <c r="LLT50" s="719"/>
      <c r="LLU50" s="715"/>
      <c r="LLV50" s="716"/>
      <c r="LLW50" s="716"/>
      <c r="LLX50" s="716"/>
      <c r="LLY50" s="717"/>
      <c r="LLZ50" s="717"/>
      <c r="LMA50" s="718"/>
      <c r="LMB50" s="719"/>
      <c r="LMC50" s="715"/>
      <c r="LMD50" s="716"/>
      <c r="LME50" s="716"/>
      <c r="LMF50" s="716"/>
      <c r="LMG50" s="717"/>
      <c r="LMH50" s="717"/>
      <c r="LMI50" s="718"/>
      <c r="LMJ50" s="719"/>
      <c r="LMK50" s="715"/>
      <c r="LML50" s="716"/>
      <c r="LMM50" s="716"/>
      <c r="LMN50" s="716"/>
      <c r="LMO50" s="717"/>
      <c r="LMP50" s="717"/>
      <c r="LMQ50" s="718"/>
      <c r="LMR50" s="719"/>
      <c r="LMS50" s="715"/>
      <c r="LMT50" s="716"/>
      <c r="LMU50" s="716"/>
      <c r="LMV50" s="716"/>
      <c r="LMW50" s="717"/>
      <c r="LMX50" s="717"/>
      <c r="LMY50" s="718"/>
      <c r="LMZ50" s="719"/>
      <c r="LNA50" s="715"/>
      <c r="LNB50" s="716"/>
      <c r="LNC50" s="716"/>
      <c r="LND50" s="716"/>
      <c r="LNE50" s="717"/>
      <c r="LNF50" s="717"/>
      <c r="LNG50" s="718"/>
      <c r="LNH50" s="719"/>
      <c r="LNI50" s="715"/>
      <c r="LNJ50" s="716"/>
      <c r="LNK50" s="716"/>
      <c r="LNL50" s="716"/>
      <c r="LNM50" s="717"/>
      <c r="LNN50" s="717"/>
      <c r="LNO50" s="718"/>
      <c r="LNP50" s="719"/>
      <c r="LNQ50" s="715"/>
      <c r="LNR50" s="716"/>
      <c r="LNS50" s="716"/>
      <c r="LNT50" s="716"/>
      <c r="LNU50" s="717"/>
      <c r="LNV50" s="717"/>
      <c r="LNW50" s="718"/>
      <c r="LNX50" s="719"/>
      <c r="LNY50" s="715"/>
      <c r="LNZ50" s="716"/>
      <c r="LOA50" s="716"/>
      <c r="LOB50" s="716"/>
      <c r="LOC50" s="717"/>
      <c r="LOD50" s="717"/>
      <c r="LOE50" s="718"/>
      <c r="LOF50" s="719"/>
      <c r="LOG50" s="715"/>
      <c r="LOH50" s="716"/>
      <c r="LOI50" s="716"/>
      <c r="LOJ50" s="716"/>
      <c r="LOK50" s="717"/>
      <c r="LOL50" s="717"/>
      <c r="LOM50" s="718"/>
      <c r="LON50" s="719"/>
      <c r="LOO50" s="715"/>
      <c r="LOP50" s="716"/>
      <c r="LOQ50" s="716"/>
      <c r="LOR50" s="716"/>
      <c r="LOS50" s="717"/>
      <c r="LOT50" s="717"/>
      <c r="LOU50" s="718"/>
      <c r="LOV50" s="719"/>
      <c r="LOW50" s="715"/>
      <c r="LOX50" s="716"/>
      <c r="LOY50" s="716"/>
      <c r="LOZ50" s="716"/>
      <c r="LPA50" s="717"/>
      <c r="LPB50" s="717"/>
      <c r="LPC50" s="718"/>
      <c r="LPD50" s="719"/>
      <c r="LPE50" s="715"/>
      <c r="LPF50" s="716"/>
      <c r="LPG50" s="716"/>
      <c r="LPH50" s="716"/>
      <c r="LPI50" s="717"/>
      <c r="LPJ50" s="717"/>
      <c r="LPK50" s="718"/>
      <c r="LPL50" s="719"/>
      <c r="LPM50" s="715"/>
      <c r="LPN50" s="716"/>
      <c r="LPO50" s="716"/>
      <c r="LPP50" s="716"/>
      <c r="LPQ50" s="717"/>
      <c r="LPR50" s="717"/>
      <c r="LPS50" s="718"/>
      <c r="LPT50" s="719"/>
      <c r="LPU50" s="715"/>
      <c r="LPV50" s="716"/>
      <c r="LPW50" s="716"/>
      <c r="LPX50" s="716"/>
      <c r="LPY50" s="717"/>
      <c r="LPZ50" s="717"/>
      <c r="LQA50" s="718"/>
      <c r="LQB50" s="719"/>
      <c r="LQC50" s="715"/>
      <c r="LQD50" s="716"/>
      <c r="LQE50" s="716"/>
      <c r="LQF50" s="716"/>
      <c r="LQG50" s="717"/>
      <c r="LQH50" s="717"/>
      <c r="LQI50" s="718"/>
      <c r="LQJ50" s="719"/>
      <c r="LQK50" s="715"/>
      <c r="LQL50" s="716"/>
      <c r="LQM50" s="716"/>
      <c r="LQN50" s="716"/>
      <c r="LQO50" s="717"/>
      <c r="LQP50" s="717"/>
      <c r="LQQ50" s="718"/>
      <c r="LQR50" s="719"/>
      <c r="LQS50" s="715"/>
      <c r="LQT50" s="716"/>
      <c r="LQU50" s="716"/>
      <c r="LQV50" s="716"/>
      <c r="LQW50" s="717"/>
      <c r="LQX50" s="717"/>
      <c r="LQY50" s="718"/>
      <c r="LQZ50" s="719"/>
      <c r="LRA50" s="715"/>
      <c r="LRB50" s="716"/>
      <c r="LRC50" s="716"/>
      <c r="LRD50" s="716"/>
      <c r="LRE50" s="717"/>
      <c r="LRF50" s="717"/>
      <c r="LRG50" s="718"/>
      <c r="LRH50" s="719"/>
      <c r="LRI50" s="715"/>
      <c r="LRJ50" s="716"/>
      <c r="LRK50" s="716"/>
      <c r="LRL50" s="716"/>
      <c r="LRM50" s="717"/>
      <c r="LRN50" s="717"/>
      <c r="LRO50" s="718"/>
      <c r="LRP50" s="719"/>
      <c r="LRQ50" s="715"/>
      <c r="LRR50" s="716"/>
      <c r="LRS50" s="716"/>
      <c r="LRT50" s="716"/>
      <c r="LRU50" s="717"/>
      <c r="LRV50" s="717"/>
      <c r="LRW50" s="718"/>
      <c r="LRX50" s="719"/>
      <c r="LRY50" s="715"/>
      <c r="LRZ50" s="716"/>
      <c r="LSA50" s="716"/>
      <c r="LSB50" s="716"/>
      <c r="LSC50" s="717"/>
      <c r="LSD50" s="717"/>
      <c r="LSE50" s="718"/>
      <c r="LSF50" s="719"/>
      <c r="LSG50" s="715"/>
      <c r="LSH50" s="716"/>
      <c r="LSI50" s="716"/>
      <c r="LSJ50" s="716"/>
      <c r="LSK50" s="717"/>
      <c r="LSL50" s="717"/>
      <c r="LSM50" s="718"/>
      <c r="LSN50" s="719"/>
      <c r="LSO50" s="715"/>
      <c r="LSP50" s="716"/>
      <c r="LSQ50" s="716"/>
      <c r="LSR50" s="716"/>
      <c r="LSS50" s="717"/>
      <c r="LST50" s="717"/>
      <c r="LSU50" s="718"/>
      <c r="LSV50" s="719"/>
      <c r="LSW50" s="715"/>
      <c r="LSX50" s="716"/>
      <c r="LSY50" s="716"/>
      <c r="LSZ50" s="716"/>
      <c r="LTA50" s="717"/>
      <c r="LTB50" s="717"/>
      <c r="LTC50" s="718"/>
      <c r="LTD50" s="719"/>
      <c r="LTE50" s="715"/>
      <c r="LTF50" s="716"/>
      <c r="LTG50" s="716"/>
      <c r="LTH50" s="716"/>
      <c r="LTI50" s="717"/>
      <c r="LTJ50" s="717"/>
      <c r="LTK50" s="718"/>
      <c r="LTL50" s="719"/>
      <c r="LTM50" s="715"/>
      <c r="LTN50" s="716"/>
      <c r="LTO50" s="716"/>
      <c r="LTP50" s="716"/>
      <c r="LTQ50" s="717"/>
      <c r="LTR50" s="717"/>
      <c r="LTS50" s="718"/>
      <c r="LTT50" s="719"/>
      <c r="LTU50" s="715"/>
      <c r="LTV50" s="716"/>
      <c r="LTW50" s="716"/>
      <c r="LTX50" s="716"/>
      <c r="LTY50" s="717"/>
      <c r="LTZ50" s="717"/>
      <c r="LUA50" s="718"/>
      <c r="LUB50" s="719"/>
      <c r="LUC50" s="715"/>
      <c r="LUD50" s="716"/>
      <c r="LUE50" s="716"/>
      <c r="LUF50" s="716"/>
      <c r="LUG50" s="717"/>
      <c r="LUH50" s="717"/>
      <c r="LUI50" s="718"/>
      <c r="LUJ50" s="719"/>
      <c r="LUK50" s="715"/>
      <c r="LUL50" s="716"/>
      <c r="LUM50" s="716"/>
      <c r="LUN50" s="716"/>
      <c r="LUO50" s="717"/>
      <c r="LUP50" s="717"/>
      <c r="LUQ50" s="718"/>
      <c r="LUR50" s="719"/>
      <c r="LUS50" s="715"/>
      <c r="LUT50" s="716"/>
      <c r="LUU50" s="716"/>
      <c r="LUV50" s="716"/>
      <c r="LUW50" s="717"/>
      <c r="LUX50" s="717"/>
      <c r="LUY50" s="718"/>
      <c r="LUZ50" s="719"/>
      <c r="LVA50" s="715"/>
      <c r="LVB50" s="716"/>
      <c r="LVC50" s="716"/>
      <c r="LVD50" s="716"/>
      <c r="LVE50" s="717"/>
      <c r="LVF50" s="717"/>
      <c r="LVG50" s="718"/>
      <c r="LVH50" s="719"/>
      <c r="LVI50" s="715"/>
      <c r="LVJ50" s="716"/>
      <c r="LVK50" s="716"/>
      <c r="LVL50" s="716"/>
      <c r="LVM50" s="717"/>
      <c r="LVN50" s="717"/>
      <c r="LVO50" s="718"/>
      <c r="LVP50" s="719"/>
      <c r="LVQ50" s="715"/>
      <c r="LVR50" s="716"/>
      <c r="LVS50" s="716"/>
      <c r="LVT50" s="716"/>
      <c r="LVU50" s="717"/>
      <c r="LVV50" s="717"/>
      <c r="LVW50" s="718"/>
      <c r="LVX50" s="719"/>
      <c r="LVY50" s="715"/>
      <c r="LVZ50" s="716"/>
      <c r="LWA50" s="716"/>
      <c r="LWB50" s="716"/>
      <c r="LWC50" s="717"/>
      <c r="LWD50" s="717"/>
      <c r="LWE50" s="718"/>
      <c r="LWF50" s="719"/>
      <c r="LWG50" s="715"/>
      <c r="LWH50" s="716"/>
      <c r="LWI50" s="716"/>
      <c r="LWJ50" s="716"/>
      <c r="LWK50" s="717"/>
      <c r="LWL50" s="717"/>
      <c r="LWM50" s="718"/>
      <c r="LWN50" s="719"/>
      <c r="LWO50" s="715"/>
      <c r="LWP50" s="716"/>
      <c r="LWQ50" s="716"/>
      <c r="LWR50" s="716"/>
      <c r="LWS50" s="717"/>
      <c r="LWT50" s="717"/>
      <c r="LWU50" s="718"/>
      <c r="LWV50" s="719"/>
      <c r="LWW50" s="715"/>
      <c r="LWX50" s="716"/>
      <c r="LWY50" s="716"/>
      <c r="LWZ50" s="716"/>
      <c r="LXA50" s="717"/>
      <c r="LXB50" s="717"/>
      <c r="LXC50" s="718"/>
      <c r="LXD50" s="719"/>
      <c r="LXE50" s="715"/>
      <c r="LXF50" s="716"/>
      <c r="LXG50" s="716"/>
      <c r="LXH50" s="716"/>
      <c r="LXI50" s="717"/>
      <c r="LXJ50" s="717"/>
      <c r="LXK50" s="718"/>
      <c r="LXL50" s="719"/>
      <c r="LXM50" s="715"/>
      <c r="LXN50" s="716"/>
      <c r="LXO50" s="716"/>
      <c r="LXP50" s="716"/>
      <c r="LXQ50" s="717"/>
      <c r="LXR50" s="717"/>
      <c r="LXS50" s="718"/>
      <c r="LXT50" s="719"/>
      <c r="LXU50" s="715"/>
      <c r="LXV50" s="716"/>
      <c r="LXW50" s="716"/>
      <c r="LXX50" s="716"/>
      <c r="LXY50" s="717"/>
      <c r="LXZ50" s="717"/>
      <c r="LYA50" s="718"/>
      <c r="LYB50" s="719"/>
      <c r="LYC50" s="715"/>
      <c r="LYD50" s="716"/>
      <c r="LYE50" s="716"/>
      <c r="LYF50" s="716"/>
      <c r="LYG50" s="717"/>
      <c r="LYH50" s="717"/>
      <c r="LYI50" s="718"/>
      <c r="LYJ50" s="719"/>
      <c r="LYK50" s="715"/>
      <c r="LYL50" s="716"/>
      <c r="LYM50" s="716"/>
      <c r="LYN50" s="716"/>
      <c r="LYO50" s="717"/>
      <c r="LYP50" s="717"/>
      <c r="LYQ50" s="718"/>
      <c r="LYR50" s="719"/>
      <c r="LYS50" s="715"/>
      <c r="LYT50" s="716"/>
      <c r="LYU50" s="716"/>
      <c r="LYV50" s="716"/>
      <c r="LYW50" s="717"/>
      <c r="LYX50" s="717"/>
      <c r="LYY50" s="718"/>
      <c r="LYZ50" s="719"/>
      <c r="LZA50" s="715"/>
      <c r="LZB50" s="716"/>
      <c r="LZC50" s="716"/>
      <c r="LZD50" s="716"/>
      <c r="LZE50" s="717"/>
      <c r="LZF50" s="717"/>
      <c r="LZG50" s="718"/>
      <c r="LZH50" s="719"/>
      <c r="LZI50" s="715"/>
      <c r="LZJ50" s="716"/>
      <c r="LZK50" s="716"/>
      <c r="LZL50" s="716"/>
      <c r="LZM50" s="717"/>
      <c r="LZN50" s="717"/>
      <c r="LZO50" s="718"/>
      <c r="LZP50" s="719"/>
      <c r="LZQ50" s="715"/>
      <c r="LZR50" s="716"/>
      <c r="LZS50" s="716"/>
      <c r="LZT50" s="716"/>
      <c r="LZU50" s="717"/>
      <c r="LZV50" s="717"/>
      <c r="LZW50" s="718"/>
      <c r="LZX50" s="719"/>
      <c r="LZY50" s="715"/>
      <c r="LZZ50" s="716"/>
      <c r="MAA50" s="716"/>
      <c r="MAB50" s="716"/>
      <c r="MAC50" s="717"/>
      <c r="MAD50" s="717"/>
      <c r="MAE50" s="718"/>
      <c r="MAF50" s="719"/>
      <c r="MAG50" s="715"/>
      <c r="MAH50" s="716"/>
      <c r="MAI50" s="716"/>
      <c r="MAJ50" s="716"/>
      <c r="MAK50" s="717"/>
      <c r="MAL50" s="717"/>
      <c r="MAM50" s="718"/>
      <c r="MAN50" s="719"/>
      <c r="MAO50" s="715"/>
      <c r="MAP50" s="716"/>
      <c r="MAQ50" s="716"/>
      <c r="MAR50" s="716"/>
      <c r="MAS50" s="717"/>
      <c r="MAT50" s="717"/>
      <c r="MAU50" s="718"/>
      <c r="MAV50" s="719"/>
      <c r="MAW50" s="715"/>
      <c r="MAX50" s="716"/>
      <c r="MAY50" s="716"/>
      <c r="MAZ50" s="716"/>
      <c r="MBA50" s="717"/>
      <c r="MBB50" s="717"/>
      <c r="MBC50" s="718"/>
      <c r="MBD50" s="719"/>
      <c r="MBE50" s="715"/>
      <c r="MBF50" s="716"/>
      <c r="MBG50" s="716"/>
      <c r="MBH50" s="716"/>
      <c r="MBI50" s="717"/>
      <c r="MBJ50" s="717"/>
      <c r="MBK50" s="718"/>
      <c r="MBL50" s="719"/>
      <c r="MBM50" s="715"/>
      <c r="MBN50" s="716"/>
      <c r="MBO50" s="716"/>
      <c r="MBP50" s="716"/>
      <c r="MBQ50" s="717"/>
      <c r="MBR50" s="717"/>
      <c r="MBS50" s="718"/>
      <c r="MBT50" s="719"/>
      <c r="MBU50" s="715"/>
      <c r="MBV50" s="716"/>
      <c r="MBW50" s="716"/>
      <c r="MBX50" s="716"/>
      <c r="MBY50" s="717"/>
      <c r="MBZ50" s="717"/>
      <c r="MCA50" s="718"/>
      <c r="MCB50" s="719"/>
      <c r="MCC50" s="715"/>
      <c r="MCD50" s="716"/>
      <c r="MCE50" s="716"/>
      <c r="MCF50" s="716"/>
      <c r="MCG50" s="717"/>
      <c r="MCH50" s="717"/>
      <c r="MCI50" s="718"/>
      <c r="MCJ50" s="719"/>
      <c r="MCK50" s="715"/>
      <c r="MCL50" s="716"/>
      <c r="MCM50" s="716"/>
      <c r="MCN50" s="716"/>
      <c r="MCO50" s="717"/>
      <c r="MCP50" s="717"/>
      <c r="MCQ50" s="718"/>
      <c r="MCR50" s="719"/>
      <c r="MCS50" s="715"/>
      <c r="MCT50" s="716"/>
      <c r="MCU50" s="716"/>
      <c r="MCV50" s="716"/>
      <c r="MCW50" s="717"/>
      <c r="MCX50" s="717"/>
      <c r="MCY50" s="718"/>
      <c r="MCZ50" s="719"/>
      <c r="MDA50" s="715"/>
      <c r="MDB50" s="716"/>
      <c r="MDC50" s="716"/>
      <c r="MDD50" s="716"/>
      <c r="MDE50" s="717"/>
      <c r="MDF50" s="717"/>
      <c r="MDG50" s="718"/>
      <c r="MDH50" s="719"/>
      <c r="MDI50" s="715"/>
      <c r="MDJ50" s="716"/>
      <c r="MDK50" s="716"/>
      <c r="MDL50" s="716"/>
      <c r="MDM50" s="717"/>
      <c r="MDN50" s="717"/>
      <c r="MDO50" s="718"/>
      <c r="MDP50" s="719"/>
      <c r="MDQ50" s="715"/>
      <c r="MDR50" s="716"/>
      <c r="MDS50" s="716"/>
      <c r="MDT50" s="716"/>
      <c r="MDU50" s="717"/>
      <c r="MDV50" s="717"/>
      <c r="MDW50" s="718"/>
      <c r="MDX50" s="719"/>
      <c r="MDY50" s="715"/>
      <c r="MDZ50" s="716"/>
      <c r="MEA50" s="716"/>
      <c r="MEB50" s="716"/>
      <c r="MEC50" s="717"/>
      <c r="MED50" s="717"/>
      <c r="MEE50" s="718"/>
      <c r="MEF50" s="719"/>
      <c r="MEG50" s="715"/>
      <c r="MEH50" s="716"/>
      <c r="MEI50" s="716"/>
      <c r="MEJ50" s="716"/>
      <c r="MEK50" s="717"/>
      <c r="MEL50" s="717"/>
      <c r="MEM50" s="718"/>
      <c r="MEN50" s="719"/>
      <c r="MEO50" s="715"/>
      <c r="MEP50" s="716"/>
      <c r="MEQ50" s="716"/>
      <c r="MER50" s="716"/>
      <c r="MES50" s="717"/>
      <c r="MET50" s="717"/>
      <c r="MEU50" s="718"/>
      <c r="MEV50" s="719"/>
      <c r="MEW50" s="715"/>
      <c r="MEX50" s="716"/>
      <c r="MEY50" s="716"/>
      <c r="MEZ50" s="716"/>
      <c r="MFA50" s="717"/>
      <c r="MFB50" s="717"/>
      <c r="MFC50" s="718"/>
      <c r="MFD50" s="719"/>
      <c r="MFE50" s="715"/>
      <c r="MFF50" s="716"/>
      <c r="MFG50" s="716"/>
      <c r="MFH50" s="716"/>
      <c r="MFI50" s="717"/>
      <c r="MFJ50" s="717"/>
      <c r="MFK50" s="718"/>
      <c r="MFL50" s="719"/>
      <c r="MFM50" s="715"/>
      <c r="MFN50" s="716"/>
      <c r="MFO50" s="716"/>
      <c r="MFP50" s="716"/>
      <c r="MFQ50" s="717"/>
      <c r="MFR50" s="717"/>
      <c r="MFS50" s="718"/>
      <c r="MFT50" s="719"/>
      <c r="MFU50" s="715"/>
      <c r="MFV50" s="716"/>
      <c r="MFW50" s="716"/>
      <c r="MFX50" s="716"/>
      <c r="MFY50" s="717"/>
      <c r="MFZ50" s="717"/>
      <c r="MGA50" s="718"/>
      <c r="MGB50" s="719"/>
      <c r="MGC50" s="715"/>
      <c r="MGD50" s="716"/>
      <c r="MGE50" s="716"/>
      <c r="MGF50" s="716"/>
      <c r="MGG50" s="717"/>
      <c r="MGH50" s="717"/>
      <c r="MGI50" s="718"/>
      <c r="MGJ50" s="719"/>
      <c r="MGK50" s="715"/>
      <c r="MGL50" s="716"/>
      <c r="MGM50" s="716"/>
      <c r="MGN50" s="716"/>
      <c r="MGO50" s="717"/>
      <c r="MGP50" s="717"/>
      <c r="MGQ50" s="718"/>
      <c r="MGR50" s="719"/>
      <c r="MGS50" s="715"/>
      <c r="MGT50" s="716"/>
      <c r="MGU50" s="716"/>
      <c r="MGV50" s="716"/>
      <c r="MGW50" s="717"/>
      <c r="MGX50" s="717"/>
      <c r="MGY50" s="718"/>
      <c r="MGZ50" s="719"/>
      <c r="MHA50" s="715"/>
      <c r="MHB50" s="716"/>
      <c r="MHC50" s="716"/>
      <c r="MHD50" s="716"/>
      <c r="MHE50" s="717"/>
      <c r="MHF50" s="717"/>
      <c r="MHG50" s="718"/>
      <c r="MHH50" s="719"/>
      <c r="MHI50" s="715"/>
      <c r="MHJ50" s="716"/>
      <c r="MHK50" s="716"/>
      <c r="MHL50" s="716"/>
      <c r="MHM50" s="717"/>
      <c r="MHN50" s="717"/>
      <c r="MHO50" s="718"/>
      <c r="MHP50" s="719"/>
      <c r="MHQ50" s="715"/>
      <c r="MHR50" s="716"/>
      <c r="MHS50" s="716"/>
      <c r="MHT50" s="716"/>
      <c r="MHU50" s="717"/>
      <c r="MHV50" s="717"/>
      <c r="MHW50" s="718"/>
      <c r="MHX50" s="719"/>
      <c r="MHY50" s="715"/>
      <c r="MHZ50" s="716"/>
      <c r="MIA50" s="716"/>
      <c r="MIB50" s="716"/>
      <c r="MIC50" s="717"/>
      <c r="MID50" s="717"/>
      <c r="MIE50" s="718"/>
      <c r="MIF50" s="719"/>
      <c r="MIG50" s="715"/>
      <c r="MIH50" s="716"/>
      <c r="MII50" s="716"/>
      <c r="MIJ50" s="716"/>
      <c r="MIK50" s="717"/>
      <c r="MIL50" s="717"/>
      <c r="MIM50" s="718"/>
      <c r="MIN50" s="719"/>
      <c r="MIO50" s="715"/>
      <c r="MIP50" s="716"/>
      <c r="MIQ50" s="716"/>
      <c r="MIR50" s="716"/>
      <c r="MIS50" s="717"/>
      <c r="MIT50" s="717"/>
      <c r="MIU50" s="718"/>
      <c r="MIV50" s="719"/>
      <c r="MIW50" s="715"/>
      <c r="MIX50" s="716"/>
      <c r="MIY50" s="716"/>
      <c r="MIZ50" s="716"/>
      <c r="MJA50" s="717"/>
      <c r="MJB50" s="717"/>
      <c r="MJC50" s="718"/>
      <c r="MJD50" s="719"/>
      <c r="MJE50" s="715"/>
      <c r="MJF50" s="716"/>
      <c r="MJG50" s="716"/>
      <c r="MJH50" s="716"/>
      <c r="MJI50" s="717"/>
      <c r="MJJ50" s="717"/>
      <c r="MJK50" s="718"/>
      <c r="MJL50" s="719"/>
      <c r="MJM50" s="715"/>
      <c r="MJN50" s="716"/>
      <c r="MJO50" s="716"/>
      <c r="MJP50" s="716"/>
      <c r="MJQ50" s="717"/>
      <c r="MJR50" s="717"/>
      <c r="MJS50" s="718"/>
      <c r="MJT50" s="719"/>
      <c r="MJU50" s="715"/>
      <c r="MJV50" s="716"/>
      <c r="MJW50" s="716"/>
      <c r="MJX50" s="716"/>
      <c r="MJY50" s="717"/>
      <c r="MJZ50" s="717"/>
      <c r="MKA50" s="718"/>
      <c r="MKB50" s="719"/>
      <c r="MKC50" s="715"/>
      <c r="MKD50" s="716"/>
      <c r="MKE50" s="716"/>
      <c r="MKF50" s="716"/>
      <c r="MKG50" s="717"/>
      <c r="MKH50" s="717"/>
      <c r="MKI50" s="718"/>
      <c r="MKJ50" s="719"/>
      <c r="MKK50" s="715"/>
      <c r="MKL50" s="716"/>
      <c r="MKM50" s="716"/>
      <c r="MKN50" s="716"/>
      <c r="MKO50" s="717"/>
      <c r="MKP50" s="717"/>
      <c r="MKQ50" s="718"/>
      <c r="MKR50" s="719"/>
      <c r="MKS50" s="715"/>
      <c r="MKT50" s="716"/>
      <c r="MKU50" s="716"/>
      <c r="MKV50" s="716"/>
      <c r="MKW50" s="717"/>
      <c r="MKX50" s="717"/>
      <c r="MKY50" s="718"/>
      <c r="MKZ50" s="719"/>
      <c r="MLA50" s="715"/>
      <c r="MLB50" s="716"/>
      <c r="MLC50" s="716"/>
      <c r="MLD50" s="716"/>
      <c r="MLE50" s="717"/>
      <c r="MLF50" s="717"/>
      <c r="MLG50" s="718"/>
      <c r="MLH50" s="719"/>
      <c r="MLI50" s="715"/>
      <c r="MLJ50" s="716"/>
      <c r="MLK50" s="716"/>
      <c r="MLL50" s="716"/>
      <c r="MLM50" s="717"/>
      <c r="MLN50" s="717"/>
      <c r="MLO50" s="718"/>
      <c r="MLP50" s="719"/>
      <c r="MLQ50" s="715"/>
      <c r="MLR50" s="716"/>
      <c r="MLS50" s="716"/>
      <c r="MLT50" s="716"/>
      <c r="MLU50" s="717"/>
      <c r="MLV50" s="717"/>
      <c r="MLW50" s="718"/>
      <c r="MLX50" s="719"/>
      <c r="MLY50" s="715"/>
      <c r="MLZ50" s="716"/>
      <c r="MMA50" s="716"/>
      <c r="MMB50" s="716"/>
      <c r="MMC50" s="717"/>
      <c r="MMD50" s="717"/>
      <c r="MME50" s="718"/>
      <c r="MMF50" s="719"/>
      <c r="MMG50" s="715"/>
      <c r="MMH50" s="716"/>
      <c r="MMI50" s="716"/>
      <c r="MMJ50" s="716"/>
      <c r="MMK50" s="717"/>
      <c r="MML50" s="717"/>
      <c r="MMM50" s="718"/>
      <c r="MMN50" s="719"/>
      <c r="MMO50" s="715"/>
      <c r="MMP50" s="716"/>
      <c r="MMQ50" s="716"/>
      <c r="MMR50" s="716"/>
      <c r="MMS50" s="717"/>
      <c r="MMT50" s="717"/>
      <c r="MMU50" s="718"/>
      <c r="MMV50" s="719"/>
      <c r="MMW50" s="715"/>
      <c r="MMX50" s="716"/>
      <c r="MMY50" s="716"/>
      <c r="MMZ50" s="716"/>
      <c r="MNA50" s="717"/>
      <c r="MNB50" s="717"/>
      <c r="MNC50" s="718"/>
      <c r="MND50" s="719"/>
      <c r="MNE50" s="715"/>
      <c r="MNF50" s="716"/>
      <c r="MNG50" s="716"/>
      <c r="MNH50" s="716"/>
      <c r="MNI50" s="717"/>
      <c r="MNJ50" s="717"/>
      <c r="MNK50" s="718"/>
      <c r="MNL50" s="719"/>
      <c r="MNM50" s="715"/>
      <c r="MNN50" s="716"/>
      <c r="MNO50" s="716"/>
      <c r="MNP50" s="716"/>
      <c r="MNQ50" s="717"/>
      <c r="MNR50" s="717"/>
      <c r="MNS50" s="718"/>
      <c r="MNT50" s="719"/>
      <c r="MNU50" s="715"/>
      <c r="MNV50" s="716"/>
      <c r="MNW50" s="716"/>
      <c r="MNX50" s="716"/>
      <c r="MNY50" s="717"/>
      <c r="MNZ50" s="717"/>
      <c r="MOA50" s="718"/>
      <c r="MOB50" s="719"/>
      <c r="MOC50" s="715"/>
      <c r="MOD50" s="716"/>
      <c r="MOE50" s="716"/>
      <c r="MOF50" s="716"/>
      <c r="MOG50" s="717"/>
      <c r="MOH50" s="717"/>
      <c r="MOI50" s="718"/>
      <c r="MOJ50" s="719"/>
      <c r="MOK50" s="715"/>
      <c r="MOL50" s="716"/>
      <c r="MOM50" s="716"/>
      <c r="MON50" s="716"/>
      <c r="MOO50" s="717"/>
      <c r="MOP50" s="717"/>
      <c r="MOQ50" s="718"/>
      <c r="MOR50" s="719"/>
      <c r="MOS50" s="715"/>
      <c r="MOT50" s="716"/>
      <c r="MOU50" s="716"/>
      <c r="MOV50" s="716"/>
      <c r="MOW50" s="717"/>
      <c r="MOX50" s="717"/>
      <c r="MOY50" s="718"/>
      <c r="MOZ50" s="719"/>
      <c r="MPA50" s="715"/>
      <c r="MPB50" s="716"/>
      <c r="MPC50" s="716"/>
      <c r="MPD50" s="716"/>
      <c r="MPE50" s="717"/>
      <c r="MPF50" s="717"/>
      <c r="MPG50" s="718"/>
      <c r="MPH50" s="719"/>
      <c r="MPI50" s="715"/>
      <c r="MPJ50" s="716"/>
      <c r="MPK50" s="716"/>
      <c r="MPL50" s="716"/>
      <c r="MPM50" s="717"/>
      <c r="MPN50" s="717"/>
      <c r="MPO50" s="718"/>
      <c r="MPP50" s="719"/>
      <c r="MPQ50" s="715"/>
      <c r="MPR50" s="716"/>
      <c r="MPS50" s="716"/>
      <c r="MPT50" s="716"/>
      <c r="MPU50" s="717"/>
      <c r="MPV50" s="717"/>
      <c r="MPW50" s="718"/>
      <c r="MPX50" s="719"/>
      <c r="MPY50" s="715"/>
      <c r="MPZ50" s="716"/>
      <c r="MQA50" s="716"/>
      <c r="MQB50" s="716"/>
      <c r="MQC50" s="717"/>
      <c r="MQD50" s="717"/>
      <c r="MQE50" s="718"/>
      <c r="MQF50" s="719"/>
      <c r="MQG50" s="715"/>
      <c r="MQH50" s="716"/>
      <c r="MQI50" s="716"/>
      <c r="MQJ50" s="716"/>
      <c r="MQK50" s="717"/>
      <c r="MQL50" s="717"/>
      <c r="MQM50" s="718"/>
      <c r="MQN50" s="719"/>
      <c r="MQO50" s="715"/>
      <c r="MQP50" s="716"/>
      <c r="MQQ50" s="716"/>
      <c r="MQR50" s="716"/>
      <c r="MQS50" s="717"/>
      <c r="MQT50" s="717"/>
      <c r="MQU50" s="718"/>
      <c r="MQV50" s="719"/>
      <c r="MQW50" s="715"/>
      <c r="MQX50" s="716"/>
      <c r="MQY50" s="716"/>
      <c r="MQZ50" s="716"/>
      <c r="MRA50" s="717"/>
      <c r="MRB50" s="717"/>
      <c r="MRC50" s="718"/>
      <c r="MRD50" s="719"/>
      <c r="MRE50" s="715"/>
      <c r="MRF50" s="716"/>
      <c r="MRG50" s="716"/>
      <c r="MRH50" s="716"/>
      <c r="MRI50" s="717"/>
      <c r="MRJ50" s="717"/>
      <c r="MRK50" s="718"/>
      <c r="MRL50" s="719"/>
      <c r="MRM50" s="715"/>
      <c r="MRN50" s="716"/>
      <c r="MRO50" s="716"/>
      <c r="MRP50" s="716"/>
      <c r="MRQ50" s="717"/>
      <c r="MRR50" s="717"/>
      <c r="MRS50" s="718"/>
      <c r="MRT50" s="719"/>
      <c r="MRU50" s="715"/>
      <c r="MRV50" s="716"/>
      <c r="MRW50" s="716"/>
      <c r="MRX50" s="716"/>
      <c r="MRY50" s="717"/>
      <c r="MRZ50" s="717"/>
      <c r="MSA50" s="718"/>
      <c r="MSB50" s="719"/>
      <c r="MSC50" s="715"/>
      <c r="MSD50" s="716"/>
      <c r="MSE50" s="716"/>
      <c r="MSF50" s="716"/>
      <c r="MSG50" s="717"/>
      <c r="MSH50" s="717"/>
      <c r="MSI50" s="718"/>
      <c r="MSJ50" s="719"/>
      <c r="MSK50" s="715"/>
      <c r="MSL50" s="716"/>
      <c r="MSM50" s="716"/>
      <c r="MSN50" s="716"/>
      <c r="MSO50" s="717"/>
      <c r="MSP50" s="717"/>
      <c r="MSQ50" s="718"/>
      <c r="MSR50" s="719"/>
      <c r="MSS50" s="715"/>
      <c r="MST50" s="716"/>
      <c r="MSU50" s="716"/>
      <c r="MSV50" s="716"/>
      <c r="MSW50" s="717"/>
      <c r="MSX50" s="717"/>
      <c r="MSY50" s="718"/>
      <c r="MSZ50" s="719"/>
      <c r="MTA50" s="715"/>
      <c r="MTB50" s="716"/>
      <c r="MTC50" s="716"/>
      <c r="MTD50" s="716"/>
      <c r="MTE50" s="717"/>
      <c r="MTF50" s="717"/>
      <c r="MTG50" s="718"/>
      <c r="MTH50" s="719"/>
      <c r="MTI50" s="715"/>
      <c r="MTJ50" s="716"/>
      <c r="MTK50" s="716"/>
      <c r="MTL50" s="716"/>
      <c r="MTM50" s="717"/>
      <c r="MTN50" s="717"/>
      <c r="MTO50" s="718"/>
      <c r="MTP50" s="719"/>
      <c r="MTQ50" s="715"/>
      <c r="MTR50" s="716"/>
      <c r="MTS50" s="716"/>
      <c r="MTT50" s="716"/>
      <c r="MTU50" s="717"/>
      <c r="MTV50" s="717"/>
      <c r="MTW50" s="718"/>
      <c r="MTX50" s="719"/>
      <c r="MTY50" s="715"/>
      <c r="MTZ50" s="716"/>
      <c r="MUA50" s="716"/>
      <c r="MUB50" s="716"/>
      <c r="MUC50" s="717"/>
      <c r="MUD50" s="717"/>
      <c r="MUE50" s="718"/>
      <c r="MUF50" s="719"/>
      <c r="MUG50" s="715"/>
      <c r="MUH50" s="716"/>
      <c r="MUI50" s="716"/>
      <c r="MUJ50" s="716"/>
      <c r="MUK50" s="717"/>
      <c r="MUL50" s="717"/>
      <c r="MUM50" s="718"/>
      <c r="MUN50" s="719"/>
      <c r="MUO50" s="715"/>
      <c r="MUP50" s="716"/>
      <c r="MUQ50" s="716"/>
      <c r="MUR50" s="716"/>
      <c r="MUS50" s="717"/>
      <c r="MUT50" s="717"/>
      <c r="MUU50" s="718"/>
      <c r="MUV50" s="719"/>
      <c r="MUW50" s="715"/>
      <c r="MUX50" s="716"/>
      <c r="MUY50" s="716"/>
      <c r="MUZ50" s="716"/>
      <c r="MVA50" s="717"/>
      <c r="MVB50" s="717"/>
      <c r="MVC50" s="718"/>
      <c r="MVD50" s="719"/>
      <c r="MVE50" s="715"/>
      <c r="MVF50" s="716"/>
      <c r="MVG50" s="716"/>
      <c r="MVH50" s="716"/>
      <c r="MVI50" s="717"/>
      <c r="MVJ50" s="717"/>
      <c r="MVK50" s="718"/>
      <c r="MVL50" s="719"/>
      <c r="MVM50" s="715"/>
      <c r="MVN50" s="716"/>
      <c r="MVO50" s="716"/>
      <c r="MVP50" s="716"/>
      <c r="MVQ50" s="717"/>
      <c r="MVR50" s="717"/>
      <c r="MVS50" s="718"/>
      <c r="MVT50" s="719"/>
      <c r="MVU50" s="715"/>
      <c r="MVV50" s="716"/>
      <c r="MVW50" s="716"/>
      <c r="MVX50" s="716"/>
      <c r="MVY50" s="717"/>
      <c r="MVZ50" s="717"/>
      <c r="MWA50" s="718"/>
      <c r="MWB50" s="719"/>
      <c r="MWC50" s="715"/>
      <c r="MWD50" s="716"/>
      <c r="MWE50" s="716"/>
      <c r="MWF50" s="716"/>
      <c r="MWG50" s="717"/>
      <c r="MWH50" s="717"/>
      <c r="MWI50" s="718"/>
      <c r="MWJ50" s="719"/>
      <c r="MWK50" s="715"/>
      <c r="MWL50" s="716"/>
      <c r="MWM50" s="716"/>
      <c r="MWN50" s="716"/>
      <c r="MWO50" s="717"/>
      <c r="MWP50" s="717"/>
      <c r="MWQ50" s="718"/>
      <c r="MWR50" s="719"/>
      <c r="MWS50" s="715"/>
      <c r="MWT50" s="716"/>
      <c r="MWU50" s="716"/>
      <c r="MWV50" s="716"/>
      <c r="MWW50" s="717"/>
      <c r="MWX50" s="717"/>
      <c r="MWY50" s="718"/>
      <c r="MWZ50" s="719"/>
      <c r="MXA50" s="715"/>
      <c r="MXB50" s="716"/>
      <c r="MXC50" s="716"/>
      <c r="MXD50" s="716"/>
      <c r="MXE50" s="717"/>
      <c r="MXF50" s="717"/>
      <c r="MXG50" s="718"/>
      <c r="MXH50" s="719"/>
      <c r="MXI50" s="715"/>
      <c r="MXJ50" s="716"/>
      <c r="MXK50" s="716"/>
      <c r="MXL50" s="716"/>
      <c r="MXM50" s="717"/>
      <c r="MXN50" s="717"/>
      <c r="MXO50" s="718"/>
      <c r="MXP50" s="719"/>
      <c r="MXQ50" s="715"/>
      <c r="MXR50" s="716"/>
      <c r="MXS50" s="716"/>
      <c r="MXT50" s="716"/>
      <c r="MXU50" s="717"/>
      <c r="MXV50" s="717"/>
      <c r="MXW50" s="718"/>
      <c r="MXX50" s="719"/>
      <c r="MXY50" s="715"/>
      <c r="MXZ50" s="716"/>
      <c r="MYA50" s="716"/>
      <c r="MYB50" s="716"/>
      <c r="MYC50" s="717"/>
      <c r="MYD50" s="717"/>
      <c r="MYE50" s="718"/>
      <c r="MYF50" s="719"/>
      <c r="MYG50" s="715"/>
      <c r="MYH50" s="716"/>
      <c r="MYI50" s="716"/>
      <c r="MYJ50" s="716"/>
      <c r="MYK50" s="717"/>
      <c r="MYL50" s="717"/>
      <c r="MYM50" s="718"/>
      <c r="MYN50" s="719"/>
      <c r="MYO50" s="715"/>
      <c r="MYP50" s="716"/>
      <c r="MYQ50" s="716"/>
      <c r="MYR50" s="716"/>
      <c r="MYS50" s="717"/>
      <c r="MYT50" s="717"/>
      <c r="MYU50" s="718"/>
      <c r="MYV50" s="719"/>
      <c r="MYW50" s="715"/>
      <c r="MYX50" s="716"/>
      <c r="MYY50" s="716"/>
      <c r="MYZ50" s="716"/>
      <c r="MZA50" s="717"/>
      <c r="MZB50" s="717"/>
      <c r="MZC50" s="718"/>
      <c r="MZD50" s="719"/>
      <c r="MZE50" s="715"/>
      <c r="MZF50" s="716"/>
      <c r="MZG50" s="716"/>
      <c r="MZH50" s="716"/>
      <c r="MZI50" s="717"/>
      <c r="MZJ50" s="717"/>
      <c r="MZK50" s="718"/>
      <c r="MZL50" s="719"/>
      <c r="MZM50" s="715"/>
      <c r="MZN50" s="716"/>
      <c r="MZO50" s="716"/>
      <c r="MZP50" s="716"/>
      <c r="MZQ50" s="717"/>
      <c r="MZR50" s="717"/>
      <c r="MZS50" s="718"/>
      <c r="MZT50" s="719"/>
      <c r="MZU50" s="715"/>
      <c r="MZV50" s="716"/>
      <c r="MZW50" s="716"/>
      <c r="MZX50" s="716"/>
      <c r="MZY50" s="717"/>
      <c r="MZZ50" s="717"/>
      <c r="NAA50" s="718"/>
      <c r="NAB50" s="719"/>
      <c r="NAC50" s="715"/>
      <c r="NAD50" s="716"/>
      <c r="NAE50" s="716"/>
      <c r="NAF50" s="716"/>
      <c r="NAG50" s="717"/>
      <c r="NAH50" s="717"/>
      <c r="NAI50" s="718"/>
      <c r="NAJ50" s="719"/>
      <c r="NAK50" s="715"/>
      <c r="NAL50" s="716"/>
      <c r="NAM50" s="716"/>
      <c r="NAN50" s="716"/>
      <c r="NAO50" s="717"/>
      <c r="NAP50" s="717"/>
      <c r="NAQ50" s="718"/>
      <c r="NAR50" s="719"/>
      <c r="NAS50" s="715"/>
      <c r="NAT50" s="716"/>
      <c r="NAU50" s="716"/>
      <c r="NAV50" s="716"/>
      <c r="NAW50" s="717"/>
      <c r="NAX50" s="717"/>
      <c r="NAY50" s="718"/>
      <c r="NAZ50" s="719"/>
      <c r="NBA50" s="715"/>
      <c r="NBB50" s="716"/>
      <c r="NBC50" s="716"/>
      <c r="NBD50" s="716"/>
      <c r="NBE50" s="717"/>
      <c r="NBF50" s="717"/>
      <c r="NBG50" s="718"/>
      <c r="NBH50" s="719"/>
      <c r="NBI50" s="715"/>
      <c r="NBJ50" s="716"/>
      <c r="NBK50" s="716"/>
      <c r="NBL50" s="716"/>
      <c r="NBM50" s="717"/>
      <c r="NBN50" s="717"/>
      <c r="NBO50" s="718"/>
      <c r="NBP50" s="719"/>
      <c r="NBQ50" s="715"/>
      <c r="NBR50" s="716"/>
      <c r="NBS50" s="716"/>
      <c r="NBT50" s="716"/>
      <c r="NBU50" s="717"/>
      <c r="NBV50" s="717"/>
      <c r="NBW50" s="718"/>
      <c r="NBX50" s="719"/>
      <c r="NBY50" s="715"/>
      <c r="NBZ50" s="716"/>
      <c r="NCA50" s="716"/>
      <c r="NCB50" s="716"/>
      <c r="NCC50" s="717"/>
      <c r="NCD50" s="717"/>
      <c r="NCE50" s="718"/>
      <c r="NCF50" s="719"/>
      <c r="NCG50" s="715"/>
      <c r="NCH50" s="716"/>
      <c r="NCI50" s="716"/>
      <c r="NCJ50" s="716"/>
      <c r="NCK50" s="717"/>
      <c r="NCL50" s="717"/>
      <c r="NCM50" s="718"/>
      <c r="NCN50" s="719"/>
      <c r="NCO50" s="715"/>
      <c r="NCP50" s="716"/>
      <c r="NCQ50" s="716"/>
      <c r="NCR50" s="716"/>
      <c r="NCS50" s="717"/>
      <c r="NCT50" s="717"/>
      <c r="NCU50" s="718"/>
      <c r="NCV50" s="719"/>
      <c r="NCW50" s="715"/>
      <c r="NCX50" s="716"/>
      <c r="NCY50" s="716"/>
      <c r="NCZ50" s="716"/>
      <c r="NDA50" s="717"/>
      <c r="NDB50" s="717"/>
      <c r="NDC50" s="718"/>
      <c r="NDD50" s="719"/>
      <c r="NDE50" s="715"/>
      <c r="NDF50" s="716"/>
      <c r="NDG50" s="716"/>
      <c r="NDH50" s="716"/>
      <c r="NDI50" s="717"/>
      <c r="NDJ50" s="717"/>
      <c r="NDK50" s="718"/>
      <c r="NDL50" s="719"/>
      <c r="NDM50" s="715"/>
      <c r="NDN50" s="716"/>
      <c r="NDO50" s="716"/>
      <c r="NDP50" s="716"/>
      <c r="NDQ50" s="717"/>
      <c r="NDR50" s="717"/>
      <c r="NDS50" s="718"/>
      <c r="NDT50" s="719"/>
      <c r="NDU50" s="715"/>
      <c r="NDV50" s="716"/>
      <c r="NDW50" s="716"/>
      <c r="NDX50" s="716"/>
      <c r="NDY50" s="717"/>
      <c r="NDZ50" s="717"/>
      <c r="NEA50" s="718"/>
      <c r="NEB50" s="719"/>
      <c r="NEC50" s="715"/>
      <c r="NED50" s="716"/>
      <c r="NEE50" s="716"/>
      <c r="NEF50" s="716"/>
      <c r="NEG50" s="717"/>
      <c r="NEH50" s="717"/>
      <c r="NEI50" s="718"/>
      <c r="NEJ50" s="719"/>
      <c r="NEK50" s="715"/>
      <c r="NEL50" s="716"/>
      <c r="NEM50" s="716"/>
      <c r="NEN50" s="716"/>
      <c r="NEO50" s="717"/>
      <c r="NEP50" s="717"/>
      <c r="NEQ50" s="718"/>
      <c r="NER50" s="719"/>
      <c r="NES50" s="715"/>
      <c r="NET50" s="716"/>
      <c r="NEU50" s="716"/>
      <c r="NEV50" s="716"/>
      <c r="NEW50" s="717"/>
      <c r="NEX50" s="717"/>
      <c r="NEY50" s="718"/>
      <c r="NEZ50" s="719"/>
      <c r="NFA50" s="715"/>
      <c r="NFB50" s="716"/>
      <c r="NFC50" s="716"/>
      <c r="NFD50" s="716"/>
      <c r="NFE50" s="717"/>
      <c r="NFF50" s="717"/>
      <c r="NFG50" s="718"/>
      <c r="NFH50" s="719"/>
      <c r="NFI50" s="715"/>
      <c r="NFJ50" s="716"/>
      <c r="NFK50" s="716"/>
      <c r="NFL50" s="716"/>
      <c r="NFM50" s="717"/>
      <c r="NFN50" s="717"/>
      <c r="NFO50" s="718"/>
      <c r="NFP50" s="719"/>
      <c r="NFQ50" s="715"/>
      <c r="NFR50" s="716"/>
      <c r="NFS50" s="716"/>
      <c r="NFT50" s="716"/>
      <c r="NFU50" s="717"/>
      <c r="NFV50" s="717"/>
      <c r="NFW50" s="718"/>
      <c r="NFX50" s="719"/>
      <c r="NFY50" s="715"/>
      <c r="NFZ50" s="716"/>
      <c r="NGA50" s="716"/>
      <c r="NGB50" s="716"/>
      <c r="NGC50" s="717"/>
      <c r="NGD50" s="717"/>
      <c r="NGE50" s="718"/>
      <c r="NGF50" s="719"/>
      <c r="NGG50" s="715"/>
      <c r="NGH50" s="716"/>
      <c r="NGI50" s="716"/>
      <c r="NGJ50" s="716"/>
      <c r="NGK50" s="717"/>
      <c r="NGL50" s="717"/>
      <c r="NGM50" s="718"/>
      <c r="NGN50" s="719"/>
      <c r="NGO50" s="715"/>
      <c r="NGP50" s="716"/>
      <c r="NGQ50" s="716"/>
      <c r="NGR50" s="716"/>
      <c r="NGS50" s="717"/>
      <c r="NGT50" s="717"/>
      <c r="NGU50" s="718"/>
      <c r="NGV50" s="719"/>
      <c r="NGW50" s="715"/>
      <c r="NGX50" s="716"/>
      <c r="NGY50" s="716"/>
      <c r="NGZ50" s="716"/>
      <c r="NHA50" s="717"/>
      <c r="NHB50" s="717"/>
      <c r="NHC50" s="718"/>
      <c r="NHD50" s="719"/>
      <c r="NHE50" s="715"/>
      <c r="NHF50" s="716"/>
      <c r="NHG50" s="716"/>
      <c r="NHH50" s="716"/>
      <c r="NHI50" s="717"/>
      <c r="NHJ50" s="717"/>
      <c r="NHK50" s="718"/>
      <c r="NHL50" s="719"/>
      <c r="NHM50" s="715"/>
      <c r="NHN50" s="716"/>
      <c r="NHO50" s="716"/>
      <c r="NHP50" s="716"/>
      <c r="NHQ50" s="717"/>
      <c r="NHR50" s="717"/>
      <c r="NHS50" s="718"/>
      <c r="NHT50" s="719"/>
      <c r="NHU50" s="715"/>
      <c r="NHV50" s="716"/>
      <c r="NHW50" s="716"/>
      <c r="NHX50" s="716"/>
      <c r="NHY50" s="717"/>
      <c r="NHZ50" s="717"/>
      <c r="NIA50" s="718"/>
      <c r="NIB50" s="719"/>
      <c r="NIC50" s="715"/>
      <c r="NID50" s="716"/>
      <c r="NIE50" s="716"/>
      <c r="NIF50" s="716"/>
      <c r="NIG50" s="717"/>
      <c r="NIH50" s="717"/>
      <c r="NII50" s="718"/>
      <c r="NIJ50" s="719"/>
      <c r="NIK50" s="715"/>
      <c r="NIL50" s="716"/>
      <c r="NIM50" s="716"/>
      <c r="NIN50" s="716"/>
      <c r="NIO50" s="717"/>
      <c r="NIP50" s="717"/>
      <c r="NIQ50" s="718"/>
      <c r="NIR50" s="719"/>
      <c r="NIS50" s="715"/>
      <c r="NIT50" s="716"/>
      <c r="NIU50" s="716"/>
      <c r="NIV50" s="716"/>
      <c r="NIW50" s="717"/>
      <c r="NIX50" s="717"/>
      <c r="NIY50" s="718"/>
      <c r="NIZ50" s="719"/>
      <c r="NJA50" s="715"/>
      <c r="NJB50" s="716"/>
      <c r="NJC50" s="716"/>
      <c r="NJD50" s="716"/>
      <c r="NJE50" s="717"/>
      <c r="NJF50" s="717"/>
      <c r="NJG50" s="718"/>
      <c r="NJH50" s="719"/>
      <c r="NJI50" s="715"/>
      <c r="NJJ50" s="716"/>
      <c r="NJK50" s="716"/>
      <c r="NJL50" s="716"/>
      <c r="NJM50" s="717"/>
      <c r="NJN50" s="717"/>
      <c r="NJO50" s="718"/>
      <c r="NJP50" s="719"/>
      <c r="NJQ50" s="715"/>
      <c r="NJR50" s="716"/>
      <c r="NJS50" s="716"/>
      <c r="NJT50" s="716"/>
      <c r="NJU50" s="717"/>
      <c r="NJV50" s="717"/>
      <c r="NJW50" s="718"/>
      <c r="NJX50" s="719"/>
      <c r="NJY50" s="715"/>
      <c r="NJZ50" s="716"/>
      <c r="NKA50" s="716"/>
      <c r="NKB50" s="716"/>
      <c r="NKC50" s="717"/>
      <c r="NKD50" s="717"/>
      <c r="NKE50" s="718"/>
      <c r="NKF50" s="719"/>
      <c r="NKG50" s="715"/>
      <c r="NKH50" s="716"/>
      <c r="NKI50" s="716"/>
      <c r="NKJ50" s="716"/>
      <c r="NKK50" s="717"/>
      <c r="NKL50" s="717"/>
      <c r="NKM50" s="718"/>
      <c r="NKN50" s="719"/>
      <c r="NKO50" s="715"/>
      <c r="NKP50" s="716"/>
      <c r="NKQ50" s="716"/>
      <c r="NKR50" s="716"/>
      <c r="NKS50" s="717"/>
      <c r="NKT50" s="717"/>
      <c r="NKU50" s="718"/>
      <c r="NKV50" s="719"/>
      <c r="NKW50" s="715"/>
      <c r="NKX50" s="716"/>
      <c r="NKY50" s="716"/>
      <c r="NKZ50" s="716"/>
      <c r="NLA50" s="717"/>
      <c r="NLB50" s="717"/>
      <c r="NLC50" s="718"/>
      <c r="NLD50" s="719"/>
      <c r="NLE50" s="715"/>
      <c r="NLF50" s="716"/>
      <c r="NLG50" s="716"/>
      <c r="NLH50" s="716"/>
      <c r="NLI50" s="717"/>
      <c r="NLJ50" s="717"/>
      <c r="NLK50" s="718"/>
      <c r="NLL50" s="719"/>
      <c r="NLM50" s="715"/>
      <c r="NLN50" s="716"/>
      <c r="NLO50" s="716"/>
      <c r="NLP50" s="716"/>
      <c r="NLQ50" s="717"/>
      <c r="NLR50" s="717"/>
      <c r="NLS50" s="718"/>
      <c r="NLT50" s="719"/>
      <c r="NLU50" s="715"/>
      <c r="NLV50" s="716"/>
      <c r="NLW50" s="716"/>
      <c r="NLX50" s="716"/>
      <c r="NLY50" s="717"/>
      <c r="NLZ50" s="717"/>
      <c r="NMA50" s="718"/>
      <c r="NMB50" s="719"/>
      <c r="NMC50" s="715"/>
      <c r="NMD50" s="716"/>
      <c r="NME50" s="716"/>
      <c r="NMF50" s="716"/>
      <c r="NMG50" s="717"/>
      <c r="NMH50" s="717"/>
      <c r="NMI50" s="718"/>
      <c r="NMJ50" s="719"/>
      <c r="NMK50" s="715"/>
      <c r="NML50" s="716"/>
      <c r="NMM50" s="716"/>
      <c r="NMN50" s="716"/>
      <c r="NMO50" s="717"/>
      <c r="NMP50" s="717"/>
      <c r="NMQ50" s="718"/>
      <c r="NMR50" s="719"/>
      <c r="NMS50" s="715"/>
      <c r="NMT50" s="716"/>
      <c r="NMU50" s="716"/>
      <c r="NMV50" s="716"/>
      <c r="NMW50" s="717"/>
      <c r="NMX50" s="717"/>
      <c r="NMY50" s="718"/>
      <c r="NMZ50" s="719"/>
      <c r="NNA50" s="715"/>
      <c r="NNB50" s="716"/>
      <c r="NNC50" s="716"/>
      <c r="NND50" s="716"/>
      <c r="NNE50" s="717"/>
      <c r="NNF50" s="717"/>
      <c r="NNG50" s="718"/>
      <c r="NNH50" s="719"/>
      <c r="NNI50" s="715"/>
      <c r="NNJ50" s="716"/>
      <c r="NNK50" s="716"/>
      <c r="NNL50" s="716"/>
      <c r="NNM50" s="717"/>
      <c r="NNN50" s="717"/>
      <c r="NNO50" s="718"/>
      <c r="NNP50" s="719"/>
      <c r="NNQ50" s="715"/>
      <c r="NNR50" s="716"/>
      <c r="NNS50" s="716"/>
      <c r="NNT50" s="716"/>
      <c r="NNU50" s="717"/>
      <c r="NNV50" s="717"/>
      <c r="NNW50" s="718"/>
      <c r="NNX50" s="719"/>
      <c r="NNY50" s="715"/>
      <c r="NNZ50" s="716"/>
      <c r="NOA50" s="716"/>
      <c r="NOB50" s="716"/>
      <c r="NOC50" s="717"/>
      <c r="NOD50" s="717"/>
      <c r="NOE50" s="718"/>
      <c r="NOF50" s="719"/>
      <c r="NOG50" s="715"/>
      <c r="NOH50" s="716"/>
      <c r="NOI50" s="716"/>
      <c r="NOJ50" s="716"/>
      <c r="NOK50" s="717"/>
      <c r="NOL50" s="717"/>
      <c r="NOM50" s="718"/>
      <c r="NON50" s="719"/>
      <c r="NOO50" s="715"/>
      <c r="NOP50" s="716"/>
      <c r="NOQ50" s="716"/>
      <c r="NOR50" s="716"/>
      <c r="NOS50" s="717"/>
      <c r="NOT50" s="717"/>
      <c r="NOU50" s="718"/>
      <c r="NOV50" s="719"/>
      <c r="NOW50" s="715"/>
      <c r="NOX50" s="716"/>
      <c r="NOY50" s="716"/>
      <c r="NOZ50" s="716"/>
      <c r="NPA50" s="717"/>
      <c r="NPB50" s="717"/>
      <c r="NPC50" s="718"/>
      <c r="NPD50" s="719"/>
      <c r="NPE50" s="715"/>
      <c r="NPF50" s="716"/>
      <c r="NPG50" s="716"/>
      <c r="NPH50" s="716"/>
      <c r="NPI50" s="717"/>
      <c r="NPJ50" s="717"/>
      <c r="NPK50" s="718"/>
      <c r="NPL50" s="719"/>
      <c r="NPM50" s="715"/>
      <c r="NPN50" s="716"/>
      <c r="NPO50" s="716"/>
      <c r="NPP50" s="716"/>
      <c r="NPQ50" s="717"/>
      <c r="NPR50" s="717"/>
      <c r="NPS50" s="718"/>
      <c r="NPT50" s="719"/>
      <c r="NPU50" s="715"/>
      <c r="NPV50" s="716"/>
      <c r="NPW50" s="716"/>
      <c r="NPX50" s="716"/>
      <c r="NPY50" s="717"/>
      <c r="NPZ50" s="717"/>
      <c r="NQA50" s="718"/>
      <c r="NQB50" s="719"/>
      <c r="NQC50" s="715"/>
      <c r="NQD50" s="716"/>
      <c r="NQE50" s="716"/>
      <c r="NQF50" s="716"/>
      <c r="NQG50" s="717"/>
      <c r="NQH50" s="717"/>
      <c r="NQI50" s="718"/>
      <c r="NQJ50" s="719"/>
      <c r="NQK50" s="715"/>
      <c r="NQL50" s="716"/>
      <c r="NQM50" s="716"/>
      <c r="NQN50" s="716"/>
      <c r="NQO50" s="717"/>
      <c r="NQP50" s="717"/>
      <c r="NQQ50" s="718"/>
      <c r="NQR50" s="719"/>
      <c r="NQS50" s="715"/>
      <c r="NQT50" s="716"/>
      <c r="NQU50" s="716"/>
      <c r="NQV50" s="716"/>
      <c r="NQW50" s="717"/>
      <c r="NQX50" s="717"/>
      <c r="NQY50" s="718"/>
      <c r="NQZ50" s="719"/>
      <c r="NRA50" s="715"/>
      <c r="NRB50" s="716"/>
      <c r="NRC50" s="716"/>
      <c r="NRD50" s="716"/>
      <c r="NRE50" s="717"/>
      <c r="NRF50" s="717"/>
      <c r="NRG50" s="718"/>
      <c r="NRH50" s="719"/>
      <c r="NRI50" s="715"/>
      <c r="NRJ50" s="716"/>
      <c r="NRK50" s="716"/>
      <c r="NRL50" s="716"/>
      <c r="NRM50" s="717"/>
      <c r="NRN50" s="717"/>
      <c r="NRO50" s="718"/>
      <c r="NRP50" s="719"/>
      <c r="NRQ50" s="715"/>
      <c r="NRR50" s="716"/>
      <c r="NRS50" s="716"/>
      <c r="NRT50" s="716"/>
      <c r="NRU50" s="717"/>
      <c r="NRV50" s="717"/>
      <c r="NRW50" s="718"/>
      <c r="NRX50" s="719"/>
      <c r="NRY50" s="715"/>
      <c r="NRZ50" s="716"/>
      <c r="NSA50" s="716"/>
      <c r="NSB50" s="716"/>
      <c r="NSC50" s="717"/>
      <c r="NSD50" s="717"/>
      <c r="NSE50" s="718"/>
      <c r="NSF50" s="719"/>
      <c r="NSG50" s="715"/>
      <c r="NSH50" s="716"/>
      <c r="NSI50" s="716"/>
      <c r="NSJ50" s="716"/>
      <c r="NSK50" s="717"/>
      <c r="NSL50" s="717"/>
      <c r="NSM50" s="718"/>
      <c r="NSN50" s="719"/>
      <c r="NSO50" s="715"/>
      <c r="NSP50" s="716"/>
      <c r="NSQ50" s="716"/>
      <c r="NSR50" s="716"/>
      <c r="NSS50" s="717"/>
      <c r="NST50" s="717"/>
      <c r="NSU50" s="718"/>
      <c r="NSV50" s="719"/>
      <c r="NSW50" s="715"/>
      <c r="NSX50" s="716"/>
      <c r="NSY50" s="716"/>
      <c r="NSZ50" s="716"/>
      <c r="NTA50" s="717"/>
      <c r="NTB50" s="717"/>
      <c r="NTC50" s="718"/>
      <c r="NTD50" s="719"/>
      <c r="NTE50" s="715"/>
      <c r="NTF50" s="716"/>
      <c r="NTG50" s="716"/>
      <c r="NTH50" s="716"/>
      <c r="NTI50" s="717"/>
      <c r="NTJ50" s="717"/>
      <c r="NTK50" s="718"/>
      <c r="NTL50" s="719"/>
      <c r="NTM50" s="715"/>
      <c r="NTN50" s="716"/>
      <c r="NTO50" s="716"/>
      <c r="NTP50" s="716"/>
      <c r="NTQ50" s="717"/>
      <c r="NTR50" s="717"/>
      <c r="NTS50" s="718"/>
      <c r="NTT50" s="719"/>
      <c r="NTU50" s="715"/>
      <c r="NTV50" s="716"/>
      <c r="NTW50" s="716"/>
      <c r="NTX50" s="716"/>
      <c r="NTY50" s="717"/>
      <c r="NTZ50" s="717"/>
      <c r="NUA50" s="718"/>
      <c r="NUB50" s="719"/>
      <c r="NUC50" s="715"/>
      <c r="NUD50" s="716"/>
      <c r="NUE50" s="716"/>
      <c r="NUF50" s="716"/>
      <c r="NUG50" s="717"/>
      <c r="NUH50" s="717"/>
      <c r="NUI50" s="718"/>
      <c r="NUJ50" s="719"/>
      <c r="NUK50" s="715"/>
      <c r="NUL50" s="716"/>
      <c r="NUM50" s="716"/>
      <c r="NUN50" s="716"/>
      <c r="NUO50" s="717"/>
      <c r="NUP50" s="717"/>
      <c r="NUQ50" s="718"/>
      <c r="NUR50" s="719"/>
      <c r="NUS50" s="715"/>
      <c r="NUT50" s="716"/>
      <c r="NUU50" s="716"/>
      <c r="NUV50" s="716"/>
      <c r="NUW50" s="717"/>
      <c r="NUX50" s="717"/>
      <c r="NUY50" s="718"/>
      <c r="NUZ50" s="719"/>
      <c r="NVA50" s="715"/>
      <c r="NVB50" s="716"/>
      <c r="NVC50" s="716"/>
      <c r="NVD50" s="716"/>
      <c r="NVE50" s="717"/>
      <c r="NVF50" s="717"/>
      <c r="NVG50" s="718"/>
      <c r="NVH50" s="719"/>
      <c r="NVI50" s="715"/>
      <c r="NVJ50" s="716"/>
      <c r="NVK50" s="716"/>
      <c r="NVL50" s="716"/>
      <c r="NVM50" s="717"/>
      <c r="NVN50" s="717"/>
      <c r="NVO50" s="718"/>
      <c r="NVP50" s="719"/>
      <c r="NVQ50" s="715"/>
      <c r="NVR50" s="716"/>
      <c r="NVS50" s="716"/>
      <c r="NVT50" s="716"/>
      <c r="NVU50" s="717"/>
      <c r="NVV50" s="717"/>
      <c r="NVW50" s="718"/>
      <c r="NVX50" s="719"/>
      <c r="NVY50" s="715"/>
      <c r="NVZ50" s="716"/>
      <c r="NWA50" s="716"/>
      <c r="NWB50" s="716"/>
      <c r="NWC50" s="717"/>
      <c r="NWD50" s="717"/>
      <c r="NWE50" s="718"/>
      <c r="NWF50" s="719"/>
      <c r="NWG50" s="715"/>
      <c r="NWH50" s="716"/>
      <c r="NWI50" s="716"/>
      <c r="NWJ50" s="716"/>
      <c r="NWK50" s="717"/>
      <c r="NWL50" s="717"/>
      <c r="NWM50" s="718"/>
      <c r="NWN50" s="719"/>
      <c r="NWO50" s="715"/>
      <c r="NWP50" s="716"/>
      <c r="NWQ50" s="716"/>
      <c r="NWR50" s="716"/>
      <c r="NWS50" s="717"/>
      <c r="NWT50" s="717"/>
      <c r="NWU50" s="718"/>
      <c r="NWV50" s="719"/>
      <c r="NWW50" s="715"/>
      <c r="NWX50" s="716"/>
      <c r="NWY50" s="716"/>
      <c r="NWZ50" s="716"/>
      <c r="NXA50" s="717"/>
      <c r="NXB50" s="717"/>
      <c r="NXC50" s="718"/>
      <c r="NXD50" s="719"/>
      <c r="NXE50" s="715"/>
      <c r="NXF50" s="716"/>
      <c r="NXG50" s="716"/>
      <c r="NXH50" s="716"/>
      <c r="NXI50" s="717"/>
      <c r="NXJ50" s="717"/>
      <c r="NXK50" s="718"/>
      <c r="NXL50" s="719"/>
      <c r="NXM50" s="715"/>
      <c r="NXN50" s="716"/>
      <c r="NXO50" s="716"/>
      <c r="NXP50" s="716"/>
      <c r="NXQ50" s="717"/>
      <c r="NXR50" s="717"/>
      <c r="NXS50" s="718"/>
      <c r="NXT50" s="719"/>
      <c r="NXU50" s="715"/>
      <c r="NXV50" s="716"/>
      <c r="NXW50" s="716"/>
      <c r="NXX50" s="716"/>
      <c r="NXY50" s="717"/>
      <c r="NXZ50" s="717"/>
      <c r="NYA50" s="718"/>
      <c r="NYB50" s="719"/>
      <c r="NYC50" s="715"/>
      <c r="NYD50" s="716"/>
      <c r="NYE50" s="716"/>
      <c r="NYF50" s="716"/>
      <c r="NYG50" s="717"/>
      <c r="NYH50" s="717"/>
      <c r="NYI50" s="718"/>
      <c r="NYJ50" s="719"/>
      <c r="NYK50" s="715"/>
      <c r="NYL50" s="716"/>
      <c r="NYM50" s="716"/>
      <c r="NYN50" s="716"/>
      <c r="NYO50" s="717"/>
      <c r="NYP50" s="717"/>
      <c r="NYQ50" s="718"/>
      <c r="NYR50" s="719"/>
      <c r="NYS50" s="715"/>
      <c r="NYT50" s="716"/>
      <c r="NYU50" s="716"/>
      <c r="NYV50" s="716"/>
      <c r="NYW50" s="717"/>
      <c r="NYX50" s="717"/>
      <c r="NYY50" s="718"/>
      <c r="NYZ50" s="719"/>
      <c r="NZA50" s="715"/>
      <c r="NZB50" s="716"/>
      <c r="NZC50" s="716"/>
      <c r="NZD50" s="716"/>
      <c r="NZE50" s="717"/>
      <c r="NZF50" s="717"/>
      <c r="NZG50" s="718"/>
      <c r="NZH50" s="719"/>
      <c r="NZI50" s="715"/>
      <c r="NZJ50" s="716"/>
      <c r="NZK50" s="716"/>
      <c r="NZL50" s="716"/>
      <c r="NZM50" s="717"/>
      <c r="NZN50" s="717"/>
      <c r="NZO50" s="718"/>
      <c r="NZP50" s="719"/>
      <c r="NZQ50" s="715"/>
      <c r="NZR50" s="716"/>
      <c r="NZS50" s="716"/>
      <c r="NZT50" s="716"/>
      <c r="NZU50" s="717"/>
      <c r="NZV50" s="717"/>
      <c r="NZW50" s="718"/>
      <c r="NZX50" s="719"/>
      <c r="NZY50" s="715"/>
      <c r="NZZ50" s="716"/>
      <c r="OAA50" s="716"/>
      <c r="OAB50" s="716"/>
      <c r="OAC50" s="717"/>
      <c r="OAD50" s="717"/>
      <c r="OAE50" s="718"/>
      <c r="OAF50" s="719"/>
      <c r="OAG50" s="715"/>
      <c r="OAH50" s="716"/>
      <c r="OAI50" s="716"/>
      <c r="OAJ50" s="716"/>
      <c r="OAK50" s="717"/>
      <c r="OAL50" s="717"/>
      <c r="OAM50" s="718"/>
      <c r="OAN50" s="719"/>
      <c r="OAO50" s="715"/>
      <c r="OAP50" s="716"/>
      <c r="OAQ50" s="716"/>
      <c r="OAR50" s="716"/>
      <c r="OAS50" s="717"/>
      <c r="OAT50" s="717"/>
      <c r="OAU50" s="718"/>
      <c r="OAV50" s="719"/>
      <c r="OAW50" s="715"/>
      <c r="OAX50" s="716"/>
      <c r="OAY50" s="716"/>
      <c r="OAZ50" s="716"/>
      <c r="OBA50" s="717"/>
      <c r="OBB50" s="717"/>
      <c r="OBC50" s="718"/>
      <c r="OBD50" s="719"/>
      <c r="OBE50" s="715"/>
      <c r="OBF50" s="716"/>
      <c r="OBG50" s="716"/>
      <c r="OBH50" s="716"/>
      <c r="OBI50" s="717"/>
      <c r="OBJ50" s="717"/>
      <c r="OBK50" s="718"/>
      <c r="OBL50" s="719"/>
      <c r="OBM50" s="715"/>
      <c r="OBN50" s="716"/>
      <c r="OBO50" s="716"/>
      <c r="OBP50" s="716"/>
      <c r="OBQ50" s="717"/>
      <c r="OBR50" s="717"/>
      <c r="OBS50" s="718"/>
      <c r="OBT50" s="719"/>
      <c r="OBU50" s="715"/>
      <c r="OBV50" s="716"/>
      <c r="OBW50" s="716"/>
      <c r="OBX50" s="716"/>
      <c r="OBY50" s="717"/>
      <c r="OBZ50" s="717"/>
      <c r="OCA50" s="718"/>
      <c r="OCB50" s="719"/>
      <c r="OCC50" s="715"/>
      <c r="OCD50" s="716"/>
      <c r="OCE50" s="716"/>
      <c r="OCF50" s="716"/>
      <c r="OCG50" s="717"/>
      <c r="OCH50" s="717"/>
      <c r="OCI50" s="718"/>
      <c r="OCJ50" s="719"/>
      <c r="OCK50" s="715"/>
      <c r="OCL50" s="716"/>
      <c r="OCM50" s="716"/>
      <c r="OCN50" s="716"/>
      <c r="OCO50" s="717"/>
      <c r="OCP50" s="717"/>
      <c r="OCQ50" s="718"/>
      <c r="OCR50" s="719"/>
      <c r="OCS50" s="715"/>
      <c r="OCT50" s="716"/>
      <c r="OCU50" s="716"/>
      <c r="OCV50" s="716"/>
      <c r="OCW50" s="717"/>
      <c r="OCX50" s="717"/>
      <c r="OCY50" s="718"/>
      <c r="OCZ50" s="719"/>
      <c r="ODA50" s="715"/>
      <c r="ODB50" s="716"/>
      <c r="ODC50" s="716"/>
      <c r="ODD50" s="716"/>
      <c r="ODE50" s="717"/>
      <c r="ODF50" s="717"/>
      <c r="ODG50" s="718"/>
      <c r="ODH50" s="719"/>
      <c r="ODI50" s="715"/>
      <c r="ODJ50" s="716"/>
      <c r="ODK50" s="716"/>
      <c r="ODL50" s="716"/>
      <c r="ODM50" s="717"/>
      <c r="ODN50" s="717"/>
      <c r="ODO50" s="718"/>
      <c r="ODP50" s="719"/>
      <c r="ODQ50" s="715"/>
      <c r="ODR50" s="716"/>
      <c r="ODS50" s="716"/>
      <c r="ODT50" s="716"/>
      <c r="ODU50" s="717"/>
      <c r="ODV50" s="717"/>
      <c r="ODW50" s="718"/>
      <c r="ODX50" s="719"/>
      <c r="ODY50" s="715"/>
      <c r="ODZ50" s="716"/>
      <c r="OEA50" s="716"/>
      <c r="OEB50" s="716"/>
      <c r="OEC50" s="717"/>
      <c r="OED50" s="717"/>
      <c r="OEE50" s="718"/>
      <c r="OEF50" s="719"/>
      <c r="OEG50" s="715"/>
      <c r="OEH50" s="716"/>
      <c r="OEI50" s="716"/>
      <c r="OEJ50" s="716"/>
      <c r="OEK50" s="717"/>
      <c r="OEL50" s="717"/>
      <c r="OEM50" s="718"/>
      <c r="OEN50" s="719"/>
      <c r="OEO50" s="715"/>
      <c r="OEP50" s="716"/>
      <c r="OEQ50" s="716"/>
      <c r="OER50" s="716"/>
      <c r="OES50" s="717"/>
      <c r="OET50" s="717"/>
      <c r="OEU50" s="718"/>
      <c r="OEV50" s="719"/>
      <c r="OEW50" s="715"/>
      <c r="OEX50" s="716"/>
      <c r="OEY50" s="716"/>
      <c r="OEZ50" s="716"/>
      <c r="OFA50" s="717"/>
      <c r="OFB50" s="717"/>
      <c r="OFC50" s="718"/>
      <c r="OFD50" s="719"/>
      <c r="OFE50" s="715"/>
      <c r="OFF50" s="716"/>
      <c r="OFG50" s="716"/>
      <c r="OFH50" s="716"/>
      <c r="OFI50" s="717"/>
      <c r="OFJ50" s="717"/>
      <c r="OFK50" s="718"/>
      <c r="OFL50" s="719"/>
      <c r="OFM50" s="715"/>
      <c r="OFN50" s="716"/>
      <c r="OFO50" s="716"/>
      <c r="OFP50" s="716"/>
      <c r="OFQ50" s="717"/>
      <c r="OFR50" s="717"/>
      <c r="OFS50" s="718"/>
      <c r="OFT50" s="719"/>
      <c r="OFU50" s="715"/>
      <c r="OFV50" s="716"/>
      <c r="OFW50" s="716"/>
      <c r="OFX50" s="716"/>
      <c r="OFY50" s="717"/>
      <c r="OFZ50" s="717"/>
      <c r="OGA50" s="718"/>
      <c r="OGB50" s="719"/>
      <c r="OGC50" s="715"/>
      <c r="OGD50" s="716"/>
      <c r="OGE50" s="716"/>
      <c r="OGF50" s="716"/>
      <c r="OGG50" s="717"/>
      <c r="OGH50" s="717"/>
      <c r="OGI50" s="718"/>
      <c r="OGJ50" s="719"/>
      <c r="OGK50" s="715"/>
      <c r="OGL50" s="716"/>
      <c r="OGM50" s="716"/>
      <c r="OGN50" s="716"/>
      <c r="OGO50" s="717"/>
      <c r="OGP50" s="717"/>
      <c r="OGQ50" s="718"/>
      <c r="OGR50" s="719"/>
      <c r="OGS50" s="715"/>
      <c r="OGT50" s="716"/>
      <c r="OGU50" s="716"/>
      <c r="OGV50" s="716"/>
      <c r="OGW50" s="717"/>
      <c r="OGX50" s="717"/>
      <c r="OGY50" s="718"/>
      <c r="OGZ50" s="719"/>
      <c r="OHA50" s="715"/>
      <c r="OHB50" s="716"/>
      <c r="OHC50" s="716"/>
      <c r="OHD50" s="716"/>
      <c r="OHE50" s="717"/>
      <c r="OHF50" s="717"/>
      <c r="OHG50" s="718"/>
      <c r="OHH50" s="719"/>
      <c r="OHI50" s="715"/>
      <c r="OHJ50" s="716"/>
      <c r="OHK50" s="716"/>
      <c r="OHL50" s="716"/>
      <c r="OHM50" s="717"/>
      <c r="OHN50" s="717"/>
      <c r="OHO50" s="718"/>
      <c r="OHP50" s="719"/>
      <c r="OHQ50" s="715"/>
      <c r="OHR50" s="716"/>
      <c r="OHS50" s="716"/>
      <c r="OHT50" s="716"/>
      <c r="OHU50" s="717"/>
      <c r="OHV50" s="717"/>
      <c r="OHW50" s="718"/>
      <c r="OHX50" s="719"/>
      <c r="OHY50" s="715"/>
      <c r="OHZ50" s="716"/>
      <c r="OIA50" s="716"/>
      <c r="OIB50" s="716"/>
      <c r="OIC50" s="717"/>
      <c r="OID50" s="717"/>
      <c r="OIE50" s="718"/>
      <c r="OIF50" s="719"/>
      <c r="OIG50" s="715"/>
      <c r="OIH50" s="716"/>
      <c r="OII50" s="716"/>
      <c r="OIJ50" s="716"/>
      <c r="OIK50" s="717"/>
      <c r="OIL50" s="717"/>
      <c r="OIM50" s="718"/>
      <c r="OIN50" s="719"/>
      <c r="OIO50" s="715"/>
      <c r="OIP50" s="716"/>
      <c r="OIQ50" s="716"/>
      <c r="OIR50" s="716"/>
      <c r="OIS50" s="717"/>
      <c r="OIT50" s="717"/>
      <c r="OIU50" s="718"/>
      <c r="OIV50" s="719"/>
      <c r="OIW50" s="715"/>
      <c r="OIX50" s="716"/>
      <c r="OIY50" s="716"/>
      <c r="OIZ50" s="716"/>
      <c r="OJA50" s="717"/>
      <c r="OJB50" s="717"/>
      <c r="OJC50" s="718"/>
      <c r="OJD50" s="719"/>
      <c r="OJE50" s="715"/>
      <c r="OJF50" s="716"/>
      <c r="OJG50" s="716"/>
      <c r="OJH50" s="716"/>
      <c r="OJI50" s="717"/>
      <c r="OJJ50" s="717"/>
      <c r="OJK50" s="718"/>
      <c r="OJL50" s="719"/>
      <c r="OJM50" s="715"/>
      <c r="OJN50" s="716"/>
      <c r="OJO50" s="716"/>
      <c r="OJP50" s="716"/>
      <c r="OJQ50" s="717"/>
      <c r="OJR50" s="717"/>
      <c r="OJS50" s="718"/>
      <c r="OJT50" s="719"/>
      <c r="OJU50" s="715"/>
      <c r="OJV50" s="716"/>
      <c r="OJW50" s="716"/>
      <c r="OJX50" s="716"/>
      <c r="OJY50" s="717"/>
      <c r="OJZ50" s="717"/>
      <c r="OKA50" s="718"/>
      <c r="OKB50" s="719"/>
      <c r="OKC50" s="715"/>
      <c r="OKD50" s="716"/>
      <c r="OKE50" s="716"/>
      <c r="OKF50" s="716"/>
      <c r="OKG50" s="717"/>
      <c r="OKH50" s="717"/>
      <c r="OKI50" s="718"/>
      <c r="OKJ50" s="719"/>
      <c r="OKK50" s="715"/>
      <c r="OKL50" s="716"/>
      <c r="OKM50" s="716"/>
      <c r="OKN50" s="716"/>
      <c r="OKO50" s="717"/>
      <c r="OKP50" s="717"/>
      <c r="OKQ50" s="718"/>
      <c r="OKR50" s="719"/>
      <c r="OKS50" s="715"/>
      <c r="OKT50" s="716"/>
      <c r="OKU50" s="716"/>
      <c r="OKV50" s="716"/>
      <c r="OKW50" s="717"/>
      <c r="OKX50" s="717"/>
      <c r="OKY50" s="718"/>
      <c r="OKZ50" s="719"/>
      <c r="OLA50" s="715"/>
      <c r="OLB50" s="716"/>
      <c r="OLC50" s="716"/>
      <c r="OLD50" s="716"/>
      <c r="OLE50" s="717"/>
      <c r="OLF50" s="717"/>
      <c r="OLG50" s="718"/>
      <c r="OLH50" s="719"/>
      <c r="OLI50" s="715"/>
      <c r="OLJ50" s="716"/>
      <c r="OLK50" s="716"/>
      <c r="OLL50" s="716"/>
      <c r="OLM50" s="717"/>
      <c r="OLN50" s="717"/>
      <c r="OLO50" s="718"/>
      <c r="OLP50" s="719"/>
      <c r="OLQ50" s="715"/>
      <c r="OLR50" s="716"/>
      <c r="OLS50" s="716"/>
      <c r="OLT50" s="716"/>
      <c r="OLU50" s="717"/>
      <c r="OLV50" s="717"/>
      <c r="OLW50" s="718"/>
      <c r="OLX50" s="719"/>
      <c r="OLY50" s="715"/>
      <c r="OLZ50" s="716"/>
      <c r="OMA50" s="716"/>
      <c r="OMB50" s="716"/>
      <c r="OMC50" s="717"/>
      <c r="OMD50" s="717"/>
      <c r="OME50" s="718"/>
      <c r="OMF50" s="719"/>
      <c r="OMG50" s="715"/>
      <c r="OMH50" s="716"/>
      <c r="OMI50" s="716"/>
      <c r="OMJ50" s="716"/>
      <c r="OMK50" s="717"/>
      <c r="OML50" s="717"/>
      <c r="OMM50" s="718"/>
      <c r="OMN50" s="719"/>
      <c r="OMO50" s="715"/>
      <c r="OMP50" s="716"/>
      <c r="OMQ50" s="716"/>
      <c r="OMR50" s="716"/>
      <c r="OMS50" s="717"/>
      <c r="OMT50" s="717"/>
      <c r="OMU50" s="718"/>
      <c r="OMV50" s="719"/>
      <c r="OMW50" s="715"/>
      <c r="OMX50" s="716"/>
      <c r="OMY50" s="716"/>
      <c r="OMZ50" s="716"/>
      <c r="ONA50" s="717"/>
      <c r="ONB50" s="717"/>
      <c r="ONC50" s="718"/>
      <c r="OND50" s="719"/>
      <c r="ONE50" s="715"/>
      <c r="ONF50" s="716"/>
      <c r="ONG50" s="716"/>
      <c r="ONH50" s="716"/>
      <c r="ONI50" s="717"/>
      <c r="ONJ50" s="717"/>
      <c r="ONK50" s="718"/>
      <c r="ONL50" s="719"/>
      <c r="ONM50" s="715"/>
      <c r="ONN50" s="716"/>
      <c r="ONO50" s="716"/>
      <c r="ONP50" s="716"/>
      <c r="ONQ50" s="717"/>
      <c r="ONR50" s="717"/>
      <c r="ONS50" s="718"/>
      <c r="ONT50" s="719"/>
      <c r="ONU50" s="715"/>
      <c r="ONV50" s="716"/>
      <c r="ONW50" s="716"/>
      <c r="ONX50" s="716"/>
      <c r="ONY50" s="717"/>
      <c r="ONZ50" s="717"/>
      <c r="OOA50" s="718"/>
      <c r="OOB50" s="719"/>
      <c r="OOC50" s="715"/>
      <c r="OOD50" s="716"/>
      <c r="OOE50" s="716"/>
      <c r="OOF50" s="716"/>
      <c r="OOG50" s="717"/>
      <c r="OOH50" s="717"/>
      <c r="OOI50" s="718"/>
      <c r="OOJ50" s="719"/>
      <c r="OOK50" s="715"/>
      <c r="OOL50" s="716"/>
      <c r="OOM50" s="716"/>
      <c r="OON50" s="716"/>
      <c r="OOO50" s="717"/>
      <c r="OOP50" s="717"/>
      <c r="OOQ50" s="718"/>
      <c r="OOR50" s="719"/>
      <c r="OOS50" s="715"/>
      <c r="OOT50" s="716"/>
      <c r="OOU50" s="716"/>
      <c r="OOV50" s="716"/>
      <c r="OOW50" s="717"/>
      <c r="OOX50" s="717"/>
      <c r="OOY50" s="718"/>
      <c r="OOZ50" s="719"/>
      <c r="OPA50" s="715"/>
      <c r="OPB50" s="716"/>
      <c r="OPC50" s="716"/>
      <c r="OPD50" s="716"/>
      <c r="OPE50" s="717"/>
      <c r="OPF50" s="717"/>
      <c r="OPG50" s="718"/>
      <c r="OPH50" s="719"/>
      <c r="OPI50" s="715"/>
      <c r="OPJ50" s="716"/>
      <c r="OPK50" s="716"/>
      <c r="OPL50" s="716"/>
      <c r="OPM50" s="717"/>
      <c r="OPN50" s="717"/>
      <c r="OPO50" s="718"/>
      <c r="OPP50" s="719"/>
      <c r="OPQ50" s="715"/>
      <c r="OPR50" s="716"/>
      <c r="OPS50" s="716"/>
      <c r="OPT50" s="716"/>
      <c r="OPU50" s="717"/>
      <c r="OPV50" s="717"/>
      <c r="OPW50" s="718"/>
      <c r="OPX50" s="719"/>
      <c r="OPY50" s="715"/>
      <c r="OPZ50" s="716"/>
      <c r="OQA50" s="716"/>
      <c r="OQB50" s="716"/>
      <c r="OQC50" s="717"/>
      <c r="OQD50" s="717"/>
      <c r="OQE50" s="718"/>
      <c r="OQF50" s="719"/>
      <c r="OQG50" s="715"/>
      <c r="OQH50" s="716"/>
      <c r="OQI50" s="716"/>
      <c r="OQJ50" s="716"/>
      <c r="OQK50" s="717"/>
      <c r="OQL50" s="717"/>
      <c r="OQM50" s="718"/>
      <c r="OQN50" s="719"/>
      <c r="OQO50" s="715"/>
      <c r="OQP50" s="716"/>
      <c r="OQQ50" s="716"/>
      <c r="OQR50" s="716"/>
      <c r="OQS50" s="717"/>
      <c r="OQT50" s="717"/>
      <c r="OQU50" s="718"/>
      <c r="OQV50" s="719"/>
      <c r="OQW50" s="715"/>
      <c r="OQX50" s="716"/>
      <c r="OQY50" s="716"/>
      <c r="OQZ50" s="716"/>
      <c r="ORA50" s="717"/>
      <c r="ORB50" s="717"/>
      <c r="ORC50" s="718"/>
      <c r="ORD50" s="719"/>
      <c r="ORE50" s="715"/>
      <c r="ORF50" s="716"/>
      <c r="ORG50" s="716"/>
      <c r="ORH50" s="716"/>
      <c r="ORI50" s="717"/>
      <c r="ORJ50" s="717"/>
      <c r="ORK50" s="718"/>
      <c r="ORL50" s="719"/>
      <c r="ORM50" s="715"/>
      <c r="ORN50" s="716"/>
      <c r="ORO50" s="716"/>
      <c r="ORP50" s="716"/>
      <c r="ORQ50" s="717"/>
      <c r="ORR50" s="717"/>
      <c r="ORS50" s="718"/>
      <c r="ORT50" s="719"/>
      <c r="ORU50" s="715"/>
      <c r="ORV50" s="716"/>
      <c r="ORW50" s="716"/>
      <c r="ORX50" s="716"/>
      <c r="ORY50" s="717"/>
      <c r="ORZ50" s="717"/>
      <c r="OSA50" s="718"/>
      <c r="OSB50" s="719"/>
      <c r="OSC50" s="715"/>
      <c r="OSD50" s="716"/>
      <c r="OSE50" s="716"/>
      <c r="OSF50" s="716"/>
      <c r="OSG50" s="717"/>
      <c r="OSH50" s="717"/>
      <c r="OSI50" s="718"/>
      <c r="OSJ50" s="719"/>
      <c r="OSK50" s="715"/>
      <c r="OSL50" s="716"/>
      <c r="OSM50" s="716"/>
      <c r="OSN50" s="716"/>
      <c r="OSO50" s="717"/>
      <c r="OSP50" s="717"/>
      <c r="OSQ50" s="718"/>
      <c r="OSR50" s="719"/>
      <c r="OSS50" s="715"/>
      <c r="OST50" s="716"/>
      <c r="OSU50" s="716"/>
      <c r="OSV50" s="716"/>
      <c r="OSW50" s="717"/>
      <c r="OSX50" s="717"/>
      <c r="OSY50" s="718"/>
      <c r="OSZ50" s="719"/>
      <c r="OTA50" s="715"/>
      <c r="OTB50" s="716"/>
      <c r="OTC50" s="716"/>
      <c r="OTD50" s="716"/>
      <c r="OTE50" s="717"/>
      <c r="OTF50" s="717"/>
      <c r="OTG50" s="718"/>
      <c r="OTH50" s="719"/>
      <c r="OTI50" s="715"/>
      <c r="OTJ50" s="716"/>
      <c r="OTK50" s="716"/>
      <c r="OTL50" s="716"/>
      <c r="OTM50" s="717"/>
      <c r="OTN50" s="717"/>
      <c r="OTO50" s="718"/>
      <c r="OTP50" s="719"/>
      <c r="OTQ50" s="715"/>
      <c r="OTR50" s="716"/>
      <c r="OTS50" s="716"/>
      <c r="OTT50" s="716"/>
      <c r="OTU50" s="717"/>
      <c r="OTV50" s="717"/>
      <c r="OTW50" s="718"/>
      <c r="OTX50" s="719"/>
      <c r="OTY50" s="715"/>
      <c r="OTZ50" s="716"/>
      <c r="OUA50" s="716"/>
      <c r="OUB50" s="716"/>
      <c r="OUC50" s="717"/>
      <c r="OUD50" s="717"/>
      <c r="OUE50" s="718"/>
      <c r="OUF50" s="719"/>
      <c r="OUG50" s="715"/>
      <c r="OUH50" s="716"/>
      <c r="OUI50" s="716"/>
      <c r="OUJ50" s="716"/>
      <c r="OUK50" s="717"/>
      <c r="OUL50" s="717"/>
      <c r="OUM50" s="718"/>
      <c r="OUN50" s="719"/>
      <c r="OUO50" s="715"/>
      <c r="OUP50" s="716"/>
      <c r="OUQ50" s="716"/>
      <c r="OUR50" s="716"/>
      <c r="OUS50" s="717"/>
      <c r="OUT50" s="717"/>
      <c r="OUU50" s="718"/>
      <c r="OUV50" s="719"/>
      <c r="OUW50" s="715"/>
      <c r="OUX50" s="716"/>
      <c r="OUY50" s="716"/>
      <c r="OUZ50" s="716"/>
      <c r="OVA50" s="717"/>
      <c r="OVB50" s="717"/>
      <c r="OVC50" s="718"/>
      <c r="OVD50" s="719"/>
      <c r="OVE50" s="715"/>
      <c r="OVF50" s="716"/>
      <c r="OVG50" s="716"/>
      <c r="OVH50" s="716"/>
      <c r="OVI50" s="717"/>
      <c r="OVJ50" s="717"/>
      <c r="OVK50" s="718"/>
      <c r="OVL50" s="719"/>
      <c r="OVM50" s="715"/>
      <c r="OVN50" s="716"/>
      <c r="OVO50" s="716"/>
      <c r="OVP50" s="716"/>
      <c r="OVQ50" s="717"/>
      <c r="OVR50" s="717"/>
      <c r="OVS50" s="718"/>
      <c r="OVT50" s="719"/>
      <c r="OVU50" s="715"/>
      <c r="OVV50" s="716"/>
      <c r="OVW50" s="716"/>
      <c r="OVX50" s="716"/>
      <c r="OVY50" s="717"/>
      <c r="OVZ50" s="717"/>
      <c r="OWA50" s="718"/>
      <c r="OWB50" s="719"/>
      <c r="OWC50" s="715"/>
      <c r="OWD50" s="716"/>
      <c r="OWE50" s="716"/>
      <c r="OWF50" s="716"/>
      <c r="OWG50" s="717"/>
      <c r="OWH50" s="717"/>
      <c r="OWI50" s="718"/>
      <c r="OWJ50" s="719"/>
      <c r="OWK50" s="715"/>
      <c r="OWL50" s="716"/>
      <c r="OWM50" s="716"/>
      <c r="OWN50" s="716"/>
      <c r="OWO50" s="717"/>
      <c r="OWP50" s="717"/>
      <c r="OWQ50" s="718"/>
      <c r="OWR50" s="719"/>
      <c r="OWS50" s="715"/>
      <c r="OWT50" s="716"/>
      <c r="OWU50" s="716"/>
      <c r="OWV50" s="716"/>
      <c r="OWW50" s="717"/>
      <c r="OWX50" s="717"/>
      <c r="OWY50" s="718"/>
      <c r="OWZ50" s="719"/>
      <c r="OXA50" s="715"/>
      <c r="OXB50" s="716"/>
      <c r="OXC50" s="716"/>
      <c r="OXD50" s="716"/>
      <c r="OXE50" s="717"/>
      <c r="OXF50" s="717"/>
      <c r="OXG50" s="718"/>
      <c r="OXH50" s="719"/>
      <c r="OXI50" s="715"/>
      <c r="OXJ50" s="716"/>
      <c r="OXK50" s="716"/>
      <c r="OXL50" s="716"/>
      <c r="OXM50" s="717"/>
      <c r="OXN50" s="717"/>
      <c r="OXO50" s="718"/>
      <c r="OXP50" s="719"/>
      <c r="OXQ50" s="715"/>
      <c r="OXR50" s="716"/>
      <c r="OXS50" s="716"/>
      <c r="OXT50" s="716"/>
      <c r="OXU50" s="717"/>
      <c r="OXV50" s="717"/>
      <c r="OXW50" s="718"/>
      <c r="OXX50" s="719"/>
      <c r="OXY50" s="715"/>
      <c r="OXZ50" s="716"/>
      <c r="OYA50" s="716"/>
      <c r="OYB50" s="716"/>
      <c r="OYC50" s="717"/>
      <c r="OYD50" s="717"/>
      <c r="OYE50" s="718"/>
      <c r="OYF50" s="719"/>
      <c r="OYG50" s="715"/>
      <c r="OYH50" s="716"/>
      <c r="OYI50" s="716"/>
      <c r="OYJ50" s="716"/>
      <c r="OYK50" s="717"/>
      <c r="OYL50" s="717"/>
      <c r="OYM50" s="718"/>
      <c r="OYN50" s="719"/>
      <c r="OYO50" s="715"/>
      <c r="OYP50" s="716"/>
      <c r="OYQ50" s="716"/>
      <c r="OYR50" s="716"/>
      <c r="OYS50" s="717"/>
      <c r="OYT50" s="717"/>
      <c r="OYU50" s="718"/>
      <c r="OYV50" s="719"/>
      <c r="OYW50" s="715"/>
      <c r="OYX50" s="716"/>
      <c r="OYY50" s="716"/>
      <c r="OYZ50" s="716"/>
      <c r="OZA50" s="717"/>
      <c r="OZB50" s="717"/>
      <c r="OZC50" s="718"/>
      <c r="OZD50" s="719"/>
      <c r="OZE50" s="715"/>
      <c r="OZF50" s="716"/>
      <c r="OZG50" s="716"/>
      <c r="OZH50" s="716"/>
      <c r="OZI50" s="717"/>
      <c r="OZJ50" s="717"/>
      <c r="OZK50" s="718"/>
      <c r="OZL50" s="719"/>
      <c r="OZM50" s="715"/>
      <c r="OZN50" s="716"/>
      <c r="OZO50" s="716"/>
      <c r="OZP50" s="716"/>
      <c r="OZQ50" s="717"/>
      <c r="OZR50" s="717"/>
      <c r="OZS50" s="718"/>
      <c r="OZT50" s="719"/>
      <c r="OZU50" s="715"/>
      <c r="OZV50" s="716"/>
      <c r="OZW50" s="716"/>
      <c r="OZX50" s="716"/>
      <c r="OZY50" s="717"/>
      <c r="OZZ50" s="717"/>
      <c r="PAA50" s="718"/>
      <c r="PAB50" s="719"/>
      <c r="PAC50" s="715"/>
      <c r="PAD50" s="716"/>
      <c r="PAE50" s="716"/>
      <c r="PAF50" s="716"/>
      <c r="PAG50" s="717"/>
      <c r="PAH50" s="717"/>
      <c r="PAI50" s="718"/>
      <c r="PAJ50" s="719"/>
      <c r="PAK50" s="715"/>
      <c r="PAL50" s="716"/>
      <c r="PAM50" s="716"/>
      <c r="PAN50" s="716"/>
      <c r="PAO50" s="717"/>
      <c r="PAP50" s="717"/>
      <c r="PAQ50" s="718"/>
      <c r="PAR50" s="719"/>
      <c r="PAS50" s="715"/>
      <c r="PAT50" s="716"/>
      <c r="PAU50" s="716"/>
      <c r="PAV50" s="716"/>
      <c r="PAW50" s="717"/>
      <c r="PAX50" s="717"/>
      <c r="PAY50" s="718"/>
      <c r="PAZ50" s="719"/>
      <c r="PBA50" s="715"/>
      <c r="PBB50" s="716"/>
      <c r="PBC50" s="716"/>
      <c r="PBD50" s="716"/>
      <c r="PBE50" s="717"/>
      <c r="PBF50" s="717"/>
      <c r="PBG50" s="718"/>
      <c r="PBH50" s="719"/>
      <c r="PBI50" s="715"/>
      <c r="PBJ50" s="716"/>
      <c r="PBK50" s="716"/>
      <c r="PBL50" s="716"/>
      <c r="PBM50" s="717"/>
      <c r="PBN50" s="717"/>
      <c r="PBO50" s="718"/>
      <c r="PBP50" s="719"/>
      <c r="PBQ50" s="715"/>
      <c r="PBR50" s="716"/>
      <c r="PBS50" s="716"/>
      <c r="PBT50" s="716"/>
      <c r="PBU50" s="717"/>
      <c r="PBV50" s="717"/>
      <c r="PBW50" s="718"/>
      <c r="PBX50" s="719"/>
      <c r="PBY50" s="715"/>
      <c r="PBZ50" s="716"/>
      <c r="PCA50" s="716"/>
      <c r="PCB50" s="716"/>
      <c r="PCC50" s="717"/>
      <c r="PCD50" s="717"/>
      <c r="PCE50" s="718"/>
      <c r="PCF50" s="719"/>
      <c r="PCG50" s="715"/>
      <c r="PCH50" s="716"/>
      <c r="PCI50" s="716"/>
      <c r="PCJ50" s="716"/>
      <c r="PCK50" s="717"/>
      <c r="PCL50" s="717"/>
      <c r="PCM50" s="718"/>
      <c r="PCN50" s="719"/>
      <c r="PCO50" s="715"/>
      <c r="PCP50" s="716"/>
      <c r="PCQ50" s="716"/>
      <c r="PCR50" s="716"/>
      <c r="PCS50" s="717"/>
      <c r="PCT50" s="717"/>
      <c r="PCU50" s="718"/>
      <c r="PCV50" s="719"/>
      <c r="PCW50" s="715"/>
      <c r="PCX50" s="716"/>
      <c r="PCY50" s="716"/>
      <c r="PCZ50" s="716"/>
      <c r="PDA50" s="717"/>
      <c r="PDB50" s="717"/>
      <c r="PDC50" s="718"/>
      <c r="PDD50" s="719"/>
      <c r="PDE50" s="715"/>
      <c r="PDF50" s="716"/>
      <c r="PDG50" s="716"/>
      <c r="PDH50" s="716"/>
      <c r="PDI50" s="717"/>
      <c r="PDJ50" s="717"/>
      <c r="PDK50" s="718"/>
      <c r="PDL50" s="719"/>
      <c r="PDM50" s="715"/>
      <c r="PDN50" s="716"/>
      <c r="PDO50" s="716"/>
      <c r="PDP50" s="716"/>
      <c r="PDQ50" s="717"/>
      <c r="PDR50" s="717"/>
      <c r="PDS50" s="718"/>
      <c r="PDT50" s="719"/>
      <c r="PDU50" s="715"/>
      <c r="PDV50" s="716"/>
      <c r="PDW50" s="716"/>
      <c r="PDX50" s="716"/>
      <c r="PDY50" s="717"/>
      <c r="PDZ50" s="717"/>
      <c r="PEA50" s="718"/>
      <c r="PEB50" s="719"/>
      <c r="PEC50" s="715"/>
      <c r="PED50" s="716"/>
      <c r="PEE50" s="716"/>
      <c r="PEF50" s="716"/>
      <c r="PEG50" s="717"/>
      <c r="PEH50" s="717"/>
      <c r="PEI50" s="718"/>
      <c r="PEJ50" s="719"/>
      <c r="PEK50" s="715"/>
      <c r="PEL50" s="716"/>
      <c r="PEM50" s="716"/>
      <c r="PEN50" s="716"/>
      <c r="PEO50" s="717"/>
      <c r="PEP50" s="717"/>
      <c r="PEQ50" s="718"/>
      <c r="PER50" s="719"/>
      <c r="PES50" s="715"/>
      <c r="PET50" s="716"/>
      <c r="PEU50" s="716"/>
      <c r="PEV50" s="716"/>
      <c r="PEW50" s="717"/>
      <c r="PEX50" s="717"/>
      <c r="PEY50" s="718"/>
      <c r="PEZ50" s="719"/>
      <c r="PFA50" s="715"/>
      <c r="PFB50" s="716"/>
      <c r="PFC50" s="716"/>
      <c r="PFD50" s="716"/>
      <c r="PFE50" s="717"/>
      <c r="PFF50" s="717"/>
      <c r="PFG50" s="718"/>
      <c r="PFH50" s="719"/>
      <c r="PFI50" s="715"/>
      <c r="PFJ50" s="716"/>
      <c r="PFK50" s="716"/>
      <c r="PFL50" s="716"/>
      <c r="PFM50" s="717"/>
      <c r="PFN50" s="717"/>
      <c r="PFO50" s="718"/>
      <c r="PFP50" s="719"/>
      <c r="PFQ50" s="715"/>
      <c r="PFR50" s="716"/>
      <c r="PFS50" s="716"/>
      <c r="PFT50" s="716"/>
      <c r="PFU50" s="717"/>
      <c r="PFV50" s="717"/>
      <c r="PFW50" s="718"/>
      <c r="PFX50" s="719"/>
      <c r="PFY50" s="715"/>
      <c r="PFZ50" s="716"/>
      <c r="PGA50" s="716"/>
      <c r="PGB50" s="716"/>
      <c r="PGC50" s="717"/>
      <c r="PGD50" s="717"/>
      <c r="PGE50" s="718"/>
      <c r="PGF50" s="719"/>
      <c r="PGG50" s="715"/>
      <c r="PGH50" s="716"/>
      <c r="PGI50" s="716"/>
      <c r="PGJ50" s="716"/>
      <c r="PGK50" s="717"/>
      <c r="PGL50" s="717"/>
      <c r="PGM50" s="718"/>
      <c r="PGN50" s="719"/>
      <c r="PGO50" s="715"/>
      <c r="PGP50" s="716"/>
      <c r="PGQ50" s="716"/>
      <c r="PGR50" s="716"/>
      <c r="PGS50" s="717"/>
      <c r="PGT50" s="717"/>
      <c r="PGU50" s="718"/>
      <c r="PGV50" s="719"/>
      <c r="PGW50" s="715"/>
      <c r="PGX50" s="716"/>
      <c r="PGY50" s="716"/>
      <c r="PGZ50" s="716"/>
      <c r="PHA50" s="717"/>
      <c r="PHB50" s="717"/>
      <c r="PHC50" s="718"/>
      <c r="PHD50" s="719"/>
      <c r="PHE50" s="715"/>
      <c r="PHF50" s="716"/>
      <c r="PHG50" s="716"/>
      <c r="PHH50" s="716"/>
      <c r="PHI50" s="717"/>
      <c r="PHJ50" s="717"/>
      <c r="PHK50" s="718"/>
      <c r="PHL50" s="719"/>
      <c r="PHM50" s="715"/>
      <c r="PHN50" s="716"/>
      <c r="PHO50" s="716"/>
      <c r="PHP50" s="716"/>
      <c r="PHQ50" s="717"/>
      <c r="PHR50" s="717"/>
      <c r="PHS50" s="718"/>
      <c r="PHT50" s="719"/>
      <c r="PHU50" s="715"/>
      <c r="PHV50" s="716"/>
      <c r="PHW50" s="716"/>
      <c r="PHX50" s="716"/>
      <c r="PHY50" s="717"/>
      <c r="PHZ50" s="717"/>
      <c r="PIA50" s="718"/>
      <c r="PIB50" s="719"/>
      <c r="PIC50" s="715"/>
      <c r="PID50" s="716"/>
      <c r="PIE50" s="716"/>
      <c r="PIF50" s="716"/>
      <c r="PIG50" s="717"/>
      <c r="PIH50" s="717"/>
      <c r="PII50" s="718"/>
      <c r="PIJ50" s="719"/>
      <c r="PIK50" s="715"/>
      <c r="PIL50" s="716"/>
      <c r="PIM50" s="716"/>
      <c r="PIN50" s="716"/>
      <c r="PIO50" s="717"/>
      <c r="PIP50" s="717"/>
      <c r="PIQ50" s="718"/>
      <c r="PIR50" s="719"/>
      <c r="PIS50" s="715"/>
      <c r="PIT50" s="716"/>
      <c r="PIU50" s="716"/>
      <c r="PIV50" s="716"/>
      <c r="PIW50" s="717"/>
      <c r="PIX50" s="717"/>
      <c r="PIY50" s="718"/>
      <c r="PIZ50" s="719"/>
      <c r="PJA50" s="715"/>
      <c r="PJB50" s="716"/>
      <c r="PJC50" s="716"/>
      <c r="PJD50" s="716"/>
      <c r="PJE50" s="717"/>
      <c r="PJF50" s="717"/>
      <c r="PJG50" s="718"/>
      <c r="PJH50" s="719"/>
      <c r="PJI50" s="715"/>
      <c r="PJJ50" s="716"/>
      <c r="PJK50" s="716"/>
      <c r="PJL50" s="716"/>
      <c r="PJM50" s="717"/>
      <c r="PJN50" s="717"/>
      <c r="PJO50" s="718"/>
      <c r="PJP50" s="719"/>
      <c r="PJQ50" s="715"/>
      <c r="PJR50" s="716"/>
      <c r="PJS50" s="716"/>
      <c r="PJT50" s="716"/>
      <c r="PJU50" s="717"/>
      <c r="PJV50" s="717"/>
      <c r="PJW50" s="718"/>
      <c r="PJX50" s="719"/>
      <c r="PJY50" s="715"/>
      <c r="PJZ50" s="716"/>
      <c r="PKA50" s="716"/>
      <c r="PKB50" s="716"/>
      <c r="PKC50" s="717"/>
      <c r="PKD50" s="717"/>
      <c r="PKE50" s="718"/>
      <c r="PKF50" s="719"/>
      <c r="PKG50" s="715"/>
      <c r="PKH50" s="716"/>
      <c r="PKI50" s="716"/>
      <c r="PKJ50" s="716"/>
      <c r="PKK50" s="717"/>
      <c r="PKL50" s="717"/>
      <c r="PKM50" s="718"/>
      <c r="PKN50" s="719"/>
      <c r="PKO50" s="715"/>
      <c r="PKP50" s="716"/>
      <c r="PKQ50" s="716"/>
      <c r="PKR50" s="716"/>
      <c r="PKS50" s="717"/>
      <c r="PKT50" s="717"/>
      <c r="PKU50" s="718"/>
      <c r="PKV50" s="719"/>
      <c r="PKW50" s="715"/>
      <c r="PKX50" s="716"/>
      <c r="PKY50" s="716"/>
      <c r="PKZ50" s="716"/>
      <c r="PLA50" s="717"/>
      <c r="PLB50" s="717"/>
      <c r="PLC50" s="718"/>
      <c r="PLD50" s="719"/>
      <c r="PLE50" s="715"/>
      <c r="PLF50" s="716"/>
      <c r="PLG50" s="716"/>
      <c r="PLH50" s="716"/>
      <c r="PLI50" s="717"/>
      <c r="PLJ50" s="717"/>
      <c r="PLK50" s="718"/>
      <c r="PLL50" s="719"/>
      <c r="PLM50" s="715"/>
      <c r="PLN50" s="716"/>
      <c r="PLO50" s="716"/>
      <c r="PLP50" s="716"/>
      <c r="PLQ50" s="717"/>
      <c r="PLR50" s="717"/>
      <c r="PLS50" s="718"/>
      <c r="PLT50" s="719"/>
      <c r="PLU50" s="715"/>
      <c r="PLV50" s="716"/>
      <c r="PLW50" s="716"/>
      <c r="PLX50" s="716"/>
      <c r="PLY50" s="717"/>
      <c r="PLZ50" s="717"/>
      <c r="PMA50" s="718"/>
      <c r="PMB50" s="719"/>
      <c r="PMC50" s="715"/>
      <c r="PMD50" s="716"/>
      <c r="PME50" s="716"/>
      <c r="PMF50" s="716"/>
      <c r="PMG50" s="717"/>
      <c r="PMH50" s="717"/>
      <c r="PMI50" s="718"/>
      <c r="PMJ50" s="719"/>
      <c r="PMK50" s="715"/>
      <c r="PML50" s="716"/>
      <c r="PMM50" s="716"/>
      <c r="PMN50" s="716"/>
      <c r="PMO50" s="717"/>
      <c r="PMP50" s="717"/>
      <c r="PMQ50" s="718"/>
      <c r="PMR50" s="719"/>
      <c r="PMS50" s="715"/>
      <c r="PMT50" s="716"/>
      <c r="PMU50" s="716"/>
      <c r="PMV50" s="716"/>
      <c r="PMW50" s="717"/>
      <c r="PMX50" s="717"/>
      <c r="PMY50" s="718"/>
      <c r="PMZ50" s="719"/>
      <c r="PNA50" s="715"/>
      <c r="PNB50" s="716"/>
      <c r="PNC50" s="716"/>
      <c r="PND50" s="716"/>
      <c r="PNE50" s="717"/>
      <c r="PNF50" s="717"/>
      <c r="PNG50" s="718"/>
      <c r="PNH50" s="719"/>
      <c r="PNI50" s="715"/>
      <c r="PNJ50" s="716"/>
      <c r="PNK50" s="716"/>
      <c r="PNL50" s="716"/>
      <c r="PNM50" s="717"/>
      <c r="PNN50" s="717"/>
      <c r="PNO50" s="718"/>
      <c r="PNP50" s="719"/>
      <c r="PNQ50" s="715"/>
      <c r="PNR50" s="716"/>
      <c r="PNS50" s="716"/>
      <c r="PNT50" s="716"/>
      <c r="PNU50" s="717"/>
      <c r="PNV50" s="717"/>
      <c r="PNW50" s="718"/>
      <c r="PNX50" s="719"/>
      <c r="PNY50" s="715"/>
      <c r="PNZ50" s="716"/>
      <c r="POA50" s="716"/>
      <c r="POB50" s="716"/>
      <c r="POC50" s="717"/>
      <c r="POD50" s="717"/>
      <c r="POE50" s="718"/>
      <c r="POF50" s="719"/>
      <c r="POG50" s="715"/>
      <c r="POH50" s="716"/>
      <c r="POI50" s="716"/>
      <c r="POJ50" s="716"/>
      <c r="POK50" s="717"/>
      <c r="POL50" s="717"/>
      <c r="POM50" s="718"/>
      <c r="PON50" s="719"/>
      <c r="POO50" s="715"/>
      <c r="POP50" s="716"/>
      <c r="POQ50" s="716"/>
      <c r="POR50" s="716"/>
      <c r="POS50" s="717"/>
      <c r="POT50" s="717"/>
      <c r="POU50" s="718"/>
      <c r="POV50" s="719"/>
      <c r="POW50" s="715"/>
      <c r="POX50" s="716"/>
      <c r="POY50" s="716"/>
      <c r="POZ50" s="716"/>
      <c r="PPA50" s="717"/>
      <c r="PPB50" s="717"/>
      <c r="PPC50" s="718"/>
      <c r="PPD50" s="719"/>
      <c r="PPE50" s="715"/>
      <c r="PPF50" s="716"/>
      <c r="PPG50" s="716"/>
      <c r="PPH50" s="716"/>
      <c r="PPI50" s="717"/>
      <c r="PPJ50" s="717"/>
      <c r="PPK50" s="718"/>
      <c r="PPL50" s="719"/>
      <c r="PPM50" s="715"/>
      <c r="PPN50" s="716"/>
      <c r="PPO50" s="716"/>
      <c r="PPP50" s="716"/>
      <c r="PPQ50" s="717"/>
      <c r="PPR50" s="717"/>
      <c r="PPS50" s="718"/>
      <c r="PPT50" s="719"/>
      <c r="PPU50" s="715"/>
      <c r="PPV50" s="716"/>
      <c r="PPW50" s="716"/>
      <c r="PPX50" s="716"/>
      <c r="PPY50" s="717"/>
      <c r="PPZ50" s="717"/>
      <c r="PQA50" s="718"/>
      <c r="PQB50" s="719"/>
      <c r="PQC50" s="715"/>
      <c r="PQD50" s="716"/>
      <c r="PQE50" s="716"/>
      <c r="PQF50" s="716"/>
      <c r="PQG50" s="717"/>
      <c r="PQH50" s="717"/>
      <c r="PQI50" s="718"/>
      <c r="PQJ50" s="719"/>
      <c r="PQK50" s="715"/>
      <c r="PQL50" s="716"/>
      <c r="PQM50" s="716"/>
      <c r="PQN50" s="716"/>
      <c r="PQO50" s="717"/>
      <c r="PQP50" s="717"/>
      <c r="PQQ50" s="718"/>
      <c r="PQR50" s="719"/>
      <c r="PQS50" s="715"/>
      <c r="PQT50" s="716"/>
      <c r="PQU50" s="716"/>
      <c r="PQV50" s="716"/>
      <c r="PQW50" s="717"/>
      <c r="PQX50" s="717"/>
      <c r="PQY50" s="718"/>
      <c r="PQZ50" s="719"/>
      <c r="PRA50" s="715"/>
      <c r="PRB50" s="716"/>
      <c r="PRC50" s="716"/>
      <c r="PRD50" s="716"/>
      <c r="PRE50" s="717"/>
      <c r="PRF50" s="717"/>
      <c r="PRG50" s="718"/>
      <c r="PRH50" s="719"/>
      <c r="PRI50" s="715"/>
      <c r="PRJ50" s="716"/>
      <c r="PRK50" s="716"/>
      <c r="PRL50" s="716"/>
      <c r="PRM50" s="717"/>
      <c r="PRN50" s="717"/>
      <c r="PRO50" s="718"/>
      <c r="PRP50" s="719"/>
      <c r="PRQ50" s="715"/>
      <c r="PRR50" s="716"/>
      <c r="PRS50" s="716"/>
      <c r="PRT50" s="716"/>
      <c r="PRU50" s="717"/>
      <c r="PRV50" s="717"/>
      <c r="PRW50" s="718"/>
      <c r="PRX50" s="719"/>
      <c r="PRY50" s="715"/>
      <c r="PRZ50" s="716"/>
      <c r="PSA50" s="716"/>
      <c r="PSB50" s="716"/>
      <c r="PSC50" s="717"/>
      <c r="PSD50" s="717"/>
      <c r="PSE50" s="718"/>
      <c r="PSF50" s="719"/>
      <c r="PSG50" s="715"/>
      <c r="PSH50" s="716"/>
      <c r="PSI50" s="716"/>
      <c r="PSJ50" s="716"/>
      <c r="PSK50" s="717"/>
      <c r="PSL50" s="717"/>
      <c r="PSM50" s="718"/>
      <c r="PSN50" s="719"/>
      <c r="PSO50" s="715"/>
      <c r="PSP50" s="716"/>
      <c r="PSQ50" s="716"/>
      <c r="PSR50" s="716"/>
      <c r="PSS50" s="717"/>
      <c r="PST50" s="717"/>
      <c r="PSU50" s="718"/>
      <c r="PSV50" s="719"/>
      <c r="PSW50" s="715"/>
      <c r="PSX50" s="716"/>
      <c r="PSY50" s="716"/>
      <c r="PSZ50" s="716"/>
      <c r="PTA50" s="717"/>
      <c r="PTB50" s="717"/>
      <c r="PTC50" s="718"/>
      <c r="PTD50" s="719"/>
      <c r="PTE50" s="715"/>
      <c r="PTF50" s="716"/>
      <c r="PTG50" s="716"/>
      <c r="PTH50" s="716"/>
      <c r="PTI50" s="717"/>
      <c r="PTJ50" s="717"/>
      <c r="PTK50" s="718"/>
      <c r="PTL50" s="719"/>
      <c r="PTM50" s="715"/>
      <c r="PTN50" s="716"/>
      <c r="PTO50" s="716"/>
      <c r="PTP50" s="716"/>
      <c r="PTQ50" s="717"/>
      <c r="PTR50" s="717"/>
      <c r="PTS50" s="718"/>
      <c r="PTT50" s="719"/>
      <c r="PTU50" s="715"/>
      <c r="PTV50" s="716"/>
      <c r="PTW50" s="716"/>
      <c r="PTX50" s="716"/>
      <c r="PTY50" s="717"/>
      <c r="PTZ50" s="717"/>
      <c r="PUA50" s="718"/>
      <c r="PUB50" s="719"/>
      <c r="PUC50" s="715"/>
      <c r="PUD50" s="716"/>
      <c r="PUE50" s="716"/>
      <c r="PUF50" s="716"/>
      <c r="PUG50" s="717"/>
      <c r="PUH50" s="717"/>
      <c r="PUI50" s="718"/>
      <c r="PUJ50" s="719"/>
      <c r="PUK50" s="715"/>
      <c r="PUL50" s="716"/>
      <c r="PUM50" s="716"/>
      <c r="PUN50" s="716"/>
      <c r="PUO50" s="717"/>
      <c r="PUP50" s="717"/>
      <c r="PUQ50" s="718"/>
      <c r="PUR50" s="719"/>
      <c r="PUS50" s="715"/>
      <c r="PUT50" s="716"/>
      <c r="PUU50" s="716"/>
      <c r="PUV50" s="716"/>
      <c r="PUW50" s="717"/>
      <c r="PUX50" s="717"/>
      <c r="PUY50" s="718"/>
      <c r="PUZ50" s="719"/>
      <c r="PVA50" s="715"/>
      <c r="PVB50" s="716"/>
      <c r="PVC50" s="716"/>
      <c r="PVD50" s="716"/>
      <c r="PVE50" s="717"/>
      <c r="PVF50" s="717"/>
      <c r="PVG50" s="718"/>
      <c r="PVH50" s="719"/>
      <c r="PVI50" s="715"/>
      <c r="PVJ50" s="716"/>
      <c r="PVK50" s="716"/>
      <c r="PVL50" s="716"/>
      <c r="PVM50" s="717"/>
      <c r="PVN50" s="717"/>
      <c r="PVO50" s="718"/>
      <c r="PVP50" s="719"/>
      <c r="PVQ50" s="715"/>
      <c r="PVR50" s="716"/>
      <c r="PVS50" s="716"/>
      <c r="PVT50" s="716"/>
      <c r="PVU50" s="717"/>
      <c r="PVV50" s="717"/>
      <c r="PVW50" s="718"/>
      <c r="PVX50" s="719"/>
      <c r="PVY50" s="715"/>
      <c r="PVZ50" s="716"/>
      <c r="PWA50" s="716"/>
      <c r="PWB50" s="716"/>
      <c r="PWC50" s="717"/>
      <c r="PWD50" s="717"/>
      <c r="PWE50" s="718"/>
      <c r="PWF50" s="719"/>
      <c r="PWG50" s="715"/>
      <c r="PWH50" s="716"/>
      <c r="PWI50" s="716"/>
      <c r="PWJ50" s="716"/>
      <c r="PWK50" s="717"/>
      <c r="PWL50" s="717"/>
      <c r="PWM50" s="718"/>
      <c r="PWN50" s="719"/>
      <c r="PWO50" s="715"/>
      <c r="PWP50" s="716"/>
      <c r="PWQ50" s="716"/>
      <c r="PWR50" s="716"/>
      <c r="PWS50" s="717"/>
      <c r="PWT50" s="717"/>
      <c r="PWU50" s="718"/>
      <c r="PWV50" s="719"/>
      <c r="PWW50" s="715"/>
      <c r="PWX50" s="716"/>
      <c r="PWY50" s="716"/>
      <c r="PWZ50" s="716"/>
      <c r="PXA50" s="717"/>
      <c r="PXB50" s="717"/>
      <c r="PXC50" s="718"/>
      <c r="PXD50" s="719"/>
      <c r="PXE50" s="715"/>
      <c r="PXF50" s="716"/>
      <c r="PXG50" s="716"/>
      <c r="PXH50" s="716"/>
      <c r="PXI50" s="717"/>
      <c r="PXJ50" s="717"/>
      <c r="PXK50" s="718"/>
      <c r="PXL50" s="719"/>
      <c r="PXM50" s="715"/>
      <c r="PXN50" s="716"/>
      <c r="PXO50" s="716"/>
      <c r="PXP50" s="716"/>
      <c r="PXQ50" s="717"/>
      <c r="PXR50" s="717"/>
      <c r="PXS50" s="718"/>
      <c r="PXT50" s="719"/>
      <c r="PXU50" s="715"/>
      <c r="PXV50" s="716"/>
      <c r="PXW50" s="716"/>
      <c r="PXX50" s="716"/>
      <c r="PXY50" s="717"/>
      <c r="PXZ50" s="717"/>
      <c r="PYA50" s="718"/>
      <c r="PYB50" s="719"/>
      <c r="PYC50" s="715"/>
      <c r="PYD50" s="716"/>
      <c r="PYE50" s="716"/>
      <c r="PYF50" s="716"/>
      <c r="PYG50" s="717"/>
      <c r="PYH50" s="717"/>
      <c r="PYI50" s="718"/>
      <c r="PYJ50" s="719"/>
      <c r="PYK50" s="715"/>
      <c r="PYL50" s="716"/>
      <c r="PYM50" s="716"/>
      <c r="PYN50" s="716"/>
      <c r="PYO50" s="717"/>
      <c r="PYP50" s="717"/>
      <c r="PYQ50" s="718"/>
      <c r="PYR50" s="719"/>
      <c r="PYS50" s="715"/>
      <c r="PYT50" s="716"/>
      <c r="PYU50" s="716"/>
      <c r="PYV50" s="716"/>
      <c r="PYW50" s="717"/>
      <c r="PYX50" s="717"/>
      <c r="PYY50" s="718"/>
      <c r="PYZ50" s="719"/>
      <c r="PZA50" s="715"/>
      <c r="PZB50" s="716"/>
      <c r="PZC50" s="716"/>
      <c r="PZD50" s="716"/>
      <c r="PZE50" s="717"/>
      <c r="PZF50" s="717"/>
      <c r="PZG50" s="718"/>
      <c r="PZH50" s="719"/>
      <c r="PZI50" s="715"/>
      <c r="PZJ50" s="716"/>
      <c r="PZK50" s="716"/>
      <c r="PZL50" s="716"/>
      <c r="PZM50" s="717"/>
      <c r="PZN50" s="717"/>
      <c r="PZO50" s="718"/>
      <c r="PZP50" s="719"/>
      <c r="PZQ50" s="715"/>
      <c r="PZR50" s="716"/>
      <c r="PZS50" s="716"/>
      <c r="PZT50" s="716"/>
      <c r="PZU50" s="717"/>
      <c r="PZV50" s="717"/>
      <c r="PZW50" s="718"/>
      <c r="PZX50" s="719"/>
      <c r="PZY50" s="715"/>
      <c r="PZZ50" s="716"/>
      <c r="QAA50" s="716"/>
      <c r="QAB50" s="716"/>
      <c r="QAC50" s="717"/>
      <c r="QAD50" s="717"/>
      <c r="QAE50" s="718"/>
      <c r="QAF50" s="719"/>
      <c r="QAG50" s="715"/>
      <c r="QAH50" s="716"/>
      <c r="QAI50" s="716"/>
      <c r="QAJ50" s="716"/>
      <c r="QAK50" s="717"/>
      <c r="QAL50" s="717"/>
      <c r="QAM50" s="718"/>
      <c r="QAN50" s="719"/>
      <c r="QAO50" s="715"/>
      <c r="QAP50" s="716"/>
      <c r="QAQ50" s="716"/>
      <c r="QAR50" s="716"/>
      <c r="QAS50" s="717"/>
      <c r="QAT50" s="717"/>
      <c r="QAU50" s="718"/>
      <c r="QAV50" s="719"/>
      <c r="QAW50" s="715"/>
      <c r="QAX50" s="716"/>
      <c r="QAY50" s="716"/>
      <c r="QAZ50" s="716"/>
      <c r="QBA50" s="717"/>
      <c r="QBB50" s="717"/>
      <c r="QBC50" s="718"/>
      <c r="QBD50" s="719"/>
      <c r="QBE50" s="715"/>
      <c r="QBF50" s="716"/>
      <c r="QBG50" s="716"/>
      <c r="QBH50" s="716"/>
      <c r="QBI50" s="717"/>
      <c r="QBJ50" s="717"/>
      <c r="QBK50" s="718"/>
      <c r="QBL50" s="719"/>
      <c r="QBM50" s="715"/>
      <c r="QBN50" s="716"/>
      <c r="QBO50" s="716"/>
      <c r="QBP50" s="716"/>
      <c r="QBQ50" s="717"/>
      <c r="QBR50" s="717"/>
      <c r="QBS50" s="718"/>
      <c r="QBT50" s="719"/>
      <c r="QBU50" s="715"/>
      <c r="QBV50" s="716"/>
      <c r="QBW50" s="716"/>
      <c r="QBX50" s="716"/>
      <c r="QBY50" s="717"/>
      <c r="QBZ50" s="717"/>
      <c r="QCA50" s="718"/>
      <c r="QCB50" s="719"/>
      <c r="QCC50" s="715"/>
      <c r="QCD50" s="716"/>
      <c r="QCE50" s="716"/>
      <c r="QCF50" s="716"/>
      <c r="QCG50" s="717"/>
      <c r="QCH50" s="717"/>
      <c r="QCI50" s="718"/>
      <c r="QCJ50" s="719"/>
      <c r="QCK50" s="715"/>
      <c r="QCL50" s="716"/>
      <c r="QCM50" s="716"/>
      <c r="QCN50" s="716"/>
      <c r="QCO50" s="717"/>
      <c r="QCP50" s="717"/>
      <c r="QCQ50" s="718"/>
      <c r="QCR50" s="719"/>
      <c r="QCS50" s="715"/>
      <c r="QCT50" s="716"/>
      <c r="QCU50" s="716"/>
      <c r="QCV50" s="716"/>
      <c r="QCW50" s="717"/>
      <c r="QCX50" s="717"/>
      <c r="QCY50" s="718"/>
      <c r="QCZ50" s="719"/>
      <c r="QDA50" s="715"/>
      <c r="QDB50" s="716"/>
      <c r="QDC50" s="716"/>
      <c r="QDD50" s="716"/>
      <c r="QDE50" s="717"/>
      <c r="QDF50" s="717"/>
      <c r="QDG50" s="718"/>
      <c r="QDH50" s="719"/>
      <c r="QDI50" s="715"/>
      <c r="QDJ50" s="716"/>
      <c r="QDK50" s="716"/>
      <c r="QDL50" s="716"/>
      <c r="QDM50" s="717"/>
      <c r="QDN50" s="717"/>
      <c r="QDO50" s="718"/>
      <c r="QDP50" s="719"/>
      <c r="QDQ50" s="715"/>
      <c r="QDR50" s="716"/>
      <c r="QDS50" s="716"/>
      <c r="QDT50" s="716"/>
      <c r="QDU50" s="717"/>
      <c r="QDV50" s="717"/>
      <c r="QDW50" s="718"/>
      <c r="QDX50" s="719"/>
      <c r="QDY50" s="715"/>
      <c r="QDZ50" s="716"/>
      <c r="QEA50" s="716"/>
      <c r="QEB50" s="716"/>
      <c r="QEC50" s="717"/>
      <c r="QED50" s="717"/>
      <c r="QEE50" s="718"/>
      <c r="QEF50" s="719"/>
      <c r="QEG50" s="715"/>
      <c r="QEH50" s="716"/>
      <c r="QEI50" s="716"/>
      <c r="QEJ50" s="716"/>
      <c r="QEK50" s="717"/>
      <c r="QEL50" s="717"/>
      <c r="QEM50" s="718"/>
      <c r="QEN50" s="719"/>
      <c r="QEO50" s="715"/>
      <c r="QEP50" s="716"/>
      <c r="QEQ50" s="716"/>
      <c r="QER50" s="716"/>
      <c r="QES50" s="717"/>
      <c r="QET50" s="717"/>
      <c r="QEU50" s="718"/>
      <c r="QEV50" s="719"/>
      <c r="QEW50" s="715"/>
      <c r="QEX50" s="716"/>
      <c r="QEY50" s="716"/>
      <c r="QEZ50" s="716"/>
      <c r="QFA50" s="717"/>
      <c r="QFB50" s="717"/>
      <c r="QFC50" s="718"/>
      <c r="QFD50" s="719"/>
      <c r="QFE50" s="715"/>
      <c r="QFF50" s="716"/>
      <c r="QFG50" s="716"/>
      <c r="QFH50" s="716"/>
      <c r="QFI50" s="717"/>
      <c r="QFJ50" s="717"/>
      <c r="QFK50" s="718"/>
      <c r="QFL50" s="719"/>
      <c r="QFM50" s="715"/>
      <c r="QFN50" s="716"/>
      <c r="QFO50" s="716"/>
      <c r="QFP50" s="716"/>
      <c r="QFQ50" s="717"/>
      <c r="QFR50" s="717"/>
      <c r="QFS50" s="718"/>
      <c r="QFT50" s="719"/>
      <c r="QFU50" s="715"/>
      <c r="QFV50" s="716"/>
      <c r="QFW50" s="716"/>
      <c r="QFX50" s="716"/>
      <c r="QFY50" s="717"/>
      <c r="QFZ50" s="717"/>
      <c r="QGA50" s="718"/>
      <c r="QGB50" s="719"/>
      <c r="QGC50" s="715"/>
      <c r="QGD50" s="716"/>
      <c r="QGE50" s="716"/>
      <c r="QGF50" s="716"/>
      <c r="QGG50" s="717"/>
      <c r="QGH50" s="717"/>
      <c r="QGI50" s="718"/>
      <c r="QGJ50" s="719"/>
      <c r="QGK50" s="715"/>
      <c r="QGL50" s="716"/>
      <c r="QGM50" s="716"/>
      <c r="QGN50" s="716"/>
      <c r="QGO50" s="717"/>
      <c r="QGP50" s="717"/>
      <c r="QGQ50" s="718"/>
      <c r="QGR50" s="719"/>
      <c r="QGS50" s="715"/>
      <c r="QGT50" s="716"/>
      <c r="QGU50" s="716"/>
      <c r="QGV50" s="716"/>
      <c r="QGW50" s="717"/>
      <c r="QGX50" s="717"/>
      <c r="QGY50" s="718"/>
      <c r="QGZ50" s="719"/>
      <c r="QHA50" s="715"/>
      <c r="QHB50" s="716"/>
      <c r="QHC50" s="716"/>
      <c r="QHD50" s="716"/>
      <c r="QHE50" s="717"/>
      <c r="QHF50" s="717"/>
      <c r="QHG50" s="718"/>
      <c r="QHH50" s="719"/>
      <c r="QHI50" s="715"/>
      <c r="QHJ50" s="716"/>
      <c r="QHK50" s="716"/>
      <c r="QHL50" s="716"/>
      <c r="QHM50" s="717"/>
      <c r="QHN50" s="717"/>
      <c r="QHO50" s="718"/>
      <c r="QHP50" s="719"/>
      <c r="QHQ50" s="715"/>
      <c r="QHR50" s="716"/>
      <c r="QHS50" s="716"/>
      <c r="QHT50" s="716"/>
      <c r="QHU50" s="717"/>
      <c r="QHV50" s="717"/>
      <c r="QHW50" s="718"/>
      <c r="QHX50" s="719"/>
      <c r="QHY50" s="715"/>
      <c r="QHZ50" s="716"/>
      <c r="QIA50" s="716"/>
      <c r="QIB50" s="716"/>
      <c r="QIC50" s="717"/>
      <c r="QID50" s="717"/>
      <c r="QIE50" s="718"/>
      <c r="QIF50" s="719"/>
      <c r="QIG50" s="715"/>
      <c r="QIH50" s="716"/>
      <c r="QII50" s="716"/>
      <c r="QIJ50" s="716"/>
      <c r="QIK50" s="717"/>
      <c r="QIL50" s="717"/>
      <c r="QIM50" s="718"/>
      <c r="QIN50" s="719"/>
      <c r="QIO50" s="715"/>
      <c r="QIP50" s="716"/>
      <c r="QIQ50" s="716"/>
      <c r="QIR50" s="716"/>
      <c r="QIS50" s="717"/>
      <c r="QIT50" s="717"/>
      <c r="QIU50" s="718"/>
      <c r="QIV50" s="719"/>
      <c r="QIW50" s="715"/>
      <c r="QIX50" s="716"/>
      <c r="QIY50" s="716"/>
      <c r="QIZ50" s="716"/>
      <c r="QJA50" s="717"/>
      <c r="QJB50" s="717"/>
      <c r="QJC50" s="718"/>
      <c r="QJD50" s="719"/>
      <c r="QJE50" s="715"/>
      <c r="QJF50" s="716"/>
      <c r="QJG50" s="716"/>
      <c r="QJH50" s="716"/>
      <c r="QJI50" s="717"/>
      <c r="QJJ50" s="717"/>
      <c r="QJK50" s="718"/>
      <c r="QJL50" s="719"/>
      <c r="QJM50" s="715"/>
      <c r="QJN50" s="716"/>
      <c r="QJO50" s="716"/>
      <c r="QJP50" s="716"/>
      <c r="QJQ50" s="717"/>
      <c r="QJR50" s="717"/>
      <c r="QJS50" s="718"/>
      <c r="QJT50" s="719"/>
      <c r="QJU50" s="715"/>
      <c r="QJV50" s="716"/>
      <c r="QJW50" s="716"/>
      <c r="QJX50" s="716"/>
      <c r="QJY50" s="717"/>
      <c r="QJZ50" s="717"/>
      <c r="QKA50" s="718"/>
      <c r="QKB50" s="719"/>
      <c r="QKC50" s="715"/>
      <c r="QKD50" s="716"/>
      <c r="QKE50" s="716"/>
      <c r="QKF50" s="716"/>
      <c r="QKG50" s="717"/>
      <c r="QKH50" s="717"/>
      <c r="QKI50" s="718"/>
      <c r="QKJ50" s="719"/>
      <c r="QKK50" s="715"/>
      <c r="QKL50" s="716"/>
      <c r="QKM50" s="716"/>
      <c r="QKN50" s="716"/>
      <c r="QKO50" s="717"/>
      <c r="QKP50" s="717"/>
      <c r="QKQ50" s="718"/>
      <c r="QKR50" s="719"/>
      <c r="QKS50" s="715"/>
      <c r="QKT50" s="716"/>
      <c r="QKU50" s="716"/>
      <c r="QKV50" s="716"/>
      <c r="QKW50" s="717"/>
      <c r="QKX50" s="717"/>
      <c r="QKY50" s="718"/>
      <c r="QKZ50" s="719"/>
      <c r="QLA50" s="715"/>
      <c r="QLB50" s="716"/>
      <c r="QLC50" s="716"/>
      <c r="QLD50" s="716"/>
      <c r="QLE50" s="717"/>
      <c r="QLF50" s="717"/>
      <c r="QLG50" s="718"/>
      <c r="QLH50" s="719"/>
      <c r="QLI50" s="715"/>
      <c r="QLJ50" s="716"/>
      <c r="QLK50" s="716"/>
      <c r="QLL50" s="716"/>
      <c r="QLM50" s="717"/>
      <c r="QLN50" s="717"/>
      <c r="QLO50" s="718"/>
      <c r="QLP50" s="719"/>
      <c r="QLQ50" s="715"/>
      <c r="QLR50" s="716"/>
      <c r="QLS50" s="716"/>
      <c r="QLT50" s="716"/>
      <c r="QLU50" s="717"/>
      <c r="QLV50" s="717"/>
      <c r="QLW50" s="718"/>
      <c r="QLX50" s="719"/>
      <c r="QLY50" s="715"/>
      <c r="QLZ50" s="716"/>
      <c r="QMA50" s="716"/>
      <c r="QMB50" s="716"/>
      <c r="QMC50" s="717"/>
      <c r="QMD50" s="717"/>
      <c r="QME50" s="718"/>
      <c r="QMF50" s="719"/>
      <c r="QMG50" s="715"/>
      <c r="QMH50" s="716"/>
      <c r="QMI50" s="716"/>
      <c r="QMJ50" s="716"/>
      <c r="QMK50" s="717"/>
      <c r="QML50" s="717"/>
      <c r="QMM50" s="718"/>
      <c r="QMN50" s="719"/>
      <c r="QMO50" s="715"/>
      <c r="QMP50" s="716"/>
      <c r="QMQ50" s="716"/>
      <c r="QMR50" s="716"/>
      <c r="QMS50" s="717"/>
      <c r="QMT50" s="717"/>
      <c r="QMU50" s="718"/>
      <c r="QMV50" s="719"/>
      <c r="QMW50" s="715"/>
      <c r="QMX50" s="716"/>
      <c r="QMY50" s="716"/>
      <c r="QMZ50" s="716"/>
      <c r="QNA50" s="717"/>
      <c r="QNB50" s="717"/>
      <c r="QNC50" s="718"/>
      <c r="QND50" s="719"/>
      <c r="QNE50" s="715"/>
      <c r="QNF50" s="716"/>
      <c r="QNG50" s="716"/>
      <c r="QNH50" s="716"/>
      <c r="QNI50" s="717"/>
      <c r="QNJ50" s="717"/>
      <c r="QNK50" s="718"/>
      <c r="QNL50" s="719"/>
      <c r="QNM50" s="715"/>
      <c r="QNN50" s="716"/>
      <c r="QNO50" s="716"/>
      <c r="QNP50" s="716"/>
      <c r="QNQ50" s="717"/>
      <c r="QNR50" s="717"/>
      <c r="QNS50" s="718"/>
      <c r="QNT50" s="719"/>
      <c r="QNU50" s="715"/>
      <c r="QNV50" s="716"/>
      <c r="QNW50" s="716"/>
      <c r="QNX50" s="716"/>
      <c r="QNY50" s="717"/>
      <c r="QNZ50" s="717"/>
      <c r="QOA50" s="718"/>
      <c r="QOB50" s="719"/>
      <c r="QOC50" s="715"/>
      <c r="QOD50" s="716"/>
      <c r="QOE50" s="716"/>
      <c r="QOF50" s="716"/>
      <c r="QOG50" s="717"/>
      <c r="QOH50" s="717"/>
      <c r="QOI50" s="718"/>
      <c r="QOJ50" s="719"/>
      <c r="QOK50" s="715"/>
      <c r="QOL50" s="716"/>
      <c r="QOM50" s="716"/>
      <c r="QON50" s="716"/>
      <c r="QOO50" s="717"/>
      <c r="QOP50" s="717"/>
      <c r="QOQ50" s="718"/>
      <c r="QOR50" s="719"/>
      <c r="QOS50" s="715"/>
      <c r="QOT50" s="716"/>
      <c r="QOU50" s="716"/>
      <c r="QOV50" s="716"/>
      <c r="QOW50" s="717"/>
      <c r="QOX50" s="717"/>
      <c r="QOY50" s="718"/>
      <c r="QOZ50" s="719"/>
      <c r="QPA50" s="715"/>
      <c r="QPB50" s="716"/>
      <c r="QPC50" s="716"/>
      <c r="QPD50" s="716"/>
      <c r="QPE50" s="717"/>
      <c r="QPF50" s="717"/>
      <c r="QPG50" s="718"/>
      <c r="QPH50" s="719"/>
      <c r="QPI50" s="715"/>
      <c r="QPJ50" s="716"/>
      <c r="QPK50" s="716"/>
      <c r="QPL50" s="716"/>
      <c r="QPM50" s="717"/>
      <c r="QPN50" s="717"/>
      <c r="QPO50" s="718"/>
      <c r="QPP50" s="719"/>
      <c r="QPQ50" s="715"/>
      <c r="QPR50" s="716"/>
      <c r="QPS50" s="716"/>
      <c r="QPT50" s="716"/>
      <c r="QPU50" s="717"/>
      <c r="QPV50" s="717"/>
      <c r="QPW50" s="718"/>
      <c r="QPX50" s="719"/>
      <c r="QPY50" s="715"/>
      <c r="QPZ50" s="716"/>
      <c r="QQA50" s="716"/>
      <c r="QQB50" s="716"/>
      <c r="QQC50" s="717"/>
      <c r="QQD50" s="717"/>
      <c r="QQE50" s="718"/>
      <c r="QQF50" s="719"/>
      <c r="QQG50" s="715"/>
      <c r="QQH50" s="716"/>
      <c r="QQI50" s="716"/>
      <c r="QQJ50" s="716"/>
      <c r="QQK50" s="717"/>
      <c r="QQL50" s="717"/>
      <c r="QQM50" s="718"/>
      <c r="QQN50" s="719"/>
      <c r="QQO50" s="715"/>
      <c r="QQP50" s="716"/>
      <c r="QQQ50" s="716"/>
      <c r="QQR50" s="716"/>
      <c r="QQS50" s="717"/>
      <c r="QQT50" s="717"/>
      <c r="QQU50" s="718"/>
      <c r="QQV50" s="719"/>
      <c r="QQW50" s="715"/>
      <c r="QQX50" s="716"/>
      <c r="QQY50" s="716"/>
      <c r="QQZ50" s="716"/>
      <c r="QRA50" s="717"/>
      <c r="QRB50" s="717"/>
      <c r="QRC50" s="718"/>
      <c r="QRD50" s="719"/>
      <c r="QRE50" s="715"/>
      <c r="QRF50" s="716"/>
      <c r="QRG50" s="716"/>
      <c r="QRH50" s="716"/>
      <c r="QRI50" s="717"/>
      <c r="QRJ50" s="717"/>
      <c r="QRK50" s="718"/>
      <c r="QRL50" s="719"/>
      <c r="QRM50" s="715"/>
      <c r="QRN50" s="716"/>
      <c r="QRO50" s="716"/>
      <c r="QRP50" s="716"/>
      <c r="QRQ50" s="717"/>
      <c r="QRR50" s="717"/>
      <c r="QRS50" s="718"/>
      <c r="QRT50" s="719"/>
      <c r="QRU50" s="715"/>
      <c r="QRV50" s="716"/>
      <c r="QRW50" s="716"/>
      <c r="QRX50" s="716"/>
      <c r="QRY50" s="717"/>
      <c r="QRZ50" s="717"/>
      <c r="QSA50" s="718"/>
      <c r="QSB50" s="719"/>
      <c r="QSC50" s="715"/>
      <c r="QSD50" s="716"/>
      <c r="QSE50" s="716"/>
      <c r="QSF50" s="716"/>
      <c r="QSG50" s="717"/>
      <c r="QSH50" s="717"/>
      <c r="QSI50" s="718"/>
      <c r="QSJ50" s="719"/>
      <c r="QSK50" s="715"/>
      <c r="QSL50" s="716"/>
      <c r="QSM50" s="716"/>
      <c r="QSN50" s="716"/>
      <c r="QSO50" s="717"/>
      <c r="QSP50" s="717"/>
      <c r="QSQ50" s="718"/>
      <c r="QSR50" s="719"/>
      <c r="QSS50" s="715"/>
      <c r="QST50" s="716"/>
      <c r="QSU50" s="716"/>
      <c r="QSV50" s="716"/>
      <c r="QSW50" s="717"/>
      <c r="QSX50" s="717"/>
      <c r="QSY50" s="718"/>
      <c r="QSZ50" s="719"/>
      <c r="QTA50" s="715"/>
      <c r="QTB50" s="716"/>
      <c r="QTC50" s="716"/>
      <c r="QTD50" s="716"/>
      <c r="QTE50" s="717"/>
      <c r="QTF50" s="717"/>
      <c r="QTG50" s="718"/>
      <c r="QTH50" s="719"/>
      <c r="QTI50" s="715"/>
      <c r="QTJ50" s="716"/>
      <c r="QTK50" s="716"/>
      <c r="QTL50" s="716"/>
      <c r="QTM50" s="717"/>
      <c r="QTN50" s="717"/>
      <c r="QTO50" s="718"/>
      <c r="QTP50" s="719"/>
      <c r="QTQ50" s="715"/>
      <c r="QTR50" s="716"/>
      <c r="QTS50" s="716"/>
      <c r="QTT50" s="716"/>
      <c r="QTU50" s="717"/>
      <c r="QTV50" s="717"/>
      <c r="QTW50" s="718"/>
      <c r="QTX50" s="719"/>
      <c r="QTY50" s="715"/>
      <c r="QTZ50" s="716"/>
      <c r="QUA50" s="716"/>
      <c r="QUB50" s="716"/>
      <c r="QUC50" s="717"/>
      <c r="QUD50" s="717"/>
      <c r="QUE50" s="718"/>
      <c r="QUF50" s="719"/>
      <c r="QUG50" s="715"/>
      <c r="QUH50" s="716"/>
      <c r="QUI50" s="716"/>
      <c r="QUJ50" s="716"/>
      <c r="QUK50" s="717"/>
      <c r="QUL50" s="717"/>
      <c r="QUM50" s="718"/>
      <c r="QUN50" s="719"/>
      <c r="QUO50" s="715"/>
      <c r="QUP50" s="716"/>
      <c r="QUQ50" s="716"/>
      <c r="QUR50" s="716"/>
      <c r="QUS50" s="717"/>
      <c r="QUT50" s="717"/>
      <c r="QUU50" s="718"/>
      <c r="QUV50" s="719"/>
      <c r="QUW50" s="715"/>
      <c r="QUX50" s="716"/>
      <c r="QUY50" s="716"/>
      <c r="QUZ50" s="716"/>
      <c r="QVA50" s="717"/>
      <c r="QVB50" s="717"/>
      <c r="QVC50" s="718"/>
      <c r="QVD50" s="719"/>
      <c r="QVE50" s="715"/>
      <c r="QVF50" s="716"/>
      <c r="QVG50" s="716"/>
      <c r="QVH50" s="716"/>
      <c r="QVI50" s="717"/>
      <c r="QVJ50" s="717"/>
      <c r="QVK50" s="718"/>
      <c r="QVL50" s="719"/>
      <c r="QVM50" s="715"/>
      <c r="QVN50" s="716"/>
      <c r="QVO50" s="716"/>
      <c r="QVP50" s="716"/>
      <c r="QVQ50" s="717"/>
      <c r="QVR50" s="717"/>
      <c r="QVS50" s="718"/>
      <c r="QVT50" s="719"/>
      <c r="QVU50" s="715"/>
      <c r="QVV50" s="716"/>
      <c r="QVW50" s="716"/>
      <c r="QVX50" s="716"/>
      <c r="QVY50" s="717"/>
      <c r="QVZ50" s="717"/>
      <c r="QWA50" s="718"/>
      <c r="QWB50" s="719"/>
      <c r="QWC50" s="715"/>
      <c r="QWD50" s="716"/>
      <c r="QWE50" s="716"/>
      <c r="QWF50" s="716"/>
      <c r="QWG50" s="717"/>
      <c r="QWH50" s="717"/>
      <c r="QWI50" s="718"/>
      <c r="QWJ50" s="719"/>
      <c r="QWK50" s="715"/>
      <c r="QWL50" s="716"/>
      <c r="QWM50" s="716"/>
      <c r="QWN50" s="716"/>
      <c r="QWO50" s="717"/>
      <c r="QWP50" s="717"/>
      <c r="QWQ50" s="718"/>
      <c r="QWR50" s="719"/>
      <c r="QWS50" s="715"/>
      <c r="QWT50" s="716"/>
      <c r="QWU50" s="716"/>
      <c r="QWV50" s="716"/>
      <c r="QWW50" s="717"/>
      <c r="QWX50" s="717"/>
      <c r="QWY50" s="718"/>
      <c r="QWZ50" s="719"/>
      <c r="QXA50" s="715"/>
      <c r="QXB50" s="716"/>
      <c r="QXC50" s="716"/>
      <c r="QXD50" s="716"/>
      <c r="QXE50" s="717"/>
      <c r="QXF50" s="717"/>
      <c r="QXG50" s="718"/>
      <c r="QXH50" s="719"/>
      <c r="QXI50" s="715"/>
      <c r="QXJ50" s="716"/>
      <c r="QXK50" s="716"/>
      <c r="QXL50" s="716"/>
      <c r="QXM50" s="717"/>
      <c r="QXN50" s="717"/>
      <c r="QXO50" s="718"/>
      <c r="QXP50" s="719"/>
      <c r="QXQ50" s="715"/>
      <c r="QXR50" s="716"/>
      <c r="QXS50" s="716"/>
      <c r="QXT50" s="716"/>
      <c r="QXU50" s="717"/>
      <c r="QXV50" s="717"/>
      <c r="QXW50" s="718"/>
      <c r="QXX50" s="719"/>
      <c r="QXY50" s="715"/>
      <c r="QXZ50" s="716"/>
      <c r="QYA50" s="716"/>
      <c r="QYB50" s="716"/>
      <c r="QYC50" s="717"/>
      <c r="QYD50" s="717"/>
      <c r="QYE50" s="718"/>
      <c r="QYF50" s="719"/>
      <c r="QYG50" s="715"/>
      <c r="QYH50" s="716"/>
      <c r="QYI50" s="716"/>
      <c r="QYJ50" s="716"/>
      <c r="QYK50" s="717"/>
      <c r="QYL50" s="717"/>
      <c r="QYM50" s="718"/>
      <c r="QYN50" s="719"/>
      <c r="QYO50" s="715"/>
      <c r="QYP50" s="716"/>
      <c r="QYQ50" s="716"/>
      <c r="QYR50" s="716"/>
      <c r="QYS50" s="717"/>
      <c r="QYT50" s="717"/>
      <c r="QYU50" s="718"/>
      <c r="QYV50" s="719"/>
      <c r="QYW50" s="715"/>
      <c r="QYX50" s="716"/>
      <c r="QYY50" s="716"/>
      <c r="QYZ50" s="716"/>
      <c r="QZA50" s="717"/>
      <c r="QZB50" s="717"/>
      <c r="QZC50" s="718"/>
      <c r="QZD50" s="719"/>
      <c r="QZE50" s="715"/>
      <c r="QZF50" s="716"/>
      <c r="QZG50" s="716"/>
      <c r="QZH50" s="716"/>
      <c r="QZI50" s="717"/>
      <c r="QZJ50" s="717"/>
      <c r="QZK50" s="718"/>
      <c r="QZL50" s="719"/>
      <c r="QZM50" s="715"/>
      <c r="QZN50" s="716"/>
      <c r="QZO50" s="716"/>
      <c r="QZP50" s="716"/>
      <c r="QZQ50" s="717"/>
      <c r="QZR50" s="717"/>
      <c r="QZS50" s="718"/>
      <c r="QZT50" s="719"/>
      <c r="QZU50" s="715"/>
      <c r="QZV50" s="716"/>
      <c r="QZW50" s="716"/>
      <c r="QZX50" s="716"/>
      <c r="QZY50" s="717"/>
      <c r="QZZ50" s="717"/>
      <c r="RAA50" s="718"/>
      <c r="RAB50" s="719"/>
      <c r="RAC50" s="715"/>
      <c r="RAD50" s="716"/>
      <c r="RAE50" s="716"/>
      <c r="RAF50" s="716"/>
      <c r="RAG50" s="717"/>
      <c r="RAH50" s="717"/>
      <c r="RAI50" s="718"/>
      <c r="RAJ50" s="719"/>
      <c r="RAK50" s="715"/>
      <c r="RAL50" s="716"/>
      <c r="RAM50" s="716"/>
      <c r="RAN50" s="716"/>
      <c r="RAO50" s="717"/>
      <c r="RAP50" s="717"/>
      <c r="RAQ50" s="718"/>
      <c r="RAR50" s="719"/>
      <c r="RAS50" s="715"/>
      <c r="RAT50" s="716"/>
      <c r="RAU50" s="716"/>
      <c r="RAV50" s="716"/>
      <c r="RAW50" s="717"/>
      <c r="RAX50" s="717"/>
      <c r="RAY50" s="718"/>
      <c r="RAZ50" s="719"/>
      <c r="RBA50" s="715"/>
      <c r="RBB50" s="716"/>
      <c r="RBC50" s="716"/>
      <c r="RBD50" s="716"/>
      <c r="RBE50" s="717"/>
      <c r="RBF50" s="717"/>
      <c r="RBG50" s="718"/>
      <c r="RBH50" s="719"/>
      <c r="RBI50" s="715"/>
      <c r="RBJ50" s="716"/>
      <c r="RBK50" s="716"/>
      <c r="RBL50" s="716"/>
      <c r="RBM50" s="717"/>
      <c r="RBN50" s="717"/>
      <c r="RBO50" s="718"/>
      <c r="RBP50" s="719"/>
      <c r="RBQ50" s="715"/>
      <c r="RBR50" s="716"/>
      <c r="RBS50" s="716"/>
      <c r="RBT50" s="716"/>
      <c r="RBU50" s="717"/>
      <c r="RBV50" s="717"/>
      <c r="RBW50" s="718"/>
      <c r="RBX50" s="719"/>
      <c r="RBY50" s="715"/>
      <c r="RBZ50" s="716"/>
      <c r="RCA50" s="716"/>
      <c r="RCB50" s="716"/>
      <c r="RCC50" s="717"/>
      <c r="RCD50" s="717"/>
      <c r="RCE50" s="718"/>
      <c r="RCF50" s="719"/>
      <c r="RCG50" s="715"/>
      <c r="RCH50" s="716"/>
      <c r="RCI50" s="716"/>
      <c r="RCJ50" s="716"/>
      <c r="RCK50" s="717"/>
      <c r="RCL50" s="717"/>
      <c r="RCM50" s="718"/>
      <c r="RCN50" s="719"/>
      <c r="RCO50" s="715"/>
      <c r="RCP50" s="716"/>
      <c r="RCQ50" s="716"/>
      <c r="RCR50" s="716"/>
      <c r="RCS50" s="717"/>
      <c r="RCT50" s="717"/>
      <c r="RCU50" s="718"/>
      <c r="RCV50" s="719"/>
      <c r="RCW50" s="715"/>
      <c r="RCX50" s="716"/>
      <c r="RCY50" s="716"/>
      <c r="RCZ50" s="716"/>
      <c r="RDA50" s="717"/>
      <c r="RDB50" s="717"/>
      <c r="RDC50" s="718"/>
      <c r="RDD50" s="719"/>
      <c r="RDE50" s="715"/>
      <c r="RDF50" s="716"/>
      <c r="RDG50" s="716"/>
      <c r="RDH50" s="716"/>
      <c r="RDI50" s="717"/>
      <c r="RDJ50" s="717"/>
      <c r="RDK50" s="718"/>
      <c r="RDL50" s="719"/>
      <c r="RDM50" s="715"/>
      <c r="RDN50" s="716"/>
      <c r="RDO50" s="716"/>
      <c r="RDP50" s="716"/>
      <c r="RDQ50" s="717"/>
      <c r="RDR50" s="717"/>
      <c r="RDS50" s="718"/>
      <c r="RDT50" s="719"/>
      <c r="RDU50" s="715"/>
      <c r="RDV50" s="716"/>
      <c r="RDW50" s="716"/>
      <c r="RDX50" s="716"/>
      <c r="RDY50" s="717"/>
      <c r="RDZ50" s="717"/>
      <c r="REA50" s="718"/>
      <c r="REB50" s="719"/>
      <c r="REC50" s="715"/>
      <c r="RED50" s="716"/>
      <c r="REE50" s="716"/>
      <c r="REF50" s="716"/>
      <c r="REG50" s="717"/>
      <c r="REH50" s="717"/>
      <c r="REI50" s="718"/>
      <c r="REJ50" s="719"/>
      <c r="REK50" s="715"/>
      <c r="REL50" s="716"/>
      <c r="REM50" s="716"/>
      <c r="REN50" s="716"/>
      <c r="REO50" s="717"/>
      <c r="REP50" s="717"/>
      <c r="REQ50" s="718"/>
      <c r="RER50" s="719"/>
      <c r="RES50" s="715"/>
      <c r="RET50" s="716"/>
      <c r="REU50" s="716"/>
      <c r="REV50" s="716"/>
      <c r="REW50" s="717"/>
      <c r="REX50" s="717"/>
      <c r="REY50" s="718"/>
      <c r="REZ50" s="719"/>
      <c r="RFA50" s="715"/>
      <c r="RFB50" s="716"/>
      <c r="RFC50" s="716"/>
      <c r="RFD50" s="716"/>
      <c r="RFE50" s="717"/>
      <c r="RFF50" s="717"/>
      <c r="RFG50" s="718"/>
      <c r="RFH50" s="719"/>
      <c r="RFI50" s="715"/>
      <c r="RFJ50" s="716"/>
      <c r="RFK50" s="716"/>
      <c r="RFL50" s="716"/>
      <c r="RFM50" s="717"/>
      <c r="RFN50" s="717"/>
      <c r="RFO50" s="718"/>
      <c r="RFP50" s="719"/>
      <c r="RFQ50" s="715"/>
      <c r="RFR50" s="716"/>
      <c r="RFS50" s="716"/>
      <c r="RFT50" s="716"/>
      <c r="RFU50" s="717"/>
      <c r="RFV50" s="717"/>
      <c r="RFW50" s="718"/>
      <c r="RFX50" s="719"/>
      <c r="RFY50" s="715"/>
      <c r="RFZ50" s="716"/>
      <c r="RGA50" s="716"/>
      <c r="RGB50" s="716"/>
      <c r="RGC50" s="717"/>
      <c r="RGD50" s="717"/>
      <c r="RGE50" s="718"/>
      <c r="RGF50" s="719"/>
      <c r="RGG50" s="715"/>
      <c r="RGH50" s="716"/>
      <c r="RGI50" s="716"/>
      <c r="RGJ50" s="716"/>
      <c r="RGK50" s="717"/>
      <c r="RGL50" s="717"/>
      <c r="RGM50" s="718"/>
      <c r="RGN50" s="719"/>
      <c r="RGO50" s="715"/>
      <c r="RGP50" s="716"/>
      <c r="RGQ50" s="716"/>
      <c r="RGR50" s="716"/>
      <c r="RGS50" s="717"/>
      <c r="RGT50" s="717"/>
      <c r="RGU50" s="718"/>
      <c r="RGV50" s="719"/>
      <c r="RGW50" s="715"/>
      <c r="RGX50" s="716"/>
      <c r="RGY50" s="716"/>
      <c r="RGZ50" s="716"/>
      <c r="RHA50" s="717"/>
      <c r="RHB50" s="717"/>
      <c r="RHC50" s="718"/>
      <c r="RHD50" s="719"/>
      <c r="RHE50" s="715"/>
      <c r="RHF50" s="716"/>
      <c r="RHG50" s="716"/>
      <c r="RHH50" s="716"/>
      <c r="RHI50" s="717"/>
      <c r="RHJ50" s="717"/>
      <c r="RHK50" s="718"/>
      <c r="RHL50" s="719"/>
      <c r="RHM50" s="715"/>
      <c r="RHN50" s="716"/>
      <c r="RHO50" s="716"/>
      <c r="RHP50" s="716"/>
      <c r="RHQ50" s="717"/>
      <c r="RHR50" s="717"/>
      <c r="RHS50" s="718"/>
      <c r="RHT50" s="719"/>
      <c r="RHU50" s="715"/>
      <c r="RHV50" s="716"/>
      <c r="RHW50" s="716"/>
      <c r="RHX50" s="716"/>
      <c r="RHY50" s="717"/>
      <c r="RHZ50" s="717"/>
      <c r="RIA50" s="718"/>
      <c r="RIB50" s="719"/>
      <c r="RIC50" s="715"/>
      <c r="RID50" s="716"/>
      <c r="RIE50" s="716"/>
      <c r="RIF50" s="716"/>
      <c r="RIG50" s="717"/>
      <c r="RIH50" s="717"/>
      <c r="RII50" s="718"/>
      <c r="RIJ50" s="719"/>
      <c r="RIK50" s="715"/>
      <c r="RIL50" s="716"/>
      <c r="RIM50" s="716"/>
      <c r="RIN50" s="716"/>
      <c r="RIO50" s="717"/>
      <c r="RIP50" s="717"/>
      <c r="RIQ50" s="718"/>
      <c r="RIR50" s="719"/>
      <c r="RIS50" s="715"/>
      <c r="RIT50" s="716"/>
      <c r="RIU50" s="716"/>
      <c r="RIV50" s="716"/>
      <c r="RIW50" s="717"/>
      <c r="RIX50" s="717"/>
      <c r="RIY50" s="718"/>
      <c r="RIZ50" s="719"/>
      <c r="RJA50" s="715"/>
      <c r="RJB50" s="716"/>
      <c r="RJC50" s="716"/>
      <c r="RJD50" s="716"/>
      <c r="RJE50" s="717"/>
      <c r="RJF50" s="717"/>
      <c r="RJG50" s="718"/>
      <c r="RJH50" s="719"/>
      <c r="RJI50" s="715"/>
      <c r="RJJ50" s="716"/>
      <c r="RJK50" s="716"/>
      <c r="RJL50" s="716"/>
      <c r="RJM50" s="717"/>
      <c r="RJN50" s="717"/>
      <c r="RJO50" s="718"/>
      <c r="RJP50" s="719"/>
      <c r="RJQ50" s="715"/>
      <c r="RJR50" s="716"/>
      <c r="RJS50" s="716"/>
      <c r="RJT50" s="716"/>
      <c r="RJU50" s="717"/>
      <c r="RJV50" s="717"/>
      <c r="RJW50" s="718"/>
      <c r="RJX50" s="719"/>
      <c r="RJY50" s="715"/>
      <c r="RJZ50" s="716"/>
      <c r="RKA50" s="716"/>
      <c r="RKB50" s="716"/>
      <c r="RKC50" s="717"/>
      <c r="RKD50" s="717"/>
      <c r="RKE50" s="718"/>
      <c r="RKF50" s="719"/>
      <c r="RKG50" s="715"/>
      <c r="RKH50" s="716"/>
      <c r="RKI50" s="716"/>
      <c r="RKJ50" s="716"/>
      <c r="RKK50" s="717"/>
      <c r="RKL50" s="717"/>
      <c r="RKM50" s="718"/>
      <c r="RKN50" s="719"/>
      <c r="RKO50" s="715"/>
      <c r="RKP50" s="716"/>
      <c r="RKQ50" s="716"/>
      <c r="RKR50" s="716"/>
      <c r="RKS50" s="717"/>
      <c r="RKT50" s="717"/>
      <c r="RKU50" s="718"/>
      <c r="RKV50" s="719"/>
      <c r="RKW50" s="715"/>
      <c r="RKX50" s="716"/>
      <c r="RKY50" s="716"/>
      <c r="RKZ50" s="716"/>
      <c r="RLA50" s="717"/>
      <c r="RLB50" s="717"/>
      <c r="RLC50" s="718"/>
      <c r="RLD50" s="719"/>
      <c r="RLE50" s="715"/>
      <c r="RLF50" s="716"/>
      <c r="RLG50" s="716"/>
      <c r="RLH50" s="716"/>
      <c r="RLI50" s="717"/>
      <c r="RLJ50" s="717"/>
      <c r="RLK50" s="718"/>
      <c r="RLL50" s="719"/>
      <c r="RLM50" s="715"/>
      <c r="RLN50" s="716"/>
      <c r="RLO50" s="716"/>
      <c r="RLP50" s="716"/>
      <c r="RLQ50" s="717"/>
      <c r="RLR50" s="717"/>
      <c r="RLS50" s="718"/>
      <c r="RLT50" s="719"/>
      <c r="RLU50" s="715"/>
      <c r="RLV50" s="716"/>
      <c r="RLW50" s="716"/>
      <c r="RLX50" s="716"/>
      <c r="RLY50" s="717"/>
      <c r="RLZ50" s="717"/>
      <c r="RMA50" s="718"/>
      <c r="RMB50" s="719"/>
      <c r="RMC50" s="715"/>
      <c r="RMD50" s="716"/>
      <c r="RME50" s="716"/>
      <c r="RMF50" s="716"/>
      <c r="RMG50" s="717"/>
      <c r="RMH50" s="717"/>
      <c r="RMI50" s="718"/>
      <c r="RMJ50" s="719"/>
      <c r="RMK50" s="715"/>
      <c r="RML50" s="716"/>
      <c r="RMM50" s="716"/>
      <c r="RMN50" s="716"/>
      <c r="RMO50" s="717"/>
      <c r="RMP50" s="717"/>
      <c r="RMQ50" s="718"/>
      <c r="RMR50" s="719"/>
      <c r="RMS50" s="715"/>
      <c r="RMT50" s="716"/>
      <c r="RMU50" s="716"/>
      <c r="RMV50" s="716"/>
      <c r="RMW50" s="717"/>
      <c r="RMX50" s="717"/>
      <c r="RMY50" s="718"/>
      <c r="RMZ50" s="719"/>
      <c r="RNA50" s="715"/>
      <c r="RNB50" s="716"/>
      <c r="RNC50" s="716"/>
      <c r="RND50" s="716"/>
      <c r="RNE50" s="717"/>
      <c r="RNF50" s="717"/>
      <c r="RNG50" s="718"/>
      <c r="RNH50" s="719"/>
      <c r="RNI50" s="715"/>
      <c r="RNJ50" s="716"/>
      <c r="RNK50" s="716"/>
      <c r="RNL50" s="716"/>
      <c r="RNM50" s="717"/>
      <c r="RNN50" s="717"/>
      <c r="RNO50" s="718"/>
      <c r="RNP50" s="719"/>
      <c r="RNQ50" s="715"/>
      <c r="RNR50" s="716"/>
      <c r="RNS50" s="716"/>
      <c r="RNT50" s="716"/>
      <c r="RNU50" s="717"/>
      <c r="RNV50" s="717"/>
      <c r="RNW50" s="718"/>
      <c r="RNX50" s="719"/>
      <c r="RNY50" s="715"/>
      <c r="RNZ50" s="716"/>
      <c r="ROA50" s="716"/>
      <c r="ROB50" s="716"/>
      <c r="ROC50" s="717"/>
      <c r="ROD50" s="717"/>
      <c r="ROE50" s="718"/>
      <c r="ROF50" s="719"/>
      <c r="ROG50" s="715"/>
      <c r="ROH50" s="716"/>
      <c r="ROI50" s="716"/>
      <c r="ROJ50" s="716"/>
      <c r="ROK50" s="717"/>
      <c r="ROL50" s="717"/>
      <c r="ROM50" s="718"/>
      <c r="RON50" s="719"/>
      <c r="ROO50" s="715"/>
      <c r="ROP50" s="716"/>
      <c r="ROQ50" s="716"/>
      <c r="ROR50" s="716"/>
      <c r="ROS50" s="717"/>
      <c r="ROT50" s="717"/>
      <c r="ROU50" s="718"/>
      <c r="ROV50" s="719"/>
      <c r="ROW50" s="715"/>
      <c r="ROX50" s="716"/>
      <c r="ROY50" s="716"/>
      <c r="ROZ50" s="716"/>
      <c r="RPA50" s="717"/>
      <c r="RPB50" s="717"/>
      <c r="RPC50" s="718"/>
      <c r="RPD50" s="719"/>
      <c r="RPE50" s="715"/>
      <c r="RPF50" s="716"/>
      <c r="RPG50" s="716"/>
      <c r="RPH50" s="716"/>
      <c r="RPI50" s="717"/>
      <c r="RPJ50" s="717"/>
      <c r="RPK50" s="718"/>
      <c r="RPL50" s="719"/>
      <c r="RPM50" s="715"/>
      <c r="RPN50" s="716"/>
      <c r="RPO50" s="716"/>
      <c r="RPP50" s="716"/>
      <c r="RPQ50" s="717"/>
      <c r="RPR50" s="717"/>
      <c r="RPS50" s="718"/>
      <c r="RPT50" s="719"/>
      <c r="RPU50" s="715"/>
      <c r="RPV50" s="716"/>
      <c r="RPW50" s="716"/>
      <c r="RPX50" s="716"/>
      <c r="RPY50" s="717"/>
      <c r="RPZ50" s="717"/>
      <c r="RQA50" s="718"/>
      <c r="RQB50" s="719"/>
      <c r="RQC50" s="715"/>
      <c r="RQD50" s="716"/>
      <c r="RQE50" s="716"/>
      <c r="RQF50" s="716"/>
      <c r="RQG50" s="717"/>
      <c r="RQH50" s="717"/>
      <c r="RQI50" s="718"/>
      <c r="RQJ50" s="719"/>
      <c r="RQK50" s="715"/>
      <c r="RQL50" s="716"/>
      <c r="RQM50" s="716"/>
      <c r="RQN50" s="716"/>
      <c r="RQO50" s="717"/>
      <c r="RQP50" s="717"/>
      <c r="RQQ50" s="718"/>
      <c r="RQR50" s="719"/>
      <c r="RQS50" s="715"/>
      <c r="RQT50" s="716"/>
      <c r="RQU50" s="716"/>
      <c r="RQV50" s="716"/>
      <c r="RQW50" s="717"/>
      <c r="RQX50" s="717"/>
      <c r="RQY50" s="718"/>
      <c r="RQZ50" s="719"/>
      <c r="RRA50" s="715"/>
      <c r="RRB50" s="716"/>
      <c r="RRC50" s="716"/>
      <c r="RRD50" s="716"/>
      <c r="RRE50" s="717"/>
      <c r="RRF50" s="717"/>
      <c r="RRG50" s="718"/>
      <c r="RRH50" s="719"/>
      <c r="RRI50" s="715"/>
      <c r="RRJ50" s="716"/>
      <c r="RRK50" s="716"/>
      <c r="RRL50" s="716"/>
      <c r="RRM50" s="717"/>
      <c r="RRN50" s="717"/>
      <c r="RRO50" s="718"/>
      <c r="RRP50" s="719"/>
      <c r="RRQ50" s="715"/>
      <c r="RRR50" s="716"/>
      <c r="RRS50" s="716"/>
      <c r="RRT50" s="716"/>
      <c r="RRU50" s="717"/>
      <c r="RRV50" s="717"/>
      <c r="RRW50" s="718"/>
      <c r="RRX50" s="719"/>
      <c r="RRY50" s="715"/>
      <c r="RRZ50" s="716"/>
      <c r="RSA50" s="716"/>
      <c r="RSB50" s="716"/>
      <c r="RSC50" s="717"/>
      <c r="RSD50" s="717"/>
      <c r="RSE50" s="718"/>
      <c r="RSF50" s="719"/>
      <c r="RSG50" s="715"/>
      <c r="RSH50" s="716"/>
      <c r="RSI50" s="716"/>
      <c r="RSJ50" s="716"/>
      <c r="RSK50" s="717"/>
      <c r="RSL50" s="717"/>
      <c r="RSM50" s="718"/>
      <c r="RSN50" s="719"/>
      <c r="RSO50" s="715"/>
      <c r="RSP50" s="716"/>
      <c r="RSQ50" s="716"/>
      <c r="RSR50" s="716"/>
      <c r="RSS50" s="717"/>
      <c r="RST50" s="717"/>
      <c r="RSU50" s="718"/>
      <c r="RSV50" s="719"/>
      <c r="RSW50" s="715"/>
      <c r="RSX50" s="716"/>
      <c r="RSY50" s="716"/>
      <c r="RSZ50" s="716"/>
      <c r="RTA50" s="717"/>
      <c r="RTB50" s="717"/>
      <c r="RTC50" s="718"/>
      <c r="RTD50" s="719"/>
      <c r="RTE50" s="715"/>
      <c r="RTF50" s="716"/>
      <c r="RTG50" s="716"/>
      <c r="RTH50" s="716"/>
      <c r="RTI50" s="717"/>
      <c r="RTJ50" s="717"/>
      <c r="RTK50" s="718"/>
      <c r="RTL50" s="719"/>
      <c r="RTM50" s="715"/>
      <c r="RTN50" s="716"/>
      <c r="RTO50" s="716"/>
      <c r="RTP50" s="716"/>
      <c r="RTQ50" s="717"/>
      <c r="RTR50" s="717"/>
      <c r="RTS50" s="718"/>
      <c r="RTT50" s="719"/>
      <c r="RTU50" s="715"/>
      <c r="RTV50" s="716"/>
      <c r="RTW50" s="716"/>
      <c r="RTX50" s="716"/>
      <c r="RTY50" s="717"/>
      <c r="RTZ50" s="717"/>
      <c r="RUA50" s="718"/>
      <c r="RUB50" s="719"/>
      <c r="RUC50" s="715"/>
      <c r="RUD50" s="716"/>
      <c r="RUE50" s="716"/>
      <c r="RUF50" s="716"/>
      <c r="RUG50" s="717"/>
      <c r="RUH50" s="717"/>
      <c r="RUI50" s="718"/>
      <c r="RUJ50" s="719"/>
      <c r="RUK50" s="715"/>
      <c r="RUL50" s="716"/>
      <c r="RUM50" s="716"/>
      <c r="RUN50" s="716"/>
      <c r="RUO50" s="717"/>
      <c r="RUP50" s="717"/>
      <c r="RUQ50" s="718"/>
      <c r="RUR50" s="719"/>
      <c r="RUS50" s="715"/>
      <c r="RUT50" s="716"/>
      <c r="RUU50" s="716"/>
      <c r="RUV50" s="716"/>
      <c r="RUW50" s="717"/>
      <c r="RUX50" s="717"/>
      <c r="RUY50" s="718"/>
      <c r="RUZ50" s="719"/>
      <c r="RVA50" s="715"/>
      <c r="RVB50" s="716"/>
      <c r="RVC50" s="716"/>
      <c r="RVD50" s="716"/>
      <c r="RVE50" s="717"/>
      <c r="RVF50" s="717"/>
      <c r="RVG50" s="718"/>
      <c r="RVH50" s="719"/>
      <c r="RVI50" s="715"/>
      <c r="RVJ50" s="716"/>
      <c r="RVK50" s="716"/>
      <c r="RVL50" s="716"/>
      <c r="RVM50" s="717"/>
      <c r="RVN50" s="717"/>
      <c r="RVO50" s="718"/>
      <c r="RVP50" s="719"/>
      <c r="RVQ50" s="715"/>
      <c r="RVR50" s="716"/>
      <c r="RVS50" s="716"/>
      <c r="RVT50" s="716"/>
      <c r="RVU50" s="717"/>
      <c r="RVV50" s="717"/>
      <c r="RVW50" s="718"/>
      <c r="RVX50" s="719"/>
      <c r="RVY50" s="715"/>
      <c r="RVZ50" s="716"/>
      <c r="RWA50" s="716"/>
      <c r="RWB50" s="716"/>
      <c r="RWC50" s="717"/>
      <c r="RWD50" s="717"/>
      <c r="RWE50" s="718"/>
      <c r="RWF50" s="719"/>
      <c r="RWG50" s="715"/>
      <c r="RWH50" s="716"/>
      <c r="RWI50" s="716"/>
      <c r="RWJ50" s="716"/>
      <c r="RWK50" s="717"/>
      <c r="RWL50" s="717"/>
      <c r="RWM50" s="718"/>
      <c r="RWN50" s="719"/>
      <c r="RWO50" s="715"/>
      <c r="RWP50" s="716"/>
      <c r="RWQ50" s="716"/>
      <c r="RWR50" s="716"/>
      <c r="RWS50" s="717"/>
      <c r="RWT50" s="717"/>
      <c r="RWU50" s="718"/>
      <c r="RWV50" s="719"/>
      <c r="RWW50" s="715"/>
      <c r="RWX50" s="716"/>
      <c r="RWY50" s="716"/>
      <c r="RWZ50" s="716"/>
      <c r="RXA50" s="717"/>
      <c r="RXB50" s="717"/>
      <c r="RXC50" s="718"/>
      <c r="RXD50" s="719"/>
      <c r="RXE50" s="715"/>
      <c r="RXF50" s="716"/>
      <c r="RXG50" s="716"/>
      <c r="RXH50" s="716"/>
      <c r="RXI50" s="717"/>
      <c r="RXJ50" s="717"/>
      <c r="RXK50" s="718"/>
      <c r="RXL50" s="719"/>
      <c r="RXM50" s="715"/>
      <c r="RXN50" s="716"/>
      <c r="RXO50" s="716"/>
      <c r="RXP50" s="716"/>
      <c r="RXQ50" s="717"/>
      <c r="RXR50" s="717"/>
      <c r="RXS50" s="718"/>
      <c r="RXT50" s="719"/>
      <c r="RXU50" s="715"/>
      <c r="RXV50" s="716"/>
      <c r="RXW50" s="716"/>
      <c r="RXX50" s="716"/>
      <c r="RXY50" s="717"/>
      <c r="RXZ50" s="717"/>
      <c r="RYA50" s="718"/>
      <c r="RYB50" s="719"/>
      <c r="RYC50" s="715"/>
      <c r="RYD50" s="716"/>
      <c r="RYE50" s="716"/>
      <c r="RYF50" s="716"/>
      <c r="RYG50" s="717"/>
      <c r="RYH50" s="717"/>
      <c r="RYI50" s="718"/>
      <c r="RYJ50" s="719"/>
      <c r="RYK50" s="715"/>
      <c r="RYL50" s="716"/>
      <c r="RYM50" s="716"/>
      <c r="RYN50" s="716"/>
      <c r="RYO50" s="717"/>
      <c r="RYP50" s="717"/>
      <c r="RYQ50" s="718"/>
      <c r="RYR50" s="719"/>
      <c r="RYS50" s="715"/>
      <c r="RYT50" s="716"/>
      <c r="RYU50" s="716"/>
      <c r="RYV50" s="716"/>
      <c r="RYW50" s="717"/>
      <c r="RYX50" s="717"/>
      <c r="RYY50" s="718"/>
      <c r="RYZ50" s="719"/>
      <c r="RZA50" s="715"/>
      <c r="RZB50" s="716"/>
      <c r="RZC50" s="716"/>
      <c r="RZD50" s="716"/>
      <c r="RZE50" s="717"/>
      <c r="RZF50" s="717"/>
      <c r="RZG50" s="718"/>
      <c r="RZH50" s="719"/>
      <c r="RZI50" s="715"/>
      <c r="RZJ50" s="716"/>
      <c r="RZK50" s="716"/>
      <c r="RZL50" s="716"/>
      <c r="RZM50" s="717"/>
      <c r="RZN50" s="717"/>
      <c r="RZO50" s="718"/>
      <c r="RZP50" s="719"/>
      <c r="RZQ50" s="715"/>
      <c r="RZR50" s="716"/>
      <c r="RZS50" s="716"/>
      <c r="RZT50" s="716"/>
      <c r="RZU50" s="717"/>
      <c r="RZV50" s="717"/>
      <c r="RZW50" s="718"/>
      <c r="RZX50" s="719"/>
      <c r="RZY50" s="715"/>
      <c r="RZZ50" s="716"/>
      <c r="SAA50" s="716"/>
      <c r="SAB50" s="716"/>
      <c r="SAC50" s="717"/>
      <c r="SAD50" s="717"/>
      <c r="SAE50" s="718"/>
      <c r="SAF50" s="719"/>
      <c r="SAG50" s="715"/>
      <c r="SAH50" s="716"/>
      <c r="SAI50" s="716"/>
      <c r="SAJ50" s="716"/>
      <c r="SAK50" s="717"/>
      <c r="SAL50" s="717"/>
      <c r="SAM50" s="718"/>
      <c r="SAN50" s="719"/>
      <c r="SAO50" s="715"/>
      <c r="SAP50" s="716"/>
      <c r="SAQ50" s="716"/>
      <c r="SAR50" s="716"/>
      <c r="SAS50" s="717"/>
      <c r="SAT50" s="717"/>
      <c r="SAU50" s="718"/>
      <c r="SAV50" s="719"/>
      <c r="SAW50" s="715"/>
      <c r="SAX50" s="716"/>
      <c r="SAY50" s="716"/>
      <c r="SAZ50" s="716"/>
      <c r="SBA50" s="717"/>
      <c r="SBB50" s="717"/>
      <c r="SBC50" s="718"/>
      <c r="SBD50" s="719"/>
      <c r="SBE50" s="715"/>
      <c r="SBF50" s="716"/>
      <c r="SBG50" s="716"/>
      <c r="SBH50" s="716"/>
      <c r="SBI50" s="717"/>
      <c r="SBJ50" s="717"/>
      <c r="SBK50" s="718"/>
      <c r="SBL50" s="719"/>
      <c r="SBM50" s="715"/>
      <c r="SBN50" s="716"/>
      <c r="SBO50" s="716"/>
      <c r="SBP50" s="716"/>
      <c r="SBQ50" s="717"/>
      <c r="SBR50" s="717"/>
      <c r="SBS50" s="718"/>
      <c r="SBT50" s="719"/>
      <c r="SBU50" s="715"/>
      <c r="SBV50" s="716"/>
      <c r="SBW50" s="716"/>
      <c r="SBX50" s="716"/>
      <c r="SBY50" s="717"/>
      <c r="SBZ50" s="717"/>
      <c r="SCA50" s="718"/>
      <c r="SCB50" s="719"/>
      <c r="SCC50" s="715"/>
      <c r="SCD50" s="716"/>
      <c r="SCE50" s="716"/>
      <c r="SCF50" s="716"/>
      <c r="SCG50" s="717"/>
      <c r="SCH50" s="717"/>
      <c r="SCI50" s="718"/>
      <c r="SCJ50" s="719"/>
      <c r="SCK50" s="715"/>
      <c r="SCL50" s="716"/>
      <c r="SCM50" s="716"/>
      <c r="SCN50" s="716"/>
      <c r="SCO50" s="717"/>
      <c r="SCP50" s="717"/>
      <c r="SCQ50" s="718"/>
      <c r="SCR50" s="719"/>
      <c r="SCS50" s="715"/>
      <c r="SCT50" s="716"/>
      <c r="SCU50" s="716"/>
      <c r="SCV50" s="716"/>
      <c r="SCW50" s="717"/>
      <c r="SCX50" s="717"/>
      <c r="SCY50" s="718"/>
      <c r="SCZ50" s="719"/>
      <c r="SDA50" s="715"/>
      <c r="SDB50" s="716"/>
      <c r="SDC50" s="716"/>
      <c r="SDD50" s="716"/>
      <c r="SDE50" s="717"/>
      <c r="SDF50" s="717"/>
      <c r="SDG50" s="718"/>
      <c r="SDH50" s="719"/>
      <c r="SDI50" s="715"/>
      <c r="SDJ50" s="716"/>
      <c r="SDK50" s="716"/>
      <c r="SDL50" s="716"/>
      <c r="SDM50" s="717"/>
      <c r="SDN50" s="717"/>
      <c r="SDO50" s="718"/>
      <c r="SDP50" s="719"/>
      <c r="SDQ50" s="715"/>
      <c r="SDR50" s="716"/>
      <c r="SDS50" s="716"/>
      <c r="SDT50" s="716"/>
      <c r="SDU50" s="717"/>
      <c r="SDV50" s="717"/>
      <c r="SDW50" s="718"/>
      <c r="SDX50" s="719"/>
      <c r="SDY50" s="715"/>
      <c r="SDZ50" s="716"/>
      <c r="SEA50" s="716"/>
      <c r="SEB50" s="716"/>
      <c r="SEC50" s="717"/>
      <c r="SED50" s="717"/>
      <c r="SEE50" s="718"/>
      <c r="SEF50" s="719"/>
      <c r="SEG50" s="715"/>
      <c r="SEH50" s="716"/>
      <c r="SEI50" s="716"/>
      <c r="SEJ50" s="716"/>
      <c r="SEK50" s="717"/>
      <c r="SEL50" s="717"/>
      <c r="SEM50" s="718"/>
      <c r="SEN50" s="719"/>
      <c r="SEO50" s="715"/>
      <c r="SEP50" s="716"/>
      <c r="SEQ50" s="716"/>
      <c r="SER50" s="716"/>
      <c r="SES50" s="717"/>
      <c r="SET50" s="717"/>
      <c r="SEU50" s="718"/>
      <c r="SEV50" s="719"/>
      <c r="SEW50" s="715"/>
      <c r="SEX50" s="716"/>
      <c r="SEY50" s="716"/>
      <c r="SEZ50" s="716"/>
      <c r="SFA50" s="717"/>
      <c r="SFB50" s="717"/>
      <c r="SFC50" s="718"/>
      <c r="SFD50" s="719"/>
      <c r="SFE50" s="715"/>
      <c r="SFF50" s="716"/>
      <c r="SFG50" s="716"/>
      <c r="SFH50" s="716"/>
      <c r="SFI50" s="717"/>
      <c r="SFJ50" s="717"/>
      <c r="SFK50" s="718"/>
      <c r="SFL50" s="719"/>
      <c r="SFM50" s="715"/>
      <c r="SFN50" s="716"/>
      <c r="SFO50" s="716"/>
      <c r="SFP50" s="716"/>
      <c r="SFQ50" s="717"/>
      <c r="SFR50" s="717"/>
      <c r="SFS50" s="718"/>
      <c r="SFT50" s="719"/>
      <c r="SFU50" s="715"/>
      <c r="SFV50" s="716"/>
      <c r="SFW50" s="716"/>
      <c r="SFX50" s="716"/>
      <c r="SFY50" s="717"/>
      <c r="SFZ50" s="717"/>
      <c r="SGA50" s="718"/>
      <c r="SGB50" s="719"/>
      <c r="SGC50" s="715"/>
      <c r="SGD50" s="716"/>
      <c r="SGE50" s="716"/>
      <c r="SGF50" s="716"/>
      <c r="SGG50" s="717"/>
      <c r="SGH50" s="717"/>
      <c r="SGI50" s="718"/>
      <c r="SGJ50" s="719"/>
      <c r="SGK50" s="715"/>
      <c r="SGL50" s="716"/>
      <c r="SGM50" s="716"/>
      <c r="SGN50" s="716"/>
      <c r="SGO50" s="717"/>
      <c r="SGP50" s="717"/>
      <c r="SGQ50" s="718"/>
      <c r="SGR50" s="719"/>
      <c r="SGS50" s="715"/>
      <c r="SGT50" s="716"/>
      <c r="SGU50" s="716"/>
      <c r="SGV50" s="716"/>
      <c r="SGW50" s="717"/>
      <c r="SGX50" s="717"/>
      <c r="SGY50" s="718"/>
      <c r="SGZ50" s="719"/>
      <c r="SHA50" s="715"/>
      <c r="SHB50" s="716"/>
      <c r="SHC50" s="716"/>
      <c r="SHD50" s="716"/>
      <c r="SHE50" s="717"/>
      <c r="SHF50" s="717"/>
      <c r="SHG50" s="718"/>
      <c r="SHH50" s="719"/>
      <c r="SHI50" s="715"/>
      <c r="SHJ50" s="716"/>
      <c r="SHK50" s="716"/>
      <c r="SHL50" s="716"/>
      <c r="SHM50" s="717"/>
      <c r="SHN50" s="717"/>
      <c r="SHO50" s="718"/>
      <c r="SHP50" s="719"/>
      <c r="SHQ50" s="715"/>
      <c r="SHR50" s="716"/>
      <c r="SHS50" s="716"/>
      <c r="SHT50" s="716"/>
      <c r="SHU50" s="717"/>
      <c r="SHV50" s="717"/>
      <c r="SHW50" s="718"/>
      <c r="SHX50" s="719"/>
      <c r="SHY50" s="715"/>
      <c r="SHZ50" s="716"/>
      <c r="SIA50" s="716"/>
      <c r="SIB50" s="716"/>
      <c r="SIC50" s="717"/>
      <c r="SID50" s="717"/>
      <c r="SIE50" s="718"/>
      <c r="SIF50" s="719"/>
      <c r="SIG50" s="715"/>
      <c r="SIH50" s="716"/>
      <c r="SII50" s="716"/>
      <c r="SIJ50" s="716"/>
      <c r="SIK50" s="717"/>
      <c r="SIL50" s="717"/>
      <c r="SIM50" s="718"/>
      <c r="SIN50" s="719"/>
      <c r="SIO50" s="715"/>
      <c r="SIP50" s="716"/>
      <c r="SIQ50" s="716"/>
      <c r="SIR50" s="716"/>
      <c r="SIS50" s="717"/>
      <c r="SIT50" s="717"/>
      <c r="SIU50" s="718"/>
      <c r="SIV50" s="719"/>
      <c r="SIW50" s="715"/>
      <c r="SIX50" s="716"/>
      <c r="SIY50" s="716"/>
      <c r="SIZ50" s="716"/>
      <c r="SJA50" s="717"/>
      <c r="SJB50" s="717"/>
      <c r="SJC50" s="718"/>
      <c r="SJD50" s="719"/>
      <c r="SJE50" s="715"/>
      <c r="SJF50" s="716"/>
      <c r="SJG50" s="716"/>
      <c r="SJH50" s="716"/>
      <c r="SJI50" s="717"/>
      <c r="SJJ50" s="717"/>
      <c r="SJK50" s="718"/>
      <c r="SJL50" s="719"/>
      <c r="SJM50" s="715"/>
      <c r="SJN50" s="716"/>
      <c r="SJO50" s="716"/>
      <c r="SJP50" s="716"/>
      <c r="SJQ50" s="717"/>
      <c r="SJR50" s="717"/>
      <c r="SJS50" s="718"/>
      <c r="SJT50" s="719"/>
      <c r="SJU50" s="715"/>
      <c r="SJV50" s="716"/>
      <c r="SJW50" s="716"/>
      <c r="SJX50" s="716"/>
      <c r="SJY50" s="717"/>
      <c r="SJZ50" s="717"/>
      <c r="SKA50" s="718"/>
      <c r="SKB50" s="719"/>
      <c r="SKC50" s="715"/>
      <c r="SKD50" s="716"/>
      <c r="SKE50" s="716"/>
      <c r="SKF50" s="716"/>
      <c r="SKG50" s="717"/>
      <c r="SKH50" s="717"/>
      <c r="SKI50" s="718"/>
      <c r="SKJ50" s="719"/>
      <c r="SKK50" s="715"/>
      <c r="SKL50" s="716"/>
      <c r="SKM50" s="716"/>
      <c r="SKN50" s="716"/>
      <c r="SKO50" s="717"/>
      <c r="SKP50" s="717"/>
      <c r="SKQ50" s="718"/>
      <c r="SKR50" s="719"/>
      <c r="SKS50" s="715"/>
      <c r="SKT50" s="716"/>
      <c r="SKU50" s="716"/>
      <c r="SKV50" s="716"/>
      <c r="SKW50" s="717"/>
      <c r="SKX50" s="717"/>
      <c r="SKY50" s="718"/>
      <c r="SKZ50" s="719"/>
      <c r="SLA50" s="715"/>
      <c r="SLB50" s="716"/>
      <c r="SLC50" s="716"/>
      <c r="SLD50" s="716"/>
      <c r="SLE50" s="717"/>
      <c r="SLF50" s="717"/>
      <c r="SLG50" s="718"/>
      <c r="SLH50" s="719"/>
      <c r="SLI50" s="715"/>
      <c r="SLJ50" s="716"/>
      <c r="SLK50" s="716"/>
      <c r="SLL50" s="716"/>
      <c r="SLM50" s="717"/>
      <c r="SLN50" s="717"/>
      <c r="SLO50" s="718"/>
      <c r="SLP50" s="719"/>
      <c r="SLQ50" s="715"/>
      <c r="SLR50" s="716"/>
      <c r="SLS50" s="716"/>
      <c r="SLT50" s="716"/>
      <c r="SLU50" s="717"/>
      <c r="SLV50" s="717"/>
      <c r="SLW50" s="718"/>
      <c r="SLX50" s="719"/>
      <c r="SLY50" s="715"/>
      <c r="SLZ50" s="716"/>
      <c r="SMA50" s="716"/>
      <c r="SMB50" s="716"/>
      <c r="SMC50" s="717"/>
      <c r="SMD50" s="717"/>
      <c r="SME50" s="718"/>
      <c r="SMF50" s="719"/>
      <c r="SMG50" s="715"/>
      <c r="SMH50" s="716"/>
      <c r="SMI50" s="716"/>
      <c r="SMJ50" s="716"/>
      <c r="SMK50" s="717"/>
      <c r="SML50" s="717"/>
      <c r="SMM50" s="718"/>
      <c r="SMN50" s="719"/>
      <c r="SMO50" s="715"/>
      <c r="SMP50" s="716"/>
      <c r="SMQ50" s="716"/>
      <c r="SMR50" s="716"/>
      <c r="SMS50" s="717"/>
      <c r="SMT50" s="717"/>
      <c r="SMU50" s="718"/>
      <c r="SMV50" s="719"/>
      <c r="SMW50" s="715"/>
      <c r="SMX50" s="716"/>
      <c r="SMY50" s="716"/>
      <c r="SMZ50" s="716"/>
      <c r="SNA50" s="717"/>
      <c r="SNB50" s="717"/>
      <c r="SNC50" s="718"/>
      <c r="SND50" s="719"/>
      <c r="SNE50" s="715"/>
      <c r="SNF50" s="716"/>
      <c r="SNG50" s="716"/>
      <c r="SNH50" s="716"/>
      <c r="SNI50" s="717"/>
      <c r="SNJ50" s="717"/>
      <c r="SNK50" s="718"/>
      <c r="SNL50" s="719"/>
      <c r="SNM50" s="715"/>
      <c r="SNN50" s="716"/>
      <c r="SNO50" s="716"/>
      <c r="SNP50" s="716"/>
      <c r="SNQ50" s="717"/>
      <c r="SNR50" s="717"/>
      <c r="SNS50" s="718"/>
      <c r="SNT50" s="719"/>
      <c r="SNU50" s="715"/>
      <c r="SNV50" s="716"/>
      <c r="SNW50" s="716"/>
      <c r="SNX50" s="716"/>
      <c r="SNY50" s="717"/>
      <c r="SNZ50" s="717"/>
      <c r="SOA50" s="718"/>
      <c r="SOB50" s="719"/>
      <c r="SOC50" s="715"/>
      <c r="SOD50" s="716"/>
      <c r="SOE50" s="716"/>
      <c r="SOF50" s="716"/>
      <c r="SOG50" s="717"/>
      <c r="SOH50" s="717"/>
      <c r="SOI50" s="718"/>
      <c r="SOJ50" s="719"/>
      <c r="SOK50" s="715"/>
      <c r="SOL50" s="716"/>
      <c r="SOM50" s="716"/>
      <c r="SON50" s="716"/>
      <c r="SOO50" s="717"/>
      <c r="SOP50" s="717"/>
      <c r="SOQ50" s="718"/>
      <c r="SOR50" s="719"/>
      <c r="SOS50" s="715"/>
      <c r="SOT50" s="716"/>
      <c r="SOU50" s="716"/>
      <c r="SOV50" s="716"/>
      <c r="SOW50" s="717"/>
      <c r="SOX50" s="717"/>
      <c r="SOY50" s="718"/>
      <c r="SOZ50" s="719"/>
      <c r="SPA50" s="715"/>
      <c r="SPB50" s="716"/>
      <c r="SPC50" s="716"/>
      <c r="SPD50" s="716"/>
      <c r="SPE50" s="717"/>
      <c r="SPF50" s="717"/>
      <c r="SPG50" s="718"/>
      <c r="SPH50" s="719"/>
      <c r="SPI50" s="715"/>
      <c r="SPJ50" s="716"/>
      <c r="SPK50" s="716"/>
      <c r="SPL50" s="716"/>
      <c r="SPM50" s="717"/>
      <c r="SPN50" s="717"/>
      <c r="SPO50" s="718"/>
      <c r="SPP50" s="719"/>
      <c r="SPQ50" s="715"/>
      <c r="SPR50" s="716"/>
      <c r="SPS50" s="716"/>
      <c r="SPT50" s="716"/>
      <c r="SPU50" s="717"/>
      <c r="SPV50" s="717"/>
      <c r="SPW50" s="718"/>
      <c r="SPX50" s="719"/>
      <c r="SPY50" s="715"/>
      <c r="SPZ50" s="716"/>
      <c r="SQA50" s="716"/>
      <c r="SQB50" s="716"/>
      <c r="SQC50" s="717"/>
      <c r="SQD50" s="717"/>
      <c r="SQE50" s="718"/>
      <c r="SQF50" s="719"/>
      <c r="SQG50" s="715"/>
      <c r="SQH50" s="716"/>
      <c r="SQI50" s="716"/>
      <c r="SQJ50" s="716"/>
      <c r="SQK50" s="717"/>
      <c r="SQL50" s="717"/>
      <c r="SQM50" s="718"/>
      <c r="SQN50" s="719"/>
      <c r="SQO50" s="715"/>
      <c r="SQP50" s="716"/>
      <c r="SQQ50" s="716"/>
      <c r="SQR50" s="716"/>
      <c r="SQS50" s="717"/>
      <c r="SQT50" s="717"/>
      <c r="SQU50" s="718"/>
      <c r="SQV50" s="719"/>
      <c r="SQW50" s="715"/>
      <c r="SQX50" s="716"/>
      <c r="SQY50" s="716"/>
      <c r="SQZ50" s="716"/>
      <c r="SRA50" s="717"/>
      <c r="SRB50" s="717"/>
      <c r="SRC50" s="718"/>
      <c r="SRD50" s="719"/>
      <c r="SRE50" s="715"/>
      <c r="SRF50" s="716"/>
      <c r="SRG50" s="716"/>
      <c r="SRH50" s="716"/>
      <c r="SRI50" s="717"/>
      <c r="SRJ50" s="717"/>
      <c r="SRK50" s="718"/>
      <c r="SRL50" s="719"/>
      <c r="SRM50" s="715"/>
      <c r="SRN50" s="716"/>
      <c r="SRO50" s="716"/>
      <c r="SRP50" s="716"/>
      <c r="SRQ50" s="717"/>
      <c r="SRR50" s="717"/>
      <c r="SRS50" s="718"/>
      <c r="SRT50" s="719"/>
      <c r="SRU50" s="715"/>
      <c r="SRV50" s="716"/>
      <c r="SRW50" s="716"/>
      <c r="SRX50" s="716"/>
      <c r="SRY50" s="717"/>
      <c r="SRZ50" s="717"/>
      <c r="SSA50" s="718"/>
      <c r="SSB50" s="719"/>
      <c r="SSC50" s="715"/>
      <c r="SSD50" s="716"/>
      <c r="SSE50" s="716"/>
      <c r="SSF50" s="716"/>
      <c r="SSG50" s="717"/>
      <c r="SSH50" s="717"/>
      <c r="SSI50" s="718"/>
      <c r="SSJ50" s="719"/>
      <c r="SSK50" s="715"/>
      <c r="SSL50" s="716"/>
      <c r="SSM50" s="716"/>
      <c r="SSN50" s="716"/>
      <c r="SSO50" s="717"/>
      <c r="SSP50" s="717"/>
      <c r="SSQ50" s="718"/>
      <c r="SSR50" s="719"/>
      <c r="SSS50" s="715"/>
      <c r="SST50" s="716"/>
      <c r="SSU50" s="716"/>
      <c r="SSV50" s="716"/>
      <c r="SSW50" s="717"/>
      <c r="SSX50" s="717"/>
      <c r="SSY50" s="718"/>
      <c r="SSZ50" s="719"/>
      <c r="STA50" s="715"/>
      <c r="STB50" s="716"/>
      <c r="STC50" s="716"/>
      <c r="STD50" s="716"/>
      <c r="STE50" s="717"/>
      <c r="STF50" s="717"/>
      <c r="STG50" s="718"/>
      <c r="STH50" s="719"/>
      <c r="STI50" s="715"/>
      <c r="STJ50" s="716"/>
      <c r="STK50" s="716"/>
      <c r="STL50" s="716"/>
      <c r="STM50" s="717"/>
      <c r="STN50" s="717"/>
      <c r="STO50" s="718"/>
      <c r="STP50" s="719"/>
      <c r="STQ50" s="715"/>
      <c r="STR50" s="716"/>
      <c r="STS50" s="716"/>
      <c r="STT50" s="716"/>
      <c r="STU50" s="717"/>
      <c r="STV50" s="717"/>
      <c r="STW50" s="718"/>
      <c r="STX50" s="719"/>
      <c r="STY50" s="715"/>
      <c r="STZ50" s="716"/>
      <c r="SUA50" s="716"/>
      <c r="SUB50" s="716"/>
      <c r="SUC50" s="717"/>
      <c r="SUD50" s="717"/>
      <c r="SUE50" s="718"/>
      <c r="SUF50" s="719"/>
      <c r="SUG50" s="715"/>
      <c r="SUH50" s="716"/>
      <c r="SUI50" s="716"/>
      <c r="SUJ50" s="716"/>
      <c r="SUK50" s="717"/>
      <c r="SUL50" s="717"/>
      <c r="SUM50" s="718"/>
      <c r="SUN50" s="719"/>
      <c r="SUO50" s="715"/>
      <c r="SUP50" s="716"/>
      <c r="SUQ50" s="716"/>
      <c r="SUR50" s="716"/>
      <c r="SUS50" s="717"/>
      <c r="SUT50" s="717"/>
      <c r="SUU50" s="718"/>
      <c r="SUV50" s="719"/>
      <c r="SUW50" s="715"/>
      <c r="SUX50" s="716"/>
      <c r="SUY50" s="716"/>
      <c r="SUZ50" s="716"/>
      <c r="SVA50" s="717"/>
      <c r="SVB50" s="717"/>
      <c r="SVC50" s="718"/>
      <c r="SVD50" s="719"/>
      <c r="SVE50" s="715"/>
      <c r="SVF50" s="716"/>
      <c r="SVG50" s="716"/>
      <c r="SVH50" s="716"/>
      <c r="SVI50" s="717"/>
      <c r="SVJ50" s="717"/>
      <c r="SVK50" s="718"/>
      <c r="SVL50" s="719"/>
      <c r="SVM50" s="715"/>
      <c r="SVN50" s="716"/>
      <c r="SVO50" s="716"/>
      <c r="SVP50" s="716"/>
      <c r="SVQ50" s="717"/>
      <c r="SVR50" s="717"/>
      <c r="SVS50" s="718"/>
      <c r="SVT50" s="719"/>
      <c r="SVU50" s="715"/>
      <c r="SVV50" s="716"/>
      <c r="SVW50" s="716"/>
      <c r="SVX50" s="716"/>
      <c r="SVY50" s="717"/>
      <c r="SVZ50" s="717"/>
      <c r="SWA50" s="718"/>
      <c r="SWB50" s="719"/>
      <c r="SWC50" s="715"/>
      <c r="SWD50" s="716"/>
      <c r="SWE50" s="716"/>
      <c r="SWF50" s="716"/>
      <c r="SWG50" s="717"/>
      <c r="SWH50" s="717"/>
      <c r="SWI50" s="718"/>
      <c r="SWJ50" s="719"/>
      <c r="SWK50" s="715"/>
      <c r="SWL50" s="716"/>
      <c r="SWM50" s="716"/>
      <c r="SWN50" s="716"/>
      <c r="SWO50" s="717"/>
      <c r="SWP50" s="717"/>
      <c r="SWQ50" s="718"/>
      <c r="SWR50" s="719"/>
      <c r="SWS50" s="715"/>
      <c r="SWT50" s="716"/>
      <c r="SWU50" s="716"/>
      <c r="SWV50" s="716"/>
      <c r="SWW50" s="717"/>
      <c r="SWX50" s="717"/>
      <c r="SWY50" s="718"/>
      <c r="SWZ50" s="719"/>
      <c r="SXA50" s="715"/>
      <c r="SXB50" s="716"/>
      <c r="SXC50" s="716"/>
      <c r="SXD50" s="716"/>
      <c r="SXE50" s="717"/>
      <c r="SXF50" s="717"/>
      <c r="SXG50" s="718"/>
      <c r="SXH50" s="719"/>
      <c r="SXI50" s="715"/>
      <c r="SXJ50" s="716"/>
      <c r="SXK50" s="716"/>
      <c r="SXL50" s="716"/>
      <c r="SXM50" s="717"/>
      <c r="SXN50" s="717"/>
      <c r="SXO50" s="718"/>
      <c r="SXP50" s="719"/>
      <c r="SXQ50" s="715"/>
      <c r="SXR50" s="716"/>
      <c r="SXS50" s="716"/>
      <c r="SXT50" s="716"/>
      <c r="SXU50" s="717"/>
      <c r="SXV50" s="717"/>
      <c r="SXW50" s="718"/>
      <c r="SXX50" s="719"/>
      <c r="SXY50" s="715"/>
      <c r="SXZ50" s="716"/>
      <c r="SYA50" s="716"/>
      <c r="SYB50" s="716"/>
      <c r="SYC50" s="717"/>
      <c r="SYD50" s="717"/>
      <c r="SYE50" s="718"/>
      <c r="SYF50" s="719"/>
      <c r="SYG50" s="715"/>
      <c r="SYH50" s="716"/>
      <c r="SYI50" s="716"/>
      <c r="SYJ50" s="716"/>
      <c r="SYK50" s="717"/>
      <c r="SYL50" s="717"/>
      <c r="SYM50" s="718"/>
      <c r="SYN50" s="719"/>
      <c r="SYO50" s="715"/>
      <c r="SYP50" s="716"/>
      <c r="SYQ50" s="716"/>
      <c r="SYR50" s="716"/>
      <c r="SYS50" s="717"/>
      <c r="SYT50" s="717"/>
      <c r="SYU50" s="718"/>
      <c r="SYV50" s="719"/>
      <c r="SYW50" s="715"/>
      <c r="SYX50" s="716"/>
      <c r="SYY50" s="716"/>
      <c r="SYZ50" s="716"/>
      <c r="SZA50" s="717"/>
      <c r="SZB50" s="717"/>
      <c r="SZC50" s="718"/>
      <c r="SZD50" s="719"/>
      <c r="SZE50" s="715"/>
      <c r="SZF50" s="716"/>
      <c r="SZG50" s="716"/>
      <c r="SZH50" s="716"/>
      <c r="SZI50" s="717"/>
      <c r="SZJ50" s="717"/>
      <c r="SZK50" s="718"/>
      <c r="SZL50" s="719"/>
      <c r="SZM50" s="715"/>
      <c r="SZN50" s="716"/>
      <c r="SZO50" s="716"/>
      <c r="SZP50" s="716"/>
      <c r="SZQ50" s="717"/>
      <c r="SZR50" s="717"/>
      <c r="SZS50" s="718"/>
      <c r="SZT50" s="719"/>
      <c r="SZU50" s="715"/>
      <c r="SZV50" s="716"/>
      <c r="SZW50" s="716"/>
      <c r="SZX50" s="716"/>
      <c r="SZY50" s="717"/>
      <c r="SZZ50" s="717"/>
      <c r="TAA50" s="718"/>
      <c r="TAB50" s="719"/>
      <c r="TAC50" s="715"/>
      <c r="TAD50" s="716"/>
      <c r="TAE50" s="716"/>
      <c r="TAF50" s="716"/>
      <c r="TAG50" s="717"/>
      <c r="TAH50" s="717"/>
      <c r="TAI50" s="718"/>
      <c r="TAJ50" s="719"/>
      <c r="TAK50" s="715"/>
      <c r="TAL50" s="716"/>
      <c r="TAM50" s="716"/>
      <c r="TAN50" s="716"/>
      <c r="TAO50" s="717"/>
      <c r="TAP50" s="717"/>
      <c r="TAQ50" s="718"/>
      <c r="TAR50" s="719"/>
      <c r="TAS50" s="715"/>
      <c r="TAT50" s="716"/>
      <c r="TAU50" s="716"/>
      <c r="TAV50" s="716"/>
      <c r="TAW50" s="717"/>
      <c r="TAX50" s="717"/>
      <c r="TAY50" s="718"/>
      <c r="TAZ50" s="719"/>
      <c r="TBA50" s="715"/>
      <c r="TBB50" s="716"/>
      <c r="TBC50" s="716"/>
      <c r="TBD50" s="716"/>
      <c r="TBE50" s="717"/>
      <c r="TBF50" s="717"/>
      <c r="TBG50" s="718"/>
      <c r="TBH50" s="719"/>
      <c r="TBI50" s="715"/>
      <c r="TBJ50" s="716"/>
      <c r="TBK50" s="716"/>
      <c r="TBL50" s="716"/>
      <c r="TBM50" s="717"/>
      <c r="TBN50" s="717"/>
      <c r="TBO50" s="718"/>
      <c r="TBP50" s="719"/>
      <c r="TBQ50" s="715"/>
      <c r="TBR50" s="716"/>
      <c r="TBS50" s="716"/>
      <c r="TBT50" s="716"/>
      <c r="TBU50" s="717"/>
      <c r="TBV50" s="717"/>
      <c r="TBW50" s="718"/>
      <c r="TBX50" s="719"/>
      <c r="TBY50" s="715"/>
      <c r="TBZ50" s="716"/>
      <c r="TCA50" s="716"/>
      <c r="TCB50" s="716"/>
      <c r="TCC50" s="717"/>
      <c r="TCD50" s="717"/>
      <c r="TCE50" s="718"/>
      <c r="TCF50" s="719"/>
      <c r="TCG50" s="715"/>
      <c r="TCH50" s="716"/>
      <c r="TCI50" s="716"/>
      <c r="TCJ50" s="716"/>
      <c r="TCK50" s="717"/>
      <c r="TCL50" s="717"/>
      <c r="TCM50" s="718"/>
      <c r="TCN50" s="719"/>
      <c r="TCO50" s="715"/>
      <c r="TCP50" s="716"/>
      <c r="TCQ50" s="716"/>
      <c r="TCR50" s="716"/>
      <c r="TCS50" s="717"/>
      <c r="TCT50" s="717"/>
      <c r="TCU50" s="718"/>
      <c r="TCV50" s="719"/>
      <c r="TCW50" s="715"/>
      <c r="TCX50" s="716"/>
      <c r="TCY50" s="716"/>
      <c r="TCZ50" s="716"/>
      <c r="TDA50" s="717"/>
      <c r="TDB50" s="717"/>
      <c r="TDC50" s="718"/>
      <c r="TDD50" s="719"/>
      <c r="TDE50" s="715"/>
      <c r="TDF50" s="716"/>
      <c r="TDG50" s="716"/>
      <c r="TDH50" s="716"/>
      <c r="TDI50" s="717"/>
      <c r="TDJ50" s="717"/>
      <c r="TDK50" s="718"/>
      <c r="TDL50" s="719"/>
      <c r="TDM50" s="715"/>
      <c r="TDN50" s="716"/>
      <c r="TDO50" s="716"/>
      <c r="TDP50" s="716"/>
      <c r="TDQ50" s="717"/>
      <c r="TDR50" s="717"/>
      <c r="TDS50" s="718"/>
      <c r="TDT50" s="719"/>
      <c r="TDU50" s="715"/>
      <c r="TDV50" s="716"/>
      <c r="TDW50" s="716"/>
      <c r="TDX50" s="716"/>
      <c r="TDY50" s="717"/>
      <c r="TDZ50" s="717"/>
      <c r="TEA50" s="718"/>
      <c r="TEB50" s="719"/>
      <c r="TEC50" s="715"/>
      <c r="TED50" s="716"/>
      <c r="TEE50" s="716"/>
      <c r="TEF50" s="716"/>
      <c r="TEG50" s="717"/>
      <c r="TEH50" s="717"/>
      <c r="TEI50" s="718"/>
      <c r="TEJ50" s="719"/>
      <c r="TEK50" s="715"/>
      <c r="TEL50" s="716"/>
      <c r="TEM50" s="716"/>
      <c r="TEN50" s="716"/>
      <c r="TEO50" s="717"/>
      <c r="TEP50" s="717"/>
      <c r="TEQ50" s="718"/>
      <c r="TER50" s="719"/>
      <c r="TES50" s="715"/>
      <c r="TET50" s="716"/>
      <c r="TEU50" s="716"/>
      <c r="TEV50" s="716"/>
      <c r="TEW50" s="717"/>
      <c r="TEX50" s="717"/>
      <c r="TEY50" s="718"/>
      <c r="TEZ50" s="719"/>
      <c r="TFA50" s="715"/>
      <c r="TFB50" s="716"/>
      <c r="TFC50" s="716"/>
      <c r="TFD50" s="716"/>
      <c r="TFE50" s="717"/>
      <c r="TFF50" s="717"/>
      <c r="TFG50" s="718"/>
      <c r="TFH50" s="719"/>
      <c r="TFI50" s="715"/>
      <c r="TFJ50" s="716"/>
      <c r="TFK50" s="716"/>
      <c r="TFL50" s="716"/>
      <c r="TFM50" s="717"/>
      <c r="TFN50" s="717"/>
      <c r="TFO50" s="718"/>
      <c r="TFP50" s="719"/>
      <c r="TFQ50" s="715"/>
      <c r="TFR50" s="716"/>
      <c r="TFS50" s="716"/>
      <c r="TFT50" s="716"/>
      <c r="TFU50" s="717"/>
      <c r="TFV50" s="717"/>
      <c r="TFW50" s="718"/>
      <c r="TFX50" s="719"/>
      <c r="TFY50" s="715"/>
      <c r="TFZ50" s="716"/>
      <c r="TGA50" s="716"/>
      <c r="TGB50" s="716"/>
      <c r="TGC50" s="717"/>
      <c r="TGD50" s="717"/>
      <c r="TGE50" s="718"/>
      <c r="TGF50" s="719"/>
      <c r="TGG50" s="715"/>
      <c r="TGH50" s="716"/>
      <c r="TGI50" s="716"/>
      <c r="TGJ50" s="716"/>
      <c r="TGK50" s="717"/>
      <c r="TGL50" s="717"/>
      <c r="TGM50" s="718"/>
      <c r="TGN50" s="719"/>
      <c r="TGO50" s="715"/>
      <c r="TGP50" s="716"/>
      <c r="TGQ50" s="716"/>
      <c r="TGR50" s="716"/>
      <c r="TGS50" s="717"/>
      <c r="TGT50" s="717"/>
      <c r="TGU50" s="718"/>
      <c r="TGV50" s="719"/>
      <c r="TGW50" s="715"/>
      <c r="TGX50" s="716"/>
      <c r="TGY50" s="716"/>
      <c r="TGZ50" s="716"/>
      <c r="THA50" s="717"/>
      <c r="THB50" s="717"/>
      <c r="THC50" s="718"/>
      <c r="THD50" s="719"/>
      <c r="THE50" s="715"/>
      <c r="THF50" s="716"/>
      <c r="THG50" s="716"/>
      <c r="THH50" s="716"/>
      <c r="THI50" s="717"/>
      <c r="THJ50" s="717"/>
      <c r="THK50" s="718"/>
      <c r="THL50" s="719"/>
      <c r="THM50" s="715"/>
      <c r="THN50" s="716"/>
      <c r="THO50" s="716"/>
      <c r="THP50" s="716"/>
      <c r="THQ50" s="717"/>
      <c r="THR50" s="717"/>
      <c r="THS50" s="718"/>
      <c r="THT50" s="719"/>
      <c r="THU50" s="715"/>
      <c r="THV50" s="716"/>
      <c r="THW50" s="716"/>
      <c r="THX50" s="716"/>
      <c r="THY50" s="717"/>
      <c r="THZ50" s="717"/>
      <c r="TIA50" s="718"/>
      <c r="TIB50" s="719"/>
      <c r="TIC50" s="715"/>
      <c r="TID50" s="716"/>
      <c r="TIE50" s="716"/>
      <c r="TIF50" s="716"/>
      <c r="TIG50" s="717"/>
      <c r="TIH50" s="717"/>
      <c r="TII50" s="718"/>
      <c r="TIJ50" s="719"/>
      <c r="TIK50" s="715"/>
      <c r="TIL50" s="716"/>
      <c r="TIM50" s="716"/>
      <c r="TIN50" s="716"/>
      <c r="TIO50" s="717"/>
      <c r="TIP50" s="717"/>
      <c r="TIQ50" s="718"/>
      <c r="TIR50" s="719"/>
      <c r="TIS50" s="715"/>
      <c r="TIT50" s="716"/>
      <c r="TIU50" s="716"/>
      <c r="TIV50" s="716"/>
      <c r="TIW50" s="717"/>
      <c r="TIX50" s="717"/>
      <c r="TIY50" s="718"/>
      <c r="TIZ50" s="719"/>
      <c r="TJA50" s="715"/>
      <c r="TJB50" s="716"/>
      <c r="TJC50" s="716"/>
      <c r="TJD50" s="716"/>
      <c r="TJE50" s="717"/>
      <c r="TJF50" s="717"/>
      <c r="TJG50" s="718"/>
      <c r="TJH50" s="719"/>
      <c r="TJI50" s="715"/>
      <c r="TJJ50" s="716"/>
      <c r="TJK50" s="716"/>
      <c r="TJL50" s="716"/>
      <c r="TJM50" s="717"/>
      <c r="TJN50" s="717"/>
      <c r="TJO50" s="718"/>
      <c r="TJP50" s="719"/>
      <c r="TJQ50" s="715"/>
      <c r="TJR50" s="716"/>
      <c r="TJS50" s="716"/>
      <c r="TJT50" s="716"/>
      <c r="TJU50" s="717"/>
      <c r="TJV50" s="717"/>
      <c r="TJW50" s="718"/>
      <c r="TJX50" s="719"/>
      <c r="TJY50" s="715"/>
      <c r="TJZ50" s="716"/>
      <c r="TKA50" s="716"/>
      <c r="TKB50" s="716"/>
      <c r="TKC50" s="717"/>
      <c r="TKD50" s="717"/>
      <c r="TKE50" s="718"/>
      <c r="TKF50" s="719"/>
      <c r="TKG50" s="715"/>
      <c r="TKH50" s="716"/>
      <c r="TKI50" s="716"/>
      <c r="TKJ50" s="716"/>
      <c r="TKK50" s="717"/>
      <c r="TKL50" s="717"/>
      <c r="TKM50" s="718"/>
      <c r="TKN50" s="719"/>
      <c r="TKO50" s="715"/>
      <c r="TKP50" s="716"/>
      <c r="TKQ50" s="716"/>
      <c r="TKR50" s="716"/>
      <c r="TKS50" s="717"/>
      <c r="TKT50" s="717"/>
      <c r="TKU50" s="718"/>
      <c r="TKV50" s="719"/>
      <c r="TKW50" s="715"/>
      <c r="TKX50" s="716"/>
      <c r="TKY50" s="716"/>
      <c r="TKZ50" s="716"/>
      <c r="TLA50" s="717"/>
      <c r="TLB50" s="717"/>
      <c r="TLC50" s="718"/>
      <c r="TLD50" s="719"/>
      <c r="TLE50" s="715"/>
      <c r="TLF50" s="716"/>
      <c r="TLG50" s="716"/>
      <c r="TLH50" s="716"/>
      <c r="TLI50" s="717"/>
      <c r="TLJ50" s="717"/>
      <c r="TLK50" s="718"/>
      <c r="TLL50" s="719"/>
      <c r="TLM50" s="715"/>
      <c r="TLN50" s="716"/>
      <c r="TLO50" s="716"/>
      <c r="TLP50" s="716"/>
      <c r="TLQ50" s="717"/>
      <c r="TLR50" s="717"/>
      <c r="TLS50" s="718"/>
      <c r="TLT50" s="719"/>
      <c r="TLU50" s="715"/>
      <c r="TLV50" s="716"/>
      <c r="TLW50" s="716"/>
      <c r="TLX50" s="716"/>
      <c r="TLY50" s="717"/>
      <c r="TLZ50" s="717"/>
      <c r="TMA50" s="718"/>
      <c r="TMB50" s="719"/>
      <c r="TMC50" s="715"/>
      <c r="TMD50" s="716"/>
      <c r="TME50" s="716"/>
      <c r="TMF50" s="716"/>
      <c r="TMG50" s="717"/>
      <c r="TMH50" s="717"/>
      <c r="TMI50" s="718"/>
      <c r="TMJ50" s="719"/>
      <c r="TMK50" s="715"/>
      <c r="TML50" s="716"/>
      <c r="TMM50" s="716"/>
      <c r="TMN50" s="716"/>
      <c r="TMO50" s="717"/>
      <c r="TMP50" s="717"/>
      <c r="TMQ50" s="718"/>
      <c r="TMR50" s="719"/>
      <c r="TMS50" s="715"/>
      <c r="TMT50" s="716"/>
      <c r="TMU50" s="716"/>
      <c r="TMV50" s="716"/>
      <c r="TMW50" s="717"/>
      <c r="TMX50" s="717"/>
      <c r="TMY50" s="718"/>
      <c r="TMZ50" s="719"/>
      <c r="TNA50" s="715"/>
      <c r="TNB50" s="716"/>
      <c r="TNC50" s="716"/>
      <c r="TND50" s="716"/>
      <c r="TNE50" s="717"/>
      <c r="TNF50" s="717"/>
      <c r="TNG50" s="718"/>
      <c r="TNH50" s="719"/>
      <c r="TNI50" s="715"/>
      <c r="TNJ50" s="716"/>
      <c r="TNK50" s="716"/>
      <c r="TNL50" s="716"/>
      <c r="TNM50" s="717"/>
      <c r="TNN50" s="717"/>
      <c r="TNO50" s="718"/>
      <c r="TNP50" s="719"/>
      <c r="TNQ50" s="715"/>
      <c r="TNR50" s="716"/>
      <c r="TNS50" s="716"/>
      <c r="TNT50" s="716"/>
      <c r="TNU50" s="717"/>
      <c r="TNV50" s="717"/>
      <c r="TNW50" s="718"/>
      <c r="TNX50" s="719"/>
      <c r="TNY50" s="715"/>
      <c r="TNZ50" s="716"/>
      <c r="TOA50" s="716"/>
      <c r="TOB50" s="716"/>
      <c r="TOC50" s="717"/>
      <c r="TOD50" s="717"/>
      <c r="TOE50" s="718"/>
      <c r="TOF50" s="719"/>
      <c r="TOG50" s="715"/>
      <c r="TOH50" s="716"/>
      <c r="TOI50" s="716"/>
      <c r="TOJ50" s="716"/>
      <c r="TOK50" s="717"/>
      <c r="TOL50" s="717"/>
      <c r="TOM50" s="718"/>
      <c r="TON50" s="719"/>
      <c r="TOO50" s="715"/>
      <c r="TOP50" s="716"/>
      <c r="TOQ50" s="716"/>
      <c r="TOR50" s="716"/>
      <c r="TOS50" s="717"/>
      <c r="TOT50" s="717"/>
      <c r="TOU50" s="718"/>
      <c r="TOV50" s="719"/>
      <c r="TOW50" s="715"/>
      <c r="TOX50" s="716"/>
      <c r="TOY50" s="716"/>
      <c r="TOZ50" s="716"/>
      <c r="TPA50" s="717"/>
      <c r="TPB50" s="717"/>
      <c r="TPC50" s="718"/>
      <c r="TPD50" s="719"/>
      <c r="TPE50" s="715"/>
      <c r="TPF50" s="716"/>
      <c r="TPG50" s="716"/>
      <c r="TPH50" s="716"/>
      <c r="TPI50" s="717"/>
      <c r="TPJ50" s="717"/>
      <c r="TPK50" s="718"/>
      <c r="TPL50" s="719"/>
      <c r="TPM50" s="715"/>
      <c r="TPN50" s="716"/>
      <c r="TPO50" s="716"/>
      <c r="TPP50" s="716"/>
      <c r="TPQ50" s="717"/>
      <c r="TPR50" s="717"/>
      <c r="TPS50" s="718"/>
      <c r="TPT50" s="719"/>
      <c r="TPU50" s="715"/>
      <c r="TPV50" s="716"/>
      <c r="TPW50" s="716"/>
      <c r="TPX50" s="716"/>
      <c r="TPY50" s="717"/>
      <c r="TPZ50" s="717"/>
      <c r="TQA50" s="718"/>
      <c r="TQB50" s="719"/>
      <c r="TQC50" s="715"/>
      <c r="TQD50" s="716"/>
      <c r="TQE50" s="716"/>
      <c r="TQF50" s="716"/>
      <c r="TQG50" s="717"/>
      <c r="TQH50" s="717"/>
      <c r="TQI50" s="718"/>
      <c r="TQJ50" s="719"/>
      <c r="TQK50" s="715"/>
      <c r="TQL50" s="716"/>
      <c r="TQM50" s="716"/>
      <c r="TQN50" s="716"/>
      <c r="TQO50" s="717"/>
      <c r="TQP50" s="717"/>
      <c r="TQQ50" s="718"/>
      <c r="TQR50" s="719"/>
      <c r="TQS50" s="715"/>
      <c r="TQT50" s="716"/>
      <c r="TQU50" s="716"/>
      <c r="TQV50" s="716"/>
      <c r="TQW50" s="717"/>
      <c r="TQX50" s="717"/>
      <c r="TQY50" s="718"/>
      <c r="TQZ50" s="719"/>
      <c r="TRA50" s="715"/>
      <c r="TRB50" s="716"/>
      <c r="TRC50" s="716"/>
      <c r="TRD50" s="716"/>
      <c r="TRE50" s="717"/>
      <c r="TRF50" s="717"/>
      <c r="TRG50" s="718"/>
      <c r="TRH50" s="719"/>
      <c r="TRI50" s="715"/>
      <c r="TRJ50" s="716"/>
      <c r="TRK50" s="716"/>
      <c r="TRL50" s="716"/>
      <c r="TRM50" s="717"/>
      <c r="TRN50" s="717"/>
      <c r="TRO50" s="718"/>
      <c r="TRP50" s="719"/>
      <c r="TRQ50" s="715"/>
      <c r="TRR50" s="716"/>
      <c r="TRS50" s="716"/>
      <c r="TRT50" s="716"/>
      <c r="TRU50" s="717"/>
      <c r="TRV50" s="717"/>
      <c r="TRW50" s="718"/>
      <c r="TRX50" s="719"/>
      <c r="TRY50" s="715"/>
      <c r="TRZ50" s="716"/>
      <c r="TSA50" s="716"/>
      <c r="TSB50" s="716"/>
      <c r="TSC50" s="717"/>
      <c r="TSD50" s="717"/>
      <c r="TSE50" s="718"/>
      <c r="TSF50" s="719"/>
      <c r="TSG50" s="715"/>
      <c r="TSH50" s="716"/>
      <c r="TSI50" s="716"/>
      <c r="TSJ50" s="716"/>
      <c r="TSK50" s="717"/>
      <c r="TSL50" s="717"/>
      <c r="TSM50" s="718"/>
      <c r="TSN50" s="719"/>
      <c r="TSO50" s="715"/>
      <c r="TSP50" s="716"/>
      <c r="TSQ50" s="716"/>
      <c r="TSR50" s="716"/>
      <c r="TSS50" s="717"/>
      <c r="TST50" s="717"/>
      <c r="TSU50" s="718"/>
      <c r="TSV50" s="719"/>
      <c r="TSW50" s="715"/>
      <c r="TSX50" s="716"/>
      <c r="TSY50" s="716"/>
      <c r="TSZ50" s="716"/>
      <c r="TTA50" s="717"/>
      <c r="TTB50" s="717"/>
      <c r="TTC50" s="718"/>
      <c r="TTD50" s="719"/>
      <c r="TTE50" s="715"/>
      <c r="TTF50" s="716"/>
      <c r="TTG50" s="716"/>
      <c r="TTH50" s="716"/>
      <c r="TTI50" s="717"/>
      <c r="TTJ50" s="717"/>
      <c r="TTK50" s="718"/>
      <c r="TTL50" s="719"/>
      <c r="TTM50" s="715"/>
      <c r="TTN50" s="716"/>
      <c r="TTO50" s="716"/>
      <c r="TTP50" s="716"/>
      <c r="TTQ50" s="717"/>
      <c r="TTR50" s="717"/>
      <c r="TTS50" s="718"/>
      <c r="TTT50" s="719"/>
      <c r="TTU50" s="715"/>
      <c r="TTV50" s="716"/>
      <c r="TTW50" s="716"/>
      <c r="TTX50" s="716"/>
      <c r="TTY50" s="717"/>
      <c r="TTZ50" s="717"/>
      <c r="TUA50" s="718"/>
      <c r="TUB50" s="719"/>
      <c r="TUC50" s="715"/>
      <c r="TUD50" s="716"/>
      <c r="TUE50" s="716"/>
      <c r="TUF50" s="716"/>
      <c r="TUG50" s="717"/>
      <c r="TUH50" s="717"/>
      <c r="TUI50" s="718"/>
      <c r="TUJ50" s="719"/>
      <c r="TUK50" s="715"/>
      <c r="TUL50" s="716"/>
      <c r="TUM50" s="716"/>
      <c r="TUN50" s="716"/>
      <c r="TUO50" s="717"/>
      <c r="TUP50" s="717"/>
      <c r="TUQ50" s="718"/>
      <c r="TUR50" s="719"/>
      <c r="TUS50" s="715"/>
      <c r="TUT50" s="716"/>
      <c r="TUU50" s="716"/>
      <c r="TUV50" s="716"/>
      <c r="TUW50" s="717"/>
      <c r="TUX50" s="717"/>
      <c r="TUY50" s="718"/>
      <c r="TUZ50" s="719"/>
      <c r="TVA50" s="715"/>
      <c r="TVB50" s="716"/>
      <c r="TVC50" s="716"/>
      <c r="TVD50" s="716"/>
      <c r="TVE50" s="717"/>
      <c r="TVF50" s="717"/>
      <c r="TVG50" s="718"/>
      <c r="TVH50" s="719"/>
      <c r="TVI50" s="715"/>
      <c r="TVJ50" s="716"/>
      <c r="TVK50" s="716"/>
      <c r="TVL50" s="716"/>
      <c r="TVM50" s="717"/>
      <c r="TVN50" s="717"/>
      <c r="TVO50" s="718"/>
      <c r="TVP50" s="719"/>
      <c r="TVQ50" s="715"/>
      <c r="TVR50" s="716"/>
      <c r="TVS50" s="716"/>
      <c r="TVT50" s="716"/>
      <c r="TVU50" s="717"/>
      <c r="TVV50" s="717"/>
      <c r="TVW50" s="718"/>
      <c r="TVX50" s="719"/>
      <c r="TVY50" s="715"/>
      <c r="TVZ50" s="716"/>
      <c r="TWA50" s="716"/>
      <c r="TWB50" s="716"/>
      <c r="TWC50" s="717"/>
      <c r="TWD50" s="717"/>
      <c r="TWE50" s="718"/>
      <c r="TWF50" s="719"/>
      <c r="TWG50" s="715"/>
      <c r="TWH50" s="716"/>
      <c r="TWI50" s="716"/>
      <c r="TWJ50" s="716"/>
      <c r="TWK50" s="717"/>
      <c r="TWL50" s="717"/>
      <c r="TWM50" s="718"/>
      <c r="TWN50" s="719"/>
      <c r="TWO50" s="715"/>
      <c r="TWP50" s="716"/>
      <c r="TWQ50" s="716"/>
      <c r="TWR50" s="716"/>
      <c r="TWS50" s="717"/>
      <c r="TWT50" s="717"/>
      <c r="TWU50" s="718"/>
      <c r="TWV50" s="719"/>
      <c r="TWW50" s="715"/>
      <c r="TWX50" s="716"/>
      <c r="TWY50" s="716"/>
      <c r="TWZ50" s="716"/>
      <c r="TXA50" s="717"/>
      <c r="TXB50" s="717"/>
      <c r="TXC50" s="718"/>
      <c r="TXD50" s="719"/>
      <c r="TXE50" s="715"/>
      <c r="TXF50" s="716"/>
      <c r="TXG50" s="716"/>
      <c r="TXH50" s="716"/>
      <c r="TXI50" s="717"/>
      <c r="TXJ50" s="717"/>
      <c r="TXK50" s="718"/>
      <c r="TXL50" s="719"/>
      <c r="TXM50" s="715"/>
      <c r="TXN50" s="716"/>
      <c r="TXO50" s="716"/>
      <c r="TXP50" s="716"/>
      <c r="TXQ50" s="717"/>
      <c r="TXR50" s="717"/>
      <c r="TXS50" s="718"/>
      <c r="TXT50" s="719"/>
      <c r="TXU50" s="715"/>
      <c r="TXV50" s="716"/>
      <c r="TXW50" s="716"/>
      <c r="TXX50" s="716"/>
      <c r="TXY50" s="717"/>
      <c r="TXZ50" s="717"/>
      <c r="TYA50" s="718"/>
      <c r="TYB50" s="719"/>
      <c r="TYC50" s="715"/>
      <c r="TYD50" s="716"/>
      <c r="TYE50" s="716"/>
      <c r="TYF50" s="716"/>
      <c r="TYG50" s="717"/>
      <c r="TYH50" s="717"/>
      <c r="TYI50" s="718"/>
      <c r="TYJ50" s="719"/>
      <c r="TYK50" s="715"/>
      <c r="TYL50" s="716"/>
      <c r="TYM50" s="716"/>
      <c r="TYN50" s="716"/>
      <c r="TYO50" s="717"/>
      <c r="TYP50" s="717"/>
      <c r="TYQ50" s="718"/>
      <c r="TYR50" s="719"/>
      <c r="TYS50" s="715"/>
      <c r="TYT50" s="716"/>
      <c r="TYU50" s="716"/>
      <c r="TYV50" s="716"/>
      <c r="TYW50" s="717"/>
      <c r="TYX50" s="717"/>
      <c r="TYY50" s="718"/>
      <c r="TYZ50" s="719"/>
      <c r="TZA50" s="715"/>
      <c r="TZB50" s="716"/>
      <c r="TZC50" s="716"/>
      <c r="TZD50" s="716"/>
      <c r="TZE50" s="717"/>
      <c r="TZF50" s="717"/>
      <c r="TZG50" s="718"/>
      <c r="TZH50" s="719"/>
      <c r="TZI50" s="715"/>
      <c r="TZJ50" s="716"/>
      <c r="TZK50" s="716"/>
      <c r="TZL50" s="716"/>
      <c r="TZM50" s="717"/>
      <c r="TZN50" s="717"/>
      <c r="TZO50" s="718"/>
      <c r="TZP50" s="719"/>
      <c r="TZQ50" s="715"/>
      <c r="TZR50" s="716"/>
      <c r="TZS50" s="716"/>
      <c r="TZT50" s="716"/>
      <c r="TZU50" s="717"/>
      <c r="TZV50" s="717"/>
      <c r="TZW50" s="718"/>
      <c r="TZX50" s="719"/>
      <c r="TZY50" s="715"/>
      <c r="TZZ50" s="716"/>
      <c r="UAA50" s="716"/>
      <c r="UAB50" s="716"/>
      <c r="UAC50" s="717"/>
      <c r="UAD50" s="717"/>
      <c r="UAE50" s="718"/>
      <c r="UAF50" s="719"/>
      <c r="UAG50" s="715"/>
      <c r="UAH50" s="716"/>
      <c r="UAI50" s="716"/>
      <c r="UAJ50" s="716"/>
      <c r="UAK50" s="717"/>
      <c r="UAL50" s="717"/>
      <c r="UAM50" s="718"/>
      <c r="UAN50" s="719"/>
      <c r="UAO50" s="715"/>
      <c r="UAP50" s="716"/>
      <c r="UAQ50" s="716"/>
      <c r="UAR50" s="716"/>
      <c r="UAS50" s="717"/>
      <c r="UAT50" s="717"/>
      <c r="UAU50" s="718"/>
      <c r="UAV50" s="719"/>
      <c r="UAW50" s="715"/>
      <c r="UAX50" s="716"/>
      <c r="UAY50" s="716"/>
      <c r="UAZ50" s="716"/>
      <c r="UBA50" s="717"/>
      <c r="UBB50" s="717"/>
      <c r="UBC50" s="718"/>
      <c r="UBD50" s="719"/>
      <c r="UBE50" s="715"/>
      <c r="UBF50" s="716"/>
      <c r="UBG50" s="716"/>
      <c r="UBH50" s="716"/>
      <c r="UBI50" s="717"/>
      <c r="UBJ50" s="717"/>
      <c r="UBK50" s="718"/>
      <c r="UBL50" s="719"/>
      <c r="UBM50" s="715"/>
      <c r="UBN50" s="716"/>
      <c r="UBO50" s="716"/>
      <c r="UBP50" s="716"/>
      <c r="UBQ50" s="717"/>
      <c r="UBR50" s="717"/>
      <c r="UBS50" s="718"/>
      <c r="UBT50" s="719"/>
      <c r="UBU50" s="715"/>
      <c r="UBV50" s="716"/>
      <c r="UBW50" s="716"/>
      <c r="UBX50" s="716"/>
      <c r="UBY50" s="717"/>
      <c r="UBZ50" s="717"/>
      <c r="UCA50" s="718"/>
      <c r="UCB50" s="719"/>
      <c r="UCC50" s="715"/>
      <c r="UCD50" s="716"/>
      <c r="UCE50" s="716"/>
      <c r="UCF50" s="716"/>
      <c r="UCG50" s="717"/>
      <c r="UCH50" s="717"/>
      <c r="UCI50" s="718"/>
      <c r="UCJ50" s="719"/>
      <c r="UCK50" s="715"/>
      <c r="UCL50" s="716"/>
      <c r="UCM50" s="716"/>
      <c r="UCN50" s="716"/>
      <c r="UCO50" s="717"/>
      <c r="UCP50" s="717"/>
      <c r="UCQ50" s="718"/>
      <c r="UCR50" s="719"/>
      <c r="UCS50" s="715"/>
      <c r="UCT50" s="716"/>
      <c r="UCU50" s="716"/>
      <c r="UCV50" s="716"/>
      <c r="UCW50" s="717"/>
      <c r="UCX50" s="717"/>
      <c r="UCY50" s="718"/>
      <c r="UCZ50" s="719"/>
      <c r="UDA50" s="715"/>
      <c r="UDB50" s="716"/>
      <c r="UDC50" s="716"/>
      <c r="UDD50" s="716"/>
      <c r="UDE50" s="717"/>
      <c r="UDF50" s="717"/>
      <c r="UDG50" s="718"/>
      <c r="UDH50" s="719"/>
      <c r="UDI50" s="715"/>
      <c r="UDJ50" s="716"/>
      <c r="UDK50" s="716"/>
      <c r="UDL50" s="716"/>
      <c r="UDM50" s="717"/>
      <c r="UDN50" s="717"/>
      <c r="UDO50" s="718"/>
      <c r="UDP50" s="719"/>
      <c r="UDQ50" s="715"/>
      <c r="UDR50" s="716"/>
      <c r="UDS50" s="716"/>
      <c r="UDT50" s="716"/>
      <c r="UDU50" s="717"/>
      <c r="UDV50" s="717"/>
      <c r="UDW50" s="718"/>
      <c r="UDX50" s="719"/>
      <c r="UDY50" s="715"/>
      <c r="UDZ50" s="716"/>
      <c r="UEA50" s="716"/>
      <c r="UEB50" s="716"/>
      <c r="UEC50" s="717"/>
      <c r="UED50" s="717"/>
      <c r="UEE50" s="718"/>
      <c r="UEF50" s="719"/>
      <c r="UEG50" s="715"/>
      <c r="UEH50" s="716"/>
      <c r="UEI50" s="716"/>
      <c r="UEJ50" s="716"/>
      <c r="UEK50" s="717"/>
      <c r="UEL50" s="717"/>
      <c r="UEM50" s="718"/>
      <c r="UEN50" s="719"/>
      <c r="UEO50" s="715"/>
      <c r="UEP50" s="716"/>
      <c r="UEQ50" s="716"/>
      <c r="UER50" s="716"/>
      <c r="UES50" s="717"/>
      <c r="UET50" s="717"/>
      <c r="UEU50" s="718"/>
      <c r="UEV50" s="719"/>
      <c r="UEW50" s="715"/>
      <c r="UEX50" s="716"/>
      <c r="UEY50" s="716"/>
      <c r="UEZ50" s="716"/>
      <c r="UFA50" s="717"/>
      <c r="UFB50" s="717"/>
      <c r="UFC50" s="718"/>
      <c r="UFD50" s="719"/>
      <c r="UFE50" s="715"/>
      <c r="UFF50" s="716"/>
      <c r="UFG50" s="716"/>
      <c r="UFH50" s="716"/>
      <c r="UFI50" s="717"/>
      <c r="UFJ50" s="717"/>
      <c r="UFK50" s="718"/>
      <c r="UFL50" s="719"/>
      <c r="UFM50" s="715"/>
      <c r="UFN50" s="716"/>
      <c r="UFO50" s="716"/>
      <c r="UFP50" s="716"/>
      <c r="UFQ50" s="717"/>
      <c r="UFR50" s="717"/>
      <c r="UFS50" s="718"/>
      <c r="UFT50" s="719"/>
      <c r="UFU50" s="715"/>
      <c r="UFV50" s="716"/>
      <c r="UFW50" s="716"/>
      <c r="UFX50" s="716"/>
      <c r="UFY50" s="717"/>
      <c r="UFZ50" s="717"/>
      <c r="UGA50" s="718"/>
      <c r="UGB50" s="719"/>
      <c r="UGC50" s="715"/>
      <c r="UGD50" s="716"/>
      <c r="UGE50" s="716"/>
      <c r="UGF50" s="716"/>
      <c r="UGG50" s="717"/>
      <c r="UGH50" s="717"/>
      <c r="UGI50" s="718"/>
      <c r="UGJ50" s="719"/>
      <c r="UGK50" s="715"/>
      <c r="UGL50" s="716"/>
      <c r="UGM50" s="716"/>
      <c r="UGN50" s="716"/>
      <c r="UGO50" s="717"/>
      <c r="UGP50" s="717"/>
      <c r="UGQ50" s="718"/>
      <c r="UGR50" s="719"/>
      <c r="UGS50" s="715"/>
      <c r="UGT50" s="716"/>
      <c r="UGU50" s="716"/>
      <c r="UGV50" s="716"/>
      <c r="UGW50" s="717"/>
      <c r="UGX50" s="717"/>
      <c r="UGY50" s="718"/>
      <c r="UGZ50" s="719"/>
      <c r="UHA50" s="715"/>
      <c r="UHB50" s="716"/>
      <c r="UHC50" s="716"/>
      <c r="UHD50" s="716"/>
      <c r="UHE50" s="717"/>
      <c r="UHF50" s="717"/>
      <c r="UHG50" s="718"/>
      <c r="UHH50" s="719"/>
      <c r="UHI50" s="715"/>
      <c r="UHJ50" s="716"/>
      <c r="UHK50" s="716"/>
      <c r="UHL50" s="716"/>
      <c r="UHM50" s="717"/>
      <c r="UHN50" s="717"/>
      <c r="UHO50" s="718"/>
      <c r="UHP50" s="719"/>
      <c r="UHQ50" s="715"/>
      <c r="UHR50" s="716"/>
      <c r="UHS50" s="716"/>
      <c r="UHT50" s="716"/>
      <c r="UHU50" s="717"/>
      <c r="UHV50" s="717"/>
      <c r="UHW50" s="718"/>
      <c r="UHX50" s="719"/>
      <c r="UHY50" s="715"/>
      <c r="UHZ50" s="716"/>
      <c r="UIA50" s="716"/>
      <c r="UIB50" s="716"/>
      <c r="UIC50" s="717"/>
      <c r="UID50" s="717"/>
      <c r="UIE50" s="718"/>
      <c r="UIF50" s="719"/>
      <c r="UIG50" s="715"/>
      <c r="UIH50" s="716"/>
      <c r="UII50" s="716"/>
      <c r="UIJ50" s="716"/>
      <c r="UIK50" s="717"/>
      <c r="UIL50" s="717"/>
      <c r="UIM50" s="718"/>
      <c r="UIN50" s="719"/>
      <c r="UIO50" s="715"/>
      <c r="UIP50" s="716"/>
      <c r="UIQ50" s="716"/>
      <c r="UIR50" s="716"/>
      <c r="UIS50" s="717"/>
      <c r="UIT50" s="717"/>
      <c r="UIU50" s="718"/>
      <c r="UIV50" s="719"/>
      <c r="UIW50" s="715"/>
      <c r="UIX50" s="716"/>
      <c r="UIY50" s="716"/>
      <c r="UIZ50" s="716"/>
      <c r="UJA50" s="717"/>
      <c r="UJB50" s="717"/>
      <c r="UJC50" s="718"/>
      <c r="UJD50" s="719"/>
      <c r="UJE50" s="715"/>
      <c r="UJF50" s="716"/>
      <c r="UJG50" s="716"/>
      <c r="UJH50" s="716"/>
      <c r="UJI50" s="717"/>
      <c r="UJJ50" s="717"/>
      <c r="UJK50" s="718"/>
      <c r="UJL50" s="719"/>
      <c r="UJM50" s="715"/>
      <c r="UJN50" s="716"/>
      <c r="UJO50" s="716"/>
      <c r="UJP50" s="716"/>
      <c r="UJQ50" s="717"/>
      <c r="UJR50" s="717"/>
      <c r="UJS50" s="718"/>
      <c r="UJT50" s="719"/>
      <c r="UJU50" s="715"/>
      <c r="UJV50" s="716"/>
      <c r="UJW50" s="716"/>
      <c r="UJX50" s="716"/>
      <c r="UJY50" s="717"/>
      <c r="UJZ50" s="717"/>
      <c r="UKA50" s="718"/>
      <c r="UKB50" s="719"/>
      <c r="UKC50" s="715"/>
      <c r="UKD50" s="716"/>
      <c r="UKE50" s="716"/>
      <c r="UKF50" s="716"/>
      <c r="UKG50" s="717"/>
      <c r="UKH50" s="717"/>
      <c r="UKI50" s="718"/>
      <c r="UKJ50" s="719"/>
      <c r="UKK50" s="715"/>
      <c r="UKL50" s="716"/>
      <c r="UKM50" s="716"/>
      <c r="UKN50" s="716"/>
      <c r="UKO50" s="717"/>
      <c r="UKP50" s="717"/>
      <c r="UKQ50" s="718"/>
      <c r="UKR50" s="719"/>
      <c r="UKS50" s="715"/>
      <c r="UKT50" s="716"/>
      <c r="UKU50" s="716"/>
      <c r="UKV50" s="716"/>
      <c r="UKW50" s="717"/>
      <c r="UKX50" s="717"/>
      <c r="UKY50" s="718"/>
      <c r="UKZ50" s="719"/>
      <c r="ULA50" s="715"/>
      <c r="ULB50" s="716"/>
      <c r="ULC50" s="716"/>
      <c r="ULD50" s="716"/>
      <c r="ULE50" s="717"/>
      <c r="ULF50" s="717"/>
      <c r="ULG50" s="718"/>
      <c r="ULH50" s="719"/>
      <c r="ULI50" s="715"/>
      <c r="ULJ50" s="716"/>
      <c r="ULK50" s="716"/>
      <c r="ULL50" s="716"/>
      <c r="ULM50" s="717"/>
      <c r="ULN50" s="717"/>
      <c r="ULO50" s="718"/>
      <c r="ULP50" s="719"/>
      <c r="ULQ50" s="715"/>
      <c r="ULR50" s="716"/>
      <c r="ULS50" s="716"/>
      <c r="ULT50" s="716"/>
      <c r="ULU50" s="717"/>
      <c r="ULV50" s="717"/>
      <c r="ULW50" s="718"/>
      <c r="ULX50" s="719"/>
      <c r="ULY50" s="715"/>
      <c r="ULZ50" s="716"/>
      <c r="UMA50" s="716"/>
      <c r="UMB50" s="716"/>
      <c r="UMC50" s="717"/>
      <c r="UMD50" s="717"/>
      <c r="UME50" s="718"/>
      <c r="UMF50" s="719"/>
      <c r="UMG50" s="715"/>
      <c r="UMH50" s="716"/>
      <c r="UMI50" s="716"/>
      <c r="UMJ50" s="716"/>
      <c r="UMK50" s="717"/>
      <c r="UML50" s="717"/>
      <c r="UMM50" s="718"/>
      <c r="UMN50" s="719"/>
      <c r="UMO50" s="715"/>
      <c r="UMP50" s="716"/>
      <c r="UMQ50" s="716"/>
      <c r="UMR50" s="716"/>
      <c r="UMS50" s="717"/>
      <c r="UMT50" s="717"/>
      <c r="UMU50" s="718"/>
      <c r="UMV50" s="719"/>
      <c r="UMW50" s="715"/>
      <c r="UMX50" s="716"/>
      <c r="UMY50" s="716"/>
      <c r="UMZ50" s="716"/>
      <c r="UNA50" s="717"/>
      <c r="UNB50" s="717"/>
      <c r="UNC50" s="718"/>
      <c r="UND50" s="719"/>
      <c r="UNE50" s="715"/>
      <c r="UNF50" s="716"/>
      <c r="UNG50" s="716"/>
      <c r="UNH50" s="716"/>
      <c r="UNI50" s="717"/>
      <c r="UNJ50" s="717"/>
      <c r="UNK50" s="718"/>
      <c r="UNL50" s="719"/>
      <c r="UNM50" s="715"/>
      <c r="UNN50" s="716"/>
      <c r="UNO50" s="716"/>
      <c r="UNP50" s="716"/>
      <c r="UNQ50" s="717"/>
      <c r="UNR50" s="717"/>
      <c r="UNS50" s="718"/>
      <c r="UNT50" s="719"/>
      <c r="UNU50" s="715"/>
      <c r="UNV50" s="716"/>
      <c r="UNW50" s="716"/>
      <c r="UNX50" s="716"/>
      <c r="UNY50" s="717"/>
      <c r="UNZ50" s="717"/>
      <c r="UOA50" s="718"/>
      <c r="UOB50" s="719"/>
      <c r="UOC50" s="715"/>
      <c r="UOD50" s="716"/>
      <c r="UOE50" s="716"/>
      <c r="UOF50" s="716"/>
      <c r="UOG50" s="717"/>
      <c r="UOH50" s="717"/>
      <c r="UOI50" s="718"/>
      <c r="UOJ50" s="719"/>
      <c r="UOK50" s="715"/>
      <c r="UOL50" s="716"/>
      <c r="UOM50" s="716"/>
      <c r="UON50" s="716"/>
      <c r="UOO50" s="717"/>
      <c r="UOP50" s="717"/>
      <c r="UOQ50" s="718"/>
      <c r="UOR50" s="719"/>
      <c r="UOS50" s="715"/>
      <c r="UOT50" s="716"/>
      <c r="UOU50" s="716"/>
      <c r="UOV50" s="716"/>
      <c r="UOW50" s="717"/>
      <c r="UOX50" s="717"/>
      <c r="UOY50" s="718"/>
      <c r="UOZ50" s="719"/>
      <c r="UPA50" s="715"/>
      <c r="UPB50" s="716"/>
      <c r="UPC50" s="716"/>
      <c r="UPD50" s="716"/>
      <c r="UPE50" s="717"/>
      <c r="UPF50" s="717"/>
      <c r="UPG50" s="718"/>
      <c r="UPH50" s="719"/>
      <c r="UPI50" s="715"/>
      <c r="UPJ50" s="716"/>
      <c r="UPK50" s="716"/>
      <c r="UPL50" s="716"/>
      <c r="UPM50" s="717"/>
      <c r="UPN50" s="717"/>
      <c r="UPO50" s="718"/>
      <c r="UPP50" s="719"/>
      <c r="UPQ50" s="715"/>
      <c r="UPR50" s="716"/>
      <c r="UPS50" s="716"/>
      <c r="UPT50" s="716"/>
      <c r="UPU50" s="717"/>
      <c r="UPV50" s="717"/>
      <c r="UPW50" s="718"/>
      <c r="UPX50" s="719"/>
      <c r="UPY50" s="715"/>
      <c r="UPZ50" s="716"/>
      <c r="UQA50" s="716"/>
      <c r="UQB50" s="716"/>
      <c r="UQC50" s="717"/>
      <c r="UQD50" s="717"/>
      <c r="UQE50" s="718"/>
      <c r="UQF50" s="719"/>
      <c r="UQG50" s="715"/>
      <c r="UQH50" s="716"/>
      <c r="UQI50" s="716"/>
      <c r="UQJ50" s="716"/>
      <c r="UQK50" s="717"/>
      <c r="UQL50" s="717"/>
      <c r="UQM50" s="718"/>
      <c r="UQN50" s="719"/>
      <c r="UQO50" s="715"/>
      <c r="UQP50" s="716"/>
      <c r="UQQ50" s="716"/>
      <c r="UQR50" s="716"/>
      <c r="UQS50" s="717"/>
      <c r="UQT50" s="717"/>
      <c r="UQU50" s="718"/>
      <c r="UQV50" s="719"/>
      <c r="UQW50" s="715"/>
      <c r="UQX50" s="716"/>
      <c r="UQY50" s="716"/>
      <c r="UQZ50" s="716"/>
      <c r="URA50" s="717"/>
      <c r="URB50" s="717"/>
      <c r="URC50" s="718"/>
      <c r="URD50" s="719"/>
      <c r="URE50" s="715"/>
      <c r="URF50" s="716"/>
      <c r="URG50" s="716"/>
      <c r="URH50" s="716"/>
      <c r="URI50" s="717"/>
      <c r="URJ50" s="717"/>
      <c r="URK50" s="718"/>
      <c r="URL50" s="719"/>
      <c r="URM50" s="715"/>
      <c r="URN50" s="716"/>
      <c r="URO50" s="716"/>
      <c r="URP50" s="716"/>
      <c r="URQ50" s="717"/>
      <c r="URR50" s="717"/>
      <c r="URS50" s="718"/>
      <c r="URT50" s="719"/>
      <c r="URU50" s="715"/>
      <c r="URV50" s="716"/>
      <c r="URW50" s="716"/>
      <c r="URX50" s="716"/>
      <c r="URY50" s="717"/>
      <c r="URZ50" s="717"/>
      <c r="USA50" s="718"/>
      <c r="USB50" s="719"/>
      <c r="USC50" s="715"/>
      <c r="USD50" s="716"/>
      <c r="USE50" s="716"/>
      <c r="USF50" s="716"/>
      <c r="USG50" s="717"/>
      <c r="USH50" s="717"/>
      <c r="USI50" s="718"/>
      <c r="USJ50" s="719"/>
      <c r="USK50" s="715"/>
      <c r="USL50" s="716"/>
      <c r="USM50" s="716"/>
      <c r="USN50" s="716"/>
      <c r="USO50" s="717"/>
      <c r="USP50" s="717"/>
      <c r="USQ50" s="718"/>
      <c r="USR50" s="719"/>
      <c r="USS50" s="715"/>
      <c r="UST50" s="716"/>
      <c r="USU50" s="716"/>
      <c r="USV50" s="716"/>
      <c r="USW50" s="717"/>
      <c r="USX50" s="717"/>
      <c r="USY50" s="718"/>
      <c r="USZ50" s="719"/>
      <c r="UTA50" s="715"/>
      <c r="UTB50" s="716"/>
      <c r="UTC50" s="716"/>
      <c r="UTD50" s="716"/>
      <c r="UTE50" s="717"/>
      <c r="UTF50" s="717"/>
      <c r="UTG50" s="718"/>
      <c r="UTH50" s="719"/>
      <c r="UTI50" s="715"/>
      <c r="UTJ50" s="716"/>
      <c r="UTK50" s="716"/>
      <c r="UTL50" s="716"/>
      <c r="UTM50" s="717"/>
      <c r="UTN50" s="717"/>
      <c r="UTO50" s="718"/>
      <c r="UTP50" s="719"/>
      <c r="UTQ50" s="715"/>
      <c r="UTR50" s="716"/>
      <c r="UTS50" s="716"/>
      <c r="UTT50" s="716"/>
      <c r="UTU50" s="717"/>
      <c r="UTV50" s="717"/>
      <c r="UTW50" s="718"/>
      <c r="UTX50" s="719"/>
      <c r="UTY50" s="715"/>
      <c r="UTZ50" s="716"/>
      <c r="UUA50" s="716"/>
      <c r="UUB50" s="716"/>
      <c r="UUC50" s="717"/>
      <c r="UUD50" s="717"/>
      <c r="UUE50" s="718"/>
      <c r="UUF50" s="719"/>
      <c r="UUG50" s="715"/>
      <c r="UUH50" s="716"/>
      <c r="UUI50" s="716"/>
      <c r="UUJ50" s="716"/>
      <c r="UUK50" s="717"/>
      <c r="UUL50" s="717"/>
      <c r="UUM50" s="718"/>
      <c r="UUN50" s="719"/>
      <c r="UUO50" s="715"/>
      <c r="UUP50" s="716"/>
      <c r="UUQ50" s="716"/>
      <c r="UUR50" s="716"/>
      <c r="UUS50" s="717"/>
      <c r="UUT50" s="717"/>
      <c r="UUU50" s="718"/>
      <c r="UUV50" s="719"/>
      <c r="UUW50" s="715"/>
      <c r="UUX50" s="716"/>
      <c r="UUY50" s="716"/>
      <c r="UUZ50" s="716"/>
      <c r="UVA50" s="717"/>
      <c r="UVB50" s="717"/>
      <c r="UVC50" s="718"/>
      <c r="UVD50" s="719"/>
      <c r="UVE50" s="715"/>
      <c r="UVF50" s="716"/>
      <c r="UVG50" s="716"/>
      <c r="UVH50" s="716"/>
      <c r="UVI50" s="717"/>
      <c r="UVJ50" s="717"/>
      <c r="UVK50" s="718"/>
      <c r="UVL50" s="719"/>
      <c r="UVM50" s="715"/>
      <c r="UVN50" s="716"/>
      <c r="UVO50" s="716"/>
      <c r="UVP50" s="716"/>
      <c r="UVQ50" s="717"/>
      <c r="UVR50" s="717"/>
      <c r="UVS50" s="718"/>
      <c r="UVT50" s="719"/>
      <c r="UVU50" s="715"/>
      <c r="UVV50" s="716"/>
      <c r="UVW50" s="716"/>
      <c r="UVX50" s="716"/>
      <c r="UVY50" s="717"/>
      <c r="UVZ50" s="717"/>
      <c r="UWA50" s="718"/>
      <c r="UWB50" s="719"/>
      <c r="UWC50" s="715"/>
      <c r="UWD50" s="716"/>
      <c r="UWE50" s="716"/>
      <c r="UWF50" s="716"/>
      <c r="UWG50" s="717"/>
      <c r="UWH50" s="717"/>
      <c r="UWI50" s="718"/>
      <c r="UWJ50" s="719"/>
      <c r="UWK50" s="715"/>
      <c r="UWL50" s="716"/>
      <c r="UWM50" s="716"/>
      <c r="UWN50" s="716"/>
      <c r="UWO50" s="717"/>
      <c r="UWP50" s="717"/>
      <c r="UWQ50" s="718"/>
      <c r="UWR50" s="719"/>
      <c r="UWS50" s="715"/>
      <c r="UWT50" s="716"/>
      <c r="UWU50" s="716"/>
      <c r="UWV50" s="716"/>
      <c r="UWW50" s="717"/>
      <c r="UWX50" s="717"/>
      <c r="UWY50" s="718"/>
      <c r="UWZ50" s="719"/>
      <c r="UXA50" s="715"/>
      <c r="UXB50" s="716"/>
      <c r="UXC50" s="716"/>
      <c r="UXD50" s="716"/>
      <c r="UXE50" s="717"/>
      <c r="UXF50" s="717"/>
      <c r="UXG50" s="718"/>
      <c r="UXH50" s="719"/>
      <c r="UXI50" s="715"/>
      <c r="UXJ50" s="716"/>
      <c r="UXK50" s="716"/>
      <c r="UXL50" s="716"/>
      <c r="UXM50" s="717"/>
      <c r="UXN50" s="717"/>
      <c r="UXO50" s="718"/>
      <c r="UXP50" s="719"/>
      <c r="UXQ50" s="715"/>
      <c r="UXR50" s="716"/>
      <c r="UXS50" s="716"/>
      <c r="UXT50" s="716"/>
      <c r="UXU50" s="717"/>
      <c r="UXV50" s="717"/>
      <c r="UXW50" s="718"/>
      <c r="UXX50" s="719"/>
      <c r="UXY50" s="715"/>
      <c r="UXZ50" s="716"/>
      <c r="UYA50" s="716"/>
      <c r="UYB50" s="716"/>
      <c r="UYC50" s="717"/>
      <c r="UYD50" s="717"/>
      <c r="UYE50" s="718"/>
      <c r="UYF50" s="719"/>
      <c r="UYG50" s="715"/>
      <c r="UYH50" s="716"/>
      <c r="UYI50" s="716"/>
      <c r="UYJ50" s="716"/>
      <c r="UYK50" s="717"/>
      <c r="UYL50" s="717"/>
      <c r="UYM50" s="718"/>
      <c r="UYN50" s="719"/>
      <c r="UYO50" s="715"/>
      <c r="UYP50" s="716"/>
      <c r="UYQ50" s="716"/>
      <c r="UYR50" s="716"/>
      <c r="UYS50" s="717"/>
      <c r="UYT50" s="717"/>
      <c r="UYU50" s="718"/>
      <c r="UYV50" s="719"/>
      <c r="UYW50" s="715"/>
      <c r="UYX50" s="716"/>
      <c r="UYY50" s="716"/>
      <c r="UYZ50" s="716"/>
      <c r="UZA50" s="717"/>
      <c r="UZB50" s="717"/>
      <c r="UZC50" s="718"/>
      <c r="UZD50" s="719"/>
      <c r="UZE50" s="715"/>
      <c r="UZF50" s="716"/>
      <c r="UZG50" s="716"/>
      <c r="UZH50" s="716"/>
      <c r="UZI50" s="717"/>
      <c r="UZJ50" s="717"/>
      <c r="UZK50" s="718"/>
      <c r="UZL50" s="719"/>
      <c r="UZM50" s="715"/>
      <c r="UZN50" s="716"/>
      <c r="UZO50" s="716"/>
      <c r="UZP50" s="716"/>
      <c r="UZQ50" s="717"/>
      <c r="UZR50" s="717"/>
      <c r="UZS50" s="718"/>
      <c r="UZT50" s="719"/>
      <c r="UZU50" s="715"/>
      <c r="UZV50" s="716"/>
      <c r="UZW50" s="716"/>
      <c r="UZX50" s="716"/>
      <c r="UZY50" s="717"/>
      <c r="UZZ50" s="717"/>
      <c r="VAA50" s="718"/>
      <c r="VAB50" s="719"/>
      <c r="VAC50" s="715"/>
      <c r="VAD50" s="716"/>
      <c r="VAE50" s="716"/>
      <c r="VAF50" s="716"/>
      <c r="VAG50" s="717"/>
      <c r="VAH50" s="717"/>
      <c r="VAI50" s="718"/>
      <c r="VAJ50" s="719"/>
      <c r="VAK50" s="715"/>
      <c r="VAL50" s="716"/>
      <c r="VAM50" s="716"/>
      <c r="VAN50" s="716"/>
      <c r="VAO50" s="717"/>
      <c r="VAP50" s="717"/>
      <c r="VAQ50" s="718"/>
      <c r="VAR50" s="719"/>
      <c r="VAS50" s="715"/>
      <c r="VAT50" s="716"/>
      <c r="VAU50" s="716"/>
      <c r="VAV50" s="716"/>
      <c r="VAW50" s="717"/>
      <c r="VAX50" s="717"/>
      <c r="VAY50" s="718"/>
      <c r="VAZ50" s="719"/>
      <c r="VBA50" s="715"/>
      <c r="VBB50" s="716"/>
      <c r="VBC50" s="716"/>
      <c r="VBD50" s="716"/>
      <c r="VBE50" s="717"/>
      <c r="VBF50" s="717"/>
      <c r="VBG50" s="718"/>
      <c r="VBH50" s="719"/>
      <c r="VBI50" s="715"/>
      <c r="VBJ50" s="716"/>
      <c r="VBK50" s="716"/>
      <c r="VBL50" s="716"/>
      <c r="VBM50" s="717"/>
      <c r="VBN50" s="717"/>
      <c r="VBO50" s="718"/>
      <c r="VBP50" s="719"/>
      <c r="VBQ50" s="715"/>
      <c r="VBR50" s="716"/>
      <c r="VBS50" s="716"/>
      <c r="VBT50" s="716"/>
      <c r="VBU50" s="717"/>
      <c r="VBV50" s="717"/>
      <c r="VBW50" s="718"/>
      <c r="VBX50" s="719"/>
      <c r="VBY50" s="715"/>
      <c r="VBZ50" s="716"/>
      <c r="VCA50" s="716"/>
      <c r="VCB50" s="716"/>
      <c r="VCC50" s="717"/>
      <c r="VCD50" s="717"/>
      <c r="VCE50" s="718"/>
      <c r="VCF50" s="719"/>
      <c r="VCG50" s="715"/>
      <c r="VCH50" s="716"/>
      <c r="VCI50" s="716"/>
      <c r="VCJ50" s="716"/>
      <c r="VCK50" s="717"/>
      <c r="VCL50" s="717"/>
      <c r="VCM50" s="718"/>
      <c r="VCN50" s="719"/>
      <c r="VCO50" s="715"/>
      <c r="VCP50" s="716"/>
      <c r="VCQ50" s="716"/>
      <c r="VCR50" s="716"/>
      <c r="VCS50" s="717"/>
      <c r="VCT50" s="717"/>
      <c r="VCU50" s="718"/>
      <c r="VCV50" s="719"/>
      <c r="VCW50" s="715"/>
      <c r="VCX50" s="716"/>
      <c r="VCY50" s="716"/>
      <c r="VCZ50" s="716"/>
      <c r="VDA50" s="717"/>
      <c r="VDB50" s="717"/>
      <c r="VDC50" s="718"/>
      <c r="VDD50" s="719"/>
      <c r="VDE50" s="715"/>
      <c r="VDF50" s="716"/>
      <c r="VDG50" s="716"/>
      <c r="VDH50" s="716"/>
      <c r="VDI50" s="717"/>
      <c r="VDJ50" s="717"/>
      <c r="VDK50" s="718"/>
      <c r="VDL50" s="719"/>
      <c r="VDM50" s="715"/>
      <c r="VDN50" s="716"/>
      <c r="VDO50" s="716"/>
      <c r="VDP50" s="716"/>
      <c r="VDQ50" s="717"/>
      <c r="VDR50" s="717"/>
      <c r="VDS50" s="718"/>
      <c r="VDT50" s="719"/>
      <c r="VDU50" s="715"/>
      <c r="VDV50" s="716"/>
      <c r="VDW50" s="716"/>
      <c r="VDX50" s="716"/>
      <c r="VDY50" s="717"/>
      <c r="VDZ50" s="717"/>
      <c r="VEA50" s="718"/>
      <c r="VEB50" s="719"/>
      <c r="VEC50" s="715"/>
      <c r="VED50" s="716"/>
      <c r="VEE50" s="716"/>
      <c r="VEF50" s="716"/>
      <c r="VEG50" s="717"/>
      <c r="VEH50" s="717"/>
      <c r="VEI50" s="718"/>
      <c r="VEJ50" s="719"/>
      <c r="VEK50" s="715"/>
      <c r="VEL50" s="716"/>
      <c r="VEM50" s="716"/>
      <c r="VEN50" s="716"/>
      <c r="VEO50" s="717"/>
      <c r="VEP50" s="717"/>
      <c r="VEQ50" s="718"/>
      <c r="VER50" s="719"/>
      <c r="VES50" s="715"/>
      <c r="VET50" s="716"/>
      <c r="VEU50" s="716"/>
      <c r="VEV50" s="716"/>
      <c r="VEW50" s="717"/>
      <c r="VEX50" s="717"/>
      <c r="VEY50" s="718"/>
      <c r="VEZ50" s="719"/>
      <c r="VFA50" s="715"/>
      <c r="VFB50" s="716"/>
      <c r="VFC50" s="716"/>
      <c r="VFD50" s="716"/>
      <c r="VFE50" s="717"/>
      <c r="VFF50" s="717"/>
      <c r="VFG50" s="718"/>
      <c r="VFH50" s="719"/>
      <c r="VFI50" s="715"/>
      <c r="VFJ50" s="716"/>
      <c r="VFK50" s="716"/>
      <c r="VFL50" s="716"/>
      <c r="VFM50" s="717"/>
      <c r="VFN50" s="717"/>
      <c r="VFO50" s="718"/>
      <c r="VFP50" s="719"/>
      <c r="VFQ50" s="715"/>
      <c r="VFR50" s="716"/>
      <c r="VFS50" s="716"/>
      <c r="VFT50" s="716"/>
      <c r="VFU50" s="717"/>
      <c r="VFV50" s="717"/>
      <c r="VFW50" s="718"/>
      <c r="VFX50" s="719"/>
      <c r="VFY50" s="715"/>
      <c r="VFZ50" s="716"/>
      <c r="VGA50" s="716"/>
      <c r="VGB50" s="716"/>
      <c r="VGC50" s="717"/>
      <c r="VGD50" s="717"/>
      <c r="VGE50" s="718"/>
      <c r="VGF50" s="719"/>
      <c r="VGG50" s="715"/>
      <c r="VGH50" s="716"/>
      <c r="VGI50" s="716"/>
      <c r="VGJ50" s="716"/>
      <c r="VGK50" s="717"/>
      <c r="VGL50" s="717"/>
      <c r="VGM50" s="718"/>
      <c r="VGN50" s="719"/>
      <c r="VGO50" s="715"/>
      <c r="VGP50" s="716"/>
      <c r="VGQ50" s="716"/>
      <c r="VGR50" s="716"/>
      <c r="VGS50" s="717"/>
      <c r="VGT50" s="717"/>
      <c r="VGU50" s="718"/>
      <c r="VGV50" s="719"/>
      <c r="VGW50" s="715"/>
      <c r="VGX50" s="716"/>
      <c r="VGY50" s="716"/>
      <c r="VGZ50" s="716"/>
      <c r="VHA50" s="717"/>
      <c r="VHB50" s="717"/>
      <c r="VHC50" s="718"/>
      <c r="VHD50" s="719"/>
      <c r="VHE50" s="715"/>
      <c r="VHF50" s="716"/>
      <c r="VHG50" s="716"/>
      <c r="VHH50" s="716"/>
      <c r="VHI50" s="717"/>
      <c r="VHJ50" s="717"/>
      <c r="VHK50" s="718"/>
      <c r="VHL50" s="719"/>
      <c r="VHM50" s="715"/>
      <c r="VHN50" s="716"/>
      <c r="VHO50" s="716"/>
      <c r="VHP50" s="716"/>
      <c r="VHQ50" s="717"/>
      <c r="VHR50" s="717"/>
      <c r="VHS50" s="718"/>
      <c r="VHT50" s="719"/>
      <c r="VHU50" s="715"/>
      <c r="VHV50" s="716"/>
      <c r="VHW50" s="716"/>
      <c r="VHX50" s="716"/>
      <c r="VHY50" s="717"/>
      <c r="VHZ50" s="717"/>
      <c r="VIA50" s="718"/>
      <c r="VIB50" s="719"/>
      <c r="VIC50" s="715"/>
      <c r="VID50" s="716"/>
      <c r="VIE50" s="716"/>
      <c r="VIF50" s="716"/>
      <c r="VIG50" s="717"/>
      <c r="VIH50" s="717"/>
      <c r="VII50" s="718"/>
      <c r="VIJ50" s="719"/>
      <c r="VIK50" s="715"/>
      <c r="VIL50" s="716"/>
      <c r="VIM50" s="716"/>
      <c r="VIN50" s="716"/>
      <c r="VIO50" s="717"/>
      <c r="VIP50" s="717"/>
      <c r="VIQ50" s="718"/>
      <c r="VIR50" s="719"/>
      <c r="VIS50" s="715"/>
      <c r="VIT50" s="716"/>
      <c r="VIU50" s="716"/>
      <c r="VIV50" s="716"/>
      <c r="VIW50" s="717"/>
      <c r="VIX50" s="717"/>
      <c r="VIY50" s="718"/>
      <c r="VIZ50" s="719"/>
      <c r="VJA50" s="715"/>
      <c r="VJB50" s="716"/>
      <c r="VJC50" s="716"/>
      <c r="VJD50" s="716"/>
      <c r="VJE50" s="717"/>
      <c r="VJF50" s="717"/>
      <c r="VJG50" s="718"/>
      <c r="VJH50" s="719"/>
      <c r="VJI50" s="715"/>
      <c r="VJJ50" s="716"/>
      <c r="VJK50" s="716"/>
      <c r="VJL50" s="716"/>
      <c r="VJM50" s="717"/>
      <c r="VJN50" s="717"/>
      <c r="VJO50" s="718"/>
      <c r="VJP50" s="719"/>
      <c r="VJQ50" s="715"/>
      <c r="VJR50" s="716"/>
      <c r="VJS50" s="716"/>
      <c r="VJT50" s="716"/>
      <c r="VJU50" s="717"/>
      <c r="VJV50" s="717"/>
      <c r="VJW50" s="718"/>
      <c r="VJX50" s="719"/>
      <c r="VJY50" s="715"/>
      <c r="VJZ50" s="716"/>
      <c r="VKA50" s="716"/>
      <c r="VKB50" s="716"/>
      <c r="VKC50" s="717"/>
      <c r="VKD50" s="717"/>
      <c r="VKE50" s="718"/>
      <c r="VKF50" s="719"/>
      <c r="VKG50" s="715"/>
      <c r="VKH50" s="716"/>
      <c r="VKI50" s="716"/>
      <c r="VKJ50" s="716"/>
      <c r="VKK50" s="717"/>
      <c r="VKL50" s="717"/>
      <c r="VKM50" s="718"/>
      <c r="VKN50" s="719"/>
      <c r="VKO50" s="715"/>
      <c r="VKP50" s="716"/>
      <c r="VKQ50" s="716"/>
      <c r="VKR50" s="716"/>
      <c r="VKS50" s="717"/>
      <c r="VKT50" s="717"/>
      <c r="VKU50" s="718"/>
      <c r="VKV50" s="719"/>
      <c r="VKW50" s="715"/>
      <c r="VKX50" s="716"/>
      <c r="VKY50" s="716"/>
      <c r="VKZ50" s="716"/>
      <c r="VLA50" s="717"/>
      <c r="VLB50" s="717"/>
      <c r="VLC50" s="718"/>
      <c r="VLD50" s="719"/>
      <c r="VLE50" s="715"/>
      <c r="VLF50" s="716"/>
      <c r="VLG50" s="716"/>
      <c r="VLH50" s="716"/>
      <c r="VLI50" s="717"/>
      <c r="VLJ50" s="717"/>
      <c r="VLK50" s="718"/>
      <c r="VLL50" s="719"/>
      <c r="VLM50" s="715"/>
      <c r="VLN50" s="716"/>
      <c r="VLO50" s="716"/>
      <c r="VLP50" s="716"/>
      <c r="VLQ50" s="717"/>
      <c r="VLR50" s="717"/>
      <c r="VLS50" s="718"/>
      <c r="VLT50" s="719"/>
      <c r="VLU50" s="715"/>
      <c r="VLV50" s="716"/>
      <c r="VLW50" s="716"/>
      <c r="VLX50" s="716"/>
      <c r="VLY50" s="717"/>
      <c r="VLZ50" s="717"/>
      <c r="VMA50" s="718"/>
      <c r="VMB50" s="719"/>
      <c r="VMC50" s="715"/>
      <c r="VMD50" s="716"/>
      <c r="VME50" s="716"/>
      <c r="VMF50" s="716"/>
      <c r="VMG50" s="717"/>
      <c r="VMH50" s="717"/>
      <c r="VMI50" s="718"/>
      <c r="VMJ50" s="719"/>
      <c r="VMK50" s="715"/>
      <c r="VML50" s="716"/>
      <c r="VMM50" s="716"/>
      <c r="VMN50" s="716"/>
      <c r="VMO50" s="717"/>
      <c r="VMP50" s="717"/>
      <c r="VMQ50" s="718"/>
      <c r="VMR50" s="719"/>
      <c r="VMS50" s="715"/>
      <c r="VMT50" s="716"/>
      <c r="VMU50" s="716"/>
      <c r="VMV50" s="716"/>
      <c r="VMW50" s="717"/>
      <c r="VMX50" s="717"/>
      <c r="VMY50" s="718"/>
      <c r="VMZ50" s="719"/>
      <c r="VNA50" s="715"/>
      <c r="VNB50" s="716"/>
      <c r="VNC50" s="716"/>
      <c r="VND50" s="716"/>
      <c r="VNE50" s="717"/>
      <c r="VNF50" s="717"/>
      <c r="VNG50" s="718"/>
      <c r="VNH50" s="719"/>
      <c r="VNI50" s="715"/>
      <c r="VNJ50" s="716"/>
      <c r="VNK50" s="716"/>
      <c r="VNL50" s="716"/>
      <c r="VNM50" s="717"/>
      <c r="VNN50" s="717"/>
      <c r="VNO50" s="718"/>
      <c r="VNP50" s="719"/>
      <c r="VNQ50" s="715"/>
      <c r="VNR50" s="716"/>
      <c r="VNS50" s="716"/>
      <c r="VNT50" s="716"/>
      <c r="VNU50" s="717"/>
      <c r="VNV50" s="717"/>
      <c r="VNW50" s="718"/>
      <c r="VNX50" s="719"/>
      <c r="VNY50" s="715"/>
      <c r="VNZ50" s="716"/>
      <c r="VOA50" s="716"/>
      <c r="VOB50" s="716"/>
      <c r="VOC50" s="717"/>
      <c r="VOD50" s="717"/>
      <c r="VOE50" s="718"/>
      <c r="VOF50" s="719"/>
      <c r="VOG50" s="715"/>
      <c r="VOH50" s="716"/>
      <c r="VOI50" s="716"/>
      <c r="VOJ50" s="716"/>
      <c r="VOK50" s="717"/>
      <c r="VOL50" s="717"/>
      <c r="VOM50" s="718"/>
      <c r="VON50" s="719"/>
      <c r="VOO50" s="715"/>
      <c r="VOP50" s="716"/>
      <c r="VOQ50" s="716"/>
      <c r="VOR50" s="716"/>
      <c r="VOS50" s="717"/>
      <c r="VOT50" s="717"/>
      <c r="VOU50" s="718"/>
      <c r="VOV50" s="719"/>
      <c r="VOW50" s="715"/>
      <c r="VOX50" s="716"/>
      <c r="VOY50" s="716"/>
      <c r="VOZ50" s="716"/>
      <c r="VPA50" s="717"/>
      <c r="VPB50" s="717"/>
      <c r="VPC50" s="718"/>
      <c r="VPD50" s="719"/>
      <c r="VPE50" s="715"/>
      <c r="VPF50" s="716"/>
      <c r="VPG50" s="716"/>
      <c r="VPH50" s="716"/>
      <c r="VPI50" s="717"/>
      <c r="VPJ50" s="717"/>
      <c r="VPK50" s="718"/>
      <c r="VPL50" s="719"/>
      <c r="VPM50" s="715"/>
      <c r="VPN50" s="716"/>
      <c r="VPO50" s="716"/>
      <c r="VPP50" s="716"/>
      <c r="VPQ50" s="717"/>
      <c r="VPR50" s="717"/>
      <c r="VPS50" s="718"/>
      <c r="VPT50" s="719"/>
      <c r="VPU50" s="715"/>
      <c r="VPV50" s="716"/>
      <c r="VPW50" s="716"/>
      <c r="VPX50" s="716"/>
      <c r="VPY50" s="717"/>
      <c r="VPZ50" s="717"/>
      <c r="VQA50" s="718"/>
      <c r="VQB50" s="719"/>
      <c r="VQC50" s="715"/>
      <c r="VQD50" s="716"/>
      <c r="VQE50" s="716"/>
      <c r="VQF50" s="716"/>
      <c r="VQG50" s="717"/>
      <c r="VQH50" s="717"/>
      <c r="VQI50" s="718"/>
      <c r="VQJ50" s="719"/>
      <c r="VQK50" s="715"/>
      <c r="VQL50" s="716"/>
      <c r="VQM50" s="716"/>
      <c r="VQN50" s="716"/>
      <c r="VQO50" s="717"/>
      <c r="VQP50" s="717"/>
      <c r="VQQ50" s="718"/>
      <c r="VQR50" s="719"/>
      <c r="VQS50" s="715"/>
      <c r="VQT50" s="716"/>
      <c r="VQU50" s="716"/>
      <c r="VQV50" s="716"/>
      <c r="VQW50" s="717"/>
      <c r="VQX50" s="717"/>
      <c r="VQY50" s="718"/>
      <c r="VQZ50" s="719"/>
      <c r="VRA50" s="715"/>
      <c r="VRB50" s="716"/>
      <c r="VRC50" s="716"/>
      <c r="VRD50" s="716"/>
      <c r="VRE50" s="717"/>
      <c r="VRF50" s="717"/>
      <c r="VRG50" s="718"/>
      <c r="VRH50" s="719"/>
      <c r="VRI50" s="715"/>
      <c r="VRJ50" s="716"/>
      <c r="VRK50" s="716"/>
      <c r="VRL50" s="716"/>
      <c r="VRM50" s="717"/>
      <c r="VRN50" s="717"/>
      <c r="VRO50" s="718"/>
      <c r="VRP50" s="719"/>
      <c r="VRQ50" s="715"/>
      <c r="VRR50" s="716"/>
      <c r="VRS50" s="716"/>
      <c r="VRT50" s="716"/>
      <c r="VRU50" s="717"/>
      <c r="VRV50" s="717"/>
      <c r="VRW50" s="718"/>
      <c r="VRX50" s="719"/>
      <c r="VRY50" s="715"/>
      <c r="VRZ50" s="716"/>
      <c r="VSA50" s="716"/>
      <c r="VSB50" s="716"/>
      <c r="VSC50" s="717"/>
      <c r="VSD50" s="717"/>
      <c r="VSE50" s="718"/>
      <c r="VSF50" s="719"/>
      <c r="VSG50" s="715"/>
      <c r="VSH50" s="716"/>
      <c r="VSI50" s="716"/>
      <c r="VSJ50" s="716"/>
      <c r="VSK50" s="717"/>
      <c r="VSL50" s="717"/>
      <c r="VSM50" s="718"/>
      <c r="VSN50" s="719"/>
      <c r="VSO50" s="715"/>
      <c r="VSP50" s="716"/>
      <c r="VSQ50" s="716"/>
      <c r="VSR50" s="716"/>
      <c r="VSS50" s="717"/>
      <c r="VST50" s="717"/>
      <c r="VSU50" s="718"/>
      <c r="VSV50" s="719"/>
      <c r="VSW50" s="715"/>
      <c r="VSX50" s="716"/>
      <c r="VSY50" s="716"/>
      <c r="VSZ50" s="716"/>
      <c r="VTA50" s="717"/>
      <c r="VTB50" s="717"/>
      <c r="VTC50" s="718"/>
      <c r="VTD50" s="719"/>
      <c r="VTE50" s="715"/>
      <c r="VTF50" s="716"/>
      <c r="VTG50" s="716"/>
      <c r="VTH50" s="716"/>
      <c r="VTI50" s="717"/>
      <c r="VTJ50" s="717"/>
      <c r="VTK50" s="718"/>
      <c r="VTL50" s="719"/>
      <c r="VTM50" s="715"/>
      <c r="VTN50" s="716"/>
      <c r="VTO50" s="716"/>
      <c r="VTP50" s="716"/>
      <c r="VTQ50" s="717"/>
      <c r="VTR50" s="717"/>
      <c r="VTS50" s="718"/>
      <c r="VTT50" s="719"/>
      <c r="VTU50" s="715"/>
      <c r="VTV50" s="716"/>
      <c r="VTW50" s="716"/>
      <c r="VTX50" s="716"/>
      <c r="VTY50" s="717"/>
      <c r="VTZ50" s="717"/>
      <c r="VUA50" s="718"/>
      <c r="VUB50" s="719"/>
      <c r="VUC50" s="715"/>
      <c r="VUD50" s="716"/>
      <c r="VUE50" s="716"/>
      <c r="VUF50" s="716"/>
      <c r="VUG50" s="717"/>
      <c r="VUH50" s="717"/>
      <c r="VUI50" s="718"/>
      <c r="VUJ50" s="719"/>
      <c r="VUK50" s="715"/>
      <c r="VUL50" s="716"/>
      <c r="VUM50" s="716"/>
      <c r="VUN50" s="716"/>
      <c r="VUO50" s="717"/>
      <c r="VUP50" s="717"/>
      <c r="VUQ50" s="718"/>
      <c r="VUR50" s="719"/>
      <c r="VUS50" s="715"/>
      <c r="VUT50" s="716"/>
      <c r="VUU50" s="716"/>
      <c r="VUV50" s="716"/>
      <c r="VUW50" s="717"/>
      <c r="VUX50" s="717"/>
      <c r="VUY50" s="718"/>
      <c r="VUZ50" s="719"/>
      <c r="VVA50" s="715"/>
      <c r="VVB50" s="716"/>
      <c r="VVC50" s="716"/>
      <c r="VVD50" s="716"/>
      <c r="VVE50" s="717"/>
      <c r="VVF50" s="717"/>
      <c r="VVG50" s="718"/>
      <c r="VVH50" s="719"/>
      <c r="VVI50" s="715"/>
      <c r="VVJ50" s="716"/>
      <c r="VVK50" s="716"/>
      <c r="VVL50" s="716"/>
      <c r="VVM50" s="717"/>
      <c r="VVN50" s="717"/>
      <c r="VVO50" s="718"/>
      <c r="VVP50" s="719"/>
      <c r="VVQ50" s="715"/>
      <c r="VVR50" s="716"/>
      <c r="VVS50" s="716"/>
      <c r="VVT50" s="716"/>
      <c r="VVU50" s="717"/>
      <c r="VVV50" s="717"/>
      <c r="VVW50" s="718"/>
      <c r="VVX50" s="719"/>
      <c r="VVY50" s="715"/>
      <c r="VVZ50" s="716"/>
      <c r="VWA50" s="716"/>
      <c r="VWB50" s="716"/>
      <c r="VWC50" s="717"/>
      <c r="VWD50" s="717"/>
      <c r="VWE50" s="718"/>
      <c r="VWF50" s="719"/>
      <c r="VWG50" s="715"/>
      <c r="VWH50" s="716"/>
      <c r="VWI50" s="716"/>
      <c r="VWJ50" s="716"/>
      <c r="VWK50" s="717"/>
      <c r="VWL50" s="717"/>
      <c r="VWM50" s="718"/>
      <c r="VWN50" s="719"/>
      <c r="VWO50" s="715"/>
      <c r="VWP50" s="716"/>
      <c r="VWQ50" s="716"/>
      <c r="VWR50" s="716"/>
      <c r="VWS50" s="717"/>
      <c r="VWT50" s="717"/>
      <c r="VWU50" s="718"/>
      <c r="VWV50" s="719"/>
      <c r="VWW50" s="715"/>
      <c r="VWX50" s="716"/>
      <c r="VWY50" s="716"/>
      <c r="VWZ50" s="716"/>
      <c r="VXA50" s="717"/>
      <c r="VXB50" s="717"/>
      <c r="VXC50" s="718"/>
      <c r="VXD50" s="719"/>
      <c r="VXE50" s="715"/>
      <c r="VXF50" s="716"/>
      <c r="VXG50" s="716"/>
      <c r="VXH50" s="716"/>
      <c r="VXI50" s="717"/>
      <c r="VXJ50" s="717"/>
      <c r="VXK50" s="718"/>
      <c r="VXL50" s="719"/>
      <c r="VXM50" s="715"/>
      <c r="VXN50" s="716"/>
      <c r="VXO50" s="716"/>
      <c r="VXP50" s="716"/>
      <c r="VXQ50" s="717"/>
      <c r="VXR50" s="717"/>
      <c r="VXS50" s="718"/>
      <c r="VXT50" s="719"/>
      <c r="VXU50" s="715"/>
      <c r="VXV50" s="716"/>
      <c r="VXW50" s="716"/>
      <c r="VXX50" s="716"/>
      <c r="VXY50" s="717"/>
      <c r="VXZ50" s="717"/>
      <c r="VYA50" s="718"/>
      <c r="VYB50" s="719"/>
      <c r="VYC50" s="715"/>
      <c r="VYD50" s="716"/>
      <c r="VYE50" s="716"/>
      <c r="VYF50" s="716"/>
      <c r="VYG50" s="717"/>
      <c r="VYH50" s="717"/>
      <c r="VYI50" s="718"/>
      <c r="VYJ50" s="719"/>
      <c r="VYK50" s="715"/>
      <c r="VYL50" s="716"/>
      <c r="VYM50" s="716"/>
      <c r="VYN50" s="716"/>
      <c r="VYO50" s="717"/>
      <c r="VYP50" s="717"/>
      <c r="VYQ50" s="718"/>
      <c r="VYR50" s="719"/>
      <c r="VYS50" s="715"/>
      <c r="VYT50" s="716"/>
      <c r="VYU50" s="716"/>
      <c r="VYV50" s="716"/>
      <c r="VYW50" s="717"/>
      <c r="VYX50" s="717"/>
      <c r="VYY50" s="718"/>
      <c r="VYZ50" s="719"/>
      <c r="VZA50" s="715"/>
      <c r="VZB50" s="716"/>
      <c r="VZC50" s="716"/>
      <c r="VZD50" s="716"/>
      <c r="VZE50" s="717"/>
      <c r="VZF50" s="717"/>
      <c r="VZG50" s="718"/>
      <c r="VZH50" s="719"/>
      <c r="VZI50" s="715"/>
      <c r="VZJ50" s="716"/>
      <c r="VZK50" s="716"/>
      <c r="VZL50" s="716"/>
      <c r="VZM50" s="717"/>
      <c r="VZN50" s="717"/>
      <c r="VZO50" s="718"/>
      <c r="VZP50" s="719"/>
      <c r="VZQ50" s="715"/>
      <c r="VZR50" s="716"/>
      <c r="VZS50" s="716"/>
      <c r="VZT50" s="716"/>
      <c r="VZU50" s="717"/>
      <c r="VZV50" s="717"/>
      <c r="VZW50" s="718"/>
      <c r="VZX50" s="719"/>
      <c r="VZY50" s="715"/>
      <c r="VZZ50" s="716"/>
      <c r="WAA50" s="716"/>
      <c r="WAB50" s="716"/>
      <c r="WAC50" s="717"/>
      <c r="WAD50" s="717"/>
      <c r="WAE50" s="718"/>
      <c r="WAF50" s="719"/>
      <c r="WAG50" s="715"/>
      <c r="WAH50" s="716"/>
      <c r="WAI50" s="716"/>
      <c r="WAJ50" s="716"/>
      <c r="WAK50" s="717"/>
      <c r="WAL50" s="717"/>
      <c r="WAM50" s="718"/>
      <c r="WAN50" s="719"/>
      <c r="WAO50" s="715"/>
      <c r="WAP50" s="716"/>
      <c r="WAQ50" s="716"/>
      <c r="WAR50" s="716"/>
      <c r="WAS50" s="717"/>
      <c r="WAT50" s="717"/>
      <c r="WAU50" s="718"/>
      <c r="WAV50" s="719"/>
      <c r="WAW50" s="715"/>
      <c r="WAX50" s="716"/>
      <c r="WAY50" s="716"/>
      <c r="WAZ50" s="716"/>
      <c r="WBA50" s="717"/>
      <c r="WBB50" s="717"/>
      <c r="WBC50" s="718"/>
      <c r="WBD50" s="719"/>
      <c r="WBE50" s="715"/>
      <c r="WBF50" s="716"/>
      <c r="WBG50" s="716"/>
      <c r="WBH50" s="716"/>
      <c r="WBI50" s="717"/>
      <c r="WBJ50" s="717"/>
      <c r="WBK50" s="718"/>
      <c r="WBL50" s="719"/>
      <c r="WBM50" s="715"/>
      <c r="WBN50" s="716"/>
      <c r="WBO50" s="716"/>
      <c r="WBP50" s="716"/>
      <c r="WBQ50" s="717"/>
      <c r="WBR50" s="717"/>
      <c r="WBS50" s="718"/>
      <c r="WBT50" s="719"/>
      <c r="WBU50" s="715"/>
      <c r="WBV50" s="716"/>
      <c r="WBW50" s="716"/>
      <c r="WBX50" s="716"/>
      <c r="WBY50" s="717"/>
      <c r="WBZ50" s="717"/>
      <c r="WCA50" s="718"/>
      <c r="WCB50" s="719"/>
      <c r="WCC50" s="715"/>
      <c r="WCD50" s="716"/>
      <c r="WCE50" s="716"/>
      <c r="WCF50" s="716"/>
      <c r="WCG50" s="717"/>
      <c r="WCH50" s="717"/>
      <c r="WCI50" s="718"/>
      <c r="WCJ50" s="719"/>
      <c r="WCK50" s="715"/>
      <c r="WCL50" s="716"/>
      <c r="WCM50" s="716"/>
      <c r="WCN50" s="716"/>
      <c r="WCO50" s="717"/>
      <c r="WCP50" s="717"/>
      <c r="WCQ50" s="718"/>
      <c r="WCR50" s="719"/>
      <c r="WCS50" s="715"/>
      <c r="WCT50" s="716"/>
      <c r="WCU50" s="716"/>
      <c r="WCV50" s="716"/>
      <c r="WCW50" s="717"/>
      <c r="WCX50" s="717"/>
      <c r="WCY50" s="718"/>
      <c r="WCZ50" s="719"/>
      <c r="WDA50" s="715"/>
      <c r="WDB50" s="716"/>
      <c r="WDC50" s="716"/>
      <c r="WDD50" s="716"/>
      <c r="WDE50" s="717"/>
      <c r="WDF50" s="717"/>
      <c r="WDG50" s="718"/>
      <c r="WDH50" s="719"/>
      <c r="WDI50" s="715"/>
      <c r="WDJ50" s="716"/>
      <c r="WDK50" s="716"/>
      <c r="WDL50" s="716"/>
      <c r="WDM50" s="717"/>
      <c r="WDN50" s="717"/>
      <c r="WDO50" s="718"/>
      <c r="WDP50" s="719"/>
      <c r="WDQ50" s="715"/>
      <c r="WDR50" s="716"/>
      <c r="WDS50" s="716"/>
      <c r="WDT50" s="716"/>
      <c r="WDU50" s="717"/>
      <c r="WDV50" s="717"/>
      <c r="WDW50" s="718"/>
      <c r="WDX50" s="719"/>
      <c r="WDY50" s="715"/>
      <c r="WDZ50" s="716"/>
      <c r="WEA50" s="716"/>
      <c r="WEB50" s="716"/>
      <c r="WEC50" s="717"/>
      <c r="WED50" s="717"/>
      <c r="WEE50" s="718"/>
      <c r="WEF50" s="719"/>
      <c r="WEG50" s="715"/>
      <c r="WEH50" s="716"/>
      <c r="WEI50" s="716"/>
      <c r="WEJ50" s="716"/>
      <c r="WEK50" s="717"/>
      <c r="WEL50" s="717"/>
      <c r="WEM50" s="718"/>
      <c r="WEN50" s="719"/>
      <c r="WEO50" s="715"/>
      <c r="WEP50" s="716"/>
      <c r="WEQ50" s="716"/>
      <c r="WER50" s="716"/>
      <c r="WES50" s="717"/>
      <c r="WET50" s="717"/>
      <c r="WEU50" s="718"/>
      <c r="WEV50" s="719"/>
      <c r="WEW50" s="715"/>
      <c r="WEX50" s="716"/>
      <c r="WEY50" s="716"/>
      <c r="WEZ50" s="716"/>
      <c r="WFA50" s="717"/>
      <c r="WFB50" s="717"/>
      <c r="WFC50" s="718"/>
      <c r="WFD50" s="719"/>
      <c r="WFE50" s="715"/>
      <c r="WFF50" s="716"/>
      <c r="WFG50" s="716"/>
      <c r="WFH50" s="716"/>
      <c r="WFI50" s="717"/>
      <c r="WFJ50" s="717"/>
      <c r="WFK50" s="718"/>
      <c r="WFL50" s="719"/>
      <c r="WFM50" s="715"/>
      <c r="WFN50" s="716"/>
      <c r="WFO50" s="716"/>
      <c r="WFP50" s="716"/>
      <c r="WFQ50" s="717"/>
      <c r="WFR50" s="717"/>
      <c r="WFS50" s="718"/>
      <c r="WFT50" s="719"/>
      <c r="WFU50" s="715"/>
      <c r="WFV50" s="716"/>
      <c r="WFW50" s="716"/>
      <c r="WFX50" s="716"/>
      <c r="WFY50" s="717"/>
      <c r="WFZ50" s="717"/>
      <c r="WGA50" s="718"/>
      <c r="WGB50" s="719"/>
      <c r="WGC50" s="715"/>
      <c r="WGD50" s="716"/>
      <c r="WGE50" s="716"/>
      <c r="WGF50" s="716"/>
      <c r="WGG50" s="717"/>
      <c r="WGH50" s="717"/>
      <c r="WGI50" s="718"/>
      <c r="WGJ50" s="719"/>
      <c r="WGK50" s="715"/>
      <c r="WGL50" s="716"/>
      <c r="WGM50" s="716"/>
      <c r="WGN50" s="716"/>
      <c r="WGO50" s="717"/>
      <c r="WGP50" s="717"/>
      <c r="WGQ50" s="718"/>
      <c r="WGR50" s="719"/>
      <c r="WGS50" s="715"/>
      <c r="WGT50" s="716"/>
      <c r="WGU50" s="716"/>
      <c r="WGV50" s="716"/>
      <c r="WGW50" s="717"/>
      <c r="WGX50" s="717"/>
      <c r="WGY50" s="718"/>
      <c r="WGZ50" s="719"/>
      <c r="WHA50" s="715"/>
      <c r="WHB50" s="716"/>
      <c r="WHC50" s="716"/>
      <c r="WHD50" s="716"/>
      <c r="WHE50" s="717"/>
      <c r="WHF50" s="717"/>
      <c r="WHG50" s="718"/>
      <c r="WHH50" s="719"/>
      <c r="WHI50" s="715"/>
      <c r="WHJ50" s="716"/>
      <c r="WHK50" s="716"/>
      <c r="WHL50" s="716"/>
      <c r="WHM50" s="717"/>
      <c r="WHN50" s="717"/>
      <c r="WHO50" s="718"/>
      <c r="WHP50" s="719"/>
      <c r="WHQ50" s="715"/>
      <c r="WHR50" s="716"/>
      <c r="WHS50" s="716"/>
      <c r="WHT50" s="716"/>
      <c r="WHU50" s="717"/>
      <c r="WHV50" s="717"/>
      <c r="WHW50" s="718"/>
      <c r="WHX50" s="719"/>
      <c r="WHY50" s="715"/>
      <c r="WHZ50" s="716"/>
      <c r="WIA50" s="716"/>
      <c r="WIB50" s="716"/>
      <c r="WIC50" s="717"/>
      <c r="WID50" s="717"/>
      <c r="WIE50" s="718"/>
      <c r="WIF50" s="719"/>
      <c r="WIG50" s="715"/>
      <c r="WIH50" s="716"/>
      <c r="WII50" s="716"/>
      <c r="WIJ50" s="716"/>
      <c r="WIK50" s="717"/>
      <c r="WIL50" s="717"/>
      <c r="WIM50" s="718"/>
      <c r="WIN50" s="719"/>
      <c r="WIO50" s="715"/>
      <c r="WIP50" s="716"/>
      <c r="WIQ50" s="716"/>
      <c r="WIR50" s="716"/>
      <c r="WIS50" s="717"/>
      <c r="WIT50" s="717"/>
      <c r="WIU50" s="718"/>
      <c r="WIV50" s="719"/>
      <c r="WIW50" s="715"/>
      <c r="WIX50" s="716"/>
      <c r="WIY50" s="716"/>
      <c r="WIZ50" s="716"/>
      <c r="WJA50" s="717"/>
      <c r="WJB50" s="717"/>
      <c r="WJC50" s="718"/>
      <c r="WJD50" s="719"/>
      <c r="WJE50" s="715"/>
      <c r="WJF50" s="716"/>
      <c r="WJG50" s="716"/>
      <c r="WJH50" s="716"/>
      <c r="WJI50" s="717"/>
      <c r="WJJ50" s="717"/>
      <c r="WJK50" s="718"/>
      <c r="WJL50" s="719"/>
      <c r="WJM50" s="715"/>
      <c r="WJN50" s="716"/>
      <c r="WJO50" s="716"/>
      <c r="WJP50" s="716"/>
      <c r="WJQ50" s="717"/>
      <c r="WJR50" s="717"/>
      <c r="WJS50" s="718"/>
      <c r="WJT50" s="719"/>
      <c r="WJU50" s="715"/>
      <c r="WJV50" s="716"/>
      <c r="WJW50" s="716"/>
      <c r="WJX50" s="716"/>
      <c r="WJY50" s="717"/>
      <c r="WJZ50" s="717"/>
      <c r="WKA50" s="718"/>
      <c r="WKB50" s="719"/>
      <c r="WKC50" s="715"/>
      <c r="WKD50" s="716"/>
      <c r="WKE50" s="716"/>
      <c r="WKF50" s="716"/>
      <c r="WKG50" s="717"/>
      <c r="WKH50" s="717"/>
      <c r="WKI50" s="718"/>
      <c r="WKJ50" s="719"/>
      <c r="WKK50" s="715"/>
      <c r="WKL50" s="716"/>
      <c r="WKM50" s="716"/>
      <c r="WKN50" s="716"/>
      <c r="WKO50" s="717"/>
      <c r="WKP50" s="717"/>
      <c r="WKQ50" s="718"/>
      <c r="WKR50" s="719"/>
      <c r="WKS50" s="715"/>
      <c r="WKT50" s="716"/>
      <c r="WKU50" s="716"/>
      <c r="WKV50" s="716"/>
      <c r="WKW50" s="717"/>
      <c r="WKX50" s="717"/>
      <c r="WKY50" s="718"/>
      <c r="WKZ50" s="719"/>
      <c r="WLA50" s="715"/>
      <c r="WLB50" s="716"/>
      <c r="WLC50" s="716"/>
      <c r="WLD50" s="716"/>
      <c r="WLE50" s="717"/>
      <c r="WLF50" s="717"/>
      <c r="WLG50" s="718"/>
      <c r="WLH50" s="719"/>
      <c r="WLI50" s="715"/>
      <c r="WLJ50" s="716"/>
      <c r="WLK50" s="716"/>
      <c r="WLL50" s="716"/>
      <c r="WLM50" s="717"/>
      <c r="WLN50" s="717"/>
      <c r="WLO50" s="718"/>
      <c r="WLP50" s="719"/>
      <c r="WLQ50" s="715"/>
      <c r="WLR50" s="716"/>
      <c r="WLS50" s="716"/>
      <c r="WLT50" s="716"/>
      <c r="WLU50" s="717"/>
      <c r="WLV50" s="717"/>
      <c r="WLW50" s="718"/>
      <c r="WLX50" s="719"/>
      <c r="WLY50" s="715"/>
      <c r="WLZ50" s="716"/>
      <c r="WMA50" s="716"/>
      <c r="WMB50" s="716"/>
      <c r="WMC50" s="717"/>
      <c r="WMD50" s="717"/>
      <c r="WME50" s="718"/>
      <c r="WMF50" s="719"/>
      <c r="WMG50" s="715"/>
      <c r="WMH50" s="716"/>
      <c r="WMI50" s="716"/>
      <c r="WMJ50" s="716"/>
      <c r="WMK50" s="717"/>
      <c r="WML50" s="717"/>
      <c r="WMM50" s="718"/>
      <c r="WMN50" s="719"/>
      <c r="WMO50" s="715"/>
      <c r="WMP50" s="716"/>
      <c r="WMQ50" s="716"/>
      <c r="WMR50" s="716"/>
      <c r="WMS50" s="717"/>
      <c r="WMT50" s="717"/>
      <c r="WMU50" s="718"/>
      <c r="WMV50" s="719"/>
      <c r="WMW50" s="715"/>
      <c r="WMX50" s="716"/>
      <c r="WMY50" s="716"/>
      <c r="WMZ50" s="716"/>
      <c r="WNA50" s="717"/>
      <c r="WNB50" s="717"/>
      <c r="WNC50" s="718"/>
      <c r="WND50" s="719"/>
      <c r="WNE50" s="715"/>
      <c r="WNF50" s="716"/>
      <c r="WNG50" s="716"/>
      <c r="WNH50" s="716"/>
      <c r="WNI50" s="717"/>
      <c r="WNJ50" s="717"/>
      <c r="WNK50" s="718"/>
      <c r="WNL50" s="719"/>
      <c r="WNM50" s="715"/>
      <c r="WNN50" s="716"/>
      <c r="WNO50" s="716"/>
      <c r="WNP50" s="716"/>
      <c r="WNQ50" s="717"/>
      <c r="WNR50" s="717"/>
      <c r="WNS50" s="718"/>
      <c r="WNT50" s="719"/>
      <c r="WNU50" s="715"/>
      <c r="WNV50" s="716"/>
      <c r="WNW50" s="716"/>
      <c r="WNX50" s="716"/>
      <c r="WNY50" s="717"/>
      <c r="WNZ50" s="717"/>
      <c r="WOA50" s="718"/>
      <c r="WOB50" s="719"/>
      <c r="WOC50" s="715"/>
      <c r="WOD50" s="716"/>
      <c r="WOE50" s="716"/>
      <c r="WOF50" s="716"/>
      <c r="WOG50" s="717"/>
      <c r="WOH50" s="717"/>
      <c r="WOI50" s="718"/>
      <c r="WOJ50" s="719"/>
      <c r="WOK50" s="715"/>
      <c r="WOL50" s="716"/>
      <c r="WOM50" s="716"/>
      <c r="WON50" s="716"/>
      <c r="WOO50" s="717"/>
      <c r="WOP50" s="717"/>
      <c r="WOQ50" s="718"/>
      <c r="WOR50" s="719"/>
      <c r="WOS50" s="715"/>
      <c r="WOT50" s="716"/>
      <c r="WOU50" s="716"/>
      <c r="WOV50" s="716"/>
      <c r="WOW50" s="717"/>
      <c r="WOX50" s="717"/>
      <c r="WOY50" s="718"/>
      <c r="WOZ50" s="719"/>
      <c r="WPA50" s="715"/>
      <c r="WPB50" s="716"/>
      <c r="WPC50" s="716"/>
      <c r="WPD50" s="716"/>
      <c r="WPE50" s="717"/>
      <c r="WPF50" s="717"/>
      <c r="WPG50" s="718"/>
      <c r="WPH50" s="719"/>
      <c r="WPI50" s="715"/>
      <c r="WPJ50" s="716"/>
      <c r="WPK50" s="716"/>
      <c r="WPL50" s="716"/>
      <c r="WPM50" s="717"/>
      <c r="WPN50" s="717"/>
      <c r="WPO50" s="718"/>
      <c r="WPP50" s="719"/>
      <c r="WPQ50" s="715"/>
      <c r="WPR50" s="716"/>
      <c r="WPS50" s="716"/>
      <c r="WPT50" s="716"/>
      <c r="WPU50" s="717"/>
      <c r="WPV50" s="717"/>
      <c r="WPW50" s="718"/>
      <c r="WPX50" s="719"/>
      <c r="WPY50" s="715"/>
      <c r="WPZ50" s="716"/>
      <c r="WQA50" s="716"/>
      <c r="WQB50" s="716"/>
      <c r="WQC50" s="717"/>
      <c r="WQD50" s="717"/>
      <c r="WQE50" s="718"/>
      <c r="WQF50" s="719"/>
      <c r="WQG50" s="715"/>
      <c r="WQH50" s="716"/>
      <c r="WQI50" s="716"/>
      <c r="WQJ50" s="716"/>
      <c r="WQK50" s="717"/>
      <c r="WQL50" s="717"/>
      <c r="WQM50" s="718"/>
      <c r="WQN50" s="719"/>
      <c r="WQO50" s="715"/>
      <c r="WQP50" s="716"/>
      <c r="WQQ50" s="716"/>
      <c r="WQR50" s="716"/>
      <c r="WQS50" s="717"/>
      <c r="WQT50" s="717"/>
      <c r="WQU50" s="718"/>
      <c r="WQV50" s="719"/>
      <c r="WQW50" s="715"/>
      <c r="WQX50" s="716"/>
      <c r="WQY50" s="716"/>
      <c r="WQZ50" s="716"/>
      <c r="WRA50" s="717"/>
      <c r="WRB50" s="717"/>
      <c r="WRC50" s="718"/>
      <c r="WRD50" s="719"/>
      <c r="WRE50" s="715"/>
      <c r="WRF50" s="716"/>
      <c r="WRG50" s="716"/>
      <c r="WRH50" s="716"/>
      <c r="WRI50" s="717"/>
      <c r="WRJ50" s="717"/>
      <c r="WRK50" s="718"/>
      <c r="WRL50" s="719"/>
      <c r="WRM50" s="715"/>
      <c r="WRN50" s="716"/>
      <c r="WRO50" s="716"/>
      <c r="WRP50" s="716"/>
      <c r="WRQ50" s="717"/>
      <c r="WRR50" s="717"/>
      <c r="WRS50" s="718"/>
      <c r="WRT50" s="719"/>
      <c r="WRU50" s="715"/>
      <c r="WRV50" s="716"/>
      <c r="WRW50" s="716"/>
      <c r="WRX50" s="716"/>
      <c r="WRY50" s="717"/>
      <c r="WRZ50" s="717"/>
      <c r="WSA50" s="718"/>
      <c r="WSB50" s="719"/>
      <c r="WSC50" s="715"/>
      <c r="WSD50" s="716"/>
      <c r="WSE50" s="716"/>
      <c r="WSF50" s="716"/>
      <c r="WSG50" s="717"/>
      <c r="WSH50" s="717"/>
      <c r="WSI50" s="718"/>
      <c r="WSJ50" s="719"/>
      <c r="WSK50" s="715"/>
      <c r="WSL50" s="716"/>
      <c r="WSM50" s="716"/>
      <c r="WSN50" s="716"/>
      <c r="WSO50" s="717"/>
      <c r="WSP50" s="717"/>
      <c r="WSQ50" s="718"/>
      <c r="WSR50" s="719"/>
      <c r="WSS50" s="715"/>
      <c r="WST50" s="716"/>
      <c r="WSU50" s="716"/>
      <c r="WSV50" s="716"/>
      <c r="WSW50" s="717"/>
      <c r="WSX50" s="717"/>
      <c r="WSY50" s="718"/>
      <c r="WSZ50" s="719"/>
      <c r="WTA50" s="715"/>
      <c r="WTB50" s="716"/>
      <c r="WTC50" s="716"/>
      <c r="WTD50" s="716"/>
      <c r="WTE50" s="717"/>
      <c r="WTF50" s="717"/>
      <c r="WTG50" s="718"/>
      <c r="WTH50" s="719"/>
      <c r="WTI50" s="715"/>
      <c r="WTJ50" s="716"/>
      <c r="WTK50" s="716"/>
      <c r="WTL50" s="716"/>
      <c r="WTM50" s="717"/>
      <c r="WTN50" s="717"/>
      <c r="WTO50" s="718"/>
      <c r="WTP50" s="719"/>
      <c r="WTQ50" s="715"/>
      <c r="WTR50" s="716"/>
      <c r="WTS50" s="716"/>
      <c r="WTT50" s="716"/>
      <c r="WTU50" s="717"/>
      <c r="WTV50" s="717"/>
      <c r="WTW50" s="718"/>
      <c r="WTX50" s="719"/>
      <c r="WTY50" s="715"/>
      <c r="WTZ50" s="716"/>
      <c r="WUA50" s="716"/>
      <c r="WUB50" s="716"/>
      <c r="WUC50" s="717"/>
      <c r="WUD50" s="717"/>
      <c r="WUE50" s="718"/>
      <c r="WUF50" s="719"/>
      <c r="WUG50" s="715"/>
      <c r="WUH50" s="716"/>
      <c r="WUI50" s="716"/>
      <c r="WUJ50" s="716"/>
      <c r="WUK50" s="717"/>
      <c r="WUL50" s="717"/>
      <c r="WUM50" s="718"/>
      <c r="WUN50" s="719"/>
      <c r="WUO50" s="715"/>
      <c r="WUP50" s="716"/>
      <c r="WUQ50" s="716"/>
      <c r="WUR50" s="716"/>
      <c r="WUS50" s="717"/>
      <c r="WUT50" s="717"/>
      <c r="WUU50" s="718"/>
      <c r="WUV50" s="719"/>
      <c r="WUW50" s="715"/>
      <c r="WUX50" s="716"/>
      <c r="WUY50" s="716"/>
      <c r="WUZ50" s="716"/>
      <c r="WVA50" s="717"/>
      <c r="WVB50" s="717"/>
      <c r="WVC50" s="718"/>
      <c r="WVD50" s="719"/>
      <c r="WVE50" s="715"/>
      <c r="WVF50" s="716"/>
      <c r="WVG50" s="716"/>
      <c r="WVH50" s="716"/>
      <c r="WVI50" s="717"/>
      <c r="WVJ50" s="717"/>
      <c r="WVK50" s="718"/>
      <c r="WVL50" s="719"/>
      <c r="WVM50" s="715"/>
      <c r="WVN50" s="716"/>
      <c r="WVO50" s="716"/>
      <c r="WVP50" s="716"/>
      <c r="WVQ50" s="717"/>
      <c r="WVR50" s="717"/>
      <c r="WVS50" s="718"/>
      <c r="WVT50" s="719"/>
      <c r="WVU50" s="715"/>
      <c r="WVV50" s="716"/>
      <c r="WVW50" s="716"/>
      <c r="WVX50" s="716"/>
      <c r="WVY50" s="717"/>
      <c r="WVZ50" s="717"/>
      <c r="WWA50" s="718"/>
      <c r="WWB50" s="719"/>
      <c r="WWC50" s="715"/>
      <c r="WWD50" s="716"/>
      <c r="WWE50" s="716"/>
      <c r="WWF50" s="716"/>
      <c r="WWG50" s="717"/>
      <c r="WWH50" s="717"/>
      <c r="WWI50" s="718"/>
      <c r="WWJ50" s="719"/>
      <c r="WWK50" s="715"/>
      <c r="WWL50" s="716"/>
      <c r="WWM50" s="716"/>
      <c r="WWN50" s="716"/>
      <c r="WWO50" s="717"/>
      <c r="WWP50" s="717"/>
      <c r="WWQ50" s="718"/>
      <c r="WWR50" s="719"/>
      <c r="WWS50" s="715"/>
      <c r="WWT50" s="716"/>
      <c r="WWU50" s="716"/>
      <c r="WWV50" s="716"/>
      <c r="WWW50" s="717"/>
      <c r="WWX50" s="717"/>
      <c r="WWY50" s="718"/>
      <c r="WWZ50" s="719"/>
      <c r="WXA50" s="715"/>
      <c r="WXB50" s="716"/>
      <c r="WXC50" s="716"/>
      <c r="WXD50" s="716"/>
      <c r="WXE50" s="717"/>
      <c r="WXF50" s="717"/>
      <c r="WXG50" s="718"/>
      <c r="WXH50" s="719"/>
      <c r="WXI50" s="715"/>
      <c r="WXJ50" s="716"/>
      <c r="WXK50" s="716"/>
      <c r="WXL50" s="716"/>
      <c r="WXM50" s="717"/>
      <c r="WXN50" s="717"/>
      <c r="WXO50" s="718"/>
      <c r="WXP50" s="719"/>
      <c r="WXQ50" s="715"/>
      <c r="WXR50" s="716"/>
      <c r="WXS50" s="716"/>
      <c r="WXT50" s="716"/>
      <c r="WXU50" s="717"/>
      <c r="WXV50" s="717"/>
      <c r="WXW50" s="718"/>
      <c r="WXX50" s="719"/>
      <c r="WXY50" s="715"/>
      <c r="WXZ50" s="716"/>
      <c r="WYA50" s="716"/>
      <c r="WYB50" s="716"/>
      <c r="WYC50" s="717"/>
      <c r="WYD50" s="717"/>
      <c r="WYE50" s="718"/>
      <c r="WYF50" s="719"/>
      <c r="WYG50" s="715"/>
      <c r="WYH50" s="716"/>
      <c r="WYI50" s="716"/>
      <c r="WYJ50" s="716"/>
      <c r="WYK50" s="717"/>
      <c r="WYL50" s="717"/>
      <c r="WYM50" s="718"/>
      <c r="WYN50" s="719"/>
      <c r="WYO50" s="715"/>
      <c r="WYP50" s="716"/>
      <c r="WYQ50" s="716"/>
      <c r="WYR50" s="716"/>
      <c r="WYS50" s="717"/>
      <c r="WYT50" s="717"/>
      <c r="WYU50" s="718"/>
      <c r="WYV50" s="719"/>
      <c r="WYW50" s="715"/>
      <c r="WYX50" s="716"/>
      <c r="WYY50" s="716"/>
      <c r="WYZ50" s="716"/>
      <c r="WZA50" s="717"/>
      <c r="WZB50" s="717"/>
      <c r="WZC50" s="718"/>
      <c r="WZD50" s="719"/>
      <c r="WZE50" s="715"/>
      <c r="WZF50" s="716"/>
      <c r="WZG50" s="716"/>
      <c r="WZH50" s="716"/>
      <c r="WZI50" s="717"/>
      <c r="WZJ50" s="717"/>
      <c r="WZK50" s="718"/>
      <c r="WZL50" s="719"/>
      <c r="WZM50" s="715"/>
      <c r="WZN50" s="716"/>
      <c r="WZO50" s="716"/>
      <c r="WZP50" s="716"/>
      <c r="WZQ50" s="717"/>
      <c r="WZR50" s="717"/>
      <c r="WZS50" s="718"/>
      <c r="WZT50" s="719"/>
      <c r="WZU50" s="715"/>
      <c r="WZV50" s="716"/>
      <c r="WZW50" s="716"/>
      <c r="WZX50" s="716"/>
      <c r="WZY50" s="717"/>
      <c r="WZZ50" s="717"/>
      <c r="XAA50" s="718"/>
      <c r="XAB50" s="719"/>
      <c r="XAC50" s="715"/>
      <c r="XAD50" s="716"/>
      <c r="XAE50" s="716"/>
      <c r="XAF50" s="716"/>
      <c r="XAG50" s="717"/>
      <c r="XAH50" s="717"/>
      <c r="XAI50" s="718"/>
      <c r="XAJ50" s="719"/>
      <c r="XAK50" s="715"/>
      <c r="XAL50" s="716"/>
      <c r="XAM50" s="716"/>
      <c r="XAN50" s="716"/>
      <c r="XAO50" s="717"/>
      <c r="XAP50" s="717"/>
      <c r="XAQ50" s="718"/>
      <c r="XAR50" s="719"/>
      <c r="XAS50" s="715"/>
      <c r="XAT50" s="716"/>
      <c r="XAU50" s="716"/>
      <c r="XAV50" s="716"/>
      <c r="XAW50" s="717"/>
      <c r="XAX50" s="717"/>
      <c r="XAY50" s="718"/>
      <c r="XAZ50" s="719"/>
      <c r="XBA50" s="715"/>
      <c r="XBB50" s="716"/>
      <c r="XBC50" s="716"/>
      <c r="XBD50" s="716"/>
      <c r="XBE50" s="717"/>
      <c r="XBF50" s="717"/>
      <c r="XBG50" s="718"/>
      <c r="XBH50" s="719"/>
      <c r="XBI50" s="715"/>
      <c r="XBJ50" s="716"/>
      <c r="XBK50" s="716"/>
      <c r="XBL50" s="716"/>
      <c r="XBM50" s="717"/>
      <c r="XBN50" s="717"/>
      <c r="XBO50" s="718"/>
      <c r="XBP50" s="719"/>
      <c r="XBQ50" s="715"/>
      <c r="XBR50" s="716"/>
      <c r="XBS50" s="716"/>
      <c r="XBT50" s="716"/>
      <c r="XBU50" s="717"/>
      <c r="XBV50" s="717"/>
      <c r="XBW50" s="718"/>
      <c r="XBX50" s="719"/>
      <c r="XBY50" s="715"/>
      <c r="XBZ50" s="716"/>
      <c r="XCA50" s="716"/>
      <c r="XCB50" s="716"/>
      <c r="XCC50" s="717"/>
      <c r="XCD50" s="717"/>
      <c r="XCE50" s="718"/>
      <c r="XCF50" s="719"/>
      <c r="XCG50" s="715"/>
      <c r="XCH50" s="716"/>
      <c r="XCI50" s="716"/>
      <c r="XCJ50" s="716"/>
      <c r="XCK50" s="717"/>
      <c r="XCL50" s="717"/>
      <c r="XCM50" s="718"/>
      <c r="XCN50" s="719"/>
      <c r="XCO50" s="715"/>
      <c r="XCP50" s="716"/>
      <c r="XCQ50" s="716"/>
      <c r="XCR50" s="716"/>
      <c r="XCS50" s="717"/>
      <c r="XCT50" s="717"/>
      <c r="XCU50" s="718"/>
      <c r="XCV50" s="719"/>
      <c r="XCW50" s="715"/>
      <c r="XCX50" s="716"/>
      <c r="XCY50" s="716"/>
      <c r="XCZ50" s="716"/>
      <c r="XDA50" s="717"/>
      <c r="XDB50" s="717"/>
      <c r="XDC50" s="718"/>
      <c r="XDD50" s="719"/>
      <c r="XDE50" s="715"/>
      <c r="XDF50" s="716"/>
      <c r="XDG50" s="716"/>
      <c r="XDH50" s="716"/>
      <c r="XDI50" s="717"/>
      <c r="XDJ50" s="717"/>
      <c r="XDK50" s="718"/>
      <c r="XDL50" s="719"/>
      <c r="XDM50" s="715"/>
      <c r="XDN50" s="716"/>
      <c r="XDO50" s="716"/>
      <c r="XDP50" s="716"/>
      <c r="XDQ50" s="717"/>
      <c r="XDR50" s="717"/>
      <c r="XDS50" s="718"/>
      <c r="XDT50" s="719"/>
      <c r="XDU50" s="715"/>
      <c r="XDV50" s="716"/>
      <c r="XDW50" s="716"/>
      <c r="XDX50" s="716"/>
      <c r="XDY50" s="717"/>
      <c r="XDZ50" s="717"/>
      <c r="XEA50" s="718"/>
      <c r="XEB50" s="719"/>
      <c r="XEC50" s="715"/>
      <c r="XED50" s="716"/>
      <c r="XEE50" s="716"/>
      <c r="XEF50" s="716"/>
      <c r="XEG50" s="717"/>
      <c r="XEH50" s="717"/>
      <c r="XEI50" s="718"/>
      <c r="XEJ50" s="719"/>
    </row>
    <row r="51" spans="1:16364" ht="21" customHeight="1">
      <c r="A51" s="381" t="s">
        <v>23</v>
      </c>
      <c r="B51" s="381" t="s">
        <v>3519</v>
      </c>
      <c r="C51" s="382" t="s">
        <v>3395</v>
      </c>
      <c r="D51" s="383" t="s">
        <v>3601</v>
      </c>
      <c r="E51" s="381" t="s">
        <v>3602</v>
      </c>
      <c r="F51" s="381">
        <v>1407</v>
      </c>
      <c r="G51" s="381">
        <v>317</v>
      </c>
      <c r="H51" s="381">
        <v>1751</v>
      </c>
      <c r="I51" s="381">
        <v>952</v>
      </c>
      <c r="J51" s="381">
        <v>799</v>
      </c>
      <c r="K51" s="381">
        <v>36</v>
      </c>
      <c r="L51" s="381">
        <v>20</v>
      </c>
      <c r="M51" s="381">
        <v>16</v>
      </c>
      <c r="N51" s="381">
        <v>385</v>
      </c>
      <c r="O51" s="381">
        <v>200</v>
      </c>
      <c r="P51" s="381">
        <v>185</v>
      </c>
      <c r="Q51" s="381">
        <v>0</v>
      </c>
      <c r="R51" s="381">
        <v>0</v>
      </c>
      <c r="S51" s="381">
        <v>0</v>
      </c>
      <c r="T51" s="381">
        <v>0</v>
      </c>
      <c r="U51" s="381">
        <v>16</v>
      </c>
      <c r="V51" s="381">
        <f t="shared" si="3"/>
        <v>16</v>
      </c>
      <c r="W51" s="381">
        <v>31</v>
      </c>
      <c r="X51" s="719"/>
      <c r="Y51" s="631" t="s">
        <v>9165</v>
      </c>
      <c r="Z51" s="385" t="s">
        <v>9166</v>
      </c>
      <c r="AA51" s="130"/>
      <c r="AB51" s="130"/>
      <c r="AC51" s="130">
        <v>17.79</v>
      </c>
      <c r="AD51" s="130">
        <v>0</v>
      </c>
      <c r="AE51" s="130">
        <v>17.79</v>
      </c>
      <c r="AF51" s="130"/>
      <c r="AG51" s="130"/>
      <c r="AH51" s="335" t="s">
        <v>4682</v>
      </c>
      <c r="AI51" s="335" t="s">
        <v>4008</v>
      </c>
      <c r="AJ51" s="335"/>
      <c r="AK51" s="542" t="s">
        <v>9167</v>
      </c>
      <c r="AL51" s="130">
        <v>12</v>
      </c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834" t="s">
        <v>5750</v>
      </c>
      <c r="BB51" s="834">
        <v>5</v>
      </c>
      <c r="BC51" s="130"/>
      <c r="BD51" s="834" t="s">
        <v>5750</v>
      </c>
      <c r="BE51" s="834">
        <v>17.79</v>
      </c>
      <c r="BF51" s="366">
        <v>2.79</v>
      </c>
      <c r="BG51" s="130"/>
      <c r="BH51" s="130"/>
      <c r="BI51" s="130"/>
      <c r="BJ51" s="918"/>
      <c r="BK51" s="716"/>
      <c r="BL51" s="716"/>
      <c r="BM51" s="717"/>
      <c r="BN51" s="717"/>
      <c r="BO51" s="718"/>
      <c r="BP51" s="719"/>
      <c r="BQ51" s="715"/>
      <c r="BR51" s="716"/>
      <c r="BS51" s="716"/>
      <c r="BT51" s="716"/>
      <c r="BU51" s="717"/>
      <c r="BV51" s="717"/>
      <c r="BW51" s="718"/>
      <c r="BX51" s="719"/>
      <c r="BY51" s="715"/>
      <c r="BZ51" s="716"/>
      <c r="CA51" s="716"/>
      <c r="CB51" s="716"/>
      <c r="CC51" s="717"/>
      <c r="CD51" s="717"/>
      <c r="CE51" s="718"/>
      <c r="CF51" s="719"/>
      <c r="CG51" s="715"/>
      <c r="CH51" s="716"/>
      <c r="CI51" s="716"/>
      <c r="CJ51" s="716"/>
      <c r="CK51" s="717"/>
      <c r="CL51" s="717"/>
      <c r="CM51" s="718"/>
      <c r="CN51" s="719"/>
      <c r="CO51" s="715"/>
      <c r="CP51" s="716"/>
      <c r="CQ51" s="716"/>
      <c r="CR51" s="716"/>
      <c r="CS51" s="717"/>
      <c r="CT51" s="717"/>
      <c r="CU51" s="718"/>
      <c r="CV51" s="719"/>
      <c r="CW51" s="715"/>
      <c r="CX51" s="716"/>
      <c r="CY51" s="716"/>
      <c r="CZ51" s="716"/>
      <c r="DA51" s="717"/>
      <c r="DB51" s="717"/>
      <c r="DC51" s="718"/>
      <c r="DD51" s="719"/>
      <c r="DE51" s="715"/>
      <c r="DF51" s="716"/>
      <c r="DG51" s="716"/>
      <c r="DH51" s="716"/>
      <c r="DI51" s="717"/>
      <c r="DJ51" s="717"/>
      <c r="DK51" s="718"/>
      <c r="DL51" s="719"/>
      <c r="DM51" s="715"/>
      <c r="DN51" s="716"/>
      <c r="DO51" s="716"/>
      <c r="DP51" s="716"/>
      <c r="DQ51" s="717"/>
      <c r="DR51" s="717"/>
      <c r="DS51" s="718"/>
      <c r="DT51" s="719"/>
      <c r="DU51" s="715"/>
      <c r="DV51" s="716"/>
      <c r="DW51" s="716"/>
      <c r="DX51" s="716"/>
      <c r="DY51" s="717"/>
      <c r="DZ51" s="717"/>
      <c r="EA51" s="718"/>
      <c r="EB51" s="719"/>
      <c r="EC51" s="715"/>
      <c r="ED51" s="716"/>
      <c r="EE51" s="716"/>
      <c r="EF51" s="716"/>
      <c r="EG51" s="717"/>
      <c r="EH51" s="717"/>
      <c r="EI51" s="718"/>
      <c r="EJ51" s="719"/>
      <c r="EK51" s="715"/>
      <c r="EL51" s="716"/>
      <c r="EM51" s="716"/>
      <c r="EN51" s="716"/>
      <c r="EO51" s="717"/>
      <c r="EP51" s="717"/>
      <c r="EQ51" s="718"/>
      <c r="ER51" s="719"/>
      <c r="ES51" s="715"/>
      <c r="ET51" s="716"/>
      <c r="EU51" s="716"/>
      <c r="EV51" s="716"/>
      <c r="EW51" s="717"/>
      <c r="EX51" s="717"/>
      <c r="EY51" s="718"/>
      <c r="EZ51" s="719"/>
      <c r="FA51" s="715"/>
      <c r="FB51" s="716"/>
      <c r="FC51" s="716"/>
      <c r="FD51" s="716"/>
      <c r="FE51" s="717"/>
      <c r="FF51" s="717"/>
      <c r="FG51" s="718"/>
      <c r="FH51" s="719"/>
      <c r="FI51" s="715"/>
      <c r="FJ51" s="716"/>
      <c r="FK51" s="716"/>
      <c r="FL51" s="716"/>
      <c r="FM51" s="717"/>
      <c r="FN51" s="717"/>
      <c r="FO51" s="718"/>
      <c r="FP51" s="719"/>
      <c r="FQ51" s="715"/>
      <c r="FR51" s="716"/>
      <c r="FS51" s="716"/>
      <c r="FT51" s="716"/>
      <c r="FU51" s="717"/>
      <c r="FV51" s="717"/>
      <c r="FW51" s="718"/>
      <c r="FX51" s="719"/>
      <c r="FY51" s="715"/>
      <c r="FZ51" s="716"/>
      <c r="GA51" s="716"/>
      <c r="GB51" s="716"/>
      <c r="GC51" s="717"/>
      <c r="GD51" s="717"/>
      <c r="GE51" s="718"/>
      <c r="GF51" s="719"/>
      <c r="GG51" s="715"/>
      <c r="GH51" s="716"/>
      <c r="GI51" s="716"/>
      <c r="GJ51" s="716"/>
      <c r="GK51" s="717"/>
      <c r="GL51" s="717"/>
      <c r="GM51" s="718"/>
      <c r="GN51" s="719"/>
      <c r="GO51" s="715"/>
      <c r="GP51" s="716"/>
      <c r="GQ51" s="716"/>
      <c r="GR51" s="716"/>
      <c r="GS51" s="717"/>
      <c r="GT51" s="717"/>
      <c r="GU51" s="718"/>
      <c r="GV51" s="719"/>
      <c r="GW51" s="715"/>
      <c r="GX51" s="716"/>
      <c r="GY51" s="716"/>
      <c r="GZ51" s="716"/>
      <c r="HA51" s="717"/>
      <c r="HB51" s="717"/>
      <c r="HC51" s="718"/>
      <c r="HD51" s="719"/>
      <c r="HE51" s="715"/>
      <c r="HF51" s="716"/>
      <c r="HG51" s="716"/>
      <c r="HH51" s="716"/>
      <c r="HI51" s="717"/>
      <c r="HJ51" s="717"/>
      <c r="HK51" s="718"/>
      <c r="HL51" s="719"/>
      <c r="HM51" s="715"/>
      <c r="HN51" s="716"/>
      <c r="HO51" s="716"/>
      <c r="HP51" s="716"/>
      <c r="HQ51" s="717"/>
      <c r="HR51" s="717"/>
      <c r="HS51" s="718"/>
      <c r="HT51" s="719"/>
      <c r="HU51" s="715"/>
      <c r="HV51" s="716"/>
      <c r="HW51" s="716"/>
      <c r="HX51" s="716"/>
      <c r="HY51" s="717"/>
      <c r="HZ51" s="717"/>
      <c r="IA51" s="718"/>
      <c r="IB51" s="719"/>
      <c r="IC51" s="715"/>
      <c r="ID51" s="716"/>
      <c r="IE51" s="716"/>
      <c r="IF51" s="716"/>
      <c r="IG51" s="717"/>
      <c r="IH51" s="717"/>
      <c r="II51" s="718"/>
      <c r="IJ51" s="719"/>
      <c r="IK51" s="715"/>
      <c r="IL51" s="716"/>
      <c r="IM51" s="716"/>
      <c r="IN51" s="716"/>
      <c r="IO51" s="717"/>
      <c r="IP51" s="717"/>
      <c r="IQ51" s="718"/>
      <c r="IR51" s="719"/>
      <c r="IS51" s="715"/>
      <c r="IT51" s="716"/>
      <c r="IU51" s="716"/>
      <c r="IV51" s="716"/>
      <c r="IW51" s="717"/>
      <c r="IX51" s="717"/>
      <c r="IY51" s="718"/>
      <c r="IZ51" s="719"/>
      <c r="JA51" s="715"/>
      <c r="JB51" s="716"/>
      <c r="JC51" s="716"/>
      <c r="JD51" s="716"/>
      <c r="JE51" s="717"/>
      <c r="JF51" s="717"/>
      <c r="JG51" s="718"/>
      <c r="JH51" s="719"/>
      <c r="JI51" s="715"/>
      <c r="JJ51" s="716"/>
      <c r="JK51" s="716"/>
      <c r="JL51" s="716"/>
      <c r="JM51" s="717"/>
      <c r="JN51" s="717"/>
      <c r="JO51" s="718"/>
      <c r="JP51" s="719"/>
      <c r="JQ51" s="715"/>
      <c r="JR51" s="716"/>
      <c r="JS51" s="716"/>
      <c r="JT51" s="716"/>
      <c r="JU51" s="717"/>
      <c r="JV51" s="717"/>
      <c r="JW51" s="718"/>
      <c r="JX51" s="719"/>
      <c r="JY51" s="715"/>
      <c r="JZ51" s="716"/>
      <c r="KA51" s="716"/>
      <c r="KB51" s="716"/>
      <c r="KC51" s="717"/>
      <c r="KD51" s="717"/>
      <c r="KE51" s="718"/>
      <c r="KF51" s="719"/>
      <c r="KG51" s="715"/>
      <c r="KH51" s="716"/>
      <c r="KI51" s="716"/>
      <c r="KJ51" s="716"/>
      <c r="KK51" s="717"/>
      <c r="KL51" s="717"/>
      <c r="KM51" s="718"/>
      <c r="KN51" s="719"/>
      <c r="KO51" s="715"/>
      <c r="KP51" s="716"/>
      <c r="KQ51" s="716"/>
      <c r="KR51" s="716"/>
      <c r="KS51" s="717"/>
      <c r="KT51" s="717"/>
      <c r="KU51" s="718"/>
      <c r="KV51" s="719"/>
      <c r="KW51" s="715"/>
      <c r="KX51" s="716"/>
      <c r="KY51" s="716"/>
      <c r="KZ51" s="716"/>
      <c r="LA51" s="717"/>
      <c r="LB51" s="717"/>
      <c r="LC51" s="718"/>
      <c r="LD51" s="719"/>
      <c r="LE51" s="715"/>
      <c r="LF51" s="716"/>
      <c r="LG51" s="716"/>
      <c r="LH51" s="716"/>
      <c r="LI51" s="717"/>
      <c r="LJ51" s="717"/>
      <c r="LK51" s="718"/>
      <c r="LL51" s="719"/>
      <c r="LM51" s="715"/>
      <c r="LN51" s="716"/>
      <c r="LO51" s="716"/>
      <c r="LP51" s="716"/>
      <c r="LQ51" s="717"/>
      <c r="LR51" s="717"/>
      <c r="LS51" s="718"/>
      <c r="LT51" s="719"/>
      <c r="LU51" s="715"/>
      <c r="LV51" s="716"/>
      <c r="LW51" s="716"/>
      <c r="LX51" s="716"/>
      <c r="LY51" s="717"/>
      <c r="LZ51" s="717"/>
      <c r="MA51" s="718"/>
      <c r="MB51" s="719"/>
      <c r="MC51" s="715"/>
      <c r="MD51" s="716"/>
      <c r="ME51" s="716"/>
      <c r="MF51" s="716"/>
      <c r="MG51" s="717"/>
      <c r="MH51" s="717"/>
      <c r="MI51" s="718"/>
      <c r="MJ51" s="719"/>
      <c r="MK51" s="715"/>
      <c r="ML51" s="716"/>
      <c r="MM51" s="716"/>
      <c r="MN51" s="716"/>
      <c r="MO51" s="717"/>
      <c r="MP51" s="717"/>
      <c r="MQ51" s="718"/>
      <c r="MR51" s="719"/>
      <c r="MS51" s="715"/>
      <c r="MT51" s="716"/>
      <c r="MU51" s="716"/>
      <c r="MV51" s="716"/>
      <c r="MW51" s="717"/>
      <c r="MX51" s="717"/>
      <c r="MY51" s="718"/>
      <c r="MZ51" s="719"/>
      <c r="NA51" s="715"/>
      <c r="NB51" s="716"/>
      <c r="NC51" s="716"/>
      <c r="ND51" s="716"/>
      <c r="NE51" s="717"/>
      <c r="NF51" s="717"/>
      <c r="NG51" s="718"/>
      <c r="NH51" s="719"/>
      <c r="NI51" s="715"/>
      <c r="NJ51" s="716"/>
      <c r="NK51" s="716"/>
      <c r="NL51" s="716"/>
      <c r="NM51" s="717"/>
      <c r="NN51" s="717"/>
      <c r="NO51" s="718"/>
      <c r="NP51" s="719"/>
      <c r="NQ51" s="715"/>
      <c r="NR51" s="716"/>
      <c r="NS51" s="716"/>
      <c r="NT51" s="716"/>
      <c r="NU51" s="717"/>
      <c r="NV51" s="717"/>
      <c r="NW51" s="718"/>
      <c r="NX51" s="719"/>
      <c r="NY51" s="715"/>
      <c r="NZ51" s="716"/>
      <c r="OA51" s="716"/>
      <c r="OB51" s="716"/>
      <c r="OC51" s="717"/>
      <c r="OD51" s="717"/>
      <c r="OE51" s="718"/>
      <c r="OF51" s="719"/>
      <c r="OG51" s="715"/>
      <c r="OH51" s="716"/>
      <c r="OI51" s="716"/>
      <c r="OJ51" s="716"/>
      <c r="OK51" s="717"/>
      <c r="OL51" s="717"/>
      <c r="OM51" s="718"/>
      <c r="ON51" s="719"/>
      <c r="OO51" s="715"/>
      <c r="OP51" s="716"/>
      <c r="OQ51" s="716"/>
      <c r="OR51" s="716"/>
      <c r="OS51" s="717"/>
      <c r="OT51" s="717"/>
      <c r="OU51" s="718"/>
      <c r="OV51" s="719"/>
      <c r="OW51" s="715"/>
      <c r="OX51" s="716"/>
      <c r="OY51" s="716"/>
      <c r="OZ51" s="716"/>
      <c r="PA51" s="717"/>
      <c r="PB51" s="717"/>
      <c r="PC51" s="718"/>
      <c r="PD51" s="719"/>
      <c r="PE51" s="715"/>
      <c r="PF51" s="716"/>
      <c r="PG51" s="716"/>
      <c r="PH51" s="716"/>
      <c r="PI51" s="717"/>
      <c r="PJ51" s="717"/>
      <c r="PK51" s="718"/>
      <c r="PL51" s="719"/>
      <c r="PM51" s="715"/>
      <c r="PN51" s="716"/>
      <c r="PO51" s="716"/>
      <c r="PP51" s="716"/>
      <c r="PQ51" s="717"/>
      <c r="PR51" s="717"/>
      <c r="PS51" s="718"/>
      <c r="PT51" s="719"/>
      <c r="PU51" s="715"/>
      <c r="PV51" s="716"/>
      <c r="PW51" s="716"/>
      <c r="PX51" s="716"/>
      <c r="PY51" s="717"/>
      <c r="PZ51" s="717"/>
      <c r="QA51" s="718"/>
      <c r="QB51" s="719"/>
      <c r="QC51" s="715"/>
      <c r="QD51" s="716"/>
      <c r="QE51" s="716"/>
      <c r="QF51" s="716"/>
      <c r="QG51" s="717"/>
      <c r="QH51" s="717"/>
      <c r="QI51" s="718"/>
      <c r="QJ51" s="719"/>
      <c r="QK51" s="715"/>
      <c r="QL51" s="716"/>
      <c r="QM51" s="716"/>
      <c r="QN51" s="716"/>
      <c r="QO51" s="717"/>
      <c r="QP51" s="717"/>
      <c r="QQ51" s="718"/>
      <c r="QR51" s="719"/>
      <c r="QS51" s="715"/>
      <c r="QT51" s="716"/>
      <c r="QU51" s="716"/>
      <c r="QV51" s="716"/>
      <c r="QW51" s="717"/>
      <c r="QX51" s="717"/>
      <c r="QY51" s="718"/>
      <c r="QZ51" s="719"/>
      <c r="RA51" s="715"/>
      <c r="RB51" s="716"/>
      <c r="RC51" s="716"/>
      <c r="RD51" s="716"/>
      <c r="RE51" s="717"/>
      <c r="RF51" s="717"/>
      <c r="RG51" s="718"/>
      <c r="RH51" s="719"/>
      <c r="RI51" s="715"/>
      <c r="RJ51" s="716"/>
      <c r="RK51" s="716"/>
      <c r="RL51" s="716"/>
      <c r="RM51" s="717"/>
      <c r="RN51" s="717"/>
      <c r="RO51" s="718"/>
      <c r="RP51" s="719"/>
      <c r="RQ51" s="715"/>
      <c r="RR51" s="716"/>
      <c r="RS51" s="716"/>
      <c r="RT51" s="716"/>
      <c r="RU51" s="717"/>
      <c r="RV51" s="717"/>
      <c r="RW51" s="718"/>
      <c r="RX51" s="719"/>
      <c r="RY51" s="715"/>
      <c r="RZ51" s="716"/>
      <c r="SA51" s="716"/>
      <c r="SB51" s="716"/>
      <c r="SC51" s="717"/>
      <c r="SD51" s="717"/>
      <c r="SE51" s="718"/>
      <c r="SF51" s="719"/>
      <c r="SG51" s="715"/>
      <c r="SH51" s="716"/>
      <c r="SI51" s="716"/>
      <c r="SJ51" s="716"/>
      <c r="SK51" s="717"/>
      <c r="SL51" s="717"/>
      <c r="SM51" s="718"/>
      <c r="SN51" s="719"/>
      <c r="SO51" s="715"/>
      <c r="SP51" s="716"/>
      <c r="SQ51" s="716"/>
      <c r="SR51" s="716"/>
      <c r="SS51" s="717"/>
      <c r="ST51" s="717"/>
      <c r="SU51" s="718"/>
      <c r="SV51" s="719"/>
      <c r="SW51" s="715"/>
      <c r="SX51" s="716"/>
      <c r="SY51" s="716"/>
      <c r="SZ51" s="716"/>
      <c r="TA51" s="717"/>
      <c r="TB51" s="717"/>
      <c r="TC51" s="718"/>
      <c r="TD51" s="719"/>
      <c r="TE51" s="715"/>
      <c r="TF51" s="716"/>
      <c r="TG51" s="716"/>
      <c r="TH51" s="716"/>
      <c r="TI51" s="717"/>
      <c r="TJ51" s="717"/>
      <c r="TK51" s="718"/>
      <c r="TL51" s="719"/>
      <c r="TM51" s="715"/>
      <c r="TN51" s="716"/>
      <c r="TO51" s="716"/>
      <c r="TP51" s="716"/>
      <c r="TQ51" s="717"/>
      <c r="TR51" s="717"/>
      <c r="TS51" s="718"/>
      <c r="TT51" s="719"/>
      <c r="TU51" s="715"/>
      <c r="TV51" s="716"/>
      <c r="TW51" s="716"/>
      <c r="TX51" s="716"/>
      <c r="TY51" s="717"/>
      <c r="TZ51" s="717"/>
      <c r="UA51" s="718"/>
      <c r="UB51" s="719"/>
      <c r="UC51" s="715"/>
      <c r="UD51" s="716"/>
      <c r="UE51" s="716"/>
      <c r="UF51" s="716"/>
      <c r="UG51" s="717"/>
      <c r="UH51" s="717"/>
      <c r="UI51" s="718"/>
      <c r="UJ51" s="719"/>
      <c r="UK51" s="715"/>
      <c r="UL51" s="716"/>
      <c r="UM51" s="716"/>
      <c r="UN51" s="716"/>
      <c r="UO51" s="717"/>
      <c r="UP51" s="717"/>
      <c r="UQ51" s="718"/>
      <c r="UR51" s="719"/>
      <c r="US51" s="715"/>
      <c r="UT51" s="716"/>
      <c r="UU51" s="716"/>
      <c r="UV51" s="716"/>
      <c r="UW51" s="717"/>
      <c r="UX51" s="717"/>
      <c r="UY51" s="718"/>
      <c r="UZ51" s="719"/>
      <c r="VA51" s="715"/>
      <c r="VB51" s="716"/>
      <c r="VC51" s="716"/>
      <c r="VD51" s="716"/>
      <c r="VE51" s="717"/>
      <c r="VF51" s="717"/>
      <c r="VG51" s="718"/>
      <c r="VH51" s="719"/>
      <c r="VI51" s="715"/>
      <c r="VJ51" s="716"/>
      <c r="VK51" s="716"/>
      <c r="VL51" s="716"/>
      <c r="VM51" s="717"/>
      <c r="VN51" s="717"/>
      <c r="VO51" s="718"/>
      <c r="VP51" s="719"/>
      <c r="VQ51" s="715"/>
      <c r="VR51" s="716"/>
      <c r="VS51" s="716"/>
      <c r="VT51" s="716"/>
      <c r="VU51" s="717"/>
      <c r="VV51" s="717"/>
      <c r="VW51" s="718"/>
      <c r="VX51" s="719"/>
      <c r="VY51" s="715"/>
      <c r="VZ51" s="716"/>
      <c r="WA51" s="716"/>
      <c r="WB51" s="716"/>
      <c r="WC51" s="717"/>
      <c r="WD51" s="717"/>
      <c r="WE51" s="718"/>
      <c r="WF51" s="719"/>
      <c r="WG51" s="715"/>
      <c r="WH51" s="716"/>
      <c r="WI51" s="716"/>
      <c r="WJ51" s="716"/>
      <c r="WK51" s="717"/>
      <c r="WL51" s="717"/>
      <c r="WM51" s="718"/>
      <c r="WN51" s="719"/>
      <c r="WO51" s="715"/>
      <c r="WP51" s="716"/>
      <c r="WQ51" s="716"/>
      <c r="WR51" s="716"/>
      <c r="WS51" s="717"/>
      <c r="WT51" s="717"/>
      <c r="WU51" s="718"/>
      <c r="WV51" s="719"/>
      <c r="WW51" s="715"/>
      <c r="WX51" s="716"/>
      <c r="WY51" s="716"/>
      <c r="WZ51" s="716"/>
      <c r="XA51" s="717"/>
      <c r="XB51" s="717"/>
      <c r="XC51" s="718"/>
      <c r="XD51" s="719"/>
      <c r="XE51" s="715"/>
      <c r="XF51" s="716"/>
      <c r="XG51" s="716"/>
      <c r="XH51" s="716"/>
      <c r="XI51" s="717"/>
      <c r="XJ51" s="717"/>
      <c r="XK51" s="718"/>
      <c r="XL51" s="719"/>
      <c r="XM51" s="715"/>
      <c r="XN51" s="716"/>
      <c r="XO51" s="716"/>
      <c r="XP51" s="716"/>
      <c r="XQ51" s="717"/>
      <c r="XR51" s="717"/>
      <c r="XS51" s="718"/>
      <c r="XT51" s="719"/>
      <c r="XU51" s="715"/>
      <c r="XV51" s="716"/>
      <c r="XW51" s="716"/>
      <c r="XX51" s="716"/>
      <c r="XY51" s="717"/>
      <c r="XZ51" s="717"/>
      <c r="YA51" s="718"/>
      <c r="YB51" s="719"/>
      <c r="YC51" s="715"/>
      <c r="YD51" s="716"/>
      <c r="YE51" s="716"/>
      <c r="YF51" s="716"/>
      <c r="YG51" s="717"/>
      <c r="YH51" s="717"/>
      <c r="YI51" s="718"/>
      <c r="YJ51" s="719"/>
      <c r="YK51" s="715"/>
      <c r="YL51" s="716"/>
      <c r="YM51" s="716"/>
      <c r="YN51" s="716"/>
      <c r="YO51" s="717"/>
      <c r="YP51" s="717"/>
      <c r="YQ51" s="718"/>
      <c r="YR51" s="719"/>
      <c r="YS51" s="715"/>
      <c r="YT51" s="716"/>
      <c r="YU51" s="716"/>
      <c r="YV51" s="716"/>
      <c r="YW51" s="717"/>
      <c r="YX51" s="717"/>
      <c r="YY51" s="718"/>
      <c r="YZ51" s="719"/>
      <c r="ZA51" s="715"/>
      <c r="ZB51" s="716"/>
      <c r="ZC51" s="716"/>
      <c r="ZD51" s="716"/>
      <c r="ZE51" s="717"/>
      <c r="ZF51" s="717"/>
      <c r="ZG51" s="718"/>
      <c r="ZH51" s="719"/>
      <c r="ZI51" s="715"/>
      <c r="ZJ51" s="716"/>
      <c r="ZK51" s="716"/>
      <c r="ZL51" s="716"/>
      <c r="ZM51" s="717"/>
      <c r="ZN51" s="717"/>
      <c r="ZO51" s="718"/>
      <c r="ZP51" s="719"/>
      <c r="ZQ51" s="715"/>
      <c r="ZR51" s="716"/>
      <c r="ZS51" s="716"/>
      <c r="ZT51" s="716"/>
      <c r="ZU51" s="717"/>
      <c r="ZV51" s="717"/>
      <c r="ZW51" s="718"/>
      <c r="ZX51" s="719"/>
      <c r="ZY51" s="715"/>
      <c r="ZZ51" s="716"/>
      <c r="AAA51" s="716"/>
      <c r="AAB51" s="716"/>
      <c r="AAC51" s="717"/>
      <c r="AAD51" s="717"/>
      <c r="AAE51" s="718"/>
      <c r="AAF51" s="719"/>
      <c r="AAG51" s="715"/>
      <c r="AAH51" s="716"/>
      <c r="AAI51" s="716"/>
      <c r="AAJ51" s="716"/>
      <c r="AAK51" s="717"/>
      <c r="AAL51" s="717"/>
      <c r="AAM51" s="718"/>
      <c r="AAN51" s="719"/>
      <c r="AAO51" s="715"/>
      <c r="AAP51" s="716"/>
      <c r="AAQ51" s="716"/>
      <c r="AAR51" s="716"/>
      <c r="AAS51" s="717"/>
      <c r="AAT51" s="717"/>
      <c r="AAU51" s="718"/>
      <c r="AAV51" s="719"/>
      <c r="AAW51" s="715"/>
      <c r="AAX51" s="716"/>
      <c r="AAY51" s="716"/>
      <c r="AAZ51" s="716"/>
      <c r="ABA51" s="717"/>
      <c r="ABB51" s="717"/>
      <c r="ABC51" s="718"/>
      <c r="ABD51" s="719"/>
      <c r="ABE51" s="715"/>
      <c r="ABF51" s="716"/>
      <c r="ABG51" s="716"/>
      <c r="ABH51" s="716"/>
      <c r="ABI51" s="717"/>
      <c r="ABJ51" s="717"/>
      <c r="ABK51" s="718"/>
      <c r="ABL51" s="719"/>
      <c r="ABM51" s="715"/>
      <c r="ABN51" s="716"/>
      <c r="ABO51" s="716"/>
      <c r="ABP51" s="716"/>
      <c r="ABQ51" s="717"/>
      <c r="ABR51" s="717"/>
      <c r="ABS51" s="718"/>
      <c r="ABT51" s="719"/>
      <c r="ABU51" s="715"/>
      <c r="ABV51" s="716"/>
      <c r="ABW51" s="716"/>
      <c r="ABX51" s="716"/>
      <c r="ABY51" s="717"/>
      <c r="ABZ51" s="717"/>
      <c r="ACA51" s="718"/>
      <c r="ACB51" s="719"/>
      <c r="ACC51" s="715"/>
      <c r="ACD51" s="716"/>
      <c r="ACE51" s="716"/>
      <c r="ACF51" s="716"/>
      <c r="ACG51" s="717"/>
      <c r="ACH51" s="717"/>
      <c r="ACI51" s="718"/>
      <c r="ACJ51" s="719"/>
      <c r="ACK51" s="715"/>
      <c r="ACL51" s="716"/>
      <c r="ACM51" s="716"/>
      <c r="ACN51" s="716"/>
      <c r="ACO51" s="717"/>
      <c r="ACP51" s="717"/>
      <c r="ACQ51" s="718"/>
      <c r="ACR51" s="719"/>
      <c r="ACS51" s="715"/>
      <c r="ACT51" s="716"/>
      <c r="ACU51" s="716"/>
      <c r="ACV51" s="716"/>
      <c r="ACW51" s="717"/>
      <c r="ACX51" s="717"/>
      <c r="ACY51" s="718"/>
      <c r="ACZ51" s="719"/>
      <c r="ADA51" s="715"/>
      <c r="ADB51" s="716"/>
      <c r="ADC51" s="716"/>
      <c r="ADD51" s="716"/>
      <c r="ADE51" s="717"/>
      <c r="ADF51" s="717"/>
      <c r="ADG51" s="718"/>
      <c r="ADH51" s="719"/>
      <c r="ADI51" s="715"/>
      <c r="ADJ51" s="716"/>
      <c r="ADK51" s="716"/>
      <c r="ADL51" s="716"/>
      <c r="ADM51" s="717"/>
      <c r="ADN51" s="717"/>
      <c r="ADO51" s="718"/>
      <c r="ADP51" s="719"/>
      <c r="ADQ51" s="715"/>
      <c r="ADR51" s="716"/>
      <c r="ADS51" s="716"/>
      <c r="ADT51" s="716"/>
      <c r="ADU51" s="717"/>
      <c r="ADV51" s="717"/>
      <c r="ADW51" s="718"/>
      <c r="ADX51" s="719"/>
      <c r="ADY51" s="715"/>
      <c r="ADZ51" s="716"/>
      <c r="AEA51" s="716"/>
      <c r="AEB51" s="716"/>
      <c r="AEC51" s="717"/>
      <c r="AED51" s="717"/>
      <c r="AEE51" s="718"/>
      <c r="AEF51" s="719"/>
      <c r="AEG51" s="715"/>
      <c r="AEH51" s="716"/>
      <c r="AEI51" s="716"/>
      <c r="AEJ51" s="716"/>
      <c r="AEK51" s="717"/>
      <c r="AEL51" s="717"/>
      <c r="AEM51" s="718"/>
      <c r="AEN51" s="719"/>
      <c r="AEO51" s="715"/>
      <c r="AEP51" s="716"/>
      <c r="AEQ51" s="716"/>
      <c r="AER51" s="716"/>
      <c r="AES51" s="717"/>
      <c r="AET51" s="717"/>
      <c r="AEU51" s="718"/>
      <c r="AEV51" s="719"/>
      <c r="AEW51" s="715"/>
      <c r="AEX51" s="716"/>
      <c r="AEY51" s="716"/>
      <c r="AEZ51" s="716"/>
      <c r="AFA51" s="717"/>
      <c r="AFB51" s="717"/>
      <c r="AFC51" s="718"/>
      <c r="AFD51" s="719"/>
      <c r="AFE51" s="715"/>
      <c r="AFF51" s="716"/>
      <c r="AFG51" s="716"/>
      <c r="AFH51" s="716"/>
      <c r="AFI51" s="717"/>
      <c r="AFJ51" s="717"/>
      <c r="AFK51" s="718"/>
      <c r="AFL51" s="719"/>
      <c r="AFM51" s="715"/>
      <c r="AFN51" s="716"/>
      <c r="AFO51" s="716"/>
      <c r="AFP51" s="716"/>
      <c r="AFQ51" s="717"/>
      <c r="AFR51" s="717"/>
      <c r="AFS51" s="718"/>
      <c r="AFT51" s="719"/>
      <c r="AFU51" s="715"/>
      <c r="AFV51" s="716"/>
      <c r="AFW51" s="716"/>
      <c r="AFX51" s="716"/>
      <c r="AFY51" s="717"/>
      <c r="AFZ51" s="717"/>
      <c r="AGA51" s="718"/>
      <c r="AGB51" s="719"/>
      <c r="AGC51" s="715"/>
      <c r="AGD51" s="716"/>
      <c r="AGE51" s="716"/>
      <c r="AGF51" s="716"/>
      <c r="AGG51" s="717"/>
      <c r="AGH51" s="717"/>
      <c r="AGI51" s="718"/>
      <c r="AGJ51" s="719"/>
      <c r="AGK51" s="715"/>
      <c r="AGL51" s="716"/>
      <c r="AGM51" s="716"/>
      <c r="AGN51" s="716"/>
      <c r="AGO51" s="717"/>
      <c r="AGP51" s="717"/>
      <c r="AGQ51" s="718"/>
      <c r="AGR51" s="719"/>
      <c r="AGS51" s="715"/>
      <c r="AGT51" s="716"/>
      <c r="AGU51" s="716"/>
      <c r="AGV51" s="716"/>
      <c r="AGW51" s="717"/>
      <c r="AGX51" s="717"/>
      <c r="AGY51" s="718"/>
      <c r="AGZ51" s="719"/>
      <c r="AHA51" s="715"/>
      <c r="AHB51" s="716"/>
      <c r="AHC51" s="716"/>
      <c r="AHD51" s="716"/>
      <c r="AHE51" s="717"/>
      <c r="AHF51" s="717"/>
      <c r="AHG51" s="718"/>
      <c r="AHH51" s="719"/>
      <c r="AHI51" s="715"/>
      <c r="AHJ51" s="716"/>
      <c r="AHK51" s="716"/>
      <c r="AHL51" s="716"/>
      <c r="AHM51" s="717"/>
      <c r="AHN51" s="717"/>
      <c r="AHO51" s="718"/>
      <c r="AHP51" s="719"/>
      <c r="AHQ51" s="715"/>
      <c r="AHR51" s="716"/>
      <c r="AHS51" s="716"/>
      <c r="AHT51" s="716"/>
      <c r="AHU51" s="717"/>
      <c r="AHV51" s="717"/>
      <c r="AHW51" s="718"/>
      <c r="AHX51" s="719"/>
      <c r="AHY51" s="715"/>
      <c r="AHZ51" s="716"/>
      <c r="AIA51" s="716"/>
      <c r="AIB51" s="716"/>
      <c r="AIC51" s="717"/>
      <c r="AID51" s="717"/>
      <c r="AIE51" s="718"/>
      <c r="AIF51" s="719"/>
      <c r="AIG51" s="715"/>
      <c r="AIH51" s="716"/>
      <c r="AII51" s="716"/>
      <c r="AIJ51" s="716"/>
      <c r="AIK51" s="717"/>
      <c r="AIL51" s="717"/>
      <c r="AIM51" s="718"/>
      <c r="AIN51" s="719"/>
      <c r="AIO51" s="715"/>
      <c r="AIP51" s="716"/>
      <c r="AIQ51" s="716"/>
      <c r="AIR51" s="716"/>
      <c r="AIS51" s="717"/>
      <c r="AIT51" s="717"/>
      <c r="AIU51" s="718"/>
      <c r="AIV51" s="719"/>
      <c r="AIW51" s="715"/>
      <c r="AIX51" s="716"/>
      <c r="AIY51" s="716"/>
      <c r="AIZ51" s="716"/>
      <c r="AJA51" s="717"/>
      <c r="AJB51" s="717"/>
      <c r="AJC51" s="718"/>
      <c r="AJD51" s="719"/>
      <c r="AJE51" s="715"/>
      <c r="AJF51" s="716"/>
      <c r="AJG51" s="716"/>
      <c r="AJH51" s="716"/>
      <c r="AJI51" s="717"/>
      <c r="AJJ51" s="717"/>
      <c r="AJK51" s="718"/>
      <c r="AJL51" s="719"/>
      <c r="AJM51" s="715"/>
      <c r="AJN51" s="716"/>
      <c r="AJO51" s="716"/>
      <c r="AJP51" s="716"/>
      <c r="AJQ51" s="717"/>
      <c r="AJR51" s="717"/>
      <c r="AJS51" s="718"/>
      <c r="AJT51" s="719"/>
      <c r="AJU51" s="715"/>
      <c r="AJV51" s="716"/>
      <c r="AJW51" s="716"/>
      <c r="AJX51" s="716"/>
      <c r="AJY51" s="717"/>
      <c r="AJZ51" s="717"/>
      <c r="AKA51" s="718"/>
      <c r="AKB51" s="719"/>
      <c r="AKC51" s="715"/>
      <c r="AKD51" s="716"/>
      <c r="AKE51" s="716"/>
      <c r="AKF51" s="716"/>
      <c r="AKG51" s="717"/>
      <c r="AKH51" s="717"/>
      <c r="AKI51" s="718"/>
      <c r="AKJ51" s="719"/>
      <c r="AKK51" s="715"/>
      <c r="AKL51" s="716"/>
      <c r="AKM51" s="716"/>
      <c r="AKN51" s="716"/>
      <c r="AKO51" s="717"/>
      <c r="AKP51" s="717"/>
      <c r="AKQ51" s="718"/>
      <c r="AKR51" s="719"/>
      <c r="AKS51" s="715"/>
      <c r="AKT51" s="716"/>
      <c r="AKU51" s="716"/>
      <c r="AKV51" s="716"/>
      <c r="AKW51" s="717"/>
      <c r="AKX51" s="717"/>
      <c r="AKY51" s="718"/>
      <c r="AKZ51" s="719"/>
      <c r="ALA51" s="715"/>
      <c r="ALB51" s="716"/>
      <c r="ALC51" s="716"/>
      <c r="ALD51" s="716"/>
      <c r="ALE51" s="717"/>
      <c r="ALF51" s="717"/>
      <c r="ALG51" s="718"/>
      <c r="ALH51" s="719"/>
      <c r="ALI51" s="715"/>
      <c r="ALJ51" s="716"/>
      <c r="ALK51" s="716"/>
      <c r="ALL51" s="716"/>
      <c r="ALM51" s="717"/>
      <c r="ALN51" s="717"/>
      <c r="ALO51" s="718"/>
      <c r="ALP51" s="719"/>
      <c r="ALQ51" s="715"/>
      <c r="ALR51" s="716"/>
      <c r="ALS51" s="716"/>
      <c r="ALT51" s="716"/>
      <c r="ALU51" s="717"/>
      <c r="ALV51" s="717"/>
      <c r="ALW51" s="718"/>
      <c r="ALX51" s="719"/>
      <c r="ALY51" s="715"/>
      <c r="ALZ51" s="716"/>
      <c r="AMA51" s="716"/>
      <c r="AMB51" s="716"/>
      <c r="AMC51" s="717"/>
      <c r="AMD51" s="717"/>
      <c r="AME51" s="718"/>
      <c r="AMF51" s="719"/>
      <c r="AMG51" s="715"/>
      <c r="AMH51" s="716"/>
      <c r="AMI51" s="716"/>
      <c r="AMJ51" s="716"/>
      <c r="AMK51" s="717"/>
      <c r="AML51" s="717"/>
      <c r="AMM51" s="718"/>
      <c r="AMN51" s="719"/>
      <c r="AMO51" s="715"/>
      <c r="AMP51" s="716"/>
      <c r="AMQ51" s="716"/>
      <c r="AMR51" s="716"/>
      <c r="AMS51" s="717"/>
      <c r="AMT51" s="717"/>
      <c r="AMU51" s="718"/>
      <c r="AMV51" s="719"/>
      <c r="AMW51" s="715"/>
      <c r="AMX51" s="716"/>
      <c r="AMY51" s="716"/>
      <c r="AMZ51" s="716"/>
      <c r="ANA51" s="717"/>
      <c r="ANB51" s="717"/>
      <c r="ANC51" s="718"/>
      <c r="AND51" s="719"/>
      <c r="ANE51" s="715"/>
      <c r="ANF51" s="716"/>
      <c r="ANG51" s="716"/>
      <c r="ANH51" s="716"/>
      <c r="ANI51" s="717"/>
      <c r="ANJ51" s="717"/>
      <c r="ANK51" s="718"/>
      <c r="ANL51" s="719"/>
      <c r="ANM51" s="715"/>
      <c r="ANN51" s="716"/>
      <c r="ANO51" s="716"/>
      <c r="ANP51" s="716"/>
      <c r="ANQ51" s="717"/>
      <c r="ANR51" s="717"/>
      <c r="ANS51" s="718"/>
      <c r="ANT51" s="719"/>
      <c r="ANU51" s="715"/>
      <c r="ANV51" s="716"/>
      <c r="ANW51" s="716"/>
      <c r="ANX51" s="716"/>
      <c r="ANY51" s="717"/>
      <c r="ANZ51" s="717"/>
      <c r="AOA51" s="718"/>
      <c r="AOB51" s="719"/>
      <c r="AOC51" s="715"/>
      <c r="AOD51" s="716"/>
      <c r="AOE51" s="716"/>
      <c r="AOF51" s="716"/>
      <c r="AOG51" s="717"/>
      <c r="AOH51" s="717"/>
      <c r="AOI51" s="718"/>
      <c r="AOJ51" s="719"/>
      <c r="AOK51" s="715"/>
      <c r="AOL51" s="716"/>
      <c r="AOM51" s="716"/>
      <c r="AON51" s="716"/>
      <c r="AOO51" s="717"/>
      <c r="AOP51" s="717"/>
      <c r="AOQ51" s="718"/>
      <c r="AOR51" s="719"/>
      <c r="AOS51" s="715"/>
      <c r="AOT51" s="716"/>
      <c r="AOU51" s="716"/>
      <c r="AOV51" s="716"/>
      <c r="AOW51" s="717"/>
      <c r="AOX51" s="717"/>
      <c r="AOY51" s="718"/>
      <c r="AOZ51" s="719"/>
      <c r="APA51" s="715"/>
      <c r="APB51" s="716"/>
      <c r="APC51" s="716"/>
      <c r="APD51" s="716"/>
      <c r="APE51" s="717"/>
      <c r="APF51" s="717"/>
      <c r="APG51" s="718"/>
      <c r="APH51" s="719"/>
      <c r="API51" s="715"/>
      <c r="APJ51" s="716"/>
      <c r="APK51" s="716"/>
      <c r="APL51" s="716"/>
      <c r="APM51" s="717"/>
      <c r="APN51" s="717"/>
      <c r="APO51" s="718"/>
      <c r="APP51" s="719"/>
      <c r="APQ51" s="715"/>
      <c r="APR51" s="716"/>
      <c r="APS51" s="716"/>
      <c r="APT51" s="716"/>
      <c r="APU51" s="717"/>
      <c r="APV51" s="717"/>
      <c r="APW51" s="718"/>
      <c r="APX51" s="719"/>
      <c r="APY51" s="715"/>
      <c r="APZ51" s="716"/>
      <c r="AQA51" s="716"/>
      <c r="AQB51" s="716"/>
      <c r="AQC51" s="717"/>
      <c r="AQD51" s="717"/>
      <c r="AQE51" s="718"/>
      <c r="AQF51" s="719"/>
      <c r="AQG51" s="715"/>
      <c r="AQH51" s="716"/>
      <c r="AQI51" s="716"/>
      <c r="AQJ51" s="716"/>
      <c r="AQK51" s="717"/>
      <c r="AQL51" s="717"/>
      <c r="AQM51" s="718"/>
      <c r="AQN51" s="719"/>
      <c r="AQO51" s="715"/>
      <c r="AQP51" s="716"/>
      <c r="AQQ51" s="716"/>
      <c r="AQR51" s="716"/>
      <c r="AQS51" s="717"/>
      <c r="AQT51" s="717"/>
      <c r="AQU51" s="718"/>
      <c r="AQV51" s="719"/>
      <c r="AQW51" s="715"/>
      <c r="AQX51" s="716"/>
      <c r="AQY51" s="716"/>
      <c r="AQZ51" s="716"/>
      <c r="ARA51" s="717"/>
      <c r="ARB51" s="717"/>
      <c r="ARC51" s="718"/>
      <c r="ARD51" s="719"/>
      <c r="ARE51" s="715"/>
      <c r="ARF51" s="716"/>
      <c r="ARG51" s="716"/>
      <c r="ARH51" s="716"/>
      <c r="ARI51" s="717"/>
      <c r="ARJ51" s="717"/>
      <c r="ARK51" s="718"/>
      <c r="ARL51" s="719"/>
      <c r="ARM51" s="715"/>
      <c r="ARN51" s="716"/>
      <c r="ARO51" s="716"/>
      <c r="ARP51" s="716"/>
      <c r="ARQ51" s="717"/>
      <c r="ARR51" s="717"/>
      <c r="ARS51" s="718"/>
      <c r="ART51" s="719"/>
      <c r="ARU51" s="715"/>
      <c r="ARV51" s="716"/>
      <c r="ARW51" s="716"/>
      <c r="ARX51" s="716"/>
      <c r="ARY51" s="717"/>
      <c r="ARZ51" s="717"/>
      <c r="ASA51" s="718"/>
      <c r="ASB51" s="719"/>
      <c r="ASC51" s="715"/>
      <c r="ASD51" s="716"/>
      <c r="ASE51" s="716"/>
      <c r="ASF51" s="716"/>
      <c r="ASG51" s="717"/>
      <c r="ASH51" s="717"/>
      <c r="ASI51" s="718"/>
      <c r="ASJ51" s="719"/>
      <c r="ASK51" s="715"/>
      <c r="ASL51" s="716"/>
      <c r="ASM51" s="716"/>
      <c r="ASN51" s="716"/>
      <c r="ASO51" s="717"/>
      <c r="ASP51" s="717"/>
      <c r="ASQ51" s="718"/>
      <c r="ASR51" s="719"/>
      <c r="ASS51" s="715"/>
      <c r="AST51" s="716"/>
      <c r="ASU51" s="716"/>
      <c r="ASV51" s="716"/>
      <c r="ASW51" s="717"/>
      <c r="ASX51" s="717"/>
      <c r="ASY51" s="718"/>
      <c r="ASZ51" s="719"/>
      <c r="ATA51" s="715"/>
      <c r="ATB51" s="716"/>
      <c r="ATC51" s="716"/>
      <c r="ATD51" s="716"/>
      <c r="ATE51" s="717"/>
      <c r="ATF51" s="717"/>
      <c r="ATG51" s="718"/>
      <c r="ATH51" s="719"/>
      <c r="ATI51" s="715"/>
      <c r="ATJ51" s="716"/>
      <c r="ATK51" s="716"/>
      <c r="ATL51" s="716"/>
      <c r="ATM51" s="717"/>
      <c r="ATN51" s="717"/>
      <c r="ATO51" s="718"/>
      <c r="ATP51" s="719"/>
      <c r="ATQ51" s="715"/>
      <c r="ATR51" s="716"/>
      <c r="ATS51" s="716"/>
      <c r="ATT51" s="716"/>
      <c r="ATU51" s="717"/>
      <c r="ATV51" s="717"/>
      <c r="ATW51" s="718"/>
      <c r="ATX51" s="719"/>
      <c r="ATY51" s="715"/>
      <c r="ATZ51" s="716"/>
      <c r="AUA51" s="716"/>
      <c r="AUB51" s="716"/>
      <c r="AUC51" s="717"/>
      <c r="AUD51" s="717"/>
      <c r="AUE51" s="718"/>
      <c r="AUF51" s="719"/>
      <c r="AUG51" s="715"/>
      <c r="AUH51" s="716"/>
      <c r="AUI51" s="716"/>
      <c r="AUJ51" s="716"/>
      <c r="AUK51" s="717"/>
      <c r="AUL51" s="717"/>
      <c r="AUM51" s="718"/>
      <c r="AUN51" s="719"/>
      <c r="AUO51" s="715"/>
      <c r="AUP51" s="716"/>
      <c r="AUQ51" s="716"/>
      <c r="AUR51" s="716"/>
      <c r="AUS51" s="717"/>
      <c r="AUT51" s="717"/>
      <c r="AUU51" s="718"/>
      <c r="AUV51" s="719"/>
      <c r="AUW51" s="715"/>
      <c r="AUX51" s="716"/>
      <c r="AUY51" s="716"/>
      <c r="AUZ51" s="716"/>
      <c r="AVA51" s="717"/>
      <c r="AVB51" s="717"/>
      <c r="AVC51" s="718"/>
      <c r="AVD51" s="719"/>
      <c r="AVE51" s="715"/>
      <c r="AVF51" s="716"/>
      <c r="AVG51" s="716"/>
      <c r="AVH51" s="716"/>
      <c r="AVI51" s="717"/>
      <c r="AVJ51" s="717"/>
      <c r="AVK51" s="718"/>
      <c r="AVL51" s="719"/>
      <c r="AVM51" s="715"/>
      <c r="AVN51" s="716"/>
      <c r="AVO51" s="716"/>
      <c r="AVP51" s="716"/>
      <c r="AVQ51" s="717"/>
      <c r="AVR51" s="717"/>
      <c r="AVS51" s="718"/>
      <c r="AVT51" s="719"/>
      <c r="AVU51" s="715"/>
      <c r="AVV51" s="716"/>
      <c r="AVW51" s="716"/>
      <c r="AVX51" s="716"/>
      <c r="AVY51" s="717"/>
      <c r="AVZ51" s="717"/>
      <c r="AWA51" s="718"/>
      <c r="AWB51" s="719"/>
      <c r="AWC51" s="715"/>
      <c r="AWD51" s="716"/>
      <c r="AWE51" s="716"/>
      <c r="AWF51" s="716"/>
      <c r="AWG51" s="717"/>
      <c r="AWH51" s="717"/>
      <c r="AWI51" s="718"/>
      <c r="AWJ51" s="719"/>
      <c r="AWK51" s="715"/>
      <c r="AWL51" s="716"/>
      <c r="AWM51" s="716"/>
      <c r="AWN51" s="716"/>
      <c r="AWO51" s="717"/>
      <c r="AWP51" s="717"/>
      <c r="AWQ51" s="718"/>
      <c r="AWR51" s="719"/>
      <c r="AWS51" s="715"/>
      <c r="AWT51" s="716"/>
      <c r="AWU51" s="716"/>
      <c r="AWV51" s="716"/>
      <c r="AWW51" s="717"/>
      <c r="AWX51" s="717"/>
      <c r="AWY51" s="718"/>
      <c r="AWZ51" s="719"/>
      <c r="AXA51" s="715"/>
      <c r="AXB51" s="716"/>
      <c r="AXC51" s="716"/>
      <c r="AXD51" s="716"/>
      <c r="AXE51" s="717"/>
      <c r="AXF51" s="717"/>
      <c r="AXG51" s="718"/>
      <c r="AXH51" s="719"/>
      <c r="AXI51" s="715"/>
      <c r="AXJ51" s="716"/>
      <c r="AXK51" s="716"/>
      <c r="AXL51" s="716"/>
      <c r="AXM51" s="717"/>
      <c r="AXN51" s="717"/>
      <c r="AXO51" s="718"/>
      <c r="AXP51" s="719"/>
      <c r="AXQ51" s="715"/>
      <c r="AXR51" s="716"/>
      <c r="AXS51" s="716"/>
      <c r="AXT51" s="716"/>
      <c r="AXU51" s="717"/>
      <c r="AXV51" s="717"/>
      <c r="AXW51" s="718"/>
      <c r="AXX51" s="719"/>
      <c r="AXY51" s="715"/>
      <c r="AXZ51" s="716"/>
      <c r="AYA51" s="716"/>
      <c r="AYB51" s="716"/>
      <c r="AYC51" s="717"/>
      <c r="AYD51" s="717"/>
      <c r="AYE51" s="718"/>
      <c r="AYF51" s="719"/>
      <c r="AYG51" s="715"/>
      <c r="AYH51" s="716"/>
      <c r="AYI51" s="716"/>
      <c r="AYJ51" s="716"/>
      <c r="AYK51" s="717"/>
      <c r="AYL51" s="717"/>
      <c r="AYM51" s="718"/>
      <c r="AYN51" s="719"/>
      <c r="AYO51" s="715"/>
      <c r="AYP51" s="716"/>
      <c r="AYQ51" s="716"/>
      <c r="AYR51" s="716"/>
      <c r="AYS51" s="717"/>
      <c r="AYT51" s="717"/>
      <c r="AYU51" s="718"/>
      <c r="AYV51" s="719"/>
      <c r="AYW51" s="715"/>
      <c r="AYX51" s="716"/>
      <c r="AYY51" s="716"/>
      <c r="AYZ51" s="716"/>
      <c r="AZA51" s="717"/>
      <c r="AZB51" s="717"/>
      <c r="AZC51" s="718"/>
      <c r="AZD51" s="719"/>
      <c r="AZE51" s="715"/>
      <c r="AZF51" s="716"/>
      <c r="AZG51" s="716"/>
      <c r="AZH51" s="716"/>
      <c r="AZI51" s="717"/>
      <c r="AZJ51" s="717"/>
      <c r="AZK51" s="718"/>
      <c r="AZL51" s="719"/>
      <c r="AZM51" s="715"/>
      <c r="AZN51" s="716"/>
      <c r="AZO51" s="716"/>
      <c r="AZP51" s="716"/>
      <c r="AZQ51" s="717"/>
      <c r="AZR51" s="717"/>
      <c r="AZS51" s="718"/>
      <c r="AZT51" s="719"/>
      <c r="AZU51" s="715"/>
      <c r="AZV51" s="716"/>
      <c r="AZW51" s="716"/>
      <c r="AZX51" s="716"/>
      <c r="AZY51" s="717"/>
      <c r="AZZ51" s="717"/>
      <c r="BAA51" s="718"/>
      <c r="BAB51" s="719"/>
      <c r="BAC51" s="715"/>
      <c r="BAD51" s="716"/>
      <c r="BAE51" s="716"/>
      <c r="BAF51" s="716"/>
      <c r="BAG51" s="717"/>
      <c r="BAH51" s="717"/>
      <c r="BAI51" s="718"/>
      <c r="BAJ51" s="719"/>
      <c r="BAK51" s="715"/>
      <c r="BAL51" s="716"/>
      <c r="BAM51" s="716"/>
      <c r="BAN51" s="716"/>
      <c r="BAO51" s="717"/>
      <c r="BAP51" s="717"/>
      <c r="BAQ51" s="718"/>
      <c r="BAR51" s="719"/>
      <c r="BAS51" s="715"/>
      <c r="BAT51" s="716"/>
      <c r="BAU51" s="716"/>
      <c r="BAV51" s="716"/>
      <c r="BAW51" s="717"/>
      <c r="BAX51" s="717"/>
      <c r="BAY51" s="718"/>
      <c r="BAZ51" s="719"/>
      <c r="BBA51" s="715"/>
      <c r="BBB51" s="716"/>
      <c r="BBC51" s="716"/>
      <c r="BBD51" s="716"/>
      <c r="BBE51" s="717"/>
      <c r="BBF51" s="717"/>
      <c r="BBG51" s="718"/>
      <c r="BBH51" s="719"/>
      <c r="BBI51" s="715"/>
      <c r="BBJ51" s="716"/>
      <c r="BBK51" s="716"/>
      <c r="BBL51" s="716"/>
      <c r="BBM51" s="717"/>
      <c r="BBN51" s="717"/>
      <c r="BBO51" s="718"/>
      <c r="BBP51" s="719"/>
      <c r="BBQ51" s="715"/>
      <c r="BBR51" s="716"/>
      <c r="BBS51" s="716"/>
      <c r="BBT51" s="716"/>
      <c r="BBU51" s="717"/>
      <c r="BBV51" s="717"/>
      <c r="BBW51" s="718"/>
      <c r="BBX51" s="719"/>
      <c r="BBY51" s="715"/>
      <c r="BBZ51" s="716"/>
      <c r="BCA51" s="716"/>
      <c r="BCB51" s="716"/>
      <c r="BCC51" s="717"/>
      <c r="BCD51" s="717"/>
      <c r="BCE51" s="718"/>
      <c r="BCF51" s="719"/>
      <c r="BCG51" s="715"/>
      <c r="BCH51" s="716"/>
      <c r="BCI51" s="716"/>
      <c r="BCJ51" s="716"/>
      <c r="BCK51" s="717"/>
      <c r="BCL51" s="717"/>
      <c r="BCM51" s="718"/>
      <c r="BCN51" s="719"/>
      <c r="BCO51" s="715"/>
      <c r="BCP51" s="716"/>
      <c r="BCQ51" s="716"/>
      <c r="BCR51" s="716"/>
      <c r="BCS51" s="717"/>
      <c r="BCT51" s="717"/>
      <c r="BCU51" s="718"/>
      <c r="BCV51" s="719"/>
      <c r="BCW51" s="715"/>
      <c r="BCX51" s="716"/>
      <c r="BCY51" s="716"/>
      <c r="BCZ51" s="716"/>
      <c r="BDA51" s="717"/>
      <c r="BDB51" s="717"/>
      <c r="BDC51" s="718"/>
      <c r="BDD51" s="719"/>
      <c r="BDE51" s="715"/>
      <c r="BDF51" s="716"/>
      <c r="BDG51" s="716"/>
      <c r="BDH51" s="716"/>
      <c r="BDI51" s="717"/>
      <c r="BDJ51" s="717"/>
      <c r="BDK51" s="718"/>
      <c r="BDL51" s="719"/>
      <c r="BDM51" s="715"/>
      <c r="BDN51" s="716"/>
      <c r="BDO51" s="716"/>
      <c r="BDP51" s="716"/>
      <c r="BDQ51" s="717"/>
      <c r="BDR51" s="717"/>
      <c r="BDS51" s="718"/>
      <c r="BDT51" s="719"/>
      <c r="BDU51" s="715"/>
      <c r="BDV51" s="716"/>
      <c r="BDW51" s="716"/>
      <c r="BDX51" s="716"/>
      <c r="BDY51" s="717"/>
      <c r="BDZ51" s="717"/>
      <c r="BEA51" s="718"/>
      <c r="BEB51" s="719"/>
      <c r="BEC51" s="715"/>
      <c r="BED51" s="716"/>
      <c r="BEE51" s="716"/>
      <c r="BEF51" s="716"/>
      <c r="BEG51" s="717"/>
      <c r="BEH51" s="717"/>
      <c r="BEI51" s="718"/>
      <c r="BEJ51" s="719"/>
      <c r="BEK51" s="715"/>
      <c r="BEL51" s="716"/>
      <c r="BEM51" s="716"/>
      <c r="BEN51" s="716"/>
      <c r="BEO51" s="717"/>
      <c r="BEP51" s="717"/>
      <c r="BEQ51" s="718"/>
      <c r="BER51" s="719"/>
      <c r="BES51" s="715"/>
      <c r="BET51" s="716"/>
      <c r="BEU51" s="716"/>
      <c r="BEV51" s="716"/>
      <c r="BEW51" s="717"/>
      <c r="BEX51" s="717"/>
      <c r="BEY51" s="718"/>
      <c r="BEZ51" s="719"/>
      <c r="BFA51" s="715"/>
      <c r="BFB51" s="716"/>
      <c r="BFC51" s="716"/>
      <c r="BFD51" s="716"/>
      <c r="BFE51" s="717"/>
      <c r="BFF51" s="717"/>
      <c r="BFG51" s="718"/>
      <c r="BFH51" s="719"/>
      <c r="BFI51" s="715"/>
      <c r="BFJ51" s="716"/>
      <c r="BFK51" s="716"/>
      <c r="BFL51" s="716"/>
      <c r="BFM51" s="717"/>
      <c r="BFN51" s="717"/>
      <c r="BFO51" s="718"/>
      <c r="BFP51" s="719"/>
      <c r="BFQ51" s="715"/>
      <c r="BFR51" s="716"/>
      <c r="BFS51" s="716"/>
      <c r="BFT51" s="716"/>
      <c r="BFU51" s="717"/>
      <c r="BFV51" s="717"/>
      <c r="BFW51" s="718"/>
      <c r="BFX51" s="719"/>
      <c r="BFY51" s="715"/>
      <c r="BFZ51" s="716"/>
      <c r="BGA51" s="716"/>
      <c r="BGB51" s="716"/>
      <c r="BGC51" s="717"/>
      <c r="BGD51" s="717"/>
      <c r="BGE51" s="718"/>
      <c r="BGF51" s="719"/>
      <c r="BGG51" s="715"/>
      <c r="BGH51" s="716"/>
      <c r="BGI51" s="716"/>
      <c r="BGJ51" s="716"/>
      <c r="BGK51" s="717"/>
      <c r="BGL51" s="717"/>
      <c r="BGM51" s="718"/>
      <c r="BGN51" s="719"/>
      <c r="BGO51" s="715"/>
      <c r="BGP51" s="716"/>
      <c r="BGQ51" s="716"/>
      <c r="BGR51" s="716"/>
      <c r="BGS51" s="717"/>
      <c r="BGT51" s="717"/>
      <c r="BGU51" s="718"/>
      <c r="BGV51" s="719"/>
      <c r="BGW51" s="715"/>
      <c r="BGX51" s="716"/>
      <c r="BGY51" s="716"/>
      <c r="BGZ51" s="716"/>
      <c r="BHA51" s="717"/>
      <c r="BHB51" s="717"/>
      <c r="BHC51" s="718"/>
      <c r="BHD51" s="719"/>
      <c r="BHE51" s="715"/>
      <c r="BHF51" s="716"/>
      <c r="BHG51" s="716"/>
      <c r="BHH51" s="716"/>
      <c r="BHI51" s="717"/>
      <c r="BHJ51" s="717"/>
      <c r="BHK51" s="718"/>
      <c r="BHL51" s="719"/>
      <c r="BHM51" s="715"/>
      <c r="BHN51" s="716"/>
      <c r="BHO51" s="716"/>
      <c r="BHP51" s="716"/>
      <c r="BHQ51" s="717"/>
      <c r="BHR51" s="717"/>
      <c r="BHS51" s="718"/>
      <c r="BHT51" s="719"/>
      <c r="BHU51" s="715"/>
      <c r="BHV51" s="716"/>
      <c r="BHW51" s="716"/>
      <c r="BHX51" s="716"/>
      <c r="BHY51" s="717"/>
      <c r="BHZ51" s="717"/>
      <c r="BIA51" s="718"/>
      <c r="BIB51" s="719"/>
      <c r="BIC51" s="715"/>
      <c r="BID51" s="716"/>
      <c r="BIE51" s="716"/>
      <c r="BIF51" s="716"/>
      <c r="BIG51" s="717"/>
      <c r="BIH51" s="717"/>
      <c r="BII51" s="718"/>
      <c r="BIJ51" s="719"/>
      <c r="BIK51" s="715"/>
      <c r="BIL51" s="716"/>
      <c r="BIM51" s="716"/>
      <c r="BIN51" s="716"/>
      <c r="BIO51" s="717"/>
      <c r="BIP51" s="717"/>
      <c r="BIQ51" s="718"/>
      <c r="BIR51" s="719"/>
      <c r="BIS51" s="715"/>
      <c r="BIT51" s="716"/>
      <c r="BIU51" s="716"/>
      <c r="BIV51" s="716"/>
      <c r="BIW51" s="717"/>
      <c r="BIX51" s="717"/>
      <c r="BIY51" s="718"/>
      <c r="BIZ51" s="719"/>
      <c r="BJA51" s="715"/>
      <c r="BJB51" s="716"/>
      <c r="BJC51" s="716"/>
      <c r="BJD51" s="716"/>
      <c r="BJE51" s="717"/>
      <c r="BJF51" s="717"/>
      <c r="BJG51" s="718"/>
      <c r="BJH51" s="719"/>
      <c r="BJI51" s="715"/>
      <c r="BJJ51" s="716"/>
      <c r="BJK51" s="716"/>
      <c r="BJL51" s="716"/>
      <c r="BJM51" s="717"/>
      <c r="BJN51" s="717"/>
      <c r="BJO51" s="718"/>
      <c r="BJP51" s="719"/>
      <c r="BJQ51" s="715"/>
      <c r="BJR51" s="716"/>
      <c r="BJS51" s="716"/>
      <c r="BJT51" s="716"/>
      <c r="BJU51" s="717"/>
      <c r="BJV51" s="717"/>
      <c r="BJW51" s="718"/>
      <c r="BJX51" s="719"/>
      <c r="BJY51" s="715"/>
      <c r="BJZ51" s="716"/>
      <c r="BKA51" s="716"/>
      <c r="BKB51" s="716"/>
      <c r="BKC51" s="717"/>
      <c r="BKD51" s="717"/>
      <c r="BKE51" s="718"/>
      <c r="BKF51" s="719"/>
      <c r="BKG51" s="715"/>
      <c r="BKH51" s="716"/>
      <c r="BKI51" s="716"/>
      <c r="BKJ51" s="716"/>
      <c r="BKK51" s="717"/>
      <c r="BKL51" s="717"/>
      <c r="BKM51" s="718"/>
      <c r="BKN51" s="719"/>
      <c r="BKO51" s="715"/>
      <c r="BKP51" s="716"/>
      <c r="BKQ51" s="716"/>
      <c r="BKR51" s="716"/>
      <c r="BKS51" s="717"/>
      <c r="BKT51" s="717"/>
      <c r="BKU51" s="718"/>
      <c r="BKV51" s="719"/>
      <c r="BKW51" s="715"/>
      <c r="BKX51" s="716"/>
      <c r="BKY51" s="716"/>
      <c r="BKZ51" s="716"/>
      <c r="BLA51" s="717"/>
      <c r="BLB51" s="717"/>
      <c r="BLC51" s="718"/>
      <c r="BLD51" s="719"/>
      <c r="BLE51" s="715"/>
      <c r="BLF51" s="716"/>
      <c r="BLG51" s="716"/>
      <c r="BLH51" s="716"/>
      <c r="BLI51" s="717"/>
      <c r="BLJ51" s="717"/>
      <c r="BLK51" s="718"/>
      <c r="BLL51" s="719"/>
      <c r="BLM51" s="715"/>
      <c r="BLN51" s="716"/>
      <c r="BLO51" s="716"/>
      <c r="BLP51" s="716"/>
      <c r="BLQ51" s="717"/>
      <c r="BLR51" s="717"/>
      <c r="BLS51" s="718"/>
      <c r="BLT51" s="719"/>
      <c r="BLU51" s="715"/>
      <c r="BLV51" s="716"/>
      <c r="BLW51" s="716"/>
      <c r="BLX51" s="716"/>
      <c r="BLY51" s="717"/>
      <c r="BLZ51" s="717"/>
      <c r="BMA51" s="718"/>
      <c r="BMB51" s="719"/>
      <c r="BMC51" s="715"/>
      <c r="BMD51" s="716"/>
      <c r="BME51" s="716"/>
      <c r="BMF51" s="716"/>
      <c r="BMG51" s="717"/>
      <c r="BMH51" s="717"/>
      <c r="BMI51" s="718"/>
      <c r="BMJ51" s="719"/>
      <c r="BMK51" s="715"/>
      <c r="BML51" s="716"/>
      <c r="BMM51" s="716"/>
      <c r="BMN51" s="716"/>
      <c r="BMO51" s="717"/>
      <c r="BMP51" s="717"/>
      <c r="BMQ51" s="718"/>
      <c r="BMR51" s="719"/>
      <c r="BMS51" s="715"/>
      <c r="BMT51" s="716"/>
      <c r="BMU51" s="716"/>
      <c r="BMV51" s="716"/>
      <c r="BMW51" s="717"/>
      <c r="BMX51" s="717"/>
      <c r="BMY51" s="718"/>
      <c r="BMZ51" s="719"/>
      <c r="BNA51" s="715"/>
      <c r="BNB51" s="716"/>
      <c r="BNC51" s="716"/>
      <c r="BND51" s="716"/>
      <c r="BNE51" s="717"/>
      <c r="BNF51" s="717"/>
      <c r="BNG51" s="718"/>
      <c r="BNH51" s="719"/>
      <c r="BNI51" s="715"/>
      <c r="BNJ51" s="716"/>
      <c r="BNK51" s="716"/>
      <c r="BNL51" s="716"/>
      <c r="BNM51" s="717"/>
      <c r="BNN51" s="717"/>
      <c r="BNO51" s="718"/>
      <c r="BNP51" s="719"/>
      <c r="BNQ51" s="715"/>
      <c r="BNR51" s="716"/>
      <c r="BNS51" s="716"/>
      <c r="BNT51" s="716"/>
      <c r="BNU51" s="717"/>
      <c r="BNV51" s="717"/>
      <c r="BNW51" s="718"/>
      <c r="BNX51" s="719"/>
      <c r="BNY51" s="715"/>
      <c r="BNZ51" s="716"/>
      <c r="BOA51" s="716"/>
      <c r="BOB51" s="716"/>
      <c r="BOC51" s="717"/>
      <c r="BOD51" s="717"/>
      <c r="BOE51" s="718"/>
      <c r="BOF51" s="719"/>
      <c r="BOG51" s="715"/>
      <c r="BOH51" s="716"/>
      <c r="BOI51" s="716"/>
      <c r="BOJ51" s="716"/>
      <c r="BOK51" s="717"/>
      <c r="BOL51" s="717"/>
      <c r="BOM51" s="718"/>
      <c r="BON51" s="719"/>
      <c r="BOO51" s="715"/>
      <c r="BOP51" s="716"/>
      <c r="BOQ51" s="716"/>
      <c r="BOR51" s="716"/>
      <c r="BOS51" s="717"/>
      <c r="BOT51" s="717"/>
      <c r="BOU51" s="718"/>
      <c r="BOV51" s="719"/>
      <c r="BOW51" s="715"/>
      <c r="BOX51" s="716"/>
      <c r="BOY51" s="716"/>
      <c r="BOZ51" s="716"/>
      <c r="BPA51" s="717"/>
      <c r="BPB51" s="717"/>
      <c r="BPC51" s="718"/>
      <c r="BPD51" s="719"/>
      <c r="BPE51" s="715"/>
      <c r="BPF51" s="716"/>
      <c r="BPG51" s="716"/>
      <c r="BPH51" s="716"/>
      <c r="BPI51" s="717"/>
      <c r="BPJ51" s="717"/>
      <c r="BPK51" s="718"/>
      <c r="BPL51" s="719"/>
      <c r="BPM51" s="715"/>
      <c r="BPN51" s="716"/>
      <c r="BPO51" s="716"/>
      <c r="BPP51" s="716"/>
      <c r="BPQ51" s="717"/>
      <c r="BPR51" s="717"/>
      <c r="BPS51" s="718"/>
      <c r="BPT51" s="719"/>
      <c r="BPU51" s="715"/>
      <c r="BPV51" s="716"/>
      <c r="BPW51" s="716"/>
      <c r="BPX51" s="716"/>
      <c r="BPY51" s="717"/>
      <c r="BPZ51" s="717"/>
      <c r="BQA51" s="718"/>
      <c r="BQB51" s="719"/>
      <c r="BQC51" s="715"/>
      <c r="BQD51" s="716"/>
      <c r="BQE51" s="716"/>
      <c r="BQF51" s="716"/>
      <c r="BQG51" s="717"/>
      <c r="BQH51" s="717"/>
      <c r="BQI51" s="718"/>
      <c r="BQJ51" s="719"/>
      <c r="BQK51" s="715"/>
      <c r="BQL51" s="716"/>
      <c r="BQM51" s="716"/>
      <c r="BQN51" s="716"/>
      <c r="BQO51" s="717"/>
      <c r="BQP51" s="717"/>
      <c r="BQQ51" s="718"/>
      <c r="BQR51" s="719"/>
      <c r="BQS51" s="715"/>
      <c r="BQT51" s="716"/>
      <c r="BQU51" s="716"/>
      <c r="BQV51" s="716"/>
      <c r="BQW51" s="717"/>
      <c r="BQX51" s="717"/>
      <c r="BQY51" s="718"/>
      <c r="BQZ51" s="719"/>
      <c r="BRA51" s="715"/>
      <c r="BRB51" s="716"/>
      <c r="BRC51" s="716"/>
      <c r="BRD51" s="716"/>
      <c r="BRE51" s="717"/>
      <c r="BRF51" s="717"/>
      <c r="BRG51" s="718"/>
      <c r="BRH51" s="719"/>
      <c r="BRI51" s="715"/>
      <c r="BRJ51" s="716"/>
      <c r="BRK51" s="716"/>
      <c r="BRL51" s="716"/>
      <c r="BRM51" s="717"/>
      <c r="BRN51" s="717"/>
      <c r="BRO51" s="718"/>
      <c r="BRP51" s="719"/>
      <c r="BRQ51" s="715"/>
      <c r="BRR51" s="716"/>
      <c r="BRS51" s="716"/>
      <c r="BRT51" s="716"/>
      <c r="BRU51" s="717"/>
      <c r="BRV51" s="717"/>
      <c r="BRW51" s="718"/>
      <c r="BRX51" s="719"/>
      <c r="BRY51" s="715"/>
      <c r="BRZ51" s="716"/>
      <c r="BSA51" s="716"/>
      <c r="BSB51" s="716"/>
      <c r="BSC51" s="717"/>
      <c r="BSD51" s="717"/>
      <c r="BSE51" s="718"/>
      <c r="BSF51" s="719"/>
      <c r="BSG51" s="715"/>
      <c r="BSH51" s="716"/>
      <c r="BSI51" s="716"/>
      <c r="BSJ51" s="716"/>
      <c r="BSK51" s="717"/>
      <c r="BSL51" s="717"/>
      <c r="BSM51" s="718"/>
      <c r="BSN51" s="719"/>
      <c r="BSO51" s="715"/>
      <c r="BSP51" s="716"/>
      <c r="BSQ51" s="716"/>
      <c r="BSR51" s="716"/>
      <c r="BSS51" s="717"/>
      <c r="BST51" s="717"/>
      <c r="BSU51" s="718"/>
      <c r="BSV51" s="719"/>
      <c r="BSW51" s="715"/>
      <c r="BSX51" s="716"/>
      <c r="BSY51" s="716"/>
      <c r="BSZ51" s="716"/>
      <c r="BTA51" s="717"/>
      <c r="BTB51" s="717"/>
      <c r="BTC51" s="718"/>
      <c r="BTD51" s="719"/>
      <c r="BTE51" s="715"/>
      <c r="BTF51" s="716"/>
      <c r="BTG51" s="716"/>
      <c r="BTH51" s="716"/>
      <c r="BTI51" s="717"/>
      <c r="BTJ51" s="717"/>
      <c r="BTK51" s="718"/>
      <c r="BTL51" s="719"/>
      <c r="BTM51" s="715"/>
      <c r="BTN51" s="716"/>
      <c r="BTO51" s="716"/>
      <c r="BTP51" s="716"/>
      <c r="BTQ51" s="717"/>
      <c r="BTR51" s="717"/>
      <c r="BTS51" s="718"/>
      <c r="BTT51" s="719"/>
      <c r="BTU51" s="715"/>
      <c r="BTV51" s="716"/>
      <c r="BTW51" s="716"/>
      <c r="BTX51" s="716"/>
      <c r="BTY51" s="717"/>
      <c r="BTZ51" s="717"/>
      <c r="BUA51" s="718"/>
      <c r="BUB51" s="719"/>
      <c r="BUC51" s="715"/>
      <c r="BUD51" s="716"/>
      <c r="BUE51" s="716"/>
      <c r="BUF51" s="716"/>
      <c r="BUG51" s="717"/>
      <c r="BUH51" s="717"/>
      <c r="BUI51" s="718"/>
      <c r="BUJ51" s="719"/>
      <c r="BUK51" s="715"/>
      <c r="BUL51" s="716"/>
      <c r="BUM51" s="716"/>
      <c r="BUN51" s="716"/>
      <c r="BUO51" s="717"/>
      <c r="BUP51" s="717"/>
      <c r="BUQ51" s="718"/>
      <c r="BUR51" s="719"/>
      <c r="BUS51" s="715"/>
      <c r="BUT51" s="716"/>
      <c r="BUU51" s="716"/>
      <c r="BUV51" s="716"/>
      <c r="BUW51" s="717"/>
      <c r="BUX51" s="717"/>
      <c r="BUY51" s="718"/>
      <c r="BUZ51" s="719"/>
      <c r="BVA51" s="715"/>
      <c r="BVB51" s="716"/>
      <c r="BVC51" s="716"/>
      <c r="BVD51" s="716"/>
      <c r="BVE51" s="717"/>
      <c r="BVF51" s="717"/>
      <c r="BVG51" s="718"/>
      <c r="BVH51" s="719"/>
      <c r="BVI51" s="715"/>
      <c r="BVJ51" s="716"/>
      <c r="BVK51" s="716"/>
      <c r="BVL51" s="716"/>
      <c r="BVM51" s="717"/>
      <c r="BVN51" s="717"/>
      <c r="BVO51" s="718"/>
      <c r="BVP51" s="719"/>
      <c r="BVQ51" s="715"/>
      <c r="BVR51" s="716"/>
      <c r="BVS51" s="716"/>
      <c r="BVT51" s="716"/>
      <c r="BVU51" s="717"/>
      <c r="BVV51" s="717"/>
      <c r="BVW51" s="718"/>
      <c r="BVX51" s="719"/>
      <c r="BVY51" s="715"/>
      <c r="BVZ51" s="716"/>
      <c r="BWA51" s="716"/>
      <c r="BWB51" s="716"/>
      <c r="BWC51" s="717"/>
      <c r="BWD51" s="717"/>
      <c r="BWE51" s="718"/>
      <c r="BWF51" s="719"/>
      <c r="BWG51" s="715"/>
      <c r="BWH51" s="716"/>
      <c r="BWI51" s="716"/>
      <c r="BWJ51" s="716"/>
      <c r="BWK51" s="717"/>
      <c r="BWL51" s="717"/>
      <c r="BWM51" s="718"/>
      <c r="BWN51" s="719"/>
      <c r="BWO51" s="715"/>
      <c r="BWP51" s="716"/>
      <c r="BWQ51" s="716"/>
      <c r="BWR51" s="716"/>
      <c r="BWS51" s="717"/>
      <c r="BWT51" s="717"/>
      <c r="BWU51" s="718"/>
      <c r="BWV51" s="719"/>
      <c r="BWW51" s="715"/>
      <c r="BWX51" s="716"/>
      <c r="BWY51" s="716"/>
      <c r="BWZ51" s="716"/>
      <c r="BXA51" s="717"/>
      <c r="BXB51" s="717"/>
      <c r="BXC51" s="718"/>
      <c r="BXD51" s="719"/>
      <c r="BXE51" s="715"/>
      <c r="BXF51" s="716"/>
      <c r="BXG51" s="716"/>
      <c r="BXH51" s="716"/>
      <c r="BXI51" s="717"/>
      <c r="BXJ51" s="717"/>
      <c r="BXK51" s="718"/>
      <c r="BXL51" s="719"/>
      <c r="BXM51" s="715"/>
      <c r="BXN51" s="716"/>
      <c r="BXO51" s="716"/>
      <c r="BXP51" s="716"/>
      <c r="BXQ51" s="717"/>
      <c r="BXR51" s="717"/>
      <c r="BXS51" s="718"/>
      <c r="BXT51" s="719"/>
      <c r="BXU51" s="715"/>
      <c r="BXV51" s="716"/>
      <c r="BXW51" s="716"/>
      <c r="BXX51" s="716"/>
      <c r="BXY51" s="717"/>
      <c r="BXZ51" s="717"/>
      <c r="BYA51" s="718"/>
      <c r="BYB51" s="719"/>
      <c r="BYC51" s="715"/>
      <c r="BYD51" s="716"/>
      <c r="BYE51" s="716"/>
      <c r="BYF51" s="716"/>
      <c r="BYG51" s="717"/>
      <c r="BYH51" s="717"/>
      <c r="BYI51" s="718"/>
      <c r="BYJ51" s="719"/>
      <c r="BYK51" s="715"/>
      <c r="BYL51" s="716"/>
      <c r="BYM51" s="716"/>
      <c r="BYN51" s="716"/>
      <c r="BYO51" s="717"/>
      <c r="BYP51" s="717"/>
      <c r="BYQ51" s="718"/>
      <c r="BYR51" s="719"/>
      <c r="BYS51" s="715"/>
      <c r="BYT51" s="716"/>
      <c r="BYU51" s="716"/>
      <c r="BYV51" s="716"/>
      <c r="BYW51" s="717"/>
      <c r="BYX51" s="717"/>
      <c r="BYY51" s="718"/>
      <c r="BYZ51" s="719"/>
      <c r="BZA51" s="715"/>
      <c r="BZB51" s="716"/>
      <c r="BZC51" s="716"/>
      <c r="BZD51" s="716"/>
      <c r="BZE51" s="717"/>
      <c r="BZF51" s="717"/>
      <c r="BZG51" s="718"/>
      <c r="BZH51" s="719"/>
      <c r="BZI51" s="715"/>
      <c r="BZJ51" s="716"/>
      <c r="BZK51" s="716"/>
      <c r="BZL51" s="716"/>
      <c r="BZM51" s="717"/>
      <c r="BZN51" s="717"/>
      <c r="BZO51" s="718"/>
      <c r="BZP51" s="719"/>
      <c r="BZQ51" s="715"/>
      <c r="BZR51" s="716"/>
      <c r="BZS51" s="716"/>
      <c r="BZT51" s="716"/>
      <c r="BZU51" s="717"/>
      <c r="BZV51" s="717"/>
      <c r="BZW51" s="718"/>
      <c r="BZX51" s="719"/>
      <c r="BZY51" s="715"/>
      <c r="BZZ51" s="716"/>
      <c r="CAA51" s="716"/>
      <c r="CAB51" s="716"/>
      <c r="CAC51" s="717"/>
      <c r="CAD51" s="717"/>
      <c r="CAE51" s="718"/>
      <c r="CAF51" s="719"/>
      <c r="CAG51" s="715"/>
      <c r="CAH51" s="716"/>
      <c r="CAI51" s="716"/>
      <c r="CAJ51" s="716"/>
      <c r="CAK51" s="717"/>
      <c r="CAL51" s="717"/>
      <c r="CAM51" s="718"/>
      <c r="CAN51" s="719"/>
      <c r="CAO51" s="715"/>
      <c r="CAP51" s="716"/>
      <c r="CAQ51" s="716"/>
      <c r="CAR51" s="716"/>
      <c r="CAS51" s="717"/>
      <c r="CAT51" s="717"/>
      <c r="CAU51" s="718"/>
      <c r="CAV51" s="719"/>
      <c r="CAW51" s="715"/>
      <c r="CAX51" s="716"/>
      <c r="CAY51" s="716"/>
      <c r="CAZ51" s="716"/>
      <c r="CBA51" s="717"/>
      <c r="CBB51" s="717"/>
      <c r="CBC51" s="718"/>
      <c r="CBD51" s="719"/>
      <c r="CBE51" s="715"/>
      <c r="CBF51" s="716"/>
      <c r="CBG51" s="716"/>
      <c r="CBH51" s="716"/>
      <c r="CBI51" s="717"/>
      <c r="CBJ51" s="717"/>
      <c r="CBK51" s="718"/>
      <c r="CBL51" s="719"/>
      <c r="CBM51" s="715"/>
      <c r="CBN51" s="716"/>
      <c r="CBO51" s="716"/>
      <c r="CBP51" s="716"/>
      <c r="CBQ51" s="717"/>
      <c r="CBR51" s="717"/>
      <c r="CBS51" s="718"/>
      <c r="CBT51" s="719"/>
      <c r="CBU51" s="715"/>
      <c r="CBV51" s="716"/>
      <c r="CBW51" s="716"/>
      <c r="CBX51" s="716"/>
      <c r="CBY51" s="717"/>
      <c r="CBZ51" s="717"/>
      <c r="CCA51" s="718"/>
      <c r="CCB51" s="719"/>
      <c r="CCC51" s="715"/>
      <c r="CCD51" s="716"/>
      <c r="CCE51" s="716"/>
      <c r="CCF51" s="716"/>
      <c r="CCG51" s="717"/>
      <c r="CCH51" s="717"/>
      <c r="CCI51" s="718"/>
      <c r="CCJ51" s="719"/>
      <c r="CCK51" s="715"/>
      <c r="CCL51" s="716"/>
      <c r="CCM51" s="716"/>
      <c r="CCN51" s="716"/>
      <c r="CCO51" s="717"/>
      <c r="CCP51" s="717"/>
      <c r="CCQ51" s="718"/>
      <c r="CCR51" s="719"/>
      <c r="CCS51" s="715"/>
      <c r="CCT51" s="716"/>
      <c r="CCU51" s="716"/>
      <c r="CCV51" s="716"/>
      <c r="CCW51" s="717"/>
      <c r="CCX51" s="717"/>
      <c r="CCY51" s="718"/>
      <c r="CCZ51" s="719"/>
      <c r="CDA51" s="715"/>
      <c r="CDB51" s="716"/>
      <c r="CDC51" s="716"/>
      <c r="CDD51" s="716"/>
      <c r="CDE51" s="717"/>
      <c r="CDF51" s="717"/>
      <c r="CDG51" s="718"/>
      <c r="CDH51" s="719"/>
      <c r="CDI51" s="715"/>
      <c r="CDJ51" s="716"/>
      <c r="CDK51" s="716"/>
      <c r="CDL51" s="716"/>
      <c r="CDM51" s="717"/>
      <c r="CDN51" s="717"/>
      <c r="CDO51" s="718"/>
      <c r="CDP51" s="719"/>
      <c r="CDQ51" s="715"/>
      <c r="CDR51" s="716"/>
      <c r="CDS51" s="716"/>
      <c r="CDT51" s="716"/>
      <c r="CDU51" s="717"/>
      <c r="CDV51" s="717"/>
      <c r="CDW51" s="718"/>
      <c r="CDX51" s="719"/>
      <c r="CDY51" s="715"/>
      <c r="CDZ51" s="716"/>
      <c r="CEA51" s="716"/>
      <c r="CEB51" s="716"/>
      <c r="CEC51" s="717"/>
      <c r="CED51" s="717"/>
      <c r="CEE51" s="718"/>
      <c r="CEF51" s="719"/>
      <c r="CEG51" s="715"/>
      <c r="CEH51" s="716"/>
      <c r="CEI51" s="716"/>
      <c r="CEJ51" s="716"/>
      <c r="CEK51" s="717"/>
      <c r="CEL51" s="717"/>
      <c r="CEM51" s="718"/>
      <c r="CEN51" s="719"/>
      <c r="CEO51" s="715"/>
      <c r="CEP51" s="716"/>
      <c r="CEQ51" s="716"/>
      <c r="CER51" s="716"/>
      <c r="CES51" s="717"/>
      <c r="CET51" s="717"/>
      <c r="CEU51" s="718"/>
      <c r="CEV51" s="719"/>
      <c r="CEW51" s="715"/>
      <c r="CEX51" s="716"/>
      <c r="CEY51" s="716"/>
      <c r="CEZ51" s="716"/>
      <c r="CFA51" s="717"/>
      <c r="CFB51" s="717"/>
      <c r="CFC51" s="718"/>
      <c r="CFD51" s="719"/>
      <c r="CFE51" s="715"/>
      <c r="CFF51" s="716"/>
      <c r="CFG51" s="716"/>
      <c r="CFH51" s="716"/>
      <c r="CFI51" s="717"/>
      <c r="CFJ51" s="717"/>
      <c r="CFK51" s="718"/>
      <c r="CFL51" s="719"/>
      <c r="CFM51" s="715"/>
      <c r="CFN51" s="716"/>
      <c r="CFO51" s="716"/>
      <c r="CFP51" s="716"/>
      <c r="CFQ51" s="717"/>
      <c r="CFR51" s="717"/>
      <c r="CFS51" s="718"/>
      <c r="CFT51" s="719"/>
      <c r="CFU51" s="715"/>
      <c r="CFV51" s="716"/>
      <c r="CFW51" s="716"/>
      <c r="CFX51" s="716"/>
      <c r="CFY51" s="717"/>
      <c r="CFZ51" s="717"/>
      <c r="CGA51" s="718"/>
      <c r="CGB51" s="719"/>
      <c r="CGC51" s="715"/>
      <c r="CGD51" s="716"/>
      <c r="CGE51" s="716"/>
      <c r="CGF51" s="716"/>
      <c r="CGG51" s="717"/>
      <c r="CGH51" s="717"/>
      <c r="CGI51" s="718"/>
      <c r="CGJ51" s="719"/>
      <c r="CGK51" s="715"/>
      <c r="CGL51" s="716"/>
      <c r="CGM51" s="716"/>
      <c r="CGN51" s="716"/>
      <c r="CGO51" s="717"/>
      <c r="CGP51" s="717"/>
      <c r="CGQ51" s="718"/>
      <c r="CGR51" s="719"/>
      <c r="CGS51" s="715"/>
      <c r="CGT51" s="716"/>
      <c r="CGU51" s="716"/>
      <c r="CGV51" s="716"/>
      <c r="CGW51" s="717"/>
      <c r="CGX51" s="717"/>
      <c r="CGY51" s="718"/>
      <c r="CGZ51" s="719"/>
      <c r="CHA51" s="715"/>
      <c r="CHB51" s="716"/>
      <c r="CHC51" s="716"/>
      <c r="CHD51" s="716"/>
      <c r="CHE51" s="717"/>
      <c r="CHF51" s="717"/>
      <c r="CHG51" s="718"/>
      <c r="CHH51" s="719"/>
      <c r="CHI51" s="715"/>
      <c r="CHJ51" s="716"/>
      <c r="CHK51" s="716"/>
      <c r="CHL51" s="716"/>
      <c r="CHM51" s="717"/>
      <c r="CHN51" s="717"/>
      <c r="CHO51" s="718"/>
      <c r="CHP51" s="719"/>
      <c r="CHQ51" s="715"/>
      <c r="CHR51" s="716"/>
      <c r="CHS51" s="716"/>
      <c r="CHT51" s="716"/>
      <c r="CHU51" s="717"/>
      <c r="CHV51" s="717"/>
      <c r="CHW51" s="718"/>
      <c r="CHX51" s="719"/>
      <c r="CHY51" s="715"/>
      <c r="CHZ51" s="716"/>
      <c r="CIA51" s="716"/>
      <c r="CIB51" s="716"/>
      <c r="CIC51" s="717"/>
      <c r="CID51" s="717"/>
      <c r="CIE51" s="718"/>
      <c r="CIF51" s="719"/>
      <c r="CIG51" s="715"/>
      <c r="CIH51" s="716"/>
      <c r="CII51" s="716"/>
      <c r="CIJ51" s="716"/>
      <c r="CIK51" s="717"/>
      <c r="CIL51" s="717"/>
      <c r="CIM51" s="718"/>
      <c r="CIN51" s="719"/>
      <c r="CIO51" s="715"/>
      <c r="CIP51" s="716"/>
      <c r="CIQ51" s="716"/>
      <c r="CIR51" s="716"/>
      <c r="CIS51" s="717"/>
      <c r="CIT51" s="717"/>
      <c r="CIU51" s="718"/>
      <c r="CIV51" s="719"/>
      <c r="CIW51" s="715"/>
      <c r="CIX51" s="716"/>
      <c r="CIY51" s="716"/>
      <c r="CIZ51" s="716"/>
      <c r="CJA51" s="717"/>
      <c r="CJB51" s="717"/>
      <c r="CJC51" s="718"/>
      <c r="CJD51" s="719"/>
      <c r="CJE51" s="715"/>
      <c r="CJF51" s="716"/>
      <c r="CJG51" s="716"/>
      <c r="CJH51" s="716"/>
      <c r="CJI51" s="717"/>
      <c r="CJJ51" s="717"/>
      <c r="CJK51" s="718"/>
      <c r="CJL51" s="719"/>
      <c r="CJM51" s="715"/>
      <c r="CJN51" s="716"/>
      <c r="CJO51" s="716"/>
      <c r="CJP51" s="716"/>
      <c r="CJQ51" s="717"/>
      <c r="CJR51" s="717"/>
      <c r="CJS51" s="718"/>
      <c r="CJT51" s="719"/>
      <c r="CJU51" s="715"/>
      <c r="CJV51" s="716"/>
      <c r="CJW51" s="716"/>
      <c r="CJX51" s="716"/>
      <c r="CJY51" s="717"/>
      <c r="CJZ51" s="717"/>
      <c r="CKA51" s="718"/>
      <c r="CKB51" s="719"/>
      <c r="CKC51" s="715"/>
      <c r="CKD51" s="716"/>
      <c r="CKE51" s="716"/>
      <c r="CKF51" s="716"/>
      <c r="CKG51" s="717"/>
      <c r="CKH51" s="717"/>
      <c r="CKI51" s="718"/>
      <c r="CKJ51" s="719"/>
      <c r="CKK51" s="715"/>
      <c r="CKL51" s="716"/>
      <c r="CKM51" s="716"/>
      <c r="CKN51" s="716"/>
      <c r="CKO51" s="717"/>
      <c r="CKP51" s="717"/>
      <c r="CKQ51" s="718"/>
      <c r="CKR51" s="719"/>
      <c r="CKS51" s="715"/>
      <c r="CKT51" s="716"/>
      <c r="CKU51" s="716"/>
      <c r="CKV51" s="716"/>
      <c r="CKW51" s="717"/>
      <c r="CKX51" s="717"/>
      <c r="CKY51" s="718"/>
      <c r="CKZ51" s="719"/>
      <c r="CLA51" s="715"/>
      <c r="CLB51" s="716"/>
      <c r="CLC51" s="716"/>
      <c r="CLD51" s="716"/>
      <c r="CLE51" s="717"/>
      <c r="CLF51" s="717"/>
      <c r="CLG51" s="718"/>
      <c r="CLH51" s="719"/>
      <c r="CLI51" s="715"/>
      <c r="CLJ51" s="716"/>
      <c r="CLK51" s="716"/>
      <c r="CLL51" s="716"/>
      <c r="CLM51" s="717"/>
      <c r="CLN51" s="717"/>
      <c r="CLO51" s="718"/>
      <c r="CLP51" s="719"/>
      <c r="CLQ51" s="715"/>
      <c r="CLR51" s="716"/>
      <c r="CLS51" s="716"/>
      <c r="CLT51" s="716"/>
      <c r="CLU51" s="717"/>
      <c r="CLV51" s="717"/>
      <c r="CLW51" s="718"/>
      <c r="CLX51" s="719"/>
      <c r="CLY51" s="715"/>
      <c r="CLZ51" s="716"/>
      <c r="CMA51" s="716"/>
      <c r="CMB51" s="716"/>
      <c r="CMC51" s="717"/>
      <c r="CMD51" s="717"/>
      <c r="CME51" s="718"/>
      <c r="CMF51" s="719"/>
      <c r="CMG51" s="715"/>
      <c r="CMH51" s="716"/>
      <c r="CMI51" s="716"/>
      <c r="CMJ51" s="716"/>
      <c r="CMK51" s="717"/>
      <c r="CML51" s="717"/>
      <c r="CMM51" s="718"/>
      <c r="CMN51" s="719"/>
      <c r="CMO51" s="715"/>
      <c r="CMP51" s="716"/>
      <c r="CMQ51" s="716"/>
      <c r="CMR51" s="716"/>
      <c r="CMS51" s="717"/>
      <c r="CMT51" s="717"/>
      <c r="CMU51" s="718"/>
      <c r="CMV51" s="719"/>
      <c r="CMW51" s="715"/>
      <c r="CMX51" s="716"/>
      <c r="CMY51" s="716"/>
      <c r="CMZ51" s="716"/>
      <c r="CNA51" s="717"/>
      <c r="CNB51" s="717"/>
      <c r="CNC51" s="718"/>
      <c r="CND51" s="719"/>
      <c r="CNE51" s="715"/>
      <c r="CNF51" s="716"/>
      <c r="CNG51" s="716"/>
      <c r="CNH51" s="716"/>
      <c r="CNI51" s="717"/>
      <c r="CNJ51" s="717"/>
      <c r="CNK51" s="718"/>
      <c r="CNL51" s="719"/>
      <c r="CNM51" s="715"/>
      <c r="CNN51" s="716"/>
      <c r="CNO51" s="716"/>
      <c r="CNP51" s="716"/>
      <c r="CNQ51" s="717"/>
      <c r="CNR51" s="717"/>
      <c r="CNS51" s="718"/>
      <c r="CNT51" s="719"/>
      <c r="CNU51" s="715"/>
      <c r="CNV51" s="716"/>
      <c r="CNW51" s="716"/>
      <c r="CNX51" s="716"/>
      <c r="CNY51" s="717"/>
      <c r="CNZ51" s="717"/>
      <c r="COA51" s="718"/>
      <c r="COB51" s="719"/>
      <c r="COC51" s="715"/>
      <c r="COD51" s="716"/>
      <c r="COE51" s="716"/>
      <c r="COF51" s="716"/>
      <c r="COG51" s="717"/>
      <c r="COH51" s="717"/>
      <c r="COI51" s="718"/>
      <c r="COJ51" s="719"/>
      <c r="COK51" s="715"/>
      <c r="COL51" s="716"/>
      <c r="COM51" s="716"/>
      <c r="CON51" s="716"/>
      <c r="COO51" s="717"/>
      <c r="COP51" s="717"/>
      <c r="COQ51" s="718"/>
      <c r="COR51" s="719"/>
      <c r="COS51" s="715"/>
      <c r="COT51" s="716"/>
      <c r="COU51" s="716"/>
      <c r="COV51" s="716"/>
      <c r="COW51" s="717"/>
      <c r="COX51" s="717"/>
      <c r="COY51" s="718"/>
      <c r="COZ51" s="719"/>
      <c r="CPA51" s="715"/>
      <c r="CPB51" s="716"/>
      <c r="CPC51" s="716"/>
      <c r="CPD51" s="716"/>
      <c r="CPE51" s="717"/>
      <c r="CPF51" s="717"/>
      <c r="CPG51" s="718"/>
      <c r="CPH51" s="719"/>
      <c r="CPI51" s="715"/>
      <c r="CPJ51" s="716"/>
      <c r="CPK51" s="716"/>
      <c r="CPL51" s="716"/>
      <c r="CPM51" s="717"/>
      <c r="CPN51" s="717"/>
      <c r="CPO51" s="718"/>
      <c r="CPP51" s="719"/>
      <c r="CPQ51" s="715"/>
      <c r="CPR51" s="716"/>
      <c r="CPS51" s="716"/>
      <c r="CPT51" s="716"/>
      <c r="CPU51" s="717"/>
      <c r="CPV51" s="717"/>
      <c r="CPW51" s="718"/>
      <c r="CPX51" s="719"/>
      <c r="CPY51" s="715"/>
      <c r="CPZ51" s="716"/>
      <c r="CQA51" s="716"/>
      <c r="CQB51" s="716"/>
      <c r="CQC51" s="717"/>
      <c r="CQD51" s="717"/>
      <c r="CQE51" s="718"/>
      <c r="CQF51" s="719"/>
      <c r="CQG51" s="715"/>
      <c r="CQH51" s="716"/>
      <c r="CQI51" s="716"/>
      <c r="CQJ51" s="716"/>
      <c r="CQK51" s="717"/>
      <c r="CQL51" s="717"/>
      <c r="CQM51" s="718"/>
      <c r="CQN51" s="719"/>
      <c r="CQO51" s="715"/>
      <c r="CQP51" s="716"/>
      <c r="CQQ51" s="716"/>
      <c r="CQR51" s="716"/>
      <c r="CQS51" s="717"/>
      <c r="CQT51" s="717"/>
      <c r="CQU51" s="718"/>
      <c r="CQV51" s="719"/>
      <c r="CQW51" s="715"/>
      <c r="CQX51" s="716"/>
      <c r="CQY51" s="716"/>
      <c r="CQZ51" s="716"/>
      <c r="CRA51" s="717"/>
      <c r="CRB51" s="717"/>
      <c r="CRC51" s="718"/>
      <c r="CRD51" s="719"/>
      <c r="CRE51" s="715"/>
      <c r="CRF51" s="716"/>
      <c r="CRG51" s="716"/>
      <c r="CRH51" s="716"/>
      <c r="CRI51" s="717"/>
      <c r="CRJ51" s="717"/>
      <c r="CRK51" s="718"/>
      <c r="CRL51" s="719"/>
      <c r="CRM51" s="715"/>
      <c r="CRN51" s="716"/>
      <c r="CRO51" s="716"/>
      <c r="CRP51" s="716"/>
      <c r="CRQ51" s="717"/>
      <c r="CRR51" s="717"/>
      <c r="CRS51" s="718"/>
      <c r="CRT51" s="719"/>
      <c r="CRU51" s="715"/>
      <c r="CRV51" s="716"/>
      <c r="CRW51" s="716"/>
      <c r="CRX51" s="716"/>
      <c r="CRY51" s="717"/>
      <c r="CRZ51" s="717"/>
      <c r="CSA51" s="718"/>
      <c r="CSB51" s="719"/>
      <c r="CSC51" s="715"/>
      <c r="CSD51" s="716"/>
      <c r="CSE51" s="716"/>
      <c r="CSF51" s="716"/>
      <c r="CSG51" s="717"/>
      <c r="CSH51" s="717"/>
      <c r="CSI51" s="718"/>
      <c r="CSJ51" s="719"/>
      <c r="CSK51" s="715"/>
      <c r="CSL51" s="716"/>
      <c r="CSM51" s="716"/>
      <c r="CSN51" s="716"/>
      <c r="CSO51" s="717"/>
      <c r="CSP51" s="717"/>
      <c r="CSQ51" s="718"/>
      <c r="CSR51" s="719"/>
      <c r="CSS51" s="715"/>
      <c r="CST51" s="716"/>
      <c r="CSU51" s="716"/>
      <c r="CSV51" s="716"/>
      <c r="CSW51" s="717"/>
      <c r="CSX51" s="717"/>
      <c r="CSY51" s="718"/>
      <c r="CSZ51" s="719"/>
      <c r="CTA51" s="715"/>
      <c r="CTB51" s="716"/>
      <c r="CTC51" s="716"/>
      <c r="CTD51" s="716"/>
      <c r="CTE51" s="717"/>
      <c r="CTF51" s="717"/>
      <c r="CTG51" s="718"/>
      <c r="CTH51" s="719"/>
      <c r="CTI51" s="715"/>
      <c r="CTJ51" s="716"/>
      <c r="CTK51" s="716"/>
      <c r="CTL51" s="716"/>
      <c r="CTM51" s="717"/>
      <c r="CTN51" s="717"/>
      <c r="CTO51" s="718"/>
      <c r="CTP51" s="719"/>
      <c r="CTQ51" s="715"/>
      <c r="CTR51" s="716"/>
      <c r="CTS51" s="716"/>
      <c r="CTT51" s="716"/>
      <c r="CTU51" s="717"/>
      <c r="CTV51" s="717"/>
      <c r="CTW51" s="718"/>
      <c r="CTX51" s="719"/>
      <c r="CTY51" s="715"/>
      <c r="CTZ51" s="716"/>
      <c r="CUA51" s="716"/>
      <c r="CUB51" s="716"/>
      <c r="CUC51" s="717"/>
      <c r="CUD51" s="717"/>
      <c r="CUE51" s="718"/>
      <c r="CUF51" s="719"/>
      <c r="CUG51" s="715"/>
      <c r="CUH51" s="716"/>
      <c r="CUI51" s="716"/>
      <c r="CUJ51" s="716"/>
      <c r="CUK51" s="717"/>
      <c r="CUL51" s="717"/>
      <c r="CUM51" s="718"/>
      <c r="CUN51" s="719"/>
      <c r="CUO51" s="715"/>
      <c r="CUP51" s="716"/>
      <c r="CUQ51" s="716"/>
      <c r="CUR51" s="716"/>
      <c r="CUS51" s="717"/>
      <c r="CUT51" s="717"/>
      <c r="CUU51" s="718"/>
      <c r="CUV51" s="719"/>
      <c r="CUW51" s="715"/>
      <c r="CUX51" s="716"/>
      <c r="CUY51" s="716"/>
      <c r="CUZ51" s="716"/>
      <c r="CVA51" s="717"/>
      <c r="CVB51" s="717"/>
      <c r="CVC51" s="718"/>
      <c r="CVD51" s="719"/>
      <c r="CVE51" s="715"/>
      <c r="CVF51" s="716"/>
      <c r="CVG51" s="716"/>
      <c r="CVH51" s="716"/>
      <c r="CVI51" s="717"/>
      <c r="CVJ51" s="717"/>
      <c r="CVK51" s="718"/>
      <c r="CVL51" s="719"/>
      <c r="CVM51" s="715"/>
      <c r="CVN51" s="716"/>
      <c r="CVO51" s="716"/>
      <c r="CVP51" s="716"/>
      <c r="CVQ51" s="717"/>
      <c r="CVR51" s="717"/>
      <c r="CVS51" s="718"/>
      <c r="CVT51" s="719"/>
      <c r="CVU51" s="715"/>
      <c r="CVV51" s="716"/>
      <c r="CVW51" s="716"/>
      <c r="CVX51" s="716"/>
      <c r="CVY51" s="717"/>
      <c r="CVZ51" s="717"/>
      <c r="CWA51" s="718"/>
      <c r="CWB51" s="719"/>
      <c r="CWC51" s="715"/>
      <c r="CWD51" s="716"/>
      <c r="CWE51" s="716"/>
      <c r="CWF51" s="716"/>
      <c r="CWG51" s="717"/>
      <c r="CWH51" s="717"/>
      <c r="CWI51" s="718"/>
      <c r="CWJ51" s="719"/>
      <c r="CWK51" s="715"/>
      <c r="CWL51" s="716"/>
      <c r="CWM51" s="716"/>
      <c r="CWN51" s="716"/>
      <c r="CWO51" s="717"/>
      <c r="CWP51" s="717"/>
      <c r="CWQ51" s="718"/>
      <c r="CWR51" s="719"/>
      <c r="CWS51" s="715"/>
      <c r="CWT51" s="716"/>
      <c r="CWU51" s="716"/>
      <c r="CWV51" s="716"/>
      <c r="CWW51" s="717"/>
      <c r="CWX51" s="717"/>
      <c r="CWY51" s="718"/>
      <c r="CWZ51" s="719"/>
      <c r="CXA51" s="715"/>
      <c r="CXB51" s="716"/>
      <c r="CXC51" s="716"/>
      <c r="CXD51" s="716"/>
      <c r="CXE51" s="717"/>
      <c r="CXF51" s="717"/>
      <c r="CXG51" s="718"/>
      <c r="CXH51" s="719"/>
      <c r="CXI51" s="715"/>
      <c r="CXJ51" s="716"/>
      <c r="CXK51" s="716"/>
      <c r="CXL51" s="716"/>
      <c r="CXM51" s="717"/>
      <c r="CXN51" s="717"/>
      <c r="CXO51" s="718"/>
      <c r="CXP51" s="719"/>
      <c r="CXQ51" s="715"/>
      <c r="CXR51" s="716"/>
      <c r="CXS51" s="716"/>
      <c r="CXT51" s="716"/>
      <c r="CXU51" s="717"/>
      <c r="CXV51" s="717"/>
      <c r="CXW51" s="718"/>
      <c r="CXX51" s="719"/>
      <c r="CXY51" s="715"/>
      <c r="CXZ51" s="716"/>
      <c r="CYA51" s="716"/>
      <c r="CYB51" s="716"/>
      <c r="CYC51" s="717"/>
      <c r="CYD51" s="717"/>
      <c r="CYE51" s="718"/>
      <c r="CYF51" s="719"/>
      <c r="CYG51" s="715"/>
      <c r="CYH51" s="716"/>
      <c r="CYI51" s="716"/>
      <c r="CYJ51" s="716"/>
      <c r="CYK51" s="717"/>
      <c r="CYL51" s="717"/>
      <c r="CYM51" s="718"/>
      <c r="CYN51" s="719"/>
      <c r="CYO51" s="715"/>
      <c r="CYP51" s="716"/>
      <c r="CYQ51" s="716"/>
      <c r="CYR51" s="716"/>
      <c r="CYS51" s="717"/>
      <c r="CYT51" s="717"/>
      <c r="CYU51" s="718"/>
      <c r="CYV51" s="719"/>
      <c r="CYW51" s="715"/>
      <c r="CYX51" s="716"/>
      <c r="CYY51" s="716"/>
      <c r="CYZ51" s="716"/>
      <c r="CZA51" s="717"/>
      <c r="CZB51" s="717"/>
      <c r="CZC51" s="718"/>
      <c r="CZD51" s="719"/>
      <c r="CZE51" s="715"/>
      <c r="CZF51" s="716"/>
      <c r="CZG51" s="716"/>
      <c r="CZH51" s="716"/>
      <c r="CZI51" s="717"/>
      <c r="CZJ51" s="717"/>
      <c r="CZK51" s="718"/>
      <c r="CZL51" s="719"/>
      <c r="CZM51" s="715"/>
      <c r="CZN51" s="716"/>
      <c r="CZO51" s="716"/>
      <c r="CZP51" s="716"/>
      <c r="CZQ51" s="717"/>
      <c r="CZR51" s="717"/>
      <c r="CZS51" s="718"/>
      <c r="CZT51" s="719"/>
      <c r="CZU51" s="715"/>
      <c r="CZV51" s="716"/>
      <c r="CZW51" s="716"/>
      <c r="CZX51" s="716"/>
      <c r="CZY51" s="717"/>
      <c r="CZZ51" s="717"/>
      <c r="DAA51" s="718"/>
      <c r="DAB51" s="719"/>
      <c r="DAC51" s="715"/>
      <c r="DAD51" s="716"/>
      <c r="DAE51" s="716"/>
      <c r="DAF51" s="716"/>
      <c r="DAG51" s="717"/>
      <c r="DAH51" s="717"/>
      <c r="DAI51" s="718"/>
      <c r="DAJ51" s="719"/>
      <c r="DAK51" s="715"/>
      <c r="DAL51" s="716"/>
      <c r="DAM51" s="716"/>
      <c r="DAN51" s="716"/>
      <c r="DAO51" s="717"/>
      <c r="DAP51" s="717"/>
      <c r="DAQ51" s="718"/>
      <c r="DAR51" s="719"/>
      <c r="DAS51" s="715"/>
      <c r="DAT51" s="716"/>
      <c r="DAU51" s="716"/>
      <c r="DAV51" s="716"/>
      <c r="DAW51" s="717"/>
      <c r="DAX51" s="717"/>
      <c r="DAY51" s="718"/>
      <c r="DAZ51" s="719"/>
      <c r="DBA51" s="715"/>
      <c r="DBB51" s="716"/>
      <c r="DBC51" s="716"/>
      <c r="DBD51" s="716"/>
      <c r="DBE51" s="717"/>
      <c r="DBF51" s="717"/>
      <c r="DBG51" s="718"/>
      <c r="DBH51" s="719"/>
      <c r="DBI51" s="715"/>
      <c r="DBJ51" s="716"/>
      <c r="DBK51" s="716"/>
      <c r="DBL51" s="716"/>
      <c r="DBM51" s="717"/>
      <c r="DBN51" s="717"/>
      <c r="DBO51" s="718"/>
      <c r="DBP51" s="719"/>
      <c r="DBQ51" s="715"/>
      <c r="DBR51" s="716"/>
      <c r="DBS51" s="716"/>
      <c r="DBT51" s="716"/>
      <c r="DBU51" s="717"/>
      <c r="DBV51" s="717"/>
      <c r="DBW51" s="718"/>
      <c r="DBX51" s="719"/>
      <c r="DBY51" s="715"/>
      <c r="DBZ51" s="716"/>
      <c r="DCA51" s="716"/>
      <c r="DCB51" s="716"/>
      <c r="DCC51" s="717"/>
      <c r="DCD51" s="717"/>
      <c r="DCE51" s="718"/>
      <c r="DCF51" s="719"/>
      <c r="DCG51" s="715"/>
      <c r="DCH51" s="716"/>
      <c r="DCI51" s="716"/>
      <c r="DCJ51" s="716"/>
      <c r="DCK51" s="717"/>
      <c r="DCL51" s="717"/>
      <c r="DCM51" s="718"/>
      <c r="DCN51" s="719"/>
      <c r="DCO51" s="715"/>
      <c r="DCP51" s="716"/>
      <c r="DCQ51" s="716"/>
      <c r="DCR51" s="716"/>
      <c r="DCS51" s="717"/>
      <c r="DCT51" s="717"/>
      <c r="DCU51" s="718"/>
      <c r="DCV51" s="719"/>
      <c r="DCW51" s="715"/>
      <c r="DCX51" s="716"/>
      <c r="DCY51" s="716"/>
      <c r="DCZ51" s="716"/>
      <c r="DDA51" s="717"/>
      <c r="DDB51" s="717"/>
      <c r="DDC51" s="718"/>
      <c r="DDD51" s="719"/>
      <c r="DDE51" s="715"/>
      <c r="DDF51" s="716"/>
      <c r="DDG51" s="716"/>
      <c r="DDH51" s="716"/>
      <c r="DDI51" s="717"/>
      <c r="DDJ51" s="717"/>
      <c r="DDK51" s="718"/>
      <c r="DDL51" s="719"/>
      <c r="DDM51" s="715"/>
      <c r="DDN51" s="716"/>
      <c r="DDO51" s="716"/>
      <c r="DDP51" s="716"/>
      <c r="DDQ51" s="717"/>
      <c r="DDR51" s="717"/>
      <c r="DDS51" s="718"/>
      <c r="DDT51" s="719"/>
      <c r="DDU51" s="715"/>
      <c r="DDV51" s="716"/>
      <c r="DDW51" s="716"/>
      <c r="DDX51" s="716"/>
      <c r="DDY51" s="717"/>
      <c r="DDZ51" s="717"/>
      <c r="DEA51" s="718"/>
      <c r="DEB51" s="719"/>
      <c r="DEC51" s="715"/>
      <c r="DED51" s="716"/>
      <c r="DEE51" s="716"/>
      <c r="DEF51" s="716"/>
      <c r="DEG51" s="717"/>
      <c r="DEH51" s="717"/>
      <c r="DEI51" s="718"/>
      <c r="DEJ51" s="719"/>
      <c r="DEK51" s="715"/>
      <c r="DEL51" s="716"/>
      <c r="DEM51" s="716"/>
      <c r="DEN51" s="716"/>
      <c r="DEO51" s="717"/>
      <c r="DEP51" s="717"/>
      <c r="DEQ51" s="718"/>
      <c r="DER51" s="719"/>
      <c r="DES51" s="715"/>
      <c r="DET51" s="716"/>
      <c r="DEU51" s="716"/>
      <c r="DEV51" s="716"/>
      <c r="DEW51" s="717"/>
      <c r="DEX51" s="717"/>
      <c r="DEY51" s="718"/>
      <c r="DEZ51" s="719"/>
      <c r="DFA51" s="715"/>
      <c r="DFB51" s="716"/>
      <c r="DFC51" s="716"/>
      <c r="DFD51" s="716"/>
      <c r="DFE51" s="717"/>
      <c r="DFF51" s="717"/>
      <c r="DFG51" s="718"/>
      <c r="DFH51" s="719"/>
      <c r="DFI51" s="715"/>
      <c r="DFJ51" s="716"/>
      <c r="DFK51" s="716"/>
      <c r="DFL51" s="716"/>
      <c r="DFM51" s="717"/>
      <c r="DFN51" s="717"/>
      <c r="DFO51" s="718"/>
      <c r="DFP51" s="719"/>
      <c r="DFQ51" s="715"/>
      <c r="DFR51" s="716"/>
      <c r="DFS51" s="716"/>
      <c r="DFT51" s="716"/>
      <c r="DFU51" s="717"/>
      <c r="DFV51" s="717"/>
      <c r="DFW51" s="718"/>
      <c r="DFX51" s="719"/>
      <c r="DFY51" s="715"/>
      <c r="DFZ51" s="716"/>
      <c r="DGA51" s="716"/>
      <c r="DGB51" s="716"/>
      <c r="DGC51" s="717"/>
      <c r="DGD51" s="717"/>
      <c r="DGE51" s="718"/>
      <c r="DGF51" s="719"/>
      <c r="DGG51" s="715"/>
      <c r="DGH51" s="716"/>
      <c r="DGI51" s="716"/>
      <c r="DGJ51" s="716"/>
      <c r="DGK51" s="717"/>
      <c r="DGL51" s="717"/>
      <c r="DGM51" s="718"/>
      <c r="DGN51" s="719"/>
      <c r="DGO51" s="715"/>
      <c r="DGP51" s="716"/>
      <c r="DGQ51" s="716"/>
      <c r="DGR51" s="716"/>
      <c r="DGS51" s="717"/>
      <c r="DGT51" s="717"/>
      <c r="DGU51" s="718"/>
      <c r="DGV51" s="719"/>
      <c r="DGW51" s="715"/>
      <c r="DGX51" s="716"/>
      <c r="DGY51" s="716"/>
      <c r="DGZ51" s="716"/>
      <c r="DHA51" s="717"/>
      <c r="DHB51" s="717"/>
      <c r="DHC51" s="718"/>
      <c r="DHD51" s="719"/>
      <c r="DHE51" s="715"/>
      <c r="DHF51" s="716"/>
      <c r="DHG51" s="716"/>
      <c r="DHH51" s="716"/>
      <c r="DHI51" s="717"/>
      <c r="DHJ51" s="717"/>
      <c r="DHK51" s="718"/>
      <c r="DHL51" s="719"/>
      <c r="DHM51" s="715"/>
      <c r="DHN51" s="716"/>
      <c r="DHO51" s="716"/>
      <c r="DHP51" s="716"/>
      <c r="DHQ51" s="717"/>
      <c r="DHR51" s="717"/>
      <c r="DHS51" s="718"/>
      <c r="DHT51" s="719"/>
      <c r="DHU51" s="715"/>
      <c r="DHV51" s="716"/>
      <c r="DHW51" s="716"/>
      <c r="DHX51" s="716"/>
      <c r="DHY51" s="717"/>
      <c r="DHZ51" s="717"/>
      <c r="DIA51" s="718"/>
      <c r="DIB51" s="719"/>
      <c r="DIC51" s="715"/>
      <c r="DID51" s="716"/>
      <c r="DIE51" s="716"/>
      <c r="DIF51" s="716"/>
      <c r="DIG51" s="717"/>
      <c r="DIH51" s="717"/>
      <c r="DII51" s="718"/>
      <c r="DIJ51" s="719"/>
      <c r="DIK51" s="715"/>
      <c r="DIL51" s="716"/>
      <c r="DIM51" s="716"/>
      <c r="DIN51" s="716"/>
      <c r="DIO51" s="717"/>
      <c r="DIP51" s="717"/>
      <c r="DIQ51" s="718"/>
      <c r="DIR51" s="719"/>
      <c r="DIS51" s="715"/>
      <c r="DIT51" s="716"/>
      <c r="DIU51" s="716"/>
      <c r="DIV51" s="716"/>
      <c r="DIW51" s="717"/>
      <c r="DIX51" s="717"/>
      <c r="DIY51" s="718"/>
      <c r="DIZ51" s="719"/>
      <c r="DJA51" s="715"/>
      <c r="DJB51" s="716"/>
      <c r="DJC51" s="716"/>
      <c r="DJD51" s="716"/>
      <c r="DJE51" s="717"/>
      <c r="DJF51" s="717"/>
      <c r="DJG51" s="718"/>
      <c r="DJH51" s="719"/>
      <c r="DJI51" s="715"/>
      <c r="DJJ51" s="716"/>
      <c r="DJK51" s="716"/>
      <c r="DJL51" s="716"/>
      <c r="DJM51" s="717"/>
      <c r="DJN51" s="717"/>
      <c r="DJO51" s="718"/>
      <c r="DJP51" s="719"/>
      <c r="DJQ51" s="715"/>
      <c r="DJR51" s="716"/>
      <c r="DJS51" s="716"/>
      <c r="DJT51" s="716"/>
      <c r="DJU51" s="717"/>
      <c r="DJV51" s="717"/>
      <c r="DJW51" s="718"/>
      <c r="DJX51" s="719"/>
      <c r="DJY51" s="715"/>
      <c r="DJZ51" s="716"/>
      <c r="DKA51" s="716"/>
      <c r="DKB51" s="716"/>
      <c r="DKC51" s="717"/>
      <c r="DKD51" s="717"/>
      <c r="DKE51" s="718"/>
      <c r="DKF51" s="719"/>
      <c r="DKG51" s="715"/>
      <c r="DKH51" s="716"/>
      <c r="DKI51" s="716"/>
      <c r="DKJ51" s="716"/>
      <c r="DKK51" s="717"/>
      <c r="DKL51" s="717"/>
      <c r="DKM51" s="718"/>
      <c r="DKN51" s="719"/>
      <c r="DKO51" s="715"/>
      <c r="DKP51" s="716"/>
      <c r="DKQ51" s="716"/>
      <c r="DKR51" s="716"/>
      <c r="DKS51" s="717"/>
      <c r="DKT51" s="717"/>
      <c r="DKU51" s="718"/>
      <c r="DKV51" s="719"/>
      <c r="DKW51" s="715"/>
      <c r="DKX51" s="716"/>
      <c r="DKY51" s="716"/>
      <c r="DKZ51" s="716"/>
      <c r="DLA51" s="717"/>
      <c r="DLB51" s="717"/>
      <c r="DLC51" s="718"/>
      <c r="DLD51" s="719"/>
      <c r="DLE51" s="715"/>
      <c r="DLF51" s="716"/>
      <c r="DLG51" s="716"/>
      <c r="DLH51" s="716"/>
      <c r="DLI51" s="717"/>
      <c r="DLJ51" s="717"/>
      <c r="DLK51" s="718"/>
      <c r="DLL51" s="719"/>
      <c r="DLM51" s="715"/>
      <c r="DLN51" s="716"/>
      <c r="DLO51" s="716"/>
      <c r="DLP51" s="716"/>
      <c r="DLQ51" s="717"/>
      <c r="DLR51" s="717"/>
      <c r="DLS51" s="718"/>
      <c r="DLT51" s="719"/>
      <c r="DLU51" s="715"/>
      <c r="DLV51" s="716"/>
      <c r="DLW51" s="716"/>
      <c r="DLX51" s="716"/>
      <c r="DLY51" s="717"/>
      <c r="DLZ51" s="717"/>
      <c r="DMA51" s="718"/>
      <c r="DMB51" s="719"/>
      <c r="DMC51" s="715"/>
      <c r="DMD51" s="716"/>
      <c r="DME51" s="716"/>
      <c r="DMF51" s="716"/>
      <c r="DMG51" s="717"/>
      <c r="DMH51" s="717"/>
      <c r="DMI51" s="718"/>
      <c r="DMJ51" s="719"/>
      <c r="DMK51" s="715"/>
      <c r="DML51" s="716"/>
      <c r="DMM51" s="716"/>
      <c r="DMN51" s="716"/>
      <c r="DMO51" s="717"/>
      <c r="DMP51" s="717"/>
      <c r="DMQ51" s="718"/>
      <c r="DMR51" s="719"/>
      <c r="DMS51" s="715"/>
      <c r="DMT51" s="716"/>
      <c r="DMU51" s="716"/>
      <c r="DMV51" s="716"/>
      <c r="DMW51" s="717"/>
      <c r="DMX51" s="717"/>
      <c r="DMY51" s="718"/>
      <c r="DMZ51" s="719"/>
      <c r="DNA51" s="715"/>
      <c r="DNB51" s="716"/>
      <c r="DNC51" s="716"/>
      <c r="DND51" s="716"/>
      <c r="DNE51" s="717"/>
      <c r="DNF51" s="717"/>
      <c r="DNG51" s="718"/>
      <c r="DNH51" s="719"/>
      <c r="DNI51" s="715"/>
      <c r="DNJ51" s="716"/>
      <c r="DNK51" s="716"/>
      <c r="DNL51" s="716"/>
      <c r="DNM51" s="717"/>
      <c r="DNN51" s="717"/>
      <c r="DNO51" s="718"/>
      <c r="DNP51" s="719"/>
      <c r="DNQ51" s="715"/>
      <c r="DNR51" s="716"/>
      <c r="DNS51" s="716"/>
      <c r="DNT51" s="716"/>
      <c r="DNU51" s="717"/>
      <c r="DNV51" s="717"/>
      <c r="DNW51" s="718"/>
      <c r="DNX51" s="719"/>
      <c r="DNY51" s="715"/>
      <c r="DNZ51" s="716"/>
      <c r="DOA51" s="716"/>
      <c r="DOB51" s="716"/>
      <c r="DOC51" s="717"/>
      <c r="DOD51" s="717"/>
      <c r="DOE51" s="718"/>
      <c r="DOF51" s="719"/>
      <c r="DOG51" s="715"/>
      <c r="DOH51" s="716"/>
      <c r="DOI51" s="716"/>
      <c r="DOJ51" s="716"/>
      <c r="DOK51" s="717"/>
      <c r="DOL51" s="717"/>
      <c r="DOM51" s="718"/>
      <c r="DON51" s="719"/>
      <c r="DOO51" s="715"/>
      <c r="DOP51" s="716"/>
      <c r="DOQ51" s="716"/>
      <c r="DOR51" s="716"/>
      <c r="DOS51" s="717"/>
      <c r="DOT51" s="717"/>
      <c r="DOU51" s="718"/>
      <c r="DOV51" s="719"/>
      <c r="DOW51" s="715"/>
      <c r="DOX51" s="716"/>
      <c r="DOY51" s="716"/>
      <c r="DOZ51" s="716"/>
      <c r="DPA51" s="717"/>
      <c r="DPB51" s="717"/>
      <c r="DPC51" s="718"/>
      <c r="DPD51" s="719"/>
      <c r="DPE51" s="715"/>
      <c r="DPF51" s="716"/>
      <c r="DPG51" s="716"/>
      <c r="DPH51" s="716"/>
      <c r="DPI51" s="717"/>
      <c r="DPJ51" s="717"/>
      <c r="DPK51" s="718"/>
      <c r="DPL51" s="719"/>
      <c r="DPM51" s="715"/>
      <c r="DPN51" s="716"/>
      <c r="DPO51" s="716"/>
      <c r="DPP51" s="716"/>
      <c r="DPQ51" s="717"/>
      <c r="DPR51" s="717"/>
      <c r="DPS51" s="718"/>
      <c r="DPT51" s="719"/>
      <c r="DPU51" s="715"/>
      <c r="DPV51" s="716"/>
      <c r="DPW51" s="716"/>
      <c r="DPX51" s="716"/>
      <c r="DPY51" s="717"/>
      <c r="DPZ51" s="717"/>
      <c r="DQA51" s="718"/>
      <c r="DQB51" s="719"/>
      <c r="DQC51" s="715"/>
      <c r="DQD51" s="716"/>
      <c r="DQE51" s="716"/>
      <c r="DQF51" s="716"/>
      <c r="DQG51" s="717"/>
      <c r="DQH51" s="717"/>
      <c r="DQI51" s="718"/>
      <c r="DQJ51" s="719"/>
      <c r="DQK51" s="715"/>
      <c r="DQL51" s="716"/>
      <c r="DQM51" s="716"/>
      <c r="DQN51" s="716"/>
      <c r="DQO51" s="717"/>
      <c r="DQP51" s="717"/>
      <c r="DQQ51" s="718"/>
      <c r="DQR51" s="719"/>
      <c r="DQS51" s="715"/>
      <c r="DQT51" s="716"/>
      <c r="DQU51" s="716"/>
      <c r="DQV51" s="716"/>
      <c r="DQW51" s="717"/>
      <c r="DQX51" s="717"/>
      <c r="DQY51" s="718"/>
      <c r="DQZ51" s="719"/>
      <c r="DRA51" s="715"/>
      <c r="DRB51" s="716"/>
      <c r="DRC51" s="716"/>
      <c r="DRD51" s="716"/>
      <c r="DRE51" s="717"/>
      <c r="DRF51" s="717"/>
      <c r="DRG51" s="718"/>
      <c r="DRH51" s="719"/>
      <c r="DRI51" s="715"/>
      <c r="DRJ51" s="716"/>
      <c r="DRK51" s="716"/>
      <c r="DRL51" s="716"/>
      <c r="DRM51" s="717"/>
      <c r="DRN51" s="717"/>
      <c r="DRO51" s="718"/>
      <c r="DRP51" s="719"/>
      <c r="DRQ51" s="715"/>
      <c r="DRR51" s="716"/>
      <c r="DRS51" s="716"/>
      <c r="DRT51" s="716"/>
      <c r="DRU51" s="717"/>
      <c r="DRV51" s="717"/>
      <c r="DRW51" s="718"/>
      <c r="DRX51" s="719"/>
      <c r="DRY51" s="715"/>
      <c r="DRZ51" s="716"/>
      <c r="DSA51" s="716"/>
      <c r="DSB51" s="716"/>
      <c r="DSC51" s="717"/>
      <c r="DSD51" s="717"/>
      <c r="DSE51" s="718"/>
      <c r="DSF51" s="719"/>
      <c r="DSG51" s="715"/>
      <c r="DSH51" s="716"/>
      <c r="DSI51" s="716"/>
      <c r="DSJ51" s="716"/>
      <c r="DSK51" s="717"/>
      <c r="DSL51" s="717"/>
      <c r="DSM51" s="718"/>
      <c r="DSN51" s="719"/>
      <c r="DSO51" s="715"/>
      <c r="DSP51" s="716"/>
      <c r="DSQ51" s="716"/>
      <c r="DSR51" s="716"/>
      <c r="DSS51" s="717"/>
      <c r="DST51" s="717"/>
      <c r="DSU51" s="718"/>
      <c r="DSV51" s="719"/>
      <c r="DSW51" s="715"/>
      <c r="DSX51" s="716"/>
      <c r="DSY51" s="716"/>
      <c r="DSZ51" s="716"/>
      <c r="DTA51" s="717"/>
      <c r="DTB51" s="717"/>
      <c r="DTC51" s="718"/>
      <c r="DTD51" s="719"/>
      <c r="DTE51" s="715"/>
      <c r="DTF51" s="716"/>
      <c r="DTG51" s="716"/>
      <c r="DTH51" s="716"/>
      <c r="DTI51" s="717"/>
      <c r="DTJ51" s="717"/>
      <c r="DTK51" s="718"/>
      <c r="DTL51" s="719"/>
      <c r="DTM51" s="715"/>
      <c r="DTN51" s="716"/>
      <c r="DTO51" s="716"/>
      <c r="DTP51" s="716"/>
      <c r="DTQ51" s="717"/>
      <c r="DTR51" s="717"/>
      <c r="DTS51" s="718"/>
      <c r="DTT51" s="719"/>
      <c r="DTU51" s="715"/>
      <c r="DTV51" s="716"/>
      <c r="DTW51" s="716"/>
      <c r="DTX51" s="716"/>
      <c r="DTY51" s="717"/>
      <c r="DTZ51" s="717"/>
      <c r="DUA51" s="718"/>
      <c r="DUB51" s="719"/>
      <c r="DUC51" s="715"/>
      <c r="DUD51" s="716"/>
      <c r="DUE51" s="716"/>
      <c r="DUF51" s="716"/>
      <c r="DUG51" s="717"/>
      <c r="DUH51" s="717"/>
      <c r="DUI51" s="718"/>
      <c r="DUJ51" s="719"/>
      <c r="DUK51" s="715"/>
      <c r="DUL51" s="716"/>
      <c r="DUM51" s="716"/>
      <c r="DUN51" s="716"/>
      <c r="DUO51" s="717"/>
      <c r="DUP51" s="717"/>
      <c r="DUQ51" s="718"/>
      <c r="DUR51" s="719"/>
      <c r="DUS51" s="715"/>
      <c r="DUT51" s="716"/>
      <c r="DUU51" s="716"/>
      <c r="DUV51" s="716"/>
      <c r="DUW51" s="717"/>
      <c r="DUX51" s="717"/>
      <c r="DUY51" s="718"/>
      <c r="DUZ51" s="719"/>
      <c r="DVA51" s="715"/>
      <c r="DVB51" s="716"/>
      <c r="DVC51" s="716"/>
      <c r="DVD51" s="716"/>
      <c r="DVE51" s="717"/>
      <c r="DVF51" s="717"/>
      <c r="DVG51" s="718"/>
      <c r="DVH51" s="719"/>
      <c r="DVI51" s="715"/>
      <c r="DVJ51" s="716"/>
      <c r="DVK51" s="716"/>
      <c r="DVL51" s="716"/>
      <c r="DVM51" s="717"/>
      <c r="DVN51" s="717"/>
      <c r="DVO51" s="718"/>
      <c r="DVP51" s="719"/>
      <c r="DVQ51" s="715"/>
      <c r="DVR51" s="716"/>
      <c r="DVS51" s="716"/>
      <c r="DVT51" s="716"/>
      <c r="DVU51" s="717"/>
      <c r="DVV51" s="717"/>
      <c r="DVW51" s="718"/>
      <c r="DVX51" s="719"/>
      <c r="DVY51" s="715"/>
      <c r="DVZ51" s="716"/>
      <c r="DWA51" s="716"/>
      <c r="DWB51" s="716"/>
      <c r="DWC51" s="717"/>
      <c r="DWD51" s="717"/>
      <c r="DWE51" s="718"/>
      <c r="DWF51" s="719"/>
      <c r="DWG51" s="715"/>
      <c r="DWH51" s="716"/>
      <c r="DWI51" s="716"/>
      <c r="DWJ51" s="716"/>
      <c r="DWK51" s="717"/>
      <c r="DWL51" s="717"/>
      <c r="DWM51" s="718"/>
      <c r="DWN51" s="719"/>
      <c r="DWO51" s="715"/>
      <c r="DWP51" s="716"/>
      <c r="DWQ51" s="716"/>
      <c r="DWR51" s="716"/>
      <c r="DWS51" s="717"/>
      <c r="DWT51" s="717"/>
      <c r="DWU51" s="718"/>
      <c r="DWV51" s="719"/>
      <c r="DWW51" s="715"/>
      <c r="DWX51" s="716"/>
      <c r="DWY51" s="716"/>
      <c r="DWZ51" s="716"/>
      <c r="DXA51" s="717"/>
      <c r="DXB51" s="717"/>
      <c r="DXC51" s="718"/>
      <c r="DXD51" s="719"/>
      <c r="DXE51" s="715"/>
      <c r="DXF51" s="716"/>
      <c r="DXG51" s="716"/>
      <c r="DXH51" s="716"/>
      <c r="DXI51" s="717"/>
      <c r="DXJ51" s="717"/>
      <c r="DXK51" s="718"/>
      <c r="DXL51" s="719"/>
      <c r="DXM51" s="715"/>
      <c r="DXN51" s="716"/>
      <c r="DXO51" s="716"/>
      <c r="DXP51" s="716"/>
      <c r="DXQ51" s="717"/>
      <c r="DXR51" s="717"/>
      <c r="DXS51" s="718"/>
      <c r="DXT51" s="719"/>
      <c r="DXU51" s="715"/>
      <c r="DXV51" s="716"/>
      <c r="DXW51" s="716"/>
      <c r="DXX51" s="716"/>
      <c r="DXY51" s="717"/>
      <c r="DXZ51" s="717"/>
      <c r="DYA51" s="718"/>
      <c r="DYB51" s="719"/>
      <c r="DYC51" s="715"/>
      <c r="DYD51" s="716"/>
      <c r="DYE51" s="716"/>
      <c r="DYF51" s="716"/>
      <c r="DYG51" s="717"/>
      <c r="DYH51" s="717"/>
      <c r="DYI51" s="718"/>
      <c r="DYJ51" s="719"/>
      <c r="DYK51" s="715"/>
      <c r="DYL51" s="716"/>
      <c r="DYM51" s="716"/>
      <c r="DYN51" s="716"/>
      <c r="DYO51" s="717"/>
      <c r="DYP51" s="717"/>
      <c r="DYQ51" s="718"/>
      <c r="DYR51" s="719"/>
      <c r="DYS51" s="715"/>
      <c r="DYT51" s="716"/>
      <c r="DYU51" s="716"/>
      <c r="DYV51" s="716"/>
      <c r="DYW51" s="717"/>
      <c r="DYX51" s="717"/>
      <c r="DYY51" s="718"/>
      <c r="DYZ51" s="719"/>
      <c r="DZA51" s="715"/>
      <c r="DZB51" s="716"/>
      <c r="DZC51" s="716"/>
      <c r="DZD51" s="716"/>
      <c r="DZE51" s="717"/>
      <c r="DZF51" s="717"/>
      <c r="DZG51" s="718"/>
      <c r="DZH51" s="719"/>
      <c r="DZI51" s="715"/>
      <c r="DZJ51" s="716"/>
      <c r="DZK51" s="716"/>
      <c r="DZL51" s="716"/>
      <c r="DZM51" s="717"/>
      <c r="DZN51" s="717"/>
      <c r="DZO51" s="718"/>
      <c r="DZP51" s="719"/>
      <c r="DZQ51" s="715"/>
      <c r="DZR51" s="716"/>
      <c r="DZS51" s="716"/>
      <c r="DZT51" s="716"/>
      <c r="DZU51" s="717"/>
      <c r="DZV51" s="717"/>
      <c r="DZW51" s="718"/>
      <c r="DZX51" s="719"/>
      <c r="DZY51" s="715"/>
      <c r="DZZ51" s="716"/>
      <c r="EAA51" s="716"/>
      <c r="EAB51" s="716"/>
      <c r="EAC51" s="717"/>
      <c r="EAD51" s="717"/>
      <c r="EAE51" s="718"/>
      <c r="EAF51" s="719"/>
      <c r="EAG51" s="715"/>
      <c r="EAH51" s="716"/>
      <c r="EAI51" s="716"/>
      <c r="EAJ51" s="716"/>
      <c r="EAK51" s="717"/>
      <c r="EAL51" s="717"/>
      <c r="EAM51" s="718"/>
      <c r="EAN51" s="719"/>
      <c r="EAO51" s="715"/>
      <c r="EAP51" s="716"/>
      <c r="EAQ51" s="716"/>
      <c r="EAR51" s="716"/>
      <c r="EAS51" s="717"/>
      <c r="EAT51" s="717"/>
      <c r="EAU51" s="718"/>
      <c r="EAV51" s="719"/>
      <c r="EAW51" s="715"/>
      <c r="EAX51" s="716"/>
      <c r="EAY51" s="716"/>
      <c r="EAZ51" s="716"/>
      <c r="EBA51" s="717"/>
      <c r="EBB51" s="717"/>
      <c r="EBC51" s="718"/>
      <c r="EBD51" s="719"/>
      <c r="EBE51" s="715"/>
      <c r="EBF51" s="716"/>
      <c r="EBG51" s="716"/>
      <c r="EBH51" s="716"/>
      <c r="EBI51" s="717"/>
      <c r="EBJ51" s="717"/>
      <c r="EBK51" s="718"/>
      <c r="EBL51" s="719"/>
      <c r="EBM51" s="715"/>
      <c r="EBN51" s="716"/>
      <c r="EBO51" s="716"/>
      <c r="EBP51" s="716"/>
      <c r="EBQ51" s="717"/>
      <c r="EBR51" s="717"/>
      <c r="EBS51" s="718"/>
      <c r="EBT51" s="719"/>
      <c r="EBU51" s="715"/>
      <c r="EBV51" s="716"/>
      <c r="EBW51" s="716"/>
      <c r="EBX51" s="716"/>
      <c r="EBY51" s="717"/>
      <c r="EBZ51" s="717"/>
      <c r="ECA51" s="718"/>
      <c r="ECB51" s="719"/>
      <c r="ECC51" s="715"/>
      <c r="ECD51" s="716"/>
      <c r="ECE51" s="716"/>
      <c r="ECF51" s="716"/>
      <c r="ECG51" s="717"/>
      <c r="ECH51" s="717"/>
      <c r="ECI51" s="718"/>
      <c r="ECJ51" s="719"/>
      <c r="ECK51" s="715"/>
      <c r="ECL51" s="716"/>
      <c r="ECM51" s="716"/>
      <c r="ECN51" s="716"/>
      <c r="ECO51" s="717"/>
      <c r="ECP51" s="717"/>
      <c r="ECQ51" s="718"/>
      <c r="ECR51" s="719"/>
      <c r="ECS51" s="715"/>
      <c r="ECT51" s="716"/>
      <c r="ECU51" s="716"/>
      <c r="ECV51" s="716"/>
      <c r="ECW51" s="717"/>
      <c r="ECX51" s="717"/>
      <c r="ECY51" s="718"/>
      <c r="ECZ51" s="719"/>
      <c r="EDA51" s="715"/>
      <c r="EDB51" s="716"/>
      <c r="EDC51" s="716"/>
      <c r="EDD51" s="716"/>
      <c r="EDE51" s="717"/>
      <c r="EDF51" s="717"/>
      <c r="EDG51" s="718"/>
      <c r="EDH51" s="719"/>
      <c r="EDI51" s="715"/>
      <c r="EDJ51" s="716"/>
      <c r="EDK51" s="716"/>
      <c r="EDL51" s="716"/>
      <c r="EDM51" s="717"/>
      <c r="EDN51" s="717"/>
      <c r="EDO51" s="718"/>
      <c r="EDP51" s="719"/>
      <c r="EDQ51" s="715"/>
      <c r="EDR51" s="716"/>
      <c r="EDS51" s="716"/>
      <c r="EDT51" s="716"/>
      <c r="EDU51" s="717"/>
      <c r="EDV51" s="717"/>
      <c r="EDW51" s="718"/>
      <c r="EDX51" s="719"/>
      <c r="EDY51" s="715"/>
      <c r="EDZ51" s="716"/>
      <c r="EEA51" s="716"/>
      <c r="EEB51" s="716"/>
      <c r="EEC51" s="717"/>
      <c r="EED51" s="717"/>
      <c r="EEE51" s="718"/>
      <c r="EEF51" s="719"/>
      <c r="EEG51" s="715"/>
      <c r="EEH51" s="716"/>
      <c r="EEI51" s="716"/>
      <c r="EEJ51" s="716"/>
      <c r="EEK51" s="717"/>
      <c r="EEL51" s="717"/>
      <c r="EEM51" s="718"/>
      <c r="EEN51" s="719"/>
      <c r="EEO51" s="715"/>
      <c r="EEP51" s="716"/>
      <c r="EEQ51" s="716"/>
      <c r="EER51" s="716"/>
      <c r="EES51" s="717"/>
      <c r="EET51" s="717"/>
      <c r="EEU51" s="718"/>
      <c r="EEV51" s="719"/>
      <c r="EEW51" s="715"/>
      <c r="EEX51" s="716"/>
      <c r="EEY51" s="716"/>
      <c r="EEZ51" s="716"/>
      <c r="EFA51" s="717"/>
      <c r="EFB51" s="717"/>
      <c r="EFC51" s="718"/>
      <c r="EFD51" s="719"/>
      <c r="EFE51" s="715"/>
      <c r="EFF51" s="716"/>
      <c r="EFG51" s="716"/>
      <c r="EFH51" s="716"/>
      <c r="EFI51" s="717"/>
      <c r="EFJ51" s="717"/>
      <c r="EFK51" s="718"/>
      <c r="EFL51" s="719"/>
      <c r="EFM51" s="715"/>
      <c r="EFN51" s="716"/>
      <c r="EFO51" s="716"/>
      <c r="EFP51" s="716"/>
      <c r="EFQ51" s="717"/>
      <c r="EFR51" s="717"/>
      <c r="EFS51" s="718"/>
      <c r="EFT51" s="719"/>
      <c r="EFU51" s="715"/>
      <c r="EFV51" s="716"/>
      <c r="EFW51" s="716"/>
      <c r="EFX51" s="716"/>
      <c r="EFY51" s="717"/>
      <c r="EFZ51" s="717"/>
      <c r="EGA51" s="718"/>
      <c r="EGB51" s="719"/>
      <c r="EGC51" s="715"/>
      <c r="EGD51" s="716"/>
      <c r="EGE51" s="716"/>
      <c r="EGF51" s="716"/>
      <c r="EGG51" s="717"/>
      <c r="EGH51" s="717"/>
      <c r="EGI51" s="718"/>
      <c r="EGJ51" s="719"/>
      <c r="EGK51" s="715"/>
      <c r="EGL51" s="716"/>
      <c r="EGM51" s="716"/>
      <c r="EGN51" s="716"/>
      <c r="EGO51" s="717"/>
      <c r="EGP51" s="717"/>
      <c r="EGQ51" s="718"/>
      <c r="EGR51" s="719"/>
      <c r="EGS51" s="715"/>
      <c r="EGT51" s="716"/>
      <c r="EGU51" s="716"/>
      <c r="EGV51" s="716"/>
      <c r="EGW51" s="717"/>
      <c r="EGX51" s="717"/>
      <c r="EGY51" s="718"/>
      <c r="EGZ51" s="719"/>
      <c r="EHA51" s="715"/>
      <c r="EHB51" s="716"/>
      <c r="EHC51" s="716"/>
      <c r="EHD51" s="716"/>
      <c r="EHE51" s="717"/>
      <c r="EHF51" s="717"/>
      <c r="EHG51" s="718"/>
      <c r="EHH51" s="719"/>
      <c r="EHI51" s="715"/>
      <c r="EHJ51" s="716"/>
      <c r="EHK51" s="716"/>
      <c r="EHL51" s="716"/>
      <c r="EHM51" s="717"/>
      <c r="EHN51" s="717"/>
      <c r="EHO51" s="718"/>
      <c r="EHP51" s="719"/>
      <c r="EHQ51" s="715"/>
      <c r="EHR51" s="716"/>
      <c r="EHS51" s="716"/>
      <c r="EHT51" s="716"/>
      <c r="EHU51" s="717"/>
      <c r="EHV51" s="717"/>
      <c r="EHW51" s="718"/>
      <c r="EHX51" s="719"/>
      <c r="EHY51" s="715"/>
      <c r="EHZ51" s="716"/>
      <c r="EIA51" s="716"/>
      <c r="EIB51" s="716"/>
      <c r="EIC51" s="717"/>
      <c r="EID51" s="717"/>
      <c r="EIE51" s="718"/>
      <c r="EIF51" s="719"/>
      <c r="EIG51" s="715"/>
      <c r="EIH51" s="716"/>
      <c r="EII51" s="716"/>
      <c r="EIJ51" s="716"/>
      <c r="EIK51" s="717"/>
      <c r="EIL51" s="717"/>
      <c r="EIM51" s="718"/>
      <c r="EIN51" s="719"/>
      <c r="EIO51" s="715"/>
      <c r="EIP51" s="716"/>
      <c r="EIQ51" s="716"/>
      <c r="EIR51" s="716"/>
      <c r="EIS51" s="717"/>
      <c r="EIT51" s="717"/>
      <c r="EIU51" s="718"/>
      <c r="EIV51" s="719"/>
      <c r="EIW51" s="715"/>
      <c r="EIX51" s="716"/>
      <c r="EIY51" s="716"/>
      <c r="EIZ51" s="716"/>
      <c r="EJA51" s="717"/>
      <c r="EJB51" s="717"/>
      <c r="EJC51" s="718"/>
      <c r="EJD51" s="719"/>
      <c r="EJE51" s="715"/>
      <c r="EJF51" s="716"/>
      <c r="EJG51" s="716"/>
      <c r="EJH51" s="716"/>
      <c r="EJI51" s="717"/>
      <c r="EJJ51" s="717"/>
      <c r="EJK51" s="718"/>
      <c r="EJL51" s="719"/>
      <c r="EJM51" s="715"/>
      <c r="EJN51" s="716"/>
      <c r="EJO51" s="716"/>
      <c r="EJP51" s="716"/>
      <c r="EJQ51" s="717"/>
      <c r="EJR51" s="717"/>
      <c r="EJS51" s="718"/>
      <c r="EJT51" s="719"/>
      <c r="EJU51" s="715"/>
      <c r="EJV51" s="716"/>
      <c r="EJW51" s="716"/>
      <c r="EJX51" s="716"/>
      <c r="EJY51" s="717"/>
      <c r="EJZ51" s="717"/>
      <c r="EKA51" s="718"/>
      <c r="EKB51" s="719"/>
      <c r="EKC51" s="715"/>
      <c r="EKD51" s="716"/>
      <c r="EKE51" s="716"/>
      <c r="EKF51" s="716"/>
      <c r="EKG51" s="717"/>
      <c r="EKH51" s="717"/>
      <c r="EKI51" s="718"/>
      <c r="EKJ51" s="719"/>
      <c r="EKK51" s="715"/>
      <c r="EKL51" s="716"/>
      <c r="EKM51" s="716"/>
      <c r="EKN51" s="716"/>
      <c r="EKO51" s="717"/>
      <c r="EKP51" s="717"/>
      <c r="EKQ51" s="718"/>
      <c r="EKR51" s="719"/>
      <c r="EKS51" s="715"/>
      <c r="EKT51" s="716"/>
      <c r="EKU51" s="716"/>
      <c r="EKV51" s="716"/>
      <c r="EKW51" s="717"/>
      <c r="EKX51" s="717"/>
      <c r="EKY51" s="718"/>
      <c r="EKZ51" s="719"/>
      <c r="ELA51" s="715"/>
      <c r="ELB51" s="716"/>
      <c r="ELC51" s="716"/>
      <c r="ELD51" s="716"/>
      <c r="ELE51" s="717"/>
      <c r="ELF51" s="717"/>
      <c r="ELG51" s="718"/>
      <c r="ELH51" s="719"/>
      <c r="ELI51" s="715"/>
      <c r="ELJ51" s="716"/>
      <c r="ELK51" s="716"/>
      <c r="ELL51" s="716"/>
      <c r="ELM51" s="717"/>
      <c r="ELN51" s="717"/>
      <c r="ELO51" s="718"/>
      <c r="ELP51" s="719"/>
      <c r="ELQ51" s="715"/>
      <c r="ELR51" s="716"/>
      <c r="ELS51" s="716"/>
      <c r="ELT51" s="716"/>
      <c r="ELU51" s="717"/>
      <c r="ELV51" s="717"/>
      <c r="ELW51" s="718"/>
      <c r="ELX51" s="719"/>
      <c r="ELY51" s="715"/>
      <c r="ELZ51" s="716"/>
      <c r="EMA51" s="716"/>
      <c r="EMB51" s="716"/>
      <c r="EMC51" s="717"/>
      <c r="EMD51" s="717"/>
      <c r="EME51" s="718"/>
      <c r="EMF51" s="719"/>
      <c r="EMG51" s="715"/>
      <c r="EMH51" s="716"/>
      <c r="EMI51" s="716"/>
      <c r="EMJ51" s="716"/>
      <c r="EMK51" s="717"/>
      <c r="EML51" s="717"/>
      <c r="EMM51" s="718"/>
      <c r="EMN51" s="719"/>
      <c r="EMO51" s="715"/>
      <c r="EMP51" s="716"/>
      <c r="EMQ51" s="716"/>
      <c r="EMR51" s="716"/>
      <c r="EMS51" s="717"/>
      <c r="EMT51" s="717"/>
      <c r="EMU51" s="718"/>
      <c r="EMV51" s="719"/>
      <c r="EMW51" s="715"/>
      <c r="EMX51" s="716"/>
      <c r="EMY51" s="716"/>
      <c r="EMZ51" s="716"/>
      <c r="ENA51" s="717"/>
      <c r="ENB51" s="717"/>
      <c r="ENC51" s="718"/>
      <c r="END51" s="719"/>
      <c r="ENE51" s="715"/>
      <c r="ENF51" s="716"/>
      <c r="ENG51" s="716"/>
      <c r="ENH51" s="716"/>
      <c r="ENI51" s="717"/>
      <c r="ENJ51" s="717"/>
      <c r="ENK51" s="718"/>
      <c r="ENL51" s="719"/>
      <c r="ENM51" s="715"/>
      <c r="ENN51" s="716"/>
      <c r="ENO51" s="716"/>
      <c r="ENP51" s="716"/>
      <c r="ENQ51" s="717"/>
      <c r="ENR51" s="717"/>
      <c r="ENS51" s="718"/>
      <c r="ENT51" s="719"/>
      <c r="ENU51" s="715"/>
      <c r="ENV51" s="716"/>
      <c r="ENW51" s="716"/>
      <c r="ENX51" s="716"/>
      <c r="ENY51" s="717"/>
      <c r="ENZ51" s="717"/>
      <c r="EOA51" s="718"/>
      <c r="EOB51" s="719"/>
      <c r="EOC51" s="715"/>
      <c r="EOD51" s="716"/>
      <c r="EOE51" s="716"/>
      <c r="EOF51" s="716"/>
      <c r="EOG51" s="717"/>
      <c r="EOH51" s="717"/>
      <c r="EOI51" s="718"/>
      <c r="EOJ51" s="719"/>
      <c r="EOK51" s="715"/>
      <c r="EOL51" s="716"/>
      <c r="EOM51" s="716"/>
      <c r="EON51" s="716"/>
      <c r="EOO51" s="717"/>
      <c r="EOP51" s="717"/>
      <c r="EOQ51" s="718"/>
      <c r="EOR51" s="719"/>
      <c r="EOS51" s="715"/>
      <c r="EOT51" s="716"/>
      <c r="EOU51" s="716"/>
      <c r="EOV51" s="716"/>
      <c r="EOW51" s="717"/>
      <c r="EOX51" s="717"/>
      <c r="EOY51" s="718"/>
      <c r="EOZ51" s="719"/>
      <c r="EPA51" s="715"/>
      <c r="EPB51" s="716"/>
      <c r="EPC51" s="716"/>
      <c r="EPD51" s="716"/>
      <c r="EPE51" s="717"/>
      <c r="EPF51" s="717"/>
      <c r="EPG51" s="718"/>
      <c r="EPH51" s="719"/>
      <c r="EPI51" s="715"/>
      <c r="EPJ51" s="716"/>
      <c r="EPK51" s="716"/>
      <c r="EPL51" s="716"/>
      <c r="EPM51" s="717"/>
      <c r="EPN51" s="717"/>
      <c r="EPO51" s="718"/>
      <c r="EPP51" s="719"/>
      <c r="EPQ51" s="715"/>
      <c r="EPR51" s="716"/>
      <c r="EPS51" s="716"/>
      <c r="EPT51" s="716"/>
      <c r="EPU51" s="717"/>
      <c r="EPV51" s="717"/>
      <c r="EPW51" s="718"/>
      <c r="EPX51" s="719"/>
      <c r="EPY51" s="715"/>
      <c r="EPZ51" s="716"/>
      <c r="EQA51" s="716"/>
      <c r="EQB51" s="716"/>
      <c r="EQC51" s="717"/>
      <c r="EQD51" s="717"/>
      <c r="EQE51" s="718"/>
      <c r="EQF51" s="719"/>
      <c r="EQG51" s="715"/>
      <c r="EQH51" s="716"/>
      <c r="EQI51" s="716"/>
      <c r="EQJ51" s="716"/>
      <c r="EQK51" s="717"/>
      <c r="EQL51" s="717"/>
      <c r="EQM51" s="718"/>
      <c r="EQN51" s="719"/>
      <c r="EQO51" s="715"/>
      <c r="EQP51" s="716"/>
      <c r="EQQ51" s="716"/>
      <c r="EQR51" s="716"/>
      <c r="EQS51" s="717"/>
      <c r="EQT51" s="717"/>
      <c r="EQU51" s="718"/>
      <c r="EQV51" s="719"/>
      <c r="EQW51" s="715"/>
      <c r="EQX51" s="716"/>
      <c r="EQY51" s="716"/>
      <c r="EQZ51" s="716"/>
      <c r="ERA51" s="717"/>
      <c r="ERB51" s="717"/>
      <c r="ERC51" s="718"/>
      <c r="ERD51" s="719"/>
      <c r="ERE51" s="715"/>
      <c r="ERF51" s="716"/>
      <c r="ERG51" s="716"/>
      <c r="ERH51" s="716"/>
      <c r="ERI51" s="717"/>
      <c r="ERJ51" s="717"/>
      <c r="ERK51" s="718"/>
      <c r="ERL51" s="719"/>
      <c r="ERM51" s="715"/>
      <c r="ERN51" s="716"/>
      <c r="ERO51" s="716"/>
      <c r="ERP51" s="716"/>
      <c r="ERQ51" s="717"/>
      <c r="ERR51" s="717"/>
      <c r="ERS51" s="718"/>
      <c r="ERT51" s="719"/>
      <c r="ERU51" s="715"/>
      <c r="ERV51" s="716"/>
      <c r="ERW51" s="716"/>
      <c r="ERX51" s="716"/>
      <c r="ERY51" s="717"/>
      <c r="ERZ51" s="717"/>
      <c r="ESA51" s="718"/>
      <c r="ESB51" s="719"/>
      <c r="ESC51" s="715"/>
      <c r="ESD51" s="716"/>
      <c r="ESE51" s="716"/>
      <c r="ESF51" s="716"/>
      <c r="ESG51" s="717"/>
      <c r="ESH51" s="717"/>
      <c r="ESI51" s="718"/>
      <c r="ESJ51" s="719"/>
      <c r="ESK51" s="715"/>
      <c r="ESL51" s="716"/>
      <c r="ESM51" s="716"/>
      <c r="ESN51" s="716"/>
      <c r="ESO51" s="717"/>
      <c r="ESP51" s="717"/>
      <c r="ESQ51" s="718"/>
      <c r="ESR51" s="719"/>
      <c r="ESS51" s="715"/>
      <c r="EST51" s="716"/>
      <c r="ESU51" s="716"/>
      <c r="ESV51" s="716"/>
      <c r="ESW51" s="717"/>
      <c r="ESX51" s="717"/>
      <c r="ESY51" s="718"/>
      <c r="ESZ51" s="719"/>
      <c r="ETA51" s="715"/>
      <c r="ETB51" s="716"/>
      <c r="ETC51" s="716"/>
      <c r="ETD51" s="716"/>
      <c r="ETE51" s="717"/>
      <c r="ETF51" s="717"/>
      <c r="ETG51" s="718"/>
      <c r="ETH51" s="719"/>
      <c r="ETI51" s="715"/>
      <c r="ETJ51" s="716"/>
      <c r="ETK51" s="716"/>
      <c r="ETL51" s="716"/>
      <c r="ETM51" s="717"/>
      <c r="ETN51" s="717"/>
      <c r="ETO51" s="718"/>
      <c r="ETP51" s="719"/>
      <c r="ETQ51" s="715"/>
      <c r="ETR51" s="716"/>
      <c r="ETS51" s="716"/>
      <c r="ETT51" s="716"/>
      <c r="ETU51" s="717"/>
      <c r="ETV51" s="717"/>
      <c r="ETW51" s="718"/>
      <c r="ETX51" s="719"/>
      <c r="ETY51" s="715"/>
      <c r="ETZ51" s="716"/>
      <c r="EUA51" s="716"/>
      <c r="EUB51" s="716"/>
      <c r="EUC51" s="717"/>
      <c r="EUD51" s="717"/>
      <c r="EUE51" s="718"/>
      <c r="EUF51" s="719"/>
      <c r="EUG51" s="715"/>
      <c r="EUH51" s="716"/>
      <c r="EUI51" s="716"/>
      <c r="EUJ51" s="716"/>
      <c r="EUK51" s="717"/>
      <c r="EUL51" s="717"/>
      <c r="EUM51" s="718"/>
      <c r="EUN51" s="719"/>
      <c r="EUO51" s="715"/>
      <c r="EUP51" s="716"/>
      <c r="EUQ51" s="716"/>
      <c r="EUR51" s="716"/>
      <c r="EUS51" s="717"/>
      <c r="EUT51" s="717"/>
      <c r="EUU51" s="718"/>
      <c r="EUV51" s="719"/>
      <c r="EUW51" s="715"/>
      <c r="EUX51" s="716"/>
      <c r="EUY51" s="716"/>
      <c r="EUZ51" s="716"/>
      <c r="EVA51" s="717"/>
      <c r="EVB51" s="717"/>
      <c r="EVC51" s="718"/>
      <c r="EVD51" s="719"/>
      <c r="EVE51" s="715"/>
      <c r="EVF51" s="716"/>
      <c r="EVG51" s="716"/>
      <c r="EVH51" s="716"/>
      <c r="EVI51" s="717"/>
      <c r="EVJ51" s="717"/>
      <c r="EVK51" s="718"/>
      <c r="EVL51" s="719"/>
      <c r="EVM51" s="715"/>
      <c r="EVN51" s="716"/>
      <c r="EVO51" s="716"/>
      <c r="EVP51" s="716"/>
      <c r="EVQ51" s="717"/>
      <c r="EVR51" s="717"/>
      <c r="EVS51" s="718"/>
      <c r="EVT51" s="719"/>
      <c r="EVU51" s="715"/>
      <c r="EVV51" s="716"/>
      <c r="EVW51" s="716"/>
      <c r="EVX51" s="716"/>
      <c r="EVY51" s="717"/>
      <c r="EVZ51" s="717"/>
      <c r="EWA51" s="718"/>
      <c r="EWB51" s="719"/>
      <c r="EWC51" s="715"/>
      <c r="EWD51" s="716"/>
      <c r="EWE51" s="716"/>
      <c r="EWF51" s="716"/>
      <c r="EWG51" s="717"/>
      <c r="EWH51" s="717"/>
      <c r="EWI51" s="718"/>
      <c r="EWJ51" s="719"/>
      <c r="EWK51" s="715"/>
      <c r="EWL51" s="716"/>
      <c r="EWM51" s="716"/>
      <c r="EWN51" s="716"/>
      <c r="EWO51" s="717"/>
      <c r="EWP51" s="717"/>
      <c r="EWQ51" s="718"/>
      <c r="EWR51" s="719"/>
      <c r="EWS51" s="715"/>
      <c r="EWT51" s="716"/>
      <c r="EWU51" s="716"/>
      <c r="EWV51" s="716"/>
      <c r="EWW51" s="717"/>
      <c r="EWX51" s="717"/>
      <c r="EWY51" s="718"/>
      <c r="EWZ51" s="719"/>
      <c r="EXA51" s="715"/>
      <c r="EXB51" s="716"/>
      <c r="EXC51" s="716"/>
      <c r="EXD51" s="716"/>
      <c r="EXE51" s="717"/>
      <c r="EXF51" s="717"/>
      <c r="EXG51" s="718"/>
      <c r="EXH51" s="719"/>
      <c r="EXI51" s="715"/>
      <c r="EXJ51" s="716"/>
      <c r="EXK51" s="716"/>
      <c r="EXL51" s="716"/>
      <c r="EXM51" s="717"/>
      <c r="EXN51" s="717"/>
      <c r="EXO51" s="718"/>
      <c r="EXP51" s="719"/>
      <c r="EXQ51" s="715"/>
      <c r="EXR51" s="716"/>
      <c r="EXS51" s="716"/>
      <c r="EXT51" s="716"/>
      <c r="EXU51" s="717"/>
      <c r="EXV51" s="717"/>
      <c r="EXW51" s="718"/>
      <c r="EXX51" s="719"/>
      <c r="EXY51" s="715"/>
      <c r="EXZ51" s="716"/>
      <c r="EYA51" s="716"/>
      <c r="EYB51" s="716"/>
      <c r="EYC51" s="717"/>
      <c r="EYD51" s="717"/>
      <c r="EYE51" s="718"/>
      <c r="EYF51" s="719"/>
      <c r="EYG51" s="715"/>
      <c r="EYH51" s="716"/>
      <c r="EYI51" s="716"/>
      <c r="EYJ51" s="716"/>
      <c r="EYK51" s="717"/>
      <c r="EYL51" s="717"/>
      <c r="EYM51" s="718"/>
      <c r="EYN51" s="719"/>
      <c r="EYO51" s="715"/>
      <c r="EYP51" s="716"/>
      <c r="EYQ51" s="716"/>
      <c r="EYR51" s="716"/>
      <c r="EYS51" s="717"/>
      <c r="EYT51" s="717"/>
      <c r="EYU51" s="718"/>
      <c r="EYV51" s="719"/>
      <c r="EYW51" s="715"/>
      <c r="EYX51" s="716"/>
      <c r="EYY51" s="716"/>
      <c r="EYZ51" s="716"/>
      <c r="EZA51" s="717"/>
      <c r="EZB51" s="717"/>
      <c r="EZC51" s="718"/>
      <c r="EZD51" s="719"/>
      <c r="EZE51" s="715"/>
      <c r="EZF51" s="716"/>
      <c r="EZG51" s="716"/>
      <c r="EZH51" s="716"/>
      <c r="EZI51" s="717"/>
      <c r="EZJ51" s="717"/>
      <c r="EZK51" s="718"/>
      <c r="EZL51" s="719"/>
      <c r="EZM51" s="715"/>
      <c r="EZN51" s="716"/>
      <c r="EZO51" s="716"/>
      <c r="EZP51" s="716"/>
      <c r="EZQ51" s="717"/>
      <c r="EZR51" s="717"/>
      <c r="EZS51" s="718"/>
      <c r="EZT51" s="719"/>
      <c r="EZU51" s="715"/>
      <c r="EZV51" s="716"/>
      <c r="EZW51" s="716"/>
      <c r="EZX51" s="716"/>
      <c r="EZY51" s="717"/>
      <c r="EZZ51" s="717"/>
      <c r="FAA51" s="718"/>
      <c r="FAB51" s="719"/>
      <c r="FAC51" s="715"/>
      <c r="FAD51" s="716"/>
      <c r="FAE51" s="716"/>
      <c r="FAF51" s="716"/>
      <c r="FAG51" s="717"/>
      <c r="FAH51" s="717"/>
      <c r="FAI51" s="718"/>
      <c r="FAJ51" s="719"/>
      <c r="FAK51" s="715"/>
      <c r="FAL51" s="716"/>
      <c r="FAM51" s="716"/>
      <c r="FAN51" s="716"/>
      <c r="FAO51" s="717"/>
      <c r="FAP51" s="717"/>
      <c r="FAQ51" s="718"/>
      <c r="FAR51" s="719"/>
      <c r="FAS51" s="715"/>
      <c r="FAT51" s="716"/>
      <c r="FAU51" s="716"/>
      <c r="FAV51" s="716"/>
      <c r="FAW51" s="717"/>
      <c r="FAX51" s="717"/>
      <c r="FAY51" s="718"/>
      <c r="FAZ51" s="719"/>
      <c r="FBA51" s="715"/>
      <c r="FBB51" s="716"/>
      <c r="FBC51" s="716"/>
      <c r="FBD51" s="716"/>
      <c r="FBE51" s="717"/>
      <c r="FBF51" s="717"/>
      <c r="FBG51" s="718"/>
      <c r="FBH51" s="719"/>
      <c r="FBI51" s="715"/>
      <c r="FBJ51" s="716"/>
      <c r="FBK51" s="716"/>
      <c r="FBL51" s="716"/>
      <c r="FBM51" s="717"/>
      <c r="FBN51" s="717"/>
      <c r="FBO51" s="718"/>
      <c r="FBP51" s="719"/>
      <c r="FBQ51" s="715"/>
      <c r="FBR51" s="716"/>
      <c r="FBS51" s="716"/>
      <c r="FBT51" s="716"/>
      <c r="FBU51" s="717"/>
      <c r="FBV51" s="717"/>
      <c r="FBW51" s="718"/>
      <c r="FBX51" s="719"/>
      <c r="FBY51" s="715"/>
      <c r="FBZ51" s="716"/>
      <c r="FCA51" s="716"/>
      <c r="FCB51" s="716"/>
      <c r="FCC51" s="717"/>
      <c r="FCD51" s="717"/>
      <c r="FCE51" s="718"/>
      <c r="FCF51" s="719"/>
      <c r="FCG51" s="715"/>
      <c r="FCH51" s="716"/>
      <c r="FCI51" s="716"/>
      <c r="FCJ51" s="716"/>
      <c r="FCK51" s="717"/>
      <c r="FCL51" s="717"/>
      <c r="FCM51" s="718"/>
      <c r="FCN51" s="719"/>
      <c r="FCO51" s="715"/>
      <c r="FCP51" s="716"/>
      <c r="FCQ51" s="716"/>
      <c r="FCR51" s="716"/>
      <c r="FCS51" s="717"/>
      <c r="FCT51" s="717"/>
      <c r="FCU51" s="718"/>
      <c r="FCV51" s="719"/>
      <c r="FCW51" s="715"/>
      <c r="FCX51" s="716"/>
      <c r="FCY51" s="716"/>
      <c r="FCZ51" s="716"/>
      <c r="FDA51" s="717"/>
      <c r="FDB51" s="717"/>
      <c r="FDC51" s="718"/>
      <c r="FDD51" s="719"/>
      <c r="FDE51" s="715"/>
      <c r="FDF51" s="716"/>
      <c r="FDG51" s="716"/>
      <c r="FDH51" s="716"/>
      <c r="FDI51" s="717"/>
      <c r="FDJ51" s="717"/>
      <c r="FDK51" s="718"/>
      <c r="FDL51" s="719"/>
      <c r="FDM51" s="715"/>
      <c r="FDN51" s="716"/>
      <c r="FDO51" s="716"/>
      <c r="FDP51" s="716"/>
      <c r="FDQ51" s="717"/>
      <c r="FDR51" s="717"/>
      <c r="FDS51" s="718"/>
      <c r="FDT51" s="719"/>
      <c r="FDU51" s="715"/>
      <c r="FDV51" s="716"/>
      <c r="FDW51" s="716"/>
      <c r="FDX51" s="716"/>
      <c r="FDY51" s="717"/>
      <c r="FDZ51" s="717"/>
      <c r="FEA51" s="718"/>
      <c r="FEB51" s="719"/>
      <c r="FEC51" s="715"/>
      <c r="FED51" s="716"/>
      <c r="FEE51" s="716"/>
      <c r="FEF51" s="716"/>
      <c r="FEG51" s="717"/>
      <c r="FEH51" s="717"/>
      <c r="FEI51" s="718"/>
      <c r="FEJ51" s="719"/>
      <c r="FEK51" s="715"/>
      <c r="FEL51" s="716"/>
      <c r="FEM51" s="716"/>
      <c r="FEN51" s="716"/>
      <c r="FEO51" s="717"/>
      <c r="FEP51" s="717"/>
      <c r="FEQ51" s="718"/>
      <c r="FER51" s="719"/>
      <c r="FES51" s="715"/>
      <c r="FET51" s="716"/>
      <c r="FEU51" s="716"/>
      <c r="FEV51" s="716"/>
      <c r="FEW51" s="717"/>
      <c r="FEX51" s="717"/>
      <c r="FEY51" s="718"/>
      <c r="FEZ51" s="719"/>
      <c r="FFA51" s="715"/>
      <c r="FFB51" s="716"/>
      <c r="FFC51" s="716"/>
      <c r="FFD51" s="716"/>
      <c r="FFE51" s="717"/>
      <c r="FFF51" s="717"/>
      <c r="FFG51" s="718"/>
      <c r="FFH51" s="719"/>
      <c r="FFI51" s="715"/>
      <c r="FFJ51" s="716"/>
      <c r="FFK51" s="716"/>
      <c r="FFL51" s="716"/>
      <c r="FFM51" s="717"/>
      <c r="FFN51" s="717"/>
      <c r="FFO51" s="718"/>
      <c r="FFP51" s="719"/>
      <c r="FFQ51" s="715"/>
      <c r="FFR51" s="716"/>
      <c r="FFS51" s="716"/>
      <c r="FFT51" s="716"/>
      <c r="FFU51" s="717"/>
      <c r="FFV51" s="717"/>
      <c r="FFW51" s="718"/>
      <c r="FFX51" s="719"/>
      <c r="FFY51" s="715"/>
      <c r="FFZ51" s="716"/>
      <c r="FGA51" s="716"/>
      <c r="FGB51" s="716"/>
      <c r="FGC51" s="717"/>
      <c r="FGD51" s="717"/>
      <c r="FGE51" s="718"/>
      <c r="FGF51" s="719"/>
      <c r="FGG51" s="715"/>
      <c r="FGH51" s="716"/>
      <c r="FGI51" s="716"/>
      <c r="FGJ51" s="716"/>
      <c r="FGK51" s="717"/>
      <c r="FGL51" s="717"/>
      <c r="FGM51" s="718"/>
      <c r="FGN51" s="719"/>
      <c r="FGO51" s="715"/>
      <c r="FGP51" s="716"/>
      <c r="FGQ51" s="716"/>
      <c r="FGR51" s="716"/>
      <c r="FGS51" s="717"/>
      <c r="FGT51" s="717"/>
      <c r="FGU51" s="718"/>
      <c r="FGV51" s="719"/>
      <c r="FGW51" s="715"/>
      <c r="FGX51" s="716"/>
      <c r="FGY51" s="716"/>
      <c r="FGZ51" s="716"/>
      <c r="FHA51" s="717"/>
      <c r="FHB51" s="717"/>
      <c r="FHC51" s="718"/>
      <c r="FHD51" s="719"/>
      <c r="FHE51" s="715"/>
      <c r="FHF51" s="716"/>
      <c r="FHG51" s="716"/>
      <c r="FHH51" s="716"/>
      <c r="FHI51" s="717"/>
      <c r="FHJ51" s="717"/>
      <c r="FHK51" s="718"/>
      <c r="FHL51" s="719"/>
      <c r="FHM51" s="715"/>
      <c r="FHN51" s="716"/>
      <c r="FHO51" s="716"/>
      <c r="FHP51" s="716"/>
      <c r="FHQ51" s="717"/>
      <c r="FHR51" s="717"/>
      <c r="FHS51" s="718"/>
      <c r="FHT51" s="719"/>
      <c r="FHU51" s="715"/>
      <c r="FHV51" s="716"/>
      <c r="FHW51" s="716"/>
      <c r="FHX51" s="716"/>
      <c r="FHY51" s="717"/>
      <c r="FHZ51" s="717"/>
      <c r="FIA51" s="718"/>
      <c r="FIB51" s="719"/>
      <c r="FIC51" s="715"/>
      <c r="FID51" s="716"/>
      <c r="FIE51" s="716"/>
      <c r="FIF51" s="716"/>
      <c r="FIG51" s="717"/>
      <c r="FIH51" s="717"/>
      <c r="FII51" s="718"/>
      <c r="FIJ51" s="719"/>
      <c r="FIK51" s="715"/>
      <c r="FIL51" s="716"/>
      <c r="FIM51" s="716"/>
      <c r="FIN51" s="716"/>
      <c r="FIO51" s="717"/>
      <c r="FIP51" s="717"/>
      <c r="FIQ51" s="718"/>
      <c r="FIR51" s="719"/>
      <c r="FIS51" s="715"/>
      <c r="FIT51" s="716"/>
      <c r="FIU51" s="716"/>
      <c r="FIV51" s="716"/>
      <c r="FIW51" s="717"/>
      <c r="FIX51" s="717"/>
      <c r="FIY51" s="718"/>
      <c r="FIZ51" s="719"/>
      <c r="FJA51" s="715"/>
      <c r="FJB51" s="716"/>
      <c r="FJC51" s="716"/>
      <c r="FJD51" s="716"/>
      <c r="FJE51" s="717"/>
      <c r="FJF51" s="717"/>
      <c r="FJG51" s="718"/>
      <c r="FJH51" s="719"/>
      <c r="FJI51" s="715"/>
      <c r="FJJ51" s="716"/>
      <c r="FJK51" s="716"/>
      <c r="FJL51" s="716"/>
      <c r="FJM51" s="717"/>
      <c r="FJN51" s="717"/>
      <c r="FJO51" s="718"/>
      <c r="FJP51" s="719"/>
      <c r="FJQ51" s="715"/>
      <c r="FJR51" s="716"/>
      <c r="FJS51" s="716"/>
      <c r="FJT51" s="716"/>
      <c r="FJU51" s="717"/>
      <c r="FJV51" s="717"/>
      <c r="FJW51" s="718"/>
      <c r="FJX51" s="719"/>
      <c r="FJY51" s="715"/>
      <c r="FJZ51" s="716"/>
      <c r="FKA51" s="716"/>
      <c r="FKB51" s="716"/>
      <c r="FKC51" s="717"/>
      <c r="FKD51" s="717"/>
      <c r="FKE51" s="718"/>
      <c r="FKF51" s="719"/>
      <c r="FKG51" s="715"/>
      <c r="FKH51" s="716"/>
      <c r="FKI51" s="716"/>
      <c r="FKJ51" s="716"/>
      <c r="FKK51" s="717"/>
      <c r="FKL51" s="717"/>
      <c r="FKM51" s="718"/>
      <c r="FKN51" s="719"/>
      <c r="FKO51" s="715"/>
      <c r="FKP51" s="716"/>
      <c r="FKQ51" s="716"/>
      <c r="FKR51" s="716"/>
      <c r="FKS51" s="717"/>
      <c r="FKT51" s="717"/>
      <c r="FKU51" s="718"/>
      <c r="FKV51" s="719"/>
      <c r="FKW51" s="715"/>
      <c r="FKX51" s="716"/>
      <c r="FKY51" s="716"/>
      <c r="FKZ51" s="716"/>
      <c r="FLA51" s="717"/>
      <c r="FLB51" s="717"/>
      <c r="FLC51" s="718"/>
      <c r="FLD51" s="719"/>
      <c r="FLE51" s="715"/>
      <c r="FLF51" s="716"/>
      <c r="FLG51" s="716"/>
      <c r="FLH51" s="716"/>
      <c r="FLI51" s="717"/>
      <c r="FLJ51" s="717"/>
      <c r="FLK51" s="718"/>
      <c r="FLL51" s="719"/>
      <c r="FLM51" s="715"/>
      <c r="FLN51" s="716"/>
      <c r="FLO51" s="716"/>
      <c r="FLP51" s="716"/>
      <c r="FLQ51" s="717"/>
      <c r="FLR51" s="717"/>
      <c r="FLS51" s="718"/>
      <c r="FLT51" s="719"/>
      <c r="FLU51" s="715"/>
      <c r="FLV51" s="716"/>
      <c r="FLW51" s="716"/>
      <c r="FLX51" s="716"/>
      <c r="FLY51" s="717"/>
      <c r="FLZ51" s="717"/>
      <c r="FMA51" s="718"/>
      <c r="FMB51" s="719"/>
      <c r="FMC51" s="715"/>
      <c r="FMD51" s="716"/>
      <c r="FME51" s="716"/>
      <c r="FMF51" s="716"/>
      <c r="FMG51" s="717"/>
      <c r="FMH51" s="717"/>
      <c r="FMI51" s="718"/>
      <c r="FMJ51" s="719"/>
      <c r="FMK51" s="715"/>
      <c r="FML51" s="716"/>
      <c r="FMM51" s="716"/>
      <c r="FMN51" s="716"/>
      <c r="FMO51" s="717"/>
      <c r="FMP51" s="717"/>
      <c r="FMQ51" s="718"/>
      <c r="FMR51" s="719"/>
      <c r="FMS51" s="715"/>
      <c r="FMT51" s="716"/>
      <c r="FMU51" s="716"/>
      <c r="FMV51" s="716"/>
      <c r="FMW51" s="717"/>
      <c r="FMX51" s="717"/>
      <c r="FMY51" s="718"/>
      <c r="FMZ51" s="719"/>
      <c r="FNA51" s="715"/>
      <c r="FNB51" s="716"/>
      <c r="FNC51" s="716"/>
      <c r="FND51" s="716"/>
      <c r="FNE51" s="717"/>
      <c r="FNF51" s="717"/>
      <c r="FNG51" s="718"/>
      <c r="FNH51" s="719"/>
      <c r="FNI51" s="715"/>
      <c r="FNJ51" s="716"/>
      <c r="FNK51" s="716"/>
      <c r="FNL51" s="716"/>
      <c r="FNM51" s="717"/>
      <c r="FNN51" s="717"/>
      <c r="FNO51" s="718"/>
      <c r="FNP51" s="719"/>
      <c r="FNQ51" s="715"/>
      <c r="FNR51" s="716"/>
      <c r="FNS51" s="716"/>
      <c r="FNT51" s="716"/>
      <c r="FNU51" s="717"/>
      <c r="FNV51" s="717"/>
      <c r="FNW51" s="718"/>
      <c r="FNX51" s="719"/>
      <c r="FNY51" s="715"/>
      <c r="FNZ51" s="716"/>
      <c r="FOA51" s="716"/>
      <c r="FOB51" s="716"/>
      <c r="FOC51" s="717"/>
      <c r="FOD51" s="717"/>
      <c r="FOE51" s="718"/>
      <c r="FOF51" s="719"/>
      <c r="FOG51" s="715"/>
      <c r="FOH51" s="716"/>
      <c r="FOI51" s="716"/>
      <c r="FOJ51" s="716"/>
      <c r="FOK51" s="717"/>
      <c r="FOL51" s="717"/>
      <c r="FOM51" s="718"/>
      <c r="FON51" s="719"/>
      <c r="FOO51" s="715"/>
      <c r="FOP51" s="716"/>
      <c r="FOQ51" s="716"/>
      <c r="FOR51" s="716"/>
      <c r="FOS51" s="717"/>
      <c r="FOT51" s="717"/>
      <c r="FOU51" s="718"/>
      <c r="FOV51" s="719"/>
      <c r="FOW51" s="715"/>
      <c r="FOX51" s="716"/>
      <c r="FOY51" s="716"/>
      <c r="FOZ51" s="716"/>
      <c r="FPA51" s="717"/>
      <c r="FPB51" s="717"/>
      <c r="FPC51" s="718"/>
      <c r="FPD51" s="719"/>
      <c r="FPE51" s="715"/>
      <c r="FPF51" s="716"/>
      <c r="FPG51" s="716"/>
      <c r="FPH51" s="716"/>
      <c r="FPI51" s="717"/>
      <c r="FPJ51" s="717"/>
      <c r="FPK51" s="718"/>
      <c r="FPL51" s="719"/>
      <c r="FPM51" s="715"/>
      <c r="FPN51" s="716"/>
      <c r="FPO51" s="716"/>
      <c r="FPP51" s="716"/>
      <c r="FPQ51" s="717"/>
      <c r="FPR51" s="717"/>
      <c r="FPS51" s="718"/>
      <c r="FPT51" s="719"/>
      <c r="FPU51" s="715"/>
      <c r="FPV51" s="716"/>
      <c r="FPW51" s="716"/>
      <c r="FPX51" s="716"/>
      <c r="FPY51" s="717"/>
      <c r="FPZ51" s="717"/>
      <c r="FQA51" s="718"/>
      <c r="FQB51" s="719"/>
      <c r="FQC51" s="715"/>
      <c r="FQD51" s="716"/>
      <c r="FQE51" s="716"/>
      <c r="FQF51" s="716"/>
      <c r="FQG51" s="717"/>
      <c r="FQH51" s="717"/>
      <c r="FQI51" s="718"/>
      <c r="FQJ51" s="719"/>
      <c r="FQK51" s="715"/>
      <c r="FQL51" s="716"/>
      <c r="FQM51" s="716"/>
      <c r="FQN51" s="716"/>
      <c r="FQO51" s="717"/>
      <c r="FQP51" s="717"/>
      <c r="FQQ51" s="718"/>
      <c r="FQR51" s="719"/>
      <c r="FQS51" s="715"/>
      <c r="FQT51" s="716"/>
      <c r="FQU51" s="716"/>
      <c r="FQV51" s="716"/>
      <c r="FQW51" s="717"/>
      <c r="FQX51" s="717"/>
      <c r="FQY51" s="718"/>
      <c r="FQZ51" s="719"/>
      <c r="FRA51" s="715"/>
      <c r="FRB51" s="716"/>
      <c r="FRC51" s="716"/>
      <c r="FRD51" s="716"/>
      <c r="FRE51" s="717"/>
      <c r="FRF51" s="717"/>
      <c r="FRG51" s="718"/>
      <c r="FRH51" s="719"/>
      <c r="FRI51" s="715"/>
      <c r="FRJ51" s="716"/>
      <c r="FRK51" s="716"/>
      <c r="FRL51" s="716"/>
      <c r="FRM51" s="717"/>
      <c r="FRN51" s="717"/>
      <c r="FRO51" s="718"/>
      <c r="FRP51" s="719"/>
      <c r="FRQ51" s="715"/>
      <c r="FRR51" s="716"/>
      <c r="FRS51" s="716"/>
      <c r="FRT51" s="716"/>
      <c r="FRU51" s="717"/>
      <c r="FRV51" s="717"/>
      <c r="FRW51" s="718"/>
      <c r="FRX51" s="719"/>
      <c r="FRY51" s="715"/>
      <c r="FRZ51" s="716"/>
      <c r="FSA51" s="716"/>
      <c r="FSB51" s="716"/>
      <c r="FSC51" s="717"/>
      <c r="FSD51" s="717"/>
      <c r="FSE51" s="718"/>
      <c r="FSF51" s="719"/>
      <c r="FSG51" s="715"/>
      <c r="FSH51" s="716"/>
      <c r="FSI51" s="716"/>
      <c r="FSJ51" s="716"/>
      <c r="FSK51" s="717"/>
      <c r="FSL51" s="717"/>
      <c r="FSM51" s="718"/>
      <c r="FSN51" s="719"/>
      <c r="FSO51" s="715"/>
      <c r="FSP51" s="716"/>
      <c r="FSQ51" s="716"/>
      <c r="FSR51" s="716"/>
      <c r="FSS51" s="717"/>
      <c r="FST51" s="717"/>
      <c r="FSU51" s="718"/>
      <c r="FSV51" s="719"/>
      <c r="FSW51" s="715"/>
      <c r="FSX51" s="716"/>
      <c r="FSY51" s="716"/>
      <c r="FSZ51" s="716"/>
      <c r="FTA51" s="717"/>
      <c r="FTB51" s="717"/>
      <c r="FTC51" s="718"/>
      <c r="FTD51" s="719"/>
      <c r="FTE51" s="715"/>
      <c r="FTF51" s="716"/>
      <c r="FTG51" s="716"/>
      <c r="FTH51" s="716"/>
      <c r="FTI51" s="717"/>
      <c r="FTJ51" s="717"/>
      <c r="FTK51" s="718"/>
      <c r="FTL51" s="719"/>
      <c r="FTM51" s="715"/>
      <c r="FTN51" s="716"/>
      <c r="FTO51" s="716"/>
      <c r="FTP51" s="716"/>
      <c r="FTQ51" s="717"/>
      <c r="FTR51" s="717"/>
      <c r="FTS51" s="718"/>
      <c r="FTT51" s="719"/>
      <c r="FTU51" s="715"/>
      <c r="FTV51" s="716"/>
      <c r="FTW51" s="716"/>
      <c r="FTX51" s="716"/>
      <c r="FTY51" s="717"/>
      <c r="FTZ51" s="717"/>
      <c r="FUA51" s="718"/>
      <c r="FUB51" s="719"/>
      <c r="FUC51" s="715"/>
      <c r="FUD51" s="716"/>
      <c r="FUE51" s="716"/>
      <c r="FUF51" s="716"/>
      <c r="FUG51" s="717"/>
      <c r="FUH51" s="717"/>
      <c r="FUI51" s="718"/>
      <c r="FUJ51" s="719"/>
      <c r="FUK51" s="715"/>
      <c r="FUL51" s="716"/>
      <c r="FUM51" s="716"/>
      <c r="FUN51" s="716"/>
      <c r="FUO51" s="717"/>
      <c r="FUP51" s="717"/>
      <c r="FUQ51" s="718"/>
      <c r="FUR51" s="719"/>
      <c r="FUS51" s="715"/>
      <c r="FUT51" s="716"/>
      <c r="FUU51" s="716"/>
      <c r="FUV51" s="716"/>
      <c r="FUW51" s="717"/>
      <c r="FUX51" s="717"/>
      <c r="FUY51" s="718"/>
      <c r="FUZ51" s="719"/>
      <c r="FVA51" s="715"/>
      <c r="FVB51" s="716"/>
      <c r="FVC51" s="716"/>
      <c r="FVD51" s="716"/>
      <c r="FVE51" s="717"/>
      <c r="FVF51" s="717"/>
      <c r="FVG51" s="718"/>
      <c r="FVH51" s="719"/>
      <c r="FVI51" s="715"/>
      <c r="FVJ51" s="716"/>
      <c r="FVK51" s="716"/>
      <c r="FVL51" s="716"/>
      <c r="FVM51" s="717"/>
      <c r="FVN51" s="717"/>
      <c r="FVO51" s="718"/>
      <c r="FVP51" s="719"/>
      <c r="FVQ51" s="715"/>
      <c r="FVR51" s="716"/>
      <c r="FVS51" s="716"/>
      <c r="FVT51" s="716"/>
      <c r="FVU51" s="717"/>
      <c r="FVV51" s="717"/>
      <c r="FVW51" s="718"/>
      <c r="FVX51" s="719"/>
      <c r="FVY51" s="715"/>
      <c r="FVZ51" s="716"/>
      <c r="FWA51" s="716"/>
      <c r="FWB51" s="716"/>
      <c r="FWC51" s="717"/>
      <c r="FWD51" s="717"/>
      <c r="FWE51" s="718"/>
      <c r="FWF51" s="719"/>
      <c r="FWG51" s="715"/>
      <c r="FWH51" s="716"/>
      <c r="FWI51" s="716"/>
      <c r="FWJ51" s="716"/>
      <c r="FWK51" s="717"/>
      <c r="FWL51" s="717"/>
      <c r="FWM51" s="718"/>
      <c r="FWN51" s="719"/>
      <c r="FWO51" s="715"/>
      <c r="FWP51" s="716"/>
      <c r="FWQ51" s="716"/>
      <c r="FWR51" s="716"/>
      <c r="FWS51" s="717"/>
      <c r="FWT51" s="717"/>
      <c r="FWU51" s="718"/>
      <c r="FWV51" s="719"/>
      <c r="FWW51" s="715"/>
      <c r="FWX51" s="716"/>
      <c r="FWY51" s="716"/>
      <c r="FWZ51" s="716"/>
      <c r="FXA51" s="717"/>
      <c r="FXB51" s="717"/>
      <c r="FXC51" s="718"/>
      <c r="FXD51" s="719"/>
      <c r="FXE51" s="715"/>
      <c r="FXF51" s="716"/>
      <c r="FXG51" s="716"/>
      <c r="FXH51" s="716"/>
      <c r="FXI51" s="717"/>
      <c r="FXJ51" s="717"/>
      <c r="FXK51" s="718"/>
      <c r="FXL51" s="719"/>
      <c r="FXM51" s="715"/>
      <c r="FXN51" s="716"/>
      <c r="FXO51" s="716"/>
      <c r="FXP51" s="716"/>
      <c r="FXQ51" s="717"/>
      <c r="FXR51" s="717"/>
      <c r="FXS51" s="718"/>
      <c r="FXT51" s="719"/>
      <c r="FXU51" s="715"/>
      <c r="FXV51" s="716"/>
      <c r="FXW51" s="716"/>
      <c r="FXX51" s="716"/>
      <c r="FXY51" s="717"/>
      <c r="FXZ51" s="717"/>
      <c r="FYA51" s="718"/>
      <c r="FYB51" s="719"/>
      <c r="FYC51" s="715"/>
      <c r="FYD51" s="716"/>
      <c r="FYE51" s="716"/>
      <c r="FYF51" s="716"/>
      <c r="FYG51" s="717"/>
      <c r="FYH51" s="717"/>
      <c r="FYI51" s="718"/>
      <c r="FYJ51" s="719"/>
      <c r="FYK51" s="715"/>
      <c r="FYL51" s="716"/>
      <c r="FYM51" s="716"/>
      <c r="FYN51" s="716"/>
      <c r="FYO51" s="717"/>
      <c r="FYP51" s="717"/>
      <c r="FYQ51" s="718"/>
      <c r="FYR51" s="719"/>
      <c r="FYS51" s="715"/>
      <c r="FYT51" s="716"/>
      <c r="FYU51" s="716"/>
      <c r="FYV51" s="716"/>
      <c r="FYW51" s="717"/>
      <c r="FYX51" s="717"/>
      <c r="FYY51" s="718"/>
      <c r="FYZ51" s="719"/>
      <c r="FZA51" s="715"/>
      <c r="FZB51" s="716"/>
      <c r="FZC51" s="716"/>
      <c r="FZD51" s="716"/>
      <c r="FZE51" s="717"/>
      <c r="FZF51" s="717"/>
      <c r="FZG51" s="718"/>
      <c r="FZH51" s="719"/>
      <c r="FZI51" s="715"/>
      <c r="FZJ51" s="716"/>
      <c r="FZK51" s="716"/>
      <c r="FZL51" s="716"/>
      <c r="FZM51" s="717"/>
      <c r="FZN51" s="717"/>
      <c r="FZO51" s="718"/>
      <c r="FZP51" s="719"/>
      <c r="FZQ51" s="715"/>
      <c r="FZR51" s="716"/>
      <c r="FZS51" s="716"/>
      <c r="FZT51" s="716"/>
      <c r="FZU51" s="717"/>
      <c r="FZV51" s="717"/>
      <c r="FZW51" s="718"/>
      <c r="FZX51" s="719"/>
      <c r="FZY51" s="715"/>
      <c r="FZZ51" s="716"/>
      <c r="GAA51" s="716"/>
      <c r="GAB51" s="716"/>
      <c r="GAC51" s="717"/>
      <c r="GAD51" s="717"/>
      <c r="GAE51" s="718"/>
      <c r="GAF51" s="719"/>
      <c r="GAG51" s="715"/>
      <c r="GAH51" s="716"/>
      <c r="GAI51" s="716"/>
      <c r="GAJ51" s="716"/>
      <c r="GAK51" s="717"/>
      <c r="GAL51" s="717"/>
      <c r="GAM51" s="718"/>
      <c r="GAN51" s="719"/>
      <c r="GAO51" s="715"/>
      <c r="GAP51" s="716"/>
      <c r="GAQ51" s="716"/>
      <c r="GAR51" s="716"/>
      <c r="GAS51" s="717"/>
      <c r="GAT51" s="717"/>
      <c r="GAU51" s="718"/>
      <c r="GAV51" s="719"/>
      <c r="GAW51" s="715"/>
      <c r="GAX51" s="716"/>
      <c r="GAY51" s="716"/>
      <c r="GAZ51" s="716"/>
      <c r="GBA51" s="717"/>
      <c r="GBB51" s="717"/>
      <c r="GBC51" s="718"/>
      <c r="GBD51" s="719"/>
      <c r="GBE51" s="715"/>
      <c r="GBF51" s="716"/>
      <c r="GBG51" s="716"/>
      <c r="GBH51" s="716"/>
      <c r="GBI51" s="717"/>
      <c r="GBJ51" s="717"/>
      <c r="GBK51" s="718"/>
      <c r="GBL51" s="719"/>
      <c r="GBM51" s="715"/>
      <c r="GBN51" s="716"/>
      <c r="GBO51" s="716"/>
      <c r="GBP51" s="716"/>
      <c r="GBQ51" s="717"/>
      <c r="GBR51" s="717"/>
      <c r="GBS51" s="718"/>
      <c r="GBT51" s="719"/>
      <c r="GBU51" s="715"/>
      <c r="GBV51" s="716"/>
      <c r="GBW51" s="716"/>
      <c r="GBX51" s="716"/>
      <c r="GBY51" s="717"/>
      <c r="GBZ51" s="717"/>
      <c r="GCA51" s="718"/>
      <c r="GCB51" s="719"/>
      <c r="GCC51" s="715"/>
      <c r="GCD51" s="716"/>
      <c r="GCE51" s="716"/>
      <c r="GCF51" s="716"/>
      <c r="GCG51" s="717"/>
      <c r="GCH51" s="717"/>
      <c r="GCI51" s="718"/>
      <c r="GCJ51" s="719"/>
      <c r="GCK51" s="715"/>
      <c r="GCL51" s="716"/>
      <c r="GCM51" s="716"/>
      <c r="GCN51" s="716"/>
      <c r="GCO51" s="717"/>
      <c r="GCP51" s="717"/>
      <c r="GCQ51" s="718"/>
      <c r="GCR51" s="719"/>
      <c r="GCS51" s="715"/>
      <c r="GCT51" s="716"/>
      <c r="GCU51" s="716"/>
      <c r="GCV51" s="716"/>
      <c r="GCW51" s="717"/>
      <c r="GCX51" s="717"/>
      <c r="GCY51" s="718"/>
      <c r="GCZ51" s="719"/>
      <c r="GDA51" s="715"/>
      <c r="GDB51" s="716"/>
      <c r="GDC51" s="716"/>
      <c r="GDD51" s="716"/>
      <c r="GDE51" s="717"/>
      <c r="GDF51" s="717"/>
      <c r="GDG51" s="718"/>
      <c r="GDH51" s="719"/>
      <c r="GDI51" s="715"/>
      <c r="GDJ51" s="716"/>
      <c r="GDK51" s="716"/>
      <c r="GDL51" s="716"/>
      <c r="GDM51" s="717"/>
      <c r="GDN51" s="717"/>
      <c r="GDO51" s="718"/>
      <c r="GDP51" s="719"/>
      <c r="GDQ51" s="715"/>
      <c r="GDR51" s="716"/>
      <c r="GDS51" s="716"/>
      <c r="GDT51" s="716"/>
      <c r="GDU51" s="717"/>
      <c r="GDV51" s="717"/>
      <c r="GDW51" s="718"/>
      <c r="GDX51" s="719"/>
      <c r="GDY51" s="715"/>
      <c r="GDZ51" s="716"/>
      <c r="GEA51" s="716"/>
      <c r="GEB51" s="716"/>
      <c r="GEC51" s="717"/>
      <c r="GED51" s="717"/>
      <c r="GEE51" s="718"/>
      <c r="GEF51" s="719"/>
      <c r="GEG51" s="715"/>
      <c r="GEH51" s="716"/>
      <c r="GEI51" s="716"/>
      <c r="GEJ51" s="716"/>
      <c r="GEK51" s="717"/>
      <c r="GEL51" s="717"/>
      <c r="GEM51" s="718"/>
      <c r="GEN51" s="719"/>
      <c r="GEO51" s="715"/>
      <c r="GEP51" s="716"/>
      <c r="GEQ51" s="716"/>
      <c r="GER51" s="716"/>
      <c r="GES51" s="717"/>
      <c r="GET51" s="717"/>
      <c r="GEU51" s="718"/>
      <c r="GEV51" s="719"/>
      <c r="GEW51" s="715"/>
      <c r="GEX51" s="716"/>
      <c r="GEY51" s="716"/>
      <c r="GEZ51" s="716"/>
      <c r="GFA51" s="717"/>
      <c r="GFB51" s="717"/>
      <c r="GFC51" s="718"/>
      <c r="GFD51" s="719"/>
      <c r="GFE51" s="715"/>
      <c r="GFF51" s="716"/>
      <c r="GFG51" s="716"/>
      <c r="GFH51" s="716"/>
      <c r="GFI51" s="717"/>
      <c r="GFJ51" s="717"/>
      <c r="GFK51" s="718"/>
      <c r="GFL51" s="719"/>
      <c r="GFM51" s="715"/>
      <c r="GFN51" s="716"/>
      <c r="GFO51" s="716"/>
      <c r="GFP51" s="716"/>
      <c r="GFQ51" s="717"/>
      <c r="GFR51" s="717"/>
      <c r="GFS51" s="718"/>
      <c r="GFT51" s="719"/>
      <c r="GFU51" s="715"/>
      <c r="GFV51" s="716"/>
      <c r="GFW51" s="716"/>
      <c r="GFX51" s="716"/>
      <c r="GFY51" s="717"/>
      <c r="GFZ51" s="717"/>
      <c r="GGA51" s="718"/>
      <c r="GGB51" s="719"/>
      <c r="GGC51" s="715"/>
      <c r="GGD51" s="716"/>
      <c r="GGE51" s="716"/>
      <c r="GGF51" s="716"/>
      <c r="GGG51" s="717"/>
      <c r="GGH51" s="717"/>
      <c r="GGI51" s="718"/>
      <c r="GGJ51" s="719"/>
      <c r="GGK51" s="715"/>
      <c r="GGL51" s="716"/>
      <c r="GGM51" s="716"/>
      <c r="GGN51" s="716"/>
      <c r="GGO51" s="717"/>
      <c r="GGP51" s="717"/>
      <c r="GGQ51" s="718"/>
      <c r="GGR51" s="719"/>
      <c r="GGS51" s="715"/>
      <c r="GGT51" s="716"/>
      <c r="GGU51" s="716"/>
      <c r="GGV51" s="716"/>
      <c r="GGW51" s="717"/>
      <c r="GGX51" s="717"/>
      <c r="GGY51" s="718"/>
      <c r="GGZ51" s="719"/>
      <c r="GHA51" s="715"/>
      <c r="GHB51" s="716"/>
      <c r="GHC51" s="716"/>
      <c r="GHD51" s="716"/>
      <c r="GHE51" s="717"/>
      <c r="GHF51" s="717"/>
      <c r="GHG51" s="718"/>
      <c r="GHH51" s="719"/>
      <c r="GHI51" s="715"/>
      <c r="GHJ51" s="716"/>
      <c r="GHK51" s="716"/>
      <c r="GHL51" s="716"/>
      <c r="GHM51" s="717"/>
      <c r="GHN51" s="717"/>
      <c r="GHO51" s="718"/>
      <c r="GHP51" s="719"/>
      <c r="GHQ51" s="715"/>
      <c r="GHR51" s="716"/>
      <c r="GHS51" s="716"/>
      <c r="GHT51" s="716"/>
      <c r="GHU51" s="717"/>
      <c r="GHV51" s="717"/>
      <c r="GHW51" s="718"/>
      <c r="GHX51" s="719"/>
      <c r="GHY51" s="715"/>
      <c r="GHZ51" s="716"/>
      <c r="GIA51" s="716"/>
      <c r="GIB51" s="716"/>
      <c r="GIC51" s="717"/>
      <c r="GID51" s="717"/>
      <c r="GIE51" s="718"/>
      <c r="GIF51" s="719"/>
      <c r="GIG51" s="715"/>
      <c r="GIH51" s="716"/>
      <c r="GII51" s="716"/>
      <c r="GIJ51" s="716"/>
      <c r="GIK51" s="717"/>
      <c r="GIL51" s="717"/>
      <c r="GIM51" s="718"/>
      <c r="GIN51" s="719"/>
      <c r="GIO51" s="715"/>
      <c r="GIP51" s="716"/>
      <c r="GIQ51" s="716"/>
      <c r="GIR51" s="716"/>
      <c r="GIS51" s="717"/>
      <c r="GIT51" s="717"/>
      <c r="GIU51" s="718"/>
      <c r="GIV51" s="719"/>
      <c r="GIW51" s="715"/>
      <c r="GIX51" s="716"/>
      <c r="GIY51" s="716"/>
      <c r="GIZ51" s="716"/>
      <c r="GJA51" s="717"/>
      <c r="GJB51" s="717"/>
      <c r="GJC51" s="718"/>
      <c r="GJD51" s="719"/>
      <c r="GJE51" s="715"/>
      <c r="GJF51" s="716"/>
      <c r="GJG51" s="716"/>
      <c r="GJH51" s="716"/>
      <c r="GJI51" s="717"/>
      <c r="GJJ51" s="717"/>
      <c r="GJK51" s="718"/>
      <c r="GJL51" s="719"/>
      <c r="GJM51" s="715"/>
      <c r="GJN51" s="716"/>
      <c r="GJO51" s="716"/>
      <c r="GJP51" s="716"/>
      <c r="GJQ51" s="717"/>
      <c r="GJR51" s="717"/>
      <c r="GJS51" s="718"/>
      <c r="GJT51" s="719"/>
      <c r="GJU51" s="715"/>
      <c r="GJV51" s="716"/>
      <c r="GJW51" s="716"/>
      <c r="GJX51" s="716"/>
      <c r="GJY51" s="717"/>
      <c r="GJZ51" s="717"/>
      <c r="GKA51" s="718"/>
      <c r="GKB51" s="719"/>
      <c r="GKC51" s="715"/>
      <c r="GKD51" s="716"/>
      <c r="GKE51" s="716"/>
      <c r="GKF51" s="716"/>
      <c r="GKG51" s="717"/>
      <c r="GKH51" s="717"/>
      <c r="GKI51" s="718"/>
      <c r="GKJ51" s="719"/>
      <c r="GKK51" s="715"/>
      <c r="GKL51" s="716"/>
      <c r="GKM51" s="716"/>
      <c r="GKN51" s="716"/>
      <c r="GKO51" s="717"/>
      <c r="GKP51" s="717"/>
      <c r="GKQ51" s="718"/>
      <c r="GKR51" s="719"/>
      <c r="GKS51" s="715"/>
      <c r="GKT51" s="716"/>
      <c r="GKU51" s="716"/>
      <c r="GKV51" s="716"/>
      <c r="GKW51" s="717"/>
      <c r="GKX51" s="717"/>
      <c r="GKY51" s="718"/>
      <c r="GKZ51" s="719"/>
      <c r="GLA51" s="715"/>
      <c r="GLB51" s="716"/>
      <c r="GLC51" s="716"/>
      <c r="GLD51" s="716"/>
      <c r="GLE51" s="717"/>
      <c r="GLF51" s="717"/>
      <c r="GLG51" s="718"/>
      <c r="GLH51" s="719"/>
      <c r="GLI51" s="715"/>
      <c r="GLJ51" s="716"/>
      <c r="GLK51" s="716"/>
      <c r="GLL51" s="716"/>
      <c r="GLM51" s="717"/>
      <c r="GLN51" s="717"/>
      <c r="GLO51" s="718"/>
      <c r="GLP51" s="719"/>
      <c r="GLQ51" s="715"/>
      <c r="GLR51" s="716"/>
      <c r="GLS51" s="716"/>
      <c r="GLT51" s="716"/>
      <c r="GLU51" s="717"/>
      <c r="GLV51" s="717"/>
      <c r="GLW51" s="718"/>
      <c r="GLX51" s="719"/>
      <c r="GLY51" s="715"/>
      <c r="GLZ51" s="716"/>
      <c r="GMA51" s="716"/>
      <c r="GMB51" s="716"/>
      <c r="GMC51" s="717"/>
      <c r="GMD51" s="717"/>
      <c r="GME51" s="718"/>
      <c r="GMF51" s="719"/>
      <c r="GMG51" s="715"/>
      <c r="GMH51" s="716"/>
      <c r="GMI51" s="716"/>
      <c r="GMJ51" s="716"/>
      <c r="GMK51" s="717"/>
      <c r="GML51" s="717"/>
      <c r="GMM51" s="718"/>
      <c r="GMN51" s="719"/>
      <c r="GMO51" s="715"/>
      <c r="GMP51" s="716"/>
      <c r="GMQ51" s="716"/>
      <c r="GMR51" s="716"/>
      <c r="GMS51" s="717"/>
      <c r="GMT51" s="717"/>
      <c r="GMU51" s="718"/>
      <c r="GMV51" s="719"/>
      <c r="GMW51" s="715"/>
      <c r="GMX51" s="716"/>
      <c r="GMY51" s="716"/>
      <c r="GMZ51" s="716"/>
      <c r="GNA51" s="717"/>
      <c r="GNB51" s="717"/>
      <c r="GNC51" s="718"/>
      <c r="GND51" s="719"/>
      <c r="GNE51" s="715"/>
      <c r="GNF51" s="716"/>
      <c r="GNG51" s="716"/>
      <c r="GNH51" s="716"/>
      <c r="GNI51" s="717"/>
      <c r="GNJ51" s="717"/>
      <c r="GNK51" s="718"/>
      <c r="GNL51" s="719"/>
      <c r="GNM51" s="715"/>
      <c r="GNN51" s="716"/>
      <c r="GNO51" s="716"/>
      <c r="GNP51" s="716"/>
      <c r="GNQ51" s="717"/>
      <c r="GNR51" s="717"/>
      <c r="GNS51" s="718"/>
      <c r="GNT51" s="719"/>
      <c r="GNU51" s="715"/>
      <c r="GNV51" s="716"/>
      <c r="GNW51" s="716"/>
      <c r="GNX51" s="716"/>
      <c r="GNY51" s="717"/>
      <c r="GNZ51" s="717"/>
      <c r="GOA51" s="718"/>
      <c r="GOB51" s="719"/>
      <c r="GOC51" s="715"/>
      <c r="GOD51" s="716"/>
      <c r="GOE51" s="716"/>
      <c r="GOF51" s="716"/>
      <c r="GOG51" s="717"/>
      <c r="GOH51" s="717"/>
      <c r="GOI51" s="718"/>
      <c r="GOJ51" s="719"/>
      <c r="GOK51" s="715"/>
      <c r="GOL51" s="716"/>
      <c r="GOM51" s="716"/>
      <c r="GON51" s="716"/>
      <c r="GOO51" s="717"/>
      <c r="GOP51" s="717"/>
      <c r="GOQ51" s="718"/>
      <c r="GOR51" s="719"/>
      <c r="GOS51" s="715"/>
      <c r="GOT51" s="716"/>
      <c r="GOU51" s="716"/>
      <c r="GOV51" s="716"/>
      <c r="GOW51" s="717"/>
      <c r="GOX51" s="717"/>
      <c r="GOY51" s="718"/>
      <c r="GOZ51" s="719"/>
      <c r="GPA51" s="715"/>
      <c r="GPB51" s="716"/>
      <c r="GPC51" s="716"/>
      <c r="GPD51" s="716"/>
      <c r="GPE51" s="717"/>
      <c r="GPF51" s="717"/>
      <c r="GPG51" s="718"/>
      <c r="GPH51" s="719"/>
      <c r="GPI51" s="715"/>
      <c r="GPJ51" s="716"/>
      <c r="GPK51" s="716"/>
      <c r="GPL51" s="716"/>
      <c r="GPM51" s="717"/>
      <c r="GPN51" s="717"/>
      <c r="GPO51" s="718"/>
      <c r="GPP51" s="719"/>
      <c r="GPQ51" s="715"/>
      <c r="GPR51" s="716"/>
      <c r="GPS51" s="716"/>
      <c r="GPT51" s="716"/>
      <c r="GPU51" s="717"/>
      <c r="GPV51" s="717"/>
      <c r="GPW51" s="718"/>
      <c r="GPX51" s="719"/>
      <c r="GPY51" s="715"/>
      <c r="GPZ51" s="716"/>
      <c r="GQA51" s="716"/>
      <c r="GQB51" s="716"/>
      <c r="GQC51" s="717"/>
      <c r="GQD51" s="717"/>
      <c r="GQE51" s="718"/>
      <c r="GQF51" s="719"/>
      <c r="GQG51" s="715"/>
      <c r="GQH51" s="716"/>
      <c r="GQI51" s="716"/>
      <c r="GQJ51" s="716"/>
      <c r="GQK51" s="717"/>
      <c r="GQL51" s="717"/>
      <c r="GQM51" s="718"/>
      <c r="GQN51" s="719"/>
      <c r="GQO51" s="715"/>
      <c r="GQP51" s="716"/>
      <c r="GQQ51" s="716"/>
      <c r="GQR51" s="716"/>
      <c r="GQS51" s="717"/>
      <c r="GQT51" s="717"/>
      <c r="GQU51" s="718"/>
      <c r="GQV51" s="719"/>
      <c r="GQW51" s="715"/>
      <c r="GQX51" s="716"/>
      <c r="GQY51" s="716"/>
      <c r="GQZ51" s="716"/>
      <c r="GRA51" s="717"/>
      <c r="GRB51" s="717"/>
      <c r="GRC51" s="718"/>
      <c r="GRD51" s="719"/>
      <c r="GRE51" s="715"/>
      <c r="GRF51" s="716"/>
      <c r="GRG51" s="716"/>
      <c r="GRH51" s="716"/>
      <c r="GRI51" s="717"/>
      <c r="GRJ51" s="717"/>
      <c r="GRK51" s="718"/>
      <c r="GRL51" s="719"/>
      <c r="GRM51" s="715"/>
      <c r="GRN51" s="716"/>
      <c r="GRO51" s="716"/>
      <c r="GRP51" s="716"/>
      <c r="GRQ51" s="717"/>
      <c r="GRR51" s="717"/>
      <c r="GRS51" s="718"/>
      <c r="GRT51" s="719"/>
      <c r="GRU51" s="715"/>
      <c r="GRV51" s="716"/>
      <c r="GRW51" s="716"/>
      <c r="GRX51" s="716"/>
      <c r="GRY51" s="717"/>
      <c r="GRZ51" s="717"/>
      <c r="GSA51" s="718"/>
      <c r="GSB51" s="719"/>
      <c r="GSC51" s="715"/>
      <c r="GSD51" s="716"/>
      <c r="GSE51" s="716"/>
      <c r="GSF51" s="716"/>
      <c r="GSG51" s="717"/>
      <c r="GSH51" s="717"/>
      <c r="GSI51" s="718"/>
      <c r="GSJ51" s="719"/>
      <c r="GSK51" s="715"/>
      <c r="GSL51" s="716"/>
      <c r="GSM51" s="716"/>
      <c r="GSN51" s="716"/>
      <c r="GSO51" s="717"/>
      <c r="GSP51" s="717"/>
      <c r="GSQ51" s="718"/>
      <c r="GSR51" s="719"/>
      <c r="GSS51" s="715"/>
      <c r="GST51" s="716"/>
      <c r="GSU51" s="716"/>
      <c r="GSV51" s="716"/>
      <c r="GSW51" s="717"/>
      <c r="GSX51" s="717"/>
      <c r="GSY51" s="718"/>
      <c r="GSZ51" s="719"/>
      <c r="GTA51" s="715"/>
      <c r="GTB51" s="716"/>
      <c r="GTC51" s="716"/>
      <c r="GTD51" s="716"/>
      <c r="GTE51" s="717"/>
      <c r="GTF51" s="717"/>
      <c r="GTG51" s="718"/>
      <c r="GTH51" s="719"/>
      <c r="GTI51" s="715"/>
      <c r="GTJ51" s="716"/>
      <c r="GTK51" s="716"/>
      <c r="GTL51" s="716"/>
      <c r="GTM51" s="717"/>
      <c r="GTN51" s="717"/>
      <c r="GTO51" s="718"/>
      <c r="GTP51" s="719"/>
      <c r="GTQ51" s="715"/>
      <c r="GTR51" s="716"/>
      <c r="GTS51" s="716"/>
      <c r="GTT51" s="716"/>
      <c r="GTU51" s="717"/>
      <c r="GTV51" s="717"/>
      <c r="GTW51" s="718"/>
      <c r="GTX51" s="719"/>
      <c r="GTY51" s="715"/>
      <c r="GTZ51" s="716"/>
      <c r="GUA51" s="716"/>
      <c r="GUB51" s="716"/>
      <c r="GUC51" s="717"/>
      <c r="GUD51" s="717"/>
      <c r="GUE51" s="718"/>
      <c r="GUF51" s="719"/>
      <c r="GUG51" s="715"/>
      <c r="GUH51" s="716"/>
      <c r="GUI51" s="716"/>
      <c r="GUJ51" s="716"/>
      <c r="GUK51" s="717"/>
      <c r="GUL51" s="717"/>
      <c r="GUM51" s="718"/>
      <c r="GUN51" s="719"/>
      <c r="GUO51" s="715"/>
      <c r="GUP51" s="716"/>
      <c r="GUQ51" s="716"/>
      <c r="GUR51" s="716"/>
      <c r="GUS51" s="717"/>
      <c r="GUT51" s="717"/>
      <c r="GUU51" s="718"/>
      <c r="GUV51" s="719"/>
      <c r="GUW51" s="715"/>
      <c r="GUX51" s="716"/>
      <c r="GUY51" s="716"/>
      <c r="GUZ51" s="716"/>
      <c r="GVA51" s="717"/>
      <c r="GVB51" s="717"/>
      <c r="GVC51" s="718"/>
      <c r="GVD51" s="719"/>
      <c r="GVE51" s="715"/>
      <c r="GVF51" s="716"/>
      <c r="GVG51" s="716"/>
      <c r="GVH51" s="716"/>
      <c r="GVI51" s="717"/>
      <c r="GVJ51" s="717"/>
      <c r="GVK51" s="718"/>
      <c r="GVL51" s="719"/>
      <c r="GVM51" s="715"/>
      <c r="GVN51" s="716"/>
      <c r="GVO51" s="716"/>
      <c r="GVP51" s="716"/>
      <c r="GVQ51" s="717"/>
      <c r="GVR51" s="717"/>
      <c r="GVS51" s="718"/>
      <c r="GVT51" s="719"/>
      <c r="GVU51" s="715"/>
      <c r="GVV51" s="716"/>
      <c r="GVW51" s="716"/>
      <c r="GVX51" s="716"/>
      <c r="GVY51" s="717"/>
      <c r="GVZ51" s="717"/>
      <c r="GWA51" s="718"/>
      <c r="GWB51" s="719"/>
      <c r="GWC51" s="715"/>
      <c r="GWD51" s="716"/>
      <c r="GWE51" s="716"/>
      <c r="GWF51" s="716"/>
      <c r="GWG51" s="717"/>
      <c r="GWH51" s="717"/>
      <c r="GWI51" s="718"/>
      <c r="GWJ51" s="719"/>
      <c r="GWK51" s="715"/>
      <c r="GWL51" s="716"/>
      <c r="GWM51" s="716"/>
      <c r="GWN51" s="716"/>
      <c r="GWO51" s="717"/>
      <c r="GWP51" s="717"/>
      <c r="GWQ51" s="718"/>
      <c r="GWR51" s="719"/>
      <c r="GWS51" s="715"/>
      <c r="GWT51" s="716"/>
      <c r="GWU51" s="716"/>
      <c r="GWV51" s="716"/>
      <c r="GWW51" s="717"/>
      <c r="GWX51" s="717"/>
      <c r="GWY51" s="718"/>
      <c r="GWZ51" s="719"/>
      <c r="GXA51" s="715"/>
      <c r="GXB51" s="716"/>
      <c r="GXC51" s="716"/>
      <c r="GXD51" s="716"/>
      <c r="GXE51" s="717"/>
      <c r="GXF51" s="717"/>
      <c r="GXG51" s="718"/>
      <c r="GXH51" s="719"/>
      <c r="GXI51" s="715"/>
      <c r="GXJ51" s="716"/>
      <c r="GXK51" s="716"/>
      <c r="GXL51" s="716"/>
      <c r="GXM51" s="717"/>
      <c r="GXN51" s="717"/>
      <c r="GXO51" s="718"/>
      <c r="GXP51" s="719"/>
      <c r="GXQ51" s="715"/>
      <c r="GXR51" s="716"/>
      <c r="GXS51" s="716"/>
      <c r="GXT51" s="716"/>
      <c r="GXU51" s="717"/>
      <c r="GXV51" s="717"/>
      <c r="GXW51" s="718"/>
      <c r="GXX51" s="719"/>
      <c r="GXY51" s="715"/>
      <c r="GXZ51" s="716"/>
      <c r="GYA51" s="716"/>
      <c r="GYB51" s="716"/>
      <c r="GYC51" s="717"/>
      <c r="GYD51" s="717"/>
      <c r="GYE51" s="718"/>
      <c r="GYF51" s="719"/>
      <c r="GYG51" s="715"/>
      <c r="GYH51" s="716"/>
      <c r="GYI51" s="716"/>
      <c r="GYJ51" s="716"/>
      <c r="GYK51" s="717"/>
      <c r="GYL51" s="717"/>
      <c r="GYM51" s="718"/>
      <c r="GYN51" s="719"/>
      <c r="GYO51" s="715"/>
      <c r="GYP51" s="716"/>
      <c r="GYQ51" s="716"/>
      <c r="GYR51" s="716"/>
      <c r="GYS51" s="717"/>
      <c r="GYT51" s="717"/>
      <c r="GYU51" s="718"/>
      <c r="GYV51" s="719"/>
      <c r="GYW51" s="715"/>
      <c r="GYX51" s="716"/>
      <c r="GYY51" s="716"/>
      <c r="GYZ51" s="716"/>
      <c r="GZA51" s="717"/>
      <c r="GZB51" s="717"/>
      <c r="GZC51" s="718"/>
      <c r="GZD51" s="719"/>
      <c r="GZE51" s="715"/>
      <c r="GZF51" s="716"/>
      <c r="GZG51" s="716"/>
      <c r="GZH51" s="716"/>
      <c r="GZI51" s="717"/>
      <c r="GZJ51" s="717"/>
      <c r="GZK51" s="718"/>
      <c r="GZL51" s="719"/>
      <c r="GZM51" s="715"/>
      <c r="GZN51" s="716"/>
      <c r="GZO51" s="716"/>
      <c r="GZP51" s="716"/>
      <c r="GZQ51" s="717"/>
      <c r="GZR51" s="717"/>
      <c r="GZS51" s="718"/>
      <c r="GZT51" s="719"/>
      <c r="GZU51" s="715"/>
      <c r="GZV51" s="716"/>
      <c r="GZW51" s="716"/>
      <c r="GZX51" s="716"/>
      <c r="GZY51" s="717"/>
      <c r="GZZ51" s="717"/>
      <c r="HAA51" s="718"/>
      <c r="HAB51" s="719"/>
      <c r="HAC51" s="715"/>
      <c r="HAD51" s="716"/>
      <c r="HAE51" s="716"/>
      <c r="HAF51" s="716"/>
      <c r="HAG51" s="717"/>
      <c r="HAH51" s="717"/>
      <c r="HAI51" s="718"/>
      <c r="HAJ51" s="719"/>
      <c r="HAK51" s="715"/>
      <c r="HAL51" s="716"/>
      <c r="HAM51" s="716"/>
      <c r="HAN51" s="716"/>
      <c r="HAO51" s="717"/>
      <c r="HAP51" s="717"/>
      <c r="HAQ51" s="718"/>
      <c r="HAR51" s="719"/>
      <c r="HAS51" s="715"/>
      <c r="HAT51" s="716"/>
      <c r="HAU51" s="716"/>
      <c r="HAV51" s="716"/>
      <c r="HAW51" s="717"/>
      <c r="HAX51" s="717"/>
      <c r="HAY51" s="718"/>
      <c r="HAZ51" s="719"/>
      <c r="HBA51" s="715"/>
      <c r="HBB51" s="716"/>
      <c r="HBC51" s="716"/>
      <c r="HBD51" s="716"/>
      <c r="HBE51" s="717"/>
      <c r="HBF51" s="717"/>
      <c r="HBG51" s="718"/>
      <c r="HBH51" s="719"/>
      <c r="HBI51" s="715"/>
      <c r="HBJ51" s="716"/>
      <c r="HBK51" s="716"/>
      <c r="HBL51" s="716"/>
      <c r="HBM51" s="717"/>
      <c r="HBN51" s="717"/>
      <c r="HBO51" s="718"/>
      <c r="HBP51" s="719"/>
      <c r="HBQ51" s="715"/>
      <c r="HBR51" s="716"/>
      <c r="HBS51" s="716"/>
      <c r="HBT51" s="716"/>
      <c r="HBU51" s="717"/>
      <c r="HBV51" s="717"/>
      <c r="HBW51" s="718"/>
      <c r="HBX51" s="719"/>
      <c r="HBY51" s="715"/>
      <c r="HBZ51" s="716"/>
      <c r="HCA51" s="716"/>
      <c r="HCB51" s="716"/>
      <c r="HCC51" s="717"/>
      <c r="HCD51" s="717"/>
      <c r="HCE51" s="718"/>
      <c r="HCF51" s="719"/>
      <c r="HCG51" s="715"/>
      <c r="HCH51" s="716"/>
      <c r="HCI51" s="716"/>
      <c r="HCJ51" s="716"/>
      <c r="HCK51" s="717"/>
      <c r="HCL51" s="717"/>
      <c r="HCM51" s="718"/>
      <c r="HCN51" s="719"/>
      <c r="HCO51" s="715"/>
      <c r="HCP51" s="716"/>
      <c r="HCQ51" s="716"/>
      <c r="HCR51" s="716"/>
      <c r="HCS51" s="717"/>
      <c r="HCT51" s="717"/>
      <c r="HCU51" s="718"/>
      <c r="HCV51" s="719"/>
      <c r="HCW51" s="715"/>
      <c r="HCX51" s="716"/>
      <c r="HCY51" s="716"/>
      <c r="HCZ51" s="716"/>
      <c r="HDA51" s="717"/>
      <c r="HDB51" s="717"/>
      <c r="HDC51" s="718"/>
      <c r="HDD51" s="719"/>
      <c r="HDE51" s="715"/>
      <c r="HDF51" s="716"/>
      <c r="HDG51" s="716"/>
      <c r="HDH51" s="716"/>
      <c r="HDI51" s="717"/>
      <c r="HDJ51" s="717"/>
      <c r="HDK51" s="718"/>
      <c r="HDL51" s="719"/>
      <c r="HDM51" s="715"/>
      <c r="HDN51" s="716"/>
      <c r="HDO51" s="716"/>
      <c r="HDP51" s="716"/>
      <c r="HDQ51" s="717"/>
      <c r="HDR51" s="717"/>
      <c r="HDS51" s="718"/>
      <c r="HDT51" s="719"/>
      <c r="HDU51" s="715"/>
      <c r="HDV51" s="716"/>
      <c r="HDW51" s="716"/>
      <c r="HDX51" s="716"/>
      <c r="HDY51" s="717"/>
      <c r="HDZ51" s="717"/>
      <c r="HEA51" s="718"/>
      <c r="HEB51" s="719"/>
      <c r="HEC51" s="715"/>
      <c r="HED51" s="716"/>
      <c r="HEE51" s="716"/>
      <c r="HEF51" s="716"/>
      <c r="HEG51" s="717"/>
      <c r="HEH51" s="717"/>
      <c r="HEI51" s="718"/>
      <c r="HEJ51" s="719"/>
      <c r="HEK51" s="715"/>
      <c r="HEL51" s="716"/>
      <c r="HEM51" s="716"/>
      <c r="HEN51" s="716"/>
      <c r="HEO51" s="717"/>
      <c r="HEP51" s="717"/>
      <c r="HEQ51" s="718"/>
      <c r="HER51" s="719"/>
      <c r="HES51" s="715"/>
      <c r="HET51" s="716"/>
      <c r="HEU51" s="716"/>
      <c r="HEV51" s="716"/>
      <c r="HEW51" s="717"/>
      <c r="HEX51" s="717"/>
      <c r="HEY51" s="718"/>
      <c r="HEZ51" s="719"/>
      <c r="HFA51" s="715"/>
      <c r="HFB51" s="716"/>
      <c r="HFC51" s="716"/>
      <c r="HFD51" s="716"/>
      <c r="HFE51" s="717"/>
      <c r="HFF51" s="717"/>
      <c r="HFG51" s="718"/>
      <c r="HFH51" s="719"/>
      <c r="HFI51" s="715"/>
      <c r="HFJ51" s="716"/>
      <c r="HFK51" s="716"/>
      <c r="HFL51" s="716"/>
      <c r="HFM51" s="717"/>
      <c r="HFN51" s="717"/>
      <c r="HFO51" s="718"/>
      <c r="HFP51" s="719"/>
      <c r="HFQ51" s="715"/>
      <c r="HFR51" s="716"/>
      <c r="HFS51" s="716"/>
      <c r="HFT51" s="716"/>
      <c r="HFU51" s="717"/>
      <c r="HFV51" s="717"/>
      <c r="HFW51" s="718"/>
      <c r="HFX51" s="719"/>
      <c r="HFY51" s="715"/>
      <c r="HFZ51" s="716"/>
      <c r="HGA51" s="716"/>
      <c r="HGB51" s="716"/>
      <c r="HGC51" s="717"/>
      <c r="HGD51" s="717"/>
      <c r="HGE51" s="718"/>
      <c r="HGF51" s="719"/>
      <c r="HGG51" s="715"/>
      <c r="HGH51" s="716"/>
      <c r="HGI51" s="716"/>
      <c r="HGJ51" s="716"/>
      <c r="HGK51" s="717"/>
      <c r="HGL51" s="717"/>
      <c r="HGM51" s="718"/>
      <c r="HGN51" s="719"/>
      <c r="HGO51" s="715"/>
      <c r="HGP51" s="716"/>
      <c r="HGQ51" s="716"/>
      <c r="HGR51" s="716"/>
      <c r="HGS51" s="717"/>
      <c r="HGT51" s="717"/>
      <c r="HGU51" s="718"/>
      <c r="HGV51" s="719"/>
      <c r="HGW51" s="715"/>
      <c r="HGX51" s="716"/>
      <c r="HGY51" s="716"/>
      <c r="HGZ51" s="716"/>
      <c r="HHA51" s="717"/>
      <c r="HHB51" s="717"/>
      <c r="HHC51" s="718"/>
      <c r="HHD51" s="719"/>
      <c r="HHE51" s="715"/>
      <c r="HHF51" s="716"/>
      <c r="HHG51" s="716"/>
      <c r="HHH51" s="716"/>
      <c r="HHI51" s="717"/>
      <c r="HHJ51" s="717"/>
      <c r="HHK51" s="718"/>
      <c r="HHL51" s="719"/>
      <c r="HHM51" s="715"/>
      <c r="HHN51" s="716"/>
      <c r="HHO51" s="716"/>
      <c r="HHP51" s="716"/>
      <c r="HHQ51" s="717"/>
      <c r="HHR51" s="717"/>
      <c r="HHS51" s="718"/>
      <c r="HHT51" s="719"/>
      <c r="HHU51" s="715"/>
      <c r="HHV51" s="716"/>
      <c r="HHW51" s="716"/>
      <c r="HHX51" s="716"/>
      <c r="HHY51" s="717"/>
      <c r="HHZ51" s="717"/>
      <c r="HIA51" s="718"/>
      <c r="HIB51" s="719"/>
      <c r="HIC51" s="715"/>
      <c r="HID51" s="716"/>
      <c r="HIE51" s="716"/>
      <c r="HIF51" s="716"/>
      <c r="HIG51" s="717"/>
      <c r="HIH51" s="717"/>
      <c r="HII51" s="718"/>
      <c r="HIJ51" s="719"/>
      <c r="HIK51" s="715"/>
      <c r="HIL51" s="716"/>
      <c r="HIM51" s="716"/>
      <c r="HIN51" s="716"/>
      <c r="HIO51" s="717"/>
      <c r="HIP51" s="717"/>
      <c r="HIQ51" s="718"/>
      <c r="HIR51" s="719"/>
      <c r="HIS51" s="715"/>
      <c r="HIT51" s="716"/>
      <c r="HIU51" s="716"/>
      <c r="HIV51" s="716"/>
      <c r="HIW51" s="717"/>
      <c r="HIX51" s="717"/>
      <c r="HIY51" s="718"/>
      <c r="HIZ51" s="719"/>
      <c r="HJA51" s="715"/>
      <c r="HJB51" s="716"/>
      <c r="HJC51" s="716"/>
      <c r="HJD51" s="716"/>
      <c r="HJE51" s="717"/>
      <c r="HJF51" s="717"/>
      <c r="HJG51" s="718"/>
      <c r="HJH51" s="719"/>
      <c r="HJI51" s="715"/>
      <c r="HJJ51" s="716"/>
      <c r="HJK51" s="716"/>
      <c r="HJL51" s="716"/>
      <c r="HJM51" s="717"/>
      <c r="HJN51" s="717"/>
      <c r="HJO51" s="718"/>
      <c r="HJP51" s="719"/>
      <c r="HJQ51" s="715"/>
      <c r="HJR51" s="716"/>
      <c r="HJS51" s="716"/>
      <c r="HJT51" s="716"/>
      <c r="HJU51" s="717"/>
      <c r="HJV51" s="717"/>
      <c r="HJW51" s="718"/>
      <c r="HJX51" s="719"/>
      <c r="HJY51" s="715"/>
      <c r="HJZ51" s="716"/>
      <c r="HKA51" s="716"/>
      <c r="HKB51" s="716"/>
      <c r="HKC51" s="717"/>
      <c r="HKD51" s="717"/>
      <c r="HKE51" s="718"/>
      <c r="HKF51" s="719"/>
      <c r="HKG51" s="715"/>
      <c r="HKH51" s="716"/>
      <c r="HKI51" s="716"/>
      <c r="HKJ51" s="716"/>
      <c r="HKK51" s="717"/>
      <c r="HKL51" s="717"/>
      <c r="HKM51" s="718"/>
      <c r="HKN51" s="719"/>
      <c r="HKO51" s="715"/>
      <c r="HKP51" s="716"/>
      <c r="HKQ51" s="716"/>
      <c r="HKR51" s="716"/>
      <c r="HKS51" s="717"/>
      <c r="HKT51" s="717"/>
      <c r="HKU51" s="718"/>
      <c r="HKV51" s="719"/>
      <c r="HKW51" s="715"/>
      <c r="HKX51" s="716"/>
      <c r="HKY51" s="716"/>
      <c r="HKZ51" s="716"/>
      <c r="HLA51" s="717"/>
      <c r="HLB51" s="717"/>
      <c r="HLC51" s="718"/>
      <c r="HLD51" s="719"/>
      <c r="HLE51" s="715"/>
      <c r="HLF51" s="716"/>
      <c r="HLG51" s="716"/>
      <c r="HLH51" s="716"/>
      <c r="HLI51" s="717"/>
      <c r="HLJ51" s="717"/>
      <c r="HLK51" s="718"/>
      <c r="HLL51" s="719"/>
      <c r="HLM51" s="715"/>
      <c r="HLN51" s="716"/>
      <c r="HLO51" s="716"/>
      <c r="HLP51" s="716"/>
      <c r="HLQ51" s="717"/>
      <c r="HLR51" s="717"/>
      <c r="HLS51" s="718"/>
      <c r="HLT51" s="719"/>
      <c r="HLU51" s="715"/>
      <c r="HLV51" s="716"/>
      <c r="HLW51" s="716"/>
      <c r="HLX51" s="716"/>
      <c r="HLY51" s="717"/>
      <c r="HLZ51" s="717"/>
      <c r="HMA51" s="718"/>
      <c r="HMB51" s="719"/>
      <c r="HMC51" s="715"/>
      <c r="HMD51" s="716"/>
      <c r="HME51" s="716"/>
      <c r="HMF51" s="716"/>
      <c r="HMG51" s="717"/>
      <c r="HMH51" s="717"/>
      <c r="HMI51" s="718"/>
      <c r="HMJ51" s="719"/>
      <c r="HMK51" s="715"/>
      <c r="HML51" s="716"/>
      <c r="HMM51" s="716"/>
      <c r="HMN51" s="716"/>
      <c r="HMO51" s="717"/>
      <c r="HMP51" s="717"/>
      <c r="HMQ51" s="718"/>
      <c r="HMR51" s="719"/>
      <c r="HMS51" s="715"/>
      <c r="HMT51" s="716"/>
      <c r="HMU51" s="716"/>
      <c r="HMV51" s="716"/>
      <c r="HMW51" s="717"/>
      <c r="HMX51" s="717"/>
      <c r="HMY51" s="718"/>
      <c r="HMZ51" s="719"/>
      <c r="HNA51" s="715"/>
      <c r="HNB51" s="716"/>
      <c r="HNC51" s="716"/>
      <c r="HND51" s="716"/>
      <c r="HNE51" s="717"/>
      <c r="HNF51" s="717"/>
      <c r="HNG51" s="718"/>
      <c r="HNH51" s="719"/>
      <c r="HNI51" s="715"/>
      <c r="HNJ51" s="716"/>
      <c r="HNK51" s="716"/>
      <c r="HNL51" s="716"/>
      <c r="HNM51" s="717"/>
      <c r="HNN51" s="717"/>
      <c r="HNO51" s="718"/>
      <c r="HNP51" s="719"/>
      <c r="HNQ51" s="715"/>
      <c r="HNR51" s="716"/>
      <c r="HNS51" s="716"/>
      <c r="HNT51" s="716"/>
      <c r="HNU51" s="717"/>
      <c r="HNV51" s="717"/>
      <c r="HNW51" s="718"/>
      <c r="HNX51" s="719"/>
      <c r="HNY51" s="715"/>
      <c r="HNZ51" s="716"/>
      <c r="HOA51" s="716"/>
      <c r="HOB51" s="716"/>
      <c r="HOC51" s="717"/>
      <c r="HOD51" s="717"/>
      <c r="HOE51" s="718"/>
      <c r="HOF51" s="719"/>
      <c r="HOG51" s="715"/>
      <c r="HOH51" s="716"/>
      <c r="HOI51" s="716"/>
      <c r="HOJ51" s="716"/>
      <c r="HOK51" s="717"/>
      <c r="HOL51" s="717"/>
      <c r="HOM51" s="718"/>
      <c r="HON51" s="719"/>
      <c r="HOO51" s="715"/>
      <c r="HOP51" s="716"/>
      <c r="HOQ51" s="716"/>
      <c r="HOR51" s="716"/>
      <c r="HOS51" s="717"/>
      <c r="HOT51" s="717"/>
      <c r="HOU51" s="718"/>
      <c r="HOV51" s="719"/>
      <c r="HOW51" s="715"/>
      <c r="HOX51" s="716"/>
      <c r="HOY51" s="716"/>
      <c r="HOZ51" s="716"/>
      <c r="HPA51" s="717"/>
      <c r="HPB51" s="717"/>
      <c r="HPC51" s="718"/>
      <c r="HPD51" s="719"/>
      <c r="HPE51" s="715"/>
      <c r="HPF51" s="716"/>
      <c r="HPG51" s="716"/>
      <c r="HPH51" s="716"/>
      <c r="HPI51" s="717"/>
      <c r="HPJ51" s="717"/>
      <c r="HPK51" s="718"/>
      <c r="HPL51" s="719"/>
      <c r="HPM51" s="715"/>
      <c r="HPN51" s="716"/>
      <c r="HPO51" s="716"/>
      <c r="HPP51" s="716"/>
      <c r="HPQ51" s="717"/>
      <c r="HPR51" s="717"/>
      <c r="HPS51" s="718"/>
      <c r="HPT51" s="719"/>
      <c r="HPU51" s="715"/>
      <c r="HPV51" s="716"/>
      <c r="HPW51" s="716"/>
      <c r="HPX51" s="716"/>
      <c r="HPY51" s="717"/>
      <c r="HPZ51" s="717"/>
      <c r="HQA51" s="718"/>
      <c r="HQB51" s="719"/>
      <c r="HQC51" s="715"/>
      <c r="HQD51" s="716"/>
      <c r="HQE51" s="716"/>
      <c r="HQF51" s="716"/>
      <c r="HQG51" s="717"/>
      <c r="HQH51" s="717"/>
      <c r="HQI51" s="718"/>
      <c r="HQJ51" s="719"/>
      <c r="HQK51" s="715"/>
      <c r="HQL51" s="716"/>
      <c r="HQM51" s="716"/>
      <c r="HQN51" s="716"/>
      <c r="HQO51" s="717"/>
      <c r="HQP51" s="717"/>
      <c r="HQQ51" s="718"/>
      <c r="HQR51" s="719"/>
      <c r="HQS51" s="715"/>
      <c r="HQT51" s="716"/>
      <c r="HQU51" s="716"/>
      <c r="HQV51" s="716"/>
      <c r="HQW51" s="717"/>
      <c r="HQX51" s="717"/>
      <c r="HQY51" s="718"/>
      <c r="HQZ51" s="719"/>
      <c r="HRA51" s="715"/>
      <c r="HRB51" s="716"/>
      <c r="HRC51" s="716"/>
      <c r="HRD51" s="716"/>
      <c r="HRE51" s="717"/>
      <c r="HRF51" s="717"/>
      <c r="HRG51" s="718"/>
      <c r="HRH51" s="719"/>
      <c r="HRI51" s="715"/>
      <c r="HRJ51" s="716"/>
      <c r="HRK51" s="716"/>
      <c r="HRL51" s="716"/>
      <c r="HRM51" s="717"/>
      <c r="HRN51" s="717"/>
      <c r="HRO51" s="718"/>
      <c r="HRP51" s="719"/>
      <c r="HRQ51" s="715"/>
      <c r="HRR51" s="716"/>
      <c r="HRS51" s="716"/>
      <c r="HRT51" s="716"/>
      <c r="HRU51" s="717"/>
      <c r="HRV51" s="717"/>
      <c r="HRW51" s="718"/>
      <c r="HRX51" s="719"/>
      <c r="HRY51" s="715"/>
      <c r="HRZ51" s="716"/>
      <c r="HSA51" s="716"/>
      <c r="HSB51" s="716"/>
      <c r="HSC51" s="717"/>
      <c r="HSD51" s="717"/>
      <c r="HSE51" s="718"/>
      <c r="HSF51" s="719"/>
      <c r="HSG51" s="715"/>
      <c r="HSH51" s="716"/>
      <c r="HSI51" s="716"/>
      <c r="HSJ51" s="716"/>
      <c r="HSK51" s="717"/>
      <c r="HSL51" s="717"/>
      <c r="HSM51" s="718"/>
      <c r="HSN51" s="719"/>
      <c r="HSO51" s="715"/>
      <c r="HSP51" s="716"/>
      <c r="HSQ51" s="716"/>
      <c r="HSR51" s="716"/>
      <c r="HSS51" s="717"/>
      <c r="HST51" s="717"/>
      <c r="HSU51" s="718"/>
      <c r="HSV51" s="719"/>
      <c r="HSW51" s="715"/>
      <c r="HSX51" s="716"/>
      <c r="HSY51" s="716"/>
      <c r="HSZ51" s="716"/>
      <c r="HTA51" s="717"/>
      <c r="HTB51" s="717"/>
      <c r="HTC51" s="718"/>
      <c r="HTD51" s="719"/>
      <c r="HTE51" s="715"/>
      <c r="HTF51" s="716"/>
      <c r="HTG51" s="716"/>
      <c r="HTH51" s="716"/>
      <c r="HTI51" s="717"/>
      <c r="HTJ51" s="717"/>
      <c r="HTK51" s="718"/>
      <c r="HTL51" s="719"/>
      <c r="HTM51" s="715"/>
      <c r="HTN51" s="716"/>
      <c r="HTO51" s="716"/>
      <c r="HTP51" s="716"/>
      <c r="HTQ51" s="717"/>
      <c r="HTR51" s="717"/>
      <c r="HTS51" s="718"/>
      <c r="HTT51" s="719"/>
      <c r="HTU51" s="715"/>
      <c r="HTV51" s="716"/>
      <c r="HTW51" s="716"/>
      <c r="HTX51" s="716"/>
      <c r="HTY51" s="717"/>
      <c r="HTZ51" s="717"/>
      <c r="HUA51" s="718"/>
      <c r="HUB51" s="719"/>
      <c r="HUC51" s="715"/>
      <c r="HUD51" s="716"/>
      <c r="HUE51" s="716"/>
      <c r="HUF51" s="716"/>
      <c r="HUG51" s="717"/>
      <c r="HUH51" s="717"/>
      <c r="HUI51" s="718"/>
      <c r="HUJ51" s="719"/>
      <c r="HUK51" s="715"/>
      <c r="HUL51" s="716"/>
      <c r="HUM51" s="716"/>
      <c r="HUN51" s="716"/>
      <c r="HUO51" s="717"/>
      <c r="HUP51" s="717"/>
      <c r="HUQ51" s="718"/>
      <c r="HUR51" s="719"/>
      <c r="HUS51" s="715"/>
      <c r="HUT51" s="716"/>
      <c r="HUU51" s="716"/>
      <c r="HUV51" s="716"/>
      <c r="HUW51" s="717"/>
      <c r="HUX51" s="717"/>
      <c r="HUY51" s="718"/>
      <c r="HUZ51" s="719"/>
      <c r="HVA51" s="715"/>
      <c r="HVB51" s="716"/>
      <c r="HVC51" s="716"/>
      <c r="HVD51" s="716"/>
      <c r="HVE51" s="717"/>
      <c r="HVF51" s="717"/>
      <c r="HVG51" s="718"/>
      <c r="HVH51" s="719"/>
      <c r="HVI51" s="715"/>
      <c r="HVJ51" s="716"/>
      <c r="HVK51" s="716"/>
      <c r="HVL51" s="716"/>
      <c r="HVM51" s="717"/>
      <c r="HVN51" s="717"/>
      <c r="HVO51" s="718"/>
      <c r="HVP51" s="719"/>
      <c r="HVQ51" s="715"/>
      <c r="HVR51" s="716"/>
      <c r="HVS51" s="716"/>
      <c r="HVT51" s="716"/>
      <c r="HVU51" s="717"/>
      <c r="HVV51" s="717"/>
      <c r="HVW51" s="718"/>
      <c r="HVX51" s="719"/>
      <c r="HVY51" s="715"/>
      <c r="HVZ51" s="716"/>
      <c r="HWA51" s="716"/>
      <c r="HWB51" s="716"/>
      <c r="HWC51" s="717"/>
      <c r="HWD51" s="717"/>
      <c r="HWE51" s="718"/>
      <c r="HWF51" s="719"/>
      <c r="HWG51" s="715"/>
      <c r="HWH51" s="716"/>
      <c r="HWI51" s="716"/>
      <c r="HWJ51" s="716"/>
      <c r="HWK51" s="717"/>
      <c r="HWL51" s="717"/>
      <c r="HWM51" s="718"/>
      <c r="HWN51" s="719"/>
      <c r="HWO51" s="715"/>
      <c r="HWP51" s="716"/>
      <c r="HWQ51" s="716"/>
      <c r="HWR51" s="716"/>
      <c r="HWS51" s="717"/>
      <c r="HWT51" s="717"/>
      <c r="HWU51" s="718"/>
      <c r="HWV51" s="719"/>
      <c r="HWW51" s="715"/>
      <c r="HWX51" s="716"/>
      <c r="HWY51" s="716"/>
      <c r="HWZ51" s="716"/>
      <c r="HXA51" s="717"/>
      <c r="HXB51" s="717"/>
      <c r="HXC51" s="718"/>
      <c r="HXD51" s="719"/>
      <c r="HXE51" s="715"/>
      <c r="HXF51" s="716"/>
      <c r="HXG51" s="716"/>
      <c r="HXH51" s="716"/>
      <c r="HXI51" s="717"/>
      <c r="HXJ51" s="717"/>
      <c r="HXK51" s="718"/>
      <c r="HXL51" s="719"/>
      <c r="HXM51" s="715"/>
      <c r="HXN51" s="716"/>
      <c r="HXO51" s="716"/>
      <c r="HXP51" s="716"/>
      <c r="HXQ51" s="717"/>
      <c r="HXR51" s="717"/>
      <c r="HXS51" s="718"/>
      <c r="HXT51" s="719"/>
      <c r="HXU51" s="715"/>
      <c r="HXV51" s="716"/>
      <c r="HXW51" s="716"/>
      <c r="HXX51" s="716"/>
      <c r="HXY51" s="717"/>
      <c r="HXZ51" s="717"/>
      <c r="HYA51" s="718"/>
      <c r="HYB51" s="719"/>
      <c r="HYC51" s="715"/>
      <c r="HYD51" s="716"/>
      <c r="HYE51" s="716"/>
      <c r="HYF51" s="716"/>
      <c r="HYG51" s="717"/>
      <c r="HYH51" s="717"/>
      <c r="HYI51" s="718"/>
      <c r="HYJ51" s="719"/>
      <c r="HYK51" s="715"/>
      <c r="HYL51" s="716"/>
      <c r="HYM51" s="716"/>
      <c r="HYN51" s="716"/>
      <c r="HYO51" s="717"/>
      <c r="HYP51" s="717"/>
      <c r="HYQ51" s="718"/>
      <c r="HYR51" s="719"/>
      <c r="HYS51" s="715"/>
      <c r="HYT51" s="716"/>
      <c r="HYU51" s="716"/>
      <c r="HYV51" s="716"/>
      <c r="HYW51" s="717"/>
      <c r="HYX51" s="717"/>
      <c r="HYY51" s="718"/>
      <c r="HYZ51" s="719"/>
      <c r="HZA51" s="715"/>
      <c r="HZB51" s="716"/>
      <c r="HZC51" s="716"/>
      <c r="HZD51" s="716"/>
      <c r="HZE51" s="717"/>
      <c r="HZF51" s="717"/>
      <c r="HZG51" s="718"/>
      <c r="HZH51" s="719"/>
      <c r="HZI51" s="715"/>
      <c r="HZJ51" s="716"/>
      <c r="HZK51" s="716"/>
      <c r="HZL51" s="716"/>
      <c r="HZM51" s="717"/>
      <c r="HZN51" s="717"/>
      <c r="HZO51" s="718"/>
      <c r="HZP51" s="719"/>
      <c r="HZQ51" s="715"/>
      <c r="HZR51" s="716"/>
      <c r="HZS51" s="716"/>
      <c r="HZT51" s="716"/>
      <c r="HZU51" s="717"/>
      <c r="HZV51" s="717"/>
      <c r="HZW51" s="718"/>
      <c r="HZX51" s="719"/>
      <c r="HZY51" s="715"/>
      <c r="HZZ51" s="716"/>
      <c r="IAA51" s="716"/>
      <c r="IAB51" s="716"/>
      <c r="IAC51" s="717"/>
      <c r="IAD51" s="717"/>
      <c r="IAE51" s="718"/>
      <c r="IAF51" s="719"/>
      <c r="IAG51" s="715"/>
      <c r="IAH51" s="716"/>
      <c r="IAI51" s="716"/>
      <c r="IAJ51" s="716"/>
      <c r="IAK51" s="717"/>
      <c r="IAL51" s="717"/>
      <c r="IAM51" s="718"/>
      <c r="IAN51" s="719"/>
      <c r="IAO51" s="715"/>
      <c r="IAP51" s="716"/>
      <c r="IAQ51" s="716"/>
      <c r="IAR51" s="716"/>
      <c r="IAS51" s="717"/>
      <c r="IAT51" s="717"/>
      <c r="IAU51" s="718"/>
      <c r="IAV51" s="719"/>
      <c r="IAW51" s="715"/>
      <c r="IAX51" s="716"/>
      <c r="IAY51" s="716"/>
      <c r="IAZ51" s="716"/>
      <c r="IBA51" s="717"/>
      <c r="IBB51" s="717"/>
      <c r="IBC51" s="718"/>
      <c r="IBD51" s="719"/>
      <c r="IBE51" s="715"/>
      <c r="IBF51" s="716"/>
      <c r="IBG51" s="716"/>
      <c r="IBH51" s="716"/>
      <c r="IBI51" s="717"/>
      <c r="IBJ51" s="717"/>
      <c r="IBK51" s="718"/>
      <c r="IBL51" s="719"/>
      <c r="IBM51" s="715"/>
      <c r="IBN51" s="716"/>
      <c r="IBO51" s="716"/>
      <c r="IBP51" s="716"/>
      <c r="IBQ51" s="717"/>
      <c r="IBR51" s="717"/>
      <c r="IBS51" s="718"/>
      <c r="IBT51" s="719"/>
      <c r="IBU51" s="715"/>
      <c r="IBV51" s="716"/>
      <c r="IBW51" s="716"/>
      <c r="IBX51" s="716"/>
      <c r="IBY51" s="717"/>
      <c r="IBZ51" s="717"/>
      <c r="ICA51" s="718"/>
      <c r="ICB51" s="719"/>
      <c r="ICC51" s="715"/>
      <c r="ICD51" s="716"/>
      <c r="ICE51" s="716"/>
      <c r="ICF51" s="716"/>
      <c r="ICG51" s="717"/>
      <c r="ICH51" s="717"/>
      <c r="ICI51" s="718"/>
      <c r="ICJ51" s="719"/>
      <c r="ICK51" s="715"/>
      <c r="ICL51" s="716"/>
      <c r="ICM51" s="716"/>
      <c r="ICN51" s="716"/>
      <c r="ICO51" s="717"/>
      <c r="ICP51" s="717"/>
      <c r="ICQ51" s="718"/>
      <c r="ICR51" s="719"/>
      <c r="ICS51" s="715"/>
      <c r="ICT51" s="716"/>
      <c r="ICU51" s="716"/>
      <c r="ICV51" s="716"/>
      <c r="ICW51" s="717"/>
      <c r="ICX51" s="717"/>
      <c r="ICY51" s="718"/>
      <c r="ICZ51" s="719"/>
      <c r="IDA51" s="715"/>
      <c r="IDB51" s="716"/>
      <c r="IDC51" s="716"/>
      <c r="IDD51" s="716"/>
      <c r="IDE51" s="717"/>
      <c r="IDF51" s="717"/>
      <c r="IDG51" s="718"/>
      <c r="IDH51" s="719"/>
      <c r="IDI51" s="715"/>
      <c r="IDJ51" s="716"/>
      <c r="IDK51" s="716"/>
      <c r="IDL51" s="716"/>
      <c r="IDM51" s="717"/>
      <c r="IDN51" s="717"/>
      <c r="IDO51" s="718"/>
      <c r="IDP51" s="719"/>
      <c r="IDQ51" s="715"/>
      <c r="IDR51" s="716"/>
      <c r="IDS51" s="716"/>
      <c r="IDT51" s="716"/>
      <c r="IDU51" s="717"/>
      <c r="IDV51" s="717"/>
      <c r="IDW51" s="718"/>
      <c r="IDX51" s="719"/>
      <c r="IDY51" s="715"/>
      <c r="IDZ51" s="716"/>
      <c r="IEA51" s="716"/>
      <c r="IEB51" s="716"/>
      <c r="IEC51" s="717"/>
      <c r="IED51" s="717"/>
      <c r="IEE51" s="718"/>
      <c r="IEF51" s="719"/>
      <c r="IEG51" s="715"/>
      <c r="IEH51" s="716"/>
      <c r="IEI51" s="716"/>
      <c r="IEJ51" s="716"/>
      <c r="IEK51" s="717"/>
      <c r="IEL51" s="717"/>
      <c r="IEM51" s="718"/>
      <c r="IEN51" s="719"/>
      <c r="IEO51" s="715"/>
      <c r="IEP51" s="716"/>
      <c r="IEQ51" s="716"/>
      <c r="IER51" s="716"/>
      <c r="IES51" s="717"/>
      <c r="IET51" s="717"/>
      <c r="IEU51" s="718"/>
      <c r="IEV51" s="719"/>
      <c r="IEW51" s="715"/>
      <c r="IEX51" s="716"/>
      <c r="IEY51" s="716"/>
      <c r="IEZ51" s="716"/>
      <c r="IFA51" s="717"/>
      <c r="IFB51" s="717"/>
      <c r="IFC51" s="718"/>
      <c r="IFD51" s="719"/>
      <c r="IFE51" s="715"/>
      <c r="IFF51" s="716"/>
      <c r="IFG51" s="716"/>
      <c r="IFH51" s="716"/>
      <c r="IFI51" s="717"/>
      <c r="IFJ51" s="717"/>
      <c r="IFK51" s="718"/>
      <c r="IFL51" s="719"/>
      <c r="IFM51" s="715"/>
      <c r="IFN51" s="716"/>
      <c r="IFO51" s="716"/>
      <c r="IFP51" s="716"/>
      <c r="IFQ51" s="717"/>
      <c r="IFR51" s="717"/>
      <c r="IFS51" s="718"/>
      <c r="IFT51" s="719"/>
      <c r="IFU51" s="715"/>
      <c r="IFV51" s="716"/>
      <c r="IFW51" s="716"/>
      <c r="IFX51" s="716"/>
      <c r="IFY51" s="717"/>
      <c r="IFZ51" s="717"/>
      <c r="IGA51" s="718"/>
      <c r="IGB51" s="719"/>
      <c r="IGC51" s="715"/>
      <c r="IGD51" s="716"/>
      <c r="IGE51" s="716"/>
      <c r="IGF51" s="716"/>
      <c r="IGG51" s="717"/>
      <c r="IGH51" s="717"/>
      <c r="IGI51" s="718"/>
      <c r="IGJ51" s="719"/>
      <c r="IGK51" s="715"/>
      <c r="IGL51" s="716"/>
      <c r="IGM51" s="716"/>
      <c r="IGN51" s="716"/>
      <c r="IGO51" s="717"/>
      <c r="IGP51" s="717"/>
      <c r="IGQ51" s="718"/>
      <c r="IGR51" s="719"/>
      <c r="IGS51" s="715"/>
      <c r="IGT51" s="716"/>
      <c r="IGU51" s="716"/>
      <c r="IGV51" s="716"/>
      <c r="IGW51" s="717"/>
      <c r="IGX51" s="717"/>
      <c r="IGY51" s="718"/>
      <c r="IGZ51" s="719"/>
      <c r="IHA51" s="715"/>
      <c r="IHB51" s="716"/>
      <c r="IHC51" s="716"/>
      <c r="IHD51" s="716"/>
      <c r="IHE51" s="717"/>
      <c r="IHF51" s="717"/>
      <c r="IHG51" s="718"/>
      <c r="IHH51" s="719"/>
      <c r="IHI51" s="715"/>
      <c r="IHJ51" s="716"/>
      <c r="IHK51" s="716"/>
      <c r="IHL51" s="716"/>
      <c r="IHM51" s="717"/>
      <c r="IHN51" s="717"/>
      <c r="IHO51" s="718"/>
      <c r="IHP51" s="719"/>
      <c r="IHQ51" s="715"/>
      <c r="IHR51" s="716"/>
      <c r="IHS51" s="716"/>
      <c r="IHT51" s="716"/>
      <c r="IHU51" s="717"/>
      <c r="IHV51" s="717"/>
      <c r="IHW51" s="718"/>
      <c r="IHX51" s="719"/>
      <c r="IHY51" s="715"/>
      <c r="IHZ51" s="716"/>
      <c r="IIA51" s="716"/>
      <c r="IIB51" s="716"/>
      <c r="IIC51" s="717"/>
      <c r="IID51" s="717"/>
      <c r="IIE51" s="718"/>
      <c r="IIF51" s="719"/>
      <c r="IIG51" s="715"/>
      <c r="IIH51" s="716"/>
      <c r="III51" s="716"/>
      <c r="IIJ51" s="716"/>
      <c r="IIK51" s="717"/>
      <c r="IIL51" s="717"/>
      <c r="IIM51" s="718"/>
      <c r="IIN51" s="719"/>
      <c r="IIO51" s="715"/>
      <c r="IIP51" s="716"/>
      <c r="IIQ51" s="716"/>
      <c r="IIR51" s="716"/>
      <c r="IIS51" s="717"/>
      <c r="IIT51" s="717"/>
      <c r="IIU51" s="718"/>
      <c r="IIV51" s="719"/>
      <c r="IIW51" s="715"/>
      <c r="IIX51" s="716"/>
      <c r="IIY51" s="716"/>
      <c r="IIZ51" s="716"/>
      <c r="IJA51" s="717"/>
      <c r="IJB51" s="717"/>
      <c r="IJC51" s="718"/>
      <c r="IJD51" s="719"/>
      <c r="IJE51" s="715"/>
      <c r="IJF51" s="716"/>
      <c r="IJG51" s="716"/>
      <c r="IJH51" s="716"/>
      <c r="IJI51" s="717"/>
      <c r="IJJ51" s="717"/>
      <c r="IJK51" s="718"/>
      <c r="IJL51" s="719"/>
      <c r="IJM51" s="715"/>
      <c r="IJN51" s="716"/>
      <c r="IJO51" s="716"/>
      <c r="IJP51" s="716"/>
      <c r="IJQ51" s="717"/>
      <c r="IJR51" s="717"/>
      <c r="IJS51" s="718"/>
      <c r="IJT51" s="719"/>
      <c r="IJU51" s="715"/>
      <c r="IJV51" s="716"/>
      <c r="IJW51" s="716"/>
      <c r="IJX51" s="716"/>
      <c r="IJY51" s="717"/>
      <c r="IJZ51" s="717"/>
      <c r="IKA51" s="718"/>
      <c r="IKB51" s="719"/>
      <c r="IKC51" s="715"/>
      <c r="IKD51" s="716"/>
      <c r="IKE51" s="716"/>
      <c r="IKF51" s="716"/>
      <c r="IKG51" s="717"/>
      <c r="IKH51" s="717"/>
      <c r="IKI51" s="718"/>
      <c r="IKJ51" s="719"/>
      <c r="IKK51" s="715"/>
      <c r="IKL51" s="716"/>
      <c r="IKM51" s="716"/>
      <c r="IKN51" s="716"/>
      <c r="IKO51" s="717"/>
      <c r="IKP51" s="717"/>
      <c r="IKQ51" s="718"/>
      <c r="IKR51" s="719"/>
      <c r="IKS51" s="715"/>
      <c r="IKT51" s="716"/>
      <c r="IKU51" s="716"/>
      <c r="IKV51" s="716"/>
      <c r="IKW51" s="717"/>
      <c r="IKX51" s="717"/>
      <c r="IKY51" s="718"/>
      <c r="IKZ51" s="719"/>
      <c r="ILA51" s="715"/>
      <c r="ILB51" s="716"/>
      <c r="ILC51" s="716"/>
      <c r="ILD51" s="716"/>
      <c r="ILE51" s="717"/>
      <c r="ILF51" s="717"/>
      <c r="ILG51" s="718"/>
      <c r="ILH51" s="719"/>
      <c r="ILI51" s="715"/>
      <c r="ILJ51" s="716"/>
      <c r="ILK51" s="716"/>
      <c r="ILL51" s="716"/>
      <c r="ILM51" s="717"/>
      <c r="ILN51" s="717"/>
      <c r="ILO51" s="718"/>
      <c r="ILP51" s="719"/>
      <c r="ILQ51" s="715"/>
      <c r="ILR51" s="716"/>
      <c r="ILS51" s="716"/>
      <c r="ILT51" s="716"/>
      <c r="ILU51" s="717"/>
      <c r="ILV51" s="717"/>
      <c r="ILW51" s="718"/>
      <c r="ILX51" s="719"/>
      <c r="ILY51" s="715"/>
      <c r="ILZ51" s="716"/>
      <c r="IMA51" s="716"/>
      <c r="IMB51" s="716"/>
      <c r="IMC51" s="717"/>
      <c r="IMD51" s="717"/>
      <c r="IME51" s="718"/>
      <c r="IMF51" s="719"/>
      <c r="IMG51" s="715"/>
      <c r="IMH51" s="716"/>
      <c r="IMI51" s="716"/>
      <c r="IMJ51" s="716"/>
      <c r="IMK51" s="717"/>
      <c r="IML51" s="717"/>
      <c r="IMM51" s="718"/>
      <c r="IMN51" s="719"/>
      <c r="IMO51" s="715"/>
      <c r="IMP51" s="716"/>
      <c r="IMQ51" s="716"/>
      <c r="IMR51" s="716"/>
      <c r="IMS51" s="717"/>
      <c r="IMT51" s="717"/>
      <c r="IMU51" s="718"/>
      <c r="IMV51" s="719"/>
      <c r="IMW51" s="715"/>
      <c r="IMX51" s="716"/>
      <c r="IMY51" s="716"/>
      <c r="IMZ51" s="716"/>
      <c r="INA51" s="717"/>
      <c r="INB51" s="717"/>
      <c r="INC51" s="718"/>
      <c r="IND51" s="719"/>
      <c r="INE51" s="715"/>
      <c r="INF51" s="716"/>
      <c r="ING51" s="716"/>
      <c r="INH51" s="716"/>
      <c r="INI51" s="717"/>
      <c r="INJ51" s="717"/>
      <c r="INK51" s="718"/>
      <c r="INL51" s="719"/>
      <c r="INM51" s="715"/>
      <c r="INN51" s="716"/>
      <c r="INO51" s="716"/>
      <c r="INP51" s="716"/>
      <c r="INQ51" s="717"/>
      <c r="INR51" s="717"/>
      <c r="INS51" s="718"/>
      <c r="INT51" s="719"/>
      <c r="INU51" s="715"/>
      <c r="INV51" s="716"/>
      <c r="INW51" s="716"/>
      <c r="INX51" s="716"/>
      <c r="INY51" s="717"/>
      <c r="INZ51" s="717"/>
      <c r="IOA51" s="718"/>
      <c r="IOB51" s="719"/>
      <c r="IOC51" s="715"/>
      <c r="IOD51" s="716"/>
      <c r="IOE51" s="716"/>
      <c r="IOF51" s="716"/>
      <c r="IOG51" s="717"/>
      <c r="IOH51" s="717"/>
      <c r="IOI51" s="718"/>
      <c r="IOJ51" s="719"/>
      <c r="IOK51" s="715"/>
      <c r="IOL51" s="716"/>
      <c r="IOM51" s="716"/>
      <c r="ION51" s="716"/>
      <c r="IOO51" s="717"/>
      <c r="IOP51" s="717"/>
      <c r="IOQ51" s="718"/>
      <c r="IOR51" s="719"/>
      <c r="IOS51" s="715"/>
      <c r="IOT51" s="716"/>
      <c r="IOU51" s="716"/>
      <c r="IOV51" s="716"/>
      <c r="IOW51" s="717"/>
      <c r="IOX51" s="717"/>
      <c r="IOY51" s="718"/>
      <c r="IOZ51" s="719"/>
      <c r="IPA51" s="715"/>
      <c r="IPB51" s="716"/>
      <c r="IPC51" s="716"/>
      <c r="IPD51" s="716"/>
      <c r="IPE51" s="717"/>
      <c r="IPF51" s="717"/>
      <c r="IPG51" s="718"/>
      <c r="IPH51" s="719"/>
      <c r="IPI51" s="715"/>
      <c r="IPJ51" s="716"/>
      <c r="IPK51" s="716"/>
      <c r="IPL51" s="716"/>
      <c r="IPM51" s="717"/>
      <c r="IPN51" s="717"/>
      <c r="IPO51" s="718"/>
      <c r="IPP51" s="719"/>
      <c r="IPQ51" s="715"/>
      <c r="IPR51" s="716"/>
      <c r="IPS51" s="716"/>
      <c r="IPT51" s="716"/>
      <c r="IPU51" s="717"/>
      <c r="IPV51" s="717"/>
      <c r="IPW51" s="718"/>
      <c r="IPX51" s="719"/>
      <c r="IPY51" s="715"/>
      <c r="IPZ51" s="716"/>
      <c r="IQA51" s="716"/>
      <c r="IQB51" s="716"/>
      <c r="IQC51" s="717"/>
      <c r="IQD51" s="717"/>
      <c r="IQE51" s="718"/>
      <c r="IQF51" s="719"/>
      <c r="IQG51" s="715"/>
      <c r="IQH51" s="716"/>
      <c r="IQI51" s="716"/>
      <c r="IQJ51" s="716"/>
      <c r="IQK51" s="717"/>
      <c r="IQL51" s="717"/>
      <c r="IQM51" s="718"/>
      <c r="IQN51" s="719"/>
      <c r="IQO51" s="715"/>
      <c r="IQP51" s="716"/>
      <c r="IQQ51" s="716"/>
      <c r="IQR51" s="716"/>
      <c r="IQS51" s="717"/>
      <c r="IQT51" s="717"/>
      <c r="IQU51" s="718"/>
      <c r="IQV51" s="719"/>
      <c r="IQW51" s="715"/>
      <c r="IQX51" s="716"/>
      <c r="IQY51" s="716"/>
      <c r="IQZ51" s="716"/>
      <c r="IRA51" s="717"/>
      <c r="IRB51" s="717"/>
      <c r="IRC51" s="718"/>
      <c r="IRD51" s="719"/>
      <c r="IRE51" s="715"/>
      <c r="IRF51" s="716"/>
      <c r="IRG51" s="716"/>
      <c r="IRH51" s="716"/>
      <c r="IRI51" s="717"/>
      <c r="IRJ51" s="717"/>
      <c r="IRK51" s="718"/>
      <c r="IRL51" s="719"/>
      <c r="IRM51" s="715"/>
      <c r="IRN51" s="716"/>
      <c r="IRO51" s="716"/>
      <c r="IRP51" s="716"/>
      <c r="IRQ51" s="717"/>
      <c r="IRR51" s="717"/>
      <c r="IRS51" s="718"/>
      <c r="IRT51" s="719"/>
      <c r="IRU51" s="715"/>
      <c r="IRV51" s="716"/>
      <c r="IRW51" s="716"/>
      <c r="IRX51" s="716"/>
      <c r="IRY51" s="717"/>
      <c r="IRZ51" s="717"/>
      <c r="ISA51" s="718"/>
      <c r="ISB51" s="719"/>
      <c r="ISC51" s="715"/>
      <c r="ISD51" s="716"/>
      <c r="ISE51" s="716"/>
      <c r="ISF51" s="716"/>
      <c r="ISG51" s="717"/>
      <c r="ISH51" s="717"/>
      <c r="ISI51" s="718"/>
      <c r="ISJ51" s="719"/>
      <c r="ISK51" s="715"/>
      <c r="ISL51" s="716"/>
      <c r="ISM51" s="716"/>
      <c r="ISN51" s="716"/>
      <c r="ISO51" s="717"/>
      <c r="ISP51" s="717"/>
      <c r="ISQ51" s="718"/>
      <c r="ISR51" s="719"/>
      <c r="ISS51" s="715"/>
      <c r="IST51" s="716"/>
      <c r="ISU51" s="716"/>
      <c r="ISV51" s="716"/>
      <c r="ISW51" s="717"/>
      <c r="ISX51" s="717"/>
      <c r="ISY51" s="718"/>
      <c r="ISZ51" s="719"/>
      <c r="ITA51" s="715"/>
      <c r="ITB51" s="716"/>
      <c r="ITC51" s="716"/>
      <c r="ITD51" s="716"/>
      <c r="ITE51" s="717"/>
      <c r="ITF51" s="717"/>
      <c r="ITG51" s="718"/>
      <c r="ITH51" s="719"/>
      <c r="ITI51" s="715"/>
      <c r="ITJ51" s="716"/>
      <c r="ITK51" s="716"/>
      <c r="ITL51" s="716"/>
      <c r="ITM51" s="717"/>
      <c r="ITN51" s="717"/>
      <c r="ITO51" s="718"/>
      <c r="ITP51" s="719"/>
      <c r="ITQ51" s="715"/>
      <c r="ITR51" s="716"/>
      <c r="ITS51" s="716"/>
      <c r="ITT51" s="716"/>
      <c r="ITU51" s="717"/>
      <c r="ITV51" s="717"/>
      <c r="ITW51" s="718"/>
      <c r="ITX51" s="719"/>
      <c r="ITY51" s="715"/>
      <c r="ITZ51" s="716"/>
      <c r="IUA51" s="716"/>
      <c r="IUB51" s="716"/>
      <c r="IUC51" s="717"/>
      <c r="IUD51" s="717"/>
      <c r="IUE51" s="718"/>
      <c r="IUF51" s="719"/>
      <c r="IUG51" s="715"/>
      <c r="IUH51" s="716"/>
      <c r="IUI51" s="716"/>
      <c r="IUJ51" s="716"/>
      <c r="IUK51" s="717"/>
      <c r="IUL51" s="717"/>
      <c r="IUM51" s="718"/>
      <c r="IUN51" s="719"/>
      <c r="IUO51" s="715"/>
      <c r="IUP51" s="716"/>
      <c r="IUQ51" s="716"/>
      <c r="IUR51" s="716"/>
      <c r="IUS51" s="717"/>
      <c r="IUT51" s="717"/>
      <c r="IUU51" s="718"/>
      <c r="IUV51" s="719"/>
      <c r="IUW51" s="715"/>
      <c r="IUX51" s="716"/>
      <c r="IUY51" s="716"/>
      <c r="IUZ51" s="716"/>
      <c r="IVA51" s="717"/>
      <c r="IVB51" s="717"/>
      <c r="IVC51" s="718"/>
      <c r="IVD51" s="719"/>
      <c r="IVE51" s="715"/>
      <c r="IVF51" s="716"/>
      <c r="IVG51" s="716"/>
      <c r="IVH51" s="716"/>
      <c r="IVI51" s="717"/>
      <c r="IVJ51" s="717"/>
      <c r="IVK51" s="718"/>
      <c r="IVL51" s="719"/>
      <c r="IVM51" s="715"/>
      <c r="IVN51" s="716"/>
      <c r="IVO51" s="716"/>
      <c r="IVP51" s="716"/>
      <c r="IVQ51" s="717"/>
      <c r="IVR51" s="717"/>
      <c r="IVS51" s="718"/>
      <c r="IVT51" s="719"/>
      <c r="IVU51" s="715"/>
      <c r="IVV51" s="716"/>
      <c r="IVW51" s="716"/>
      <c r="IVX51" s="716"/>
      <c r="IVY51" s="717"/>
      <c r="IVZ51" s="717"/>
      <c r="IWA51" s="718"/>
      <c r="IWB51" s="719"/>
      <c r="IWC51" s="715"/>
      <c r="IWD51" s="716"/>
      <c r="IWE51" s="716"/>
      <c r="IWF51" s="716"/>
      <c r="IWG51" s="717"/>
      <c r="IWH51" s="717"/>
      <c r="IWI51" s="718"/>
      <c r="IWJ51" s="719"/>
      <c r="IWK51" s="715"/>
      <c r="IWL51" s="716"/>
      <c r="IWM51" s="716"/>
      <c r="IWN51" s="716"/>
      <c r="IWO51" s="717"/>
      <c r="IWP51" s="717"/>
      <c r="IWQ51" s="718"/>
      <c r="IWR51" s="719"/>
      <c r="IWS51" s="715"/>
      <c r="IWT51" s="716"/>
      <c r="IWU51" s="716"/>
      <c r="IWV51" s="716"/>
      <c r="IWW51" s="717"/>
      <c r="IWX51" s="717"/>
      <c r="IWY51" s="718"/>
      <c r="IWZ51" s="719"/>
      <c r="IXA51" s="715"/>
      <c r="IXB51" s="716"/>
      <c r="IXC51" s="716"/>
      <c r="IXD51" s="716"/>
      <c r="IXE51" s="717"/>
      <c r="IXF51" s="717"/>
      <c r="IXG51" s="718"/>
      <c r="IXH51" s="719"/>
      <c r="IXI51" s="715"/>
      <c r="IXJ51" s="716"/>
      <c r="IXK51" s="716"/>
      <c r="IXL51" s="716"/>
      <c r="IXM51" s="717"/>
      <c r="IXN51" s="717"/>
      <c r="IXO51" s="718"/>
      <c r="IXP51" s="719"/>
      <c r="IXQ51" s="715"/>
      <c r="IXR51" s="716"/>
      <c r="IXS51" s="716"/>
      <c r="IXT51" s="716"/>
      <c r="IXU51" s="717"/>
      <c r="IXV51" s="717"/>
      <c r="IXW51" s="718"/>
      <c r="IXX51" s="719"/>
      <c r="IXY51" s="715"/>
      <c r="IXZ51" s="716"/>
      <c r="IYA51" s="716"/>
      <c r="IYB51" s="716"/>
      <c r="IYC51" s="717"/>
      <c r="IYD51" s="717"/>
      <c r="IYE51" s="718"/>
      <c r="IYF51" s="719"/>
      <c r="IYG51" s="715"/>
      <c r="IYH51" s="716"/>
      <c r="IYI51" s="716"/>
      <c r="IYJ51" s="716"/>
      <c r="IYK51" s="717"/>
      <c r="IYL51" s="717"/>
      <c r="IYM51" s="718"/>
      <c r="IYN51" s="719"/>
      <c r="IYO51" s="715"/>
      <c r="IYP51" s="716"/>
      <c r="IYQ51" s="716"/>
      <c r="IYR51" s="716"/>
      <c r="IYS51" s="717"/>
      <c r="IYT51" s="717"/>
      <c r="IYU51" s="718"/>
      <c r="IYV51" s="719"/>
      <c r="IYW51" s="715"/>
      <c r="IYX51" s="716"/>
      <c r="IYY51" s="716"/>
      <c r="IYZ51" s="716"/>
      <c r="IZA51" s="717"/>
      <c r="IZB51" s="717"/>
      <c r="IZC51" s="718"/>
      <c r="IZD51" s="719"/>
      <c r="IZE51" s="715"/>
      <c r="IZF51" s="716"/>
      <c r="IZG51" s="716"/>
      <c r="IZH51" s="716"/>
      <c r="IZI51" s="717"/>
      <c r="IZJ51" s="717"/>
      <c r="IZK51" s="718"/>
      <c r="IZL51" s="719"/>
      <c r="IZM51" s="715"/>
      <c r="IZN51" s="716"/>
      <c r="IZO51" s="716"/>
      <c r="IZP51" s="716"/>
      <c r="IZQ51" s="717"/>
      <c r="IZR51" s="717"/>
      <c r="IZS51" s="718"/>
      <c r="IZT51" s="719"/>
      <c r="IZU51" s="715"/>
      <c r="IZV51" s="716"/>
      <c r="IZW51" s="716"/>
      <c r="IZX51" s="716"/>
      <c r="IZY51" s="717"/>
      <c r="IZZ51" s="717"/>
      <c r="JAA51" s="718"/>
      <c r="JAB51" s="719"/>
      <c r="JAC51" s="715"/>
      <c r="JAD51" s="716"/>
      <c r="JAE51" s="716"/>
      <c r="JAF51" s="716"/>
      <c r="JAG51" s="717"/>
      <c r="JAH51" s="717"/>
      <c r="JAI51" s="718"/>
      <c r="JAJ51" s="719"/>
      <c r="JAK51" s="715"/>
      <c r="JAL51" s="716"/>
      <c r="JAM51" s="716"/>
      <c r="JAN51" s="716"/>
      <c r="JAO51" s="717"/>
      <c r="JAP51" s="717"/>
      <c r="JAQ51" s="718"/>
      <c r="JAR51" s="719"/>
      <c r="JAS51" s="715"/>
      <c r="JAT51" s="716"/>
      <c r="JAU51" s="716"/>
      <c r="JAV51" s="716"/>
      <c r="JAW51" s="717"/>
      <c r="JAX51" s="717"/>
      <c r="JAY51" s="718"/>
      <c r="JAZ51" s="719"/>
      <c r="JBA51" s="715"/>
      <c r="JBB51" s="716"/>
      <c r="JBC51" s="716"/>
      <c r="JBD51" s="716"/>
      <c r="JBE51" s="717"/>
      <c r="JBF51" s="717"/>
      <c r="JBG51" s="718"/>
      <c r="JBH51" s="719"/>
      <c r="JBI51" s="715"/>
      <c r="JBJ51" s="716"/>
      <c r="JBK51" s="716"/>
      <c r="JBL51" s="716"/>
      <c r="JBM51" s="717"/>
      <c r="JBN51" s="717"/>
      <c r="JBO51" s="718"/>
      <c r="JBP51" s="719"/>
      <c r="JBQ51" s="715"/>
      <c r="JBR51" s="716"/>
      <c r="JBS51" s="716"/>
      <c r="JBT51" s="716"/>
      <c r="JBU51" s="717"/>
      <c r="JBV51" s="717"/>
      <c r="JBW51" s="718"/>
      <c r="JBX51" s="719"/>
      <c r="JBY51" s="715"/>
      <c r="JBZ51" s="716"/>
      <c r="JCA51" s="716"/>
      <c r="JCB51" s="716"/>
      <c r="JCC51" s="717"/>
      <c r="JCD51" s="717"/>
      <c r="JCE51" s="718"/>
      <c r="JCF51" s="719"/>
      <c r="JCG51" s="715"/>
      <c r="JCH51" s="716"/>
      <c r="JCI51" s="716"/>
      <c r="JCJ51" s="716"/>
      <c r="JCK51" s="717"/>
      <c r="JCL51" s="717"/>
      <c r="JCM51" s="718"/>
      <c r="JCN51" s="719"/>
      <c r="JCO51" s="715"/>
      <c r="JCP51" s="716"/>
      <c r="JCQ51" s="716"/>
      <c r="JCR51" s="716"/>
      <c r="JCS51" s="717"/>
      <c r="JCT51" s="717"/>
      <c r="JCU51" s="718"/>
      <c r="JCV51" s="719"/>
      <c r="JCW51" s="715"/>
      <c r="JCX51" s="716"/>
      <c r="JCY51" s="716"/>
      <c r="JCZ51" s="716"/>
      <c r="JDA51" s="717"/>
      <c r="JDB51" s="717"/>
      <c r="JDC51" s="718"/>
      <c r="JDD51" s="719"/>
      <c r="JDE51" s="715"/>
      <c r="JDF51" s="716"/>
      <c r="JDG51" s="716"/>
      <c r="JDH51" s="716"/>
      <c r="JDI51" s="717"/>
      <c r="JDJ51" s="717"/>
      <c r="JDK51" s="718"/>
      <c r="JDL51" s="719"/>
      <c r="JDM51" s="715"/>
      <c r="JDN51" s="716"/>
      <c r="JDO51" s="716"/>
      <c r="JDP51" s="716"/>
      <c r="JDQ51" s="717"/>
      <c r="JDR51" s="717"/>
      <c r="JDS51" s="718"/>
      <c r="JDT51" s="719"/>
      <c r="JDU51" s="715"/>
      <c r="JDV51" s="716"/>
      <c r="JDW51" s="716"/>
      <c r="JDX51" s="716"/>
      <c r="JDY51" s="717"/>
      <c r="JDZ51" s="717"/>
      <c r="JEA51" s="718"/>
      <c r="JEB51" s="719"/>
      <c r="JEC51" s="715"/>
      <c r="JED51" s="716"/>
      <c r="JEE51" s="716"/>
      <c r="JEF51" s="716"/>
      <c r="JEG51" s="717"/>
      <c r="JEH51" s="717"/>
      <c r="JEI51" s="718"/>
      <c r="JEJ51" s="719"/>
      <c r="JEK51" s="715"/>
      <c r="JEL51" s="716"/>
      <c r="JEM51" s="716"/>
      <c r="JEN51" s="716"/>
      <c r="JEO51" s="717"/>
      <c r="JEP51" s="717"/>
      <c r="JEQ51" s="718"/>
      <c r="JER51" s="719"/>
      <c r="JES51" s="715"/>
      <c r="JET51" s="716"/>
      <c r="JEU51" s="716"/>
      <c r="JEV51" s="716"/>
      <c r="JEW51" s="717"/>
      <c r="JEX51" s="717"/>
      <c r="JEY51" s="718"/>
      <c r="JEZ51" s="719"/>
      <c r="JFA51" s="715"/>
      <c r="JFB51" s="716"/>
      <c r="JFC51" s="716"/>
      <c r="JFD51" s="716"/>
      <c r="JFE51" s="717"/>
      <c r="JFF51" s="717"/>
      <c r="JFG51" s="718"/>
      <c r="JFH51" s="719"/>
      <c r="JFI51" s="715"/>
      <c r="JFJ51" s="716"/>
      <c r="JFK51" s="716"/>
      <c r="JFL51" s="716"/>
      <c r="JFM51" s="717"/>
      <c r="JFN51" s="717"/>
      <c r="JFO51" s="718"/>
      <c r="JFP51" s="719"/>
      <c r="JFQ51" s="715"/>
      <c r="JFR51" s="716"/>
      <c r="JFS51" s="716"/>
      <c r="JFT51" s="716"/>
      <c r="JFU51" s="717"/>
      <c r="JFV51" s="717"/>
      <c r="JFW51" s="718"/>
      <c r="JFX51" s="719"/>
      <c r="JFY51" s="715"/>
      <c r="JFZ51" s="716"/>
      <c r="JGA51" s="716"/>
      <c r="JGB51" s="716"/>
      <c r="JGC51" s="717"/>
      <c r="JGD51" s="717"/>
      <c r="JGE51" s="718"/>
      <c r="JGF51" s="719"/>
      <c r="JGG51" s="715"/>
      <c r="JGH51" s="716"/>
      <c r="JGI51" s="716"/>
      <c r="JGJ51" s="716"/>
      <c r="JGK51" s="717"/>
      <c r="JGL51" s="717"/>
      <c r="JGM51" s="718"/>
      <c r="JGN51" s="719"/>
      <c r="JGO51" s="715"/>
      <c r="JGP51" s="716"/>
      <c r="JGQ51" s="716"/>
      <c r="JGR51" s="716"/>
      <c r="JGS51" s="717"/>
      <c r="JGT51" s="717"/>
      <c r="JGU51" s="718"/>
      <c r="JGV51" s="719"/>
      <c r="JGW51" s="715"/>
      <c r="JGX51" s="716"/>
      <c r="JGY51" s="716"/>
      <c r="JGZ51" s="716"/>
      <c r="JHA51" s="717"/>
      <c r="JHB51" s="717"/>
      <c r="JHC51" s="718"/>
      <c r="JHD51" s="719"/>
      <c r="JHE51" s="715"/>
      <c r="JHF51" s="716"/>
      <c r="JHG51" s="716"/>
      <c r="JHH51" s="716"/>
      <c r="JHI51" s="717"/>
      <c r="JHJ51" s="717"/>
      <c r="JHK51" s="718"/>
      <c r="JHL51" s="719"/>
      <c r="JHM51" s="715"/>
      <c r="JHN51" s="716"/>
      <c r="JHO51" s="716"/>
      <c r="JHP51" s="716"/>
      <c r="JHQ51" s="717"/>
      <c r="JHR51" s="717"/>
      <c r="JHS51" s="718"/>
      <c r="JHT51" s="719"/>
      <c r="JHU51" s="715"/>
      <c r="JHV51" s="716"/>
      <c r="JHW51" s="716"/>
      <c r="JHX51" s="716"/>
      <c r="JHY51" s="717"/>
      <c r="JHZ51" s="717"/>
      <c r="JIA51" s="718"/>
      <c r="JIB51" s="719"/>
      <c r="JIC51" s="715"/>
      <c r="JID51" s="716"/>
      <c r="JIE51" s="716"/>
      <c r="JIF51" s="716"/>
      <c r="JIG51" s="717"/>
      <c r="JIH51" s="717"/>
      <c r="JII51" s="718"/>
      <c r="JIJ51" s="719"/>
      <c r="JIK51" s="715"/>
      <c r="JIL51" s="716"/>
      <c r="JIM51" s="716"/>
      <c r="JIN51" s="716"/>
      <c r="JIO51" s="717"/>
      <c r="JIP51" s="717"/>
      <c r="JIQ51" s="718"/>
      <c r="JIR51" s="719"/>
      <c r="JIS51" s="715"/>
      <c r="JIT51" s="716"/>
      <c r="JIU51" s="716"/>
      <c r="JIV51" s="716"/>
      <c r="JIW51" s="717"/>
      <c r="JIX51" s="717"/>
      <c r="JIY51" s="718"/>
      <c r="JIZ51" s="719"/>
      <c r="JJA51" s="715"/>
      <c r="JJB51" s="716"/>
      <c r="JJC51" s="716"/>
      <c r="JJD51" s="716"/>
      <c r="JJE51" s="717"/>
      <c r="JJF51" s="717"/>
      <c r="JJG51" s="718"/>
      <c r="JJH51" s="719"/>
      <c r="JJI51" s="715"/>
      <c r="JJJ51" s="716"/>
      <c r="JJK51" s="716"/>
      <c r="JJL51" s="716"/>
      <c r="JJM51" s="717"/>
      <c r="JJN51" s="717"/>
      <c r="JJO51" s="718"/>
      <c r="JJP51" s="719"/>
      <c r="JJQ51" s="715"/>
      <c r="JJR51" s="716"/>
      <c r="JJS51" s="716"/>
      <c r="JJT51" s="716"/>
      <c r="JJU51" s="717"/>
      <c r="JJV51" s="717"/>
      <c r="JJW51" s="718"/>
      <c r="JJX51" s="719"/>
      <c r="JJY51" s="715"/>
      <c r="JJZ51" s="716"/>
      <c r="JKA51" s="716"/>
      <c r="JKB51" s="716"/>
      <c r="JKC51" s="717"/>
      <c r="JKD51" s="717"/>
      <c r="JKE51" s="718"/>
      <c r="JKF51" s="719"/>
      <c r="JKG51" s="715"/>
      <c r="JKH51" s="716"/>
      <c r="JKI51" s="716"/>
      <c r="JKJ51" s="716"/>
      <c r="JKK51" s="717"/>
      <c r="JKL51" s="717"/>
      <c r="JKM51" s="718"/>
      <c r="JKN51" s="719"/>
      <c r="JKO51" s="715"/>
      <c r="JKP51" s="716"/>
      <c r="JKQ51" s="716"/>
      <c r="JKR51" s="716"/>
      <c r="JKS51" s="717"/>
      <c r="JKT51" s="717"/>
      <c r="JKU51" s="718"/>
      <c r="JKV51" s="719"/>
      <c r="JKW51" s="715"/>
      <c r="JKX51" s="716"/>
      <c r="JKY51" s="716"/>
      <c r="JKZ51" s="716"/>
      <c r="JLA51" s="717"/>
      <c r="JLB51" s="717"/>
      <c r="JLC51" s="718"/>
      <c r="JLD51" s="719"/>
      <c r="JLE51" s="715"/>
      <c r="JLF51" s="716"/>
      <c r="JLG51" s="716"/>
      <c r="JLH51" s="716"/>
      <c r="JLI51" s="717"/>
      <c r="JLJ51" s="717"/>
      <c r="JLK51" s="718"/>
      <c r="JLL51" s="719"/>
      <c r="JLM51" s="715"/>
      <c r="JLN51" s="716"/>
      <c r="JLO51" s="716"/>
      <c r="JLP51" s="716"/>
      <c r="JLQ51" s="717"/>
      <c r="JLR51" s="717"/>
      <c r="JLS51" s="718"/>
      <c r="JLT51" s="719"/>
      <c r="JLU51" s="715"/>
      <c r="JLV51" s="716"/>
      <c r="JLW51" s="716"/>
      <c r="JLX51" s="716"/>
      <c r="JLY51" s="717"/>
      <c r="JLZ51" s="717"/>
      <c r="JMA51" s="718"/>
      <c r="JMB51" s="719"/>
      <c r="JMC51" s="715"/>
      <c r="JMD51" s="716"/>
      <c r="JME51" s="716"/>
      <c r="JMF51" s="716"/>
      <c r="JMG51" s="717"/>
      <c r="JMH51" s="717"/>
      <c r="JMI51" s="718"/>
      <c r="JMJ51" s="719"/>
      <c r="JMK51" s="715"/>
      <c r="JML51" s="716"/>
      <c r="JMM51" s="716"/>
      <c r="JMN51" s="716"/>
      <c r="JMO51" s="717"/>
      <c r="JMP51" s="717"/>
      <c r="JMQ51" s="718"/>
      <c r="JMR51" s="719"/>
      <c r="JMS51" s="715"/>
      <c r="JMT51" s="716"/>
      <c r="JMU51" s="716"/>
      <c r="JMV51" s="716"/>
      <c r="JMW51" s="717"/>
      <c r="JMX51" s="717"/>
      <c r="JMY51" s="718"/>
      <c r="JMZ51" s="719"/>
      <c r="JNA51" s="715"/>
      <c r="JNB51" s="716"/>
      <c r="JNC51" s="716"/>
      <c r="JND51" s="716"/>
      <c r="JNE51" s="717"/>
      <c r="JNF51" s="717"/>
      <c r="JNG51" s="718"/>
      <c r="JNH51" s="719"/>
      <c r="JNI51" s="715"/>
      <c r="JNJ51" s="716"/>
      <c r="JNK51" s="716"/>
      <c r="JNL51" s="716"/>
      <c r="JNM51" s="717"/>
      <c r="JNN51" s="717"/>
      <c r="JNO51" s="718"/>
      <c r="JNP51" s="719"/>
      <c r="JNQ51" s="715"/>
      <c r="JNR51" s="716"/>
      <c r="JNS51" s="716"/>
      <c r="JNT51" s="716"/>
      <c r="JNU51" s="717"/>
      <c r="JNV51" s="717"/>
      <c r="JNW51" s="718"/>
      <c r="JNX51" s="719"/>
      <c r="JNY51" s="715"/>
      <c r="JNZ51" s="716"/>
      <c r="JOA51" s="716"/>
      <c r="JOB51" s="716"/>
      <c r="JOC51" s="717"/>
      <c r="JOD51" s="717"/>
      <c r="JOE51" s="718"/>
      <c r="JOF51" s="719"/>
      <c r="JOG51" s="715"/>
      <c r="JOH51" s="716"/>
      <c r="JOI51" s="716"/>
      <c r="JOJ51" s="716"/>
      <c r="JOK51" s="717"/>
      <c r="JOL51" s="717"/>
      <c r="JOM51" s="718"/>
      <c r="JON51" s="719"/>
      <c r="JOO51" s="715"/>
      <c r="JOP51" s="716"/>
      <c r="JOQ51" s="716"/>
      <c r="JOR51" s="716"/>
      <c r="JOS51" s="717"/>
      <c r="JOT51" s="717"/>
      <c r="JOU51" s="718"/>
      <c r="JOV51" s="719"/>
      <c r="JOW51" s="715"/>
      <c r="JOX51" s="716"/>
      <c r="JOY51" s="716"/>
      <c r="JOZ51" s="716"/>
      <c r="JPA51" s="717"/>
      <c r="JPB51" s="717"/>
      <c r="JPC51" s="718"/>
      <c r="JPD51" s="719"/>
      <c r="JPE51" s="715"/>
      <c r="JPF51" s="716"/>
      <c r="JPG51" s="716"/>
      <c r="JPH51" s="716"/>
      <c r="JPI51" s="717"/>
      <c r="JPJ51" s="717"/>
      <c r="JPK51" s="718"/>
      <c r="JPL51" s="719"/>
      <c r="JPM51" s="715"/>
      <c r="JPN51" s="716"/>
      <c r="JPO51" s="716"/>
      <c r="JPP51" s="716"/>
      <c r="JPQ51" s="717"/>
      <c r="JPR51" s="717"/>
      <c r="JPS51" s="718"/>
      <c r="JPT51" s="719"/>
      <c r="JPU51" s="715"/>
      <c r="JPV51" s="716"/>
      <c r="JPW51" s="716"/>
      <c r="JPX51" s="716"/>
      <c r="JPY51" s="717"/>
      <c r="JPZ51" s="717"/>
      <c r="JQA51" s="718"/>
      <c r="JQB51" s="719"/>
      <c r="JQC51" s="715"/>
      <c r="JQD51" s="716"/>
      <c r="JQE51" s="716"/>
      <c r="JQF51" s="716"/>
      <c r="JQG51" s="717"/>
      <c r="JQH51" s="717"/>
      <c r="JQI51" s="718"/>
      <c r="JQJ51" s="719"/>
      <c r="JQK51" s="715"/>
      <c r="JQL51" s="716"/>
      <c r="JQM51" s="716"/>
      <c r="JQN51" s="716"/>
      <c r="JQO51" s="717"/>
      <c r="JQP51" s="717"/>
      <c r="JQQ51" s="718"/>
      <c r="JQR51" s="719"/>
      <c r="JQS51" s="715"/>
      <c r="JQT51" s="716"/>
      <c r="JQU51" s="716"/>
      <c r="JQV51" s="716"/>
      <c r="JQW51" s="717"/>
      <c r="JQX51" s="717"/>
      <c r="JQY51" s="718"/>
      <c r="JQZ51" s="719"/>
      <c r="JRA51" s="715"/>
      <c r="JRB51" s="716"/>
      <c r="JRC51" s="716"/>
      <c r="JRD51" s="716"/>
      <c r="JRE51" s="717"/>
      <c r="JRF51" s="717"/>
      <c r="JRG51" s="718"/>
      <c r="JRH51" s="719"/>
      <c r="JRI51" s="715"/>
      <c r="JRJ51" s="716"/>
      <c r="JRK51" s="716"/>
      <c r="JRL51" s="716"/>
      <c r="JRM51" s="717"/>
      <c r="JRN51" s="717"/>
      <c r="JRO51" s="718"/>
      <c r="JRP51" s="719"/>
      <c r="JRQ51" s="715"/>
      <c r="JRR51" s="716"/>
      <c r="JRS51" s="716"/>
      <c r="JRT51" s="716"/>
      <c r="JRU51" s="717"/>
      <c r="JRV51" s="717"/>
      <c r="JRW51" s="718"/>
      <c r="JRX51" s="719"/>
      <c r="JRY51" s="715"/>
      <c r="JRZ51" s="716"/>
      <c r="JSA51" s="716"/>
      <c r="JSB51" s="716"/>
      <c r="JSC51" s="717"/>
      <c r="JSD51" s="717"/>
      <c r="JSE51" s="718"/>
      <c r="JSF51" s="719"/>
      <c r="JSG51" s="715"/>
      <c r="JSH51" s="716"/>
      <c r="JSI51" s="716"/>
      <c r="JSJ51" s="716"/>
      <c r="JSK51" s="717"/>
      <c r="JSL51" s="717"/>
      <c r="JSM51" s="718"/>
      <c r="JSN51" s="719"/>
      <c r="JSO51" s="715"/>
      <c r="JSP51" s="716"/>
      <c r="JSQ51" s="716"/>
      <c r="JSR51" s="716"/>
      <c r="JSS51" s="717"/>
      <c r="JST51" s="717"/>
      <c r="JSU51" s="718"/>
      <c r="JSV51" s="719"/>
      <c r="JSW51" s="715"/>
      <c r="JSX51" s="716"/>
      <c r="JSY51" s="716"/>
      <c r="JSZ51" s="716"/>
      <c r="JTA51" s="717"/>
      <c r="JTB51" s="717"/>
      <c r="JTC51" s="718"/>
      <c r="JTD51" s="719"/>
      <c r="JTE51" s="715"/>
      <c r="JTF51" s="716"/>
      <c r="JTG51" s="716"/>
      <c r="JTH51" s="716"/>
      <c r="JTI51" s="717"/>
      <c r="JTJ51" s="717"/>
      <c r="JTK51" s="718"/>
      <c r="JTL51" s="719"/>
      <c r="JTM51" s="715"/>
      <c r="JTN51" s="716"/>
      <c r="JTO51" s="716"/>
      <c r="JTP51" s="716"/>
      <c r="JTQ51" s="717"/>
      <c r="JTR51" s="717"/>
      <c r="JTS51" s="718"/>
      <c r="JTT51" s="719"/>
      <c r="JTU51" s="715"/>
      <c r="JTV51" s="716"/>
      <c r="JTW51" s="716"/>
      <c r="JTX51" s="716"/>
      <c r="JTY51" s="717"/>
      <c r="JTZ51" s="717"/>
      <c r="JUA51" s="718"/>
      <c r="JUB51" s="719"/>
      <c r="JUC51" s="715"/>
      <c r="JUD51" s="716"/>
      <c r="JUE51" s="716"/>
      <c r="JUF51" s="716"/>
      <c r="JUG51" s="717"/>
      <c r="JUH51" s="717"/>
      <c r="JUI51" s="718"/>
      <c r="JUJ51" s="719"/>
      <c r="JUK51" s="715"/>
      <c r="JUL51" s="716"/>
      <c r="JUM51" s="716"/>
      <c r="JUN51" s="716"/>
      <c r="JUO51" s="717"/>
      <c r="JUP51" s="717"/>
      <c r="JUQ51" s="718"/>
      <c r="JUR51" s="719"/>
      <c r="JUS51" s="715"/>
      <c r="JUT51" s="716"/>
      <c r="JUU51" s="716"/>
      <c r="JUV51" s="716"/>
      <c r="JUW51" s="717"/>
      <c r="JUX51" s="717"/>
      <c r="JUY51" s="718"/>
      <c r="JUZ51" s="719"/>
      <c r="JVA51" s="715"/>
      <c r="JVB51" s="716"/>
      <c r="JVC51" s="716"/>
      <c r="JVD51" s="716"/>
      <c r="JVE51" s="717"/>
      <c r="JVF51" s="717"/>
      <c r="JVG51" s="718"/>
      <c r="JVH51" s="719"/>
      <c r="JVI51" s="715"/>
      <c r="JVJ51" s="716"/>
      <c r="JVK51" s="716"/>
      <c r="JVL51" s="716"/>
      <c r="JVM51" s="717"/>
      <c r="JVN51" s="717"/>
      <c r="JVO51" s="718"/>
      <c r="JVP51" s="719"/>
      <c r="JVQ51" s="715"/>
      <c r="JVR51" s="716"/>
      <c r="JVS51" s="716"/>
      <c r="JVT51" s="716"/>
      <c r="JVU51" s="717"/>
      <c r="JVV51" s="717"/>
      <c r="JVW51" s="718"/>
      <c r="JVX51" s="719"/>
      <c r="JVY51" s="715"/>
      <c r="JVZ51" s="716"/>
      <c r="JWA51" s="716"/>
      <c r="JWB51" s="716"/>
      <c r="JWC51" s="717"/>
      <c r="JWD51" s="717"/>
      <c r="JWE51" s="718"/>
      <c r="JWF51" s="719"/>
      <c r="JWG51" s="715"/>
      <c r="JWH51" s="716"/>
      <c r="JWI51" s="716"/>
      <c r="JWJ51" s="716"/>
      <c r="JWK51" s="717"/>
      <c r="JWL51" s="717"/>
      <c r="JWM51" s="718"/>
      <c r="JWN51" s="719"/>
      <c r="JWO51" s="715"/>
      <c r="JWP51" s="716"/>
      <c r="JWQ51" s="716"/>
      <c r="JWR51" s="716"/>
      <c r="JWS51" s="717"/>
      <c r="JWT51" s="717"/>
      <c r="JWU51" s="718"/>
      <c r="JWV51" s="719"/>
      <c r="JWW51" s="715"/>
      <c r="JWX51" s="716"/>
      <c r="JWY51" s="716"/>
      <c r="JWZ51" s="716"/>
      <c r="JXA51" s="717"/>
      <c r="JXB51" s="717"/>
      <c r="JXC51" s="718"/>
      <c r="JXD51" s="719"/>
      <c r="JXE51" s="715"/>
      <c r="JXF51" s="716"/>
      <c r="JXG51" s="716"/>
      <c r="JXH51" s="716"/>
      <c r="JXI51" s="717"/>
      <c r="JXJ51" s="717"/>
      <c r="JXK51" s="718"/>
      <c r="JXL51" s="719"/>
      <c r="JXM51" s="715"/>
      <c r="JXN51" s="716"/>
      <c r="JXO51" s="716"/>
      <c r="JXP51" s="716"/>
      <c r="JXQ51" s="717"/>
      <c r="JXR51" s="717"/>
      <c r="JXS51" s="718"/>
      <c r="JXT51" s="719"/>
      <c r="JXU51" s="715"/>
      <c r="JXV51" s="716"/>
      <c r="JXW51" s="716"/>
      <c r="JXX51" s="716"/>
      <c r="JXY51" s="717"/>
      <c r="JXZ51" s="717"/>
      <c r="JYA51" s="718"/>
      <c r="JYB51" s="719"/>
      <c r="JYC51" s="715"/>
      <c r="JYD51" s="716"/>
      <c r="JYE51" s="716"/>
      <c r="JYF51" s="716"/>
      <c r="JYG51" s="717"/>
      <c r="JYH51" s="717"/>
      <c r="JYI51" s="718"/>
      <c r="JYJ51" s="719"/>
      <c r="JYK51" s="715"/>
      <c r="JYL51" s="716"/>
      <c r="JYM51" s="716"/>
      <c r="JYN51" s="716"/>
      <c r="JYO51" s="717"/>
      <c r="JYP51" s="717"/>
      <c r="JYQ51" s="718"/>
      <c r="JYR51" s="719"/>
      <c r="JYS51" s="715"/>
      <c r="JYT51" s="716"/>
      <c r="JYU51" s="716"/>
      <c r="JYV51" s="716"/>
      <c r="JYW51" s="717"/>
      <c r="JYX51" s="717"/>
      <c r="JYY51" s="718"/>
      <c r="JYZ51" s="719"/>
      <c r="JZA51" s="715"/>
      <c r="JZB51" s="716"/>
      <c r="JZC51" s="716"/>
      <c r="JZD51" s="716"/>
      <c r="JZE51" s="717"/>
      <c r="JZF51" s="717"/>
      <c r="JZG51" s="718"/>
      <c r="JZH51" s="719"/>
      <c r="JZI51" s="715"/>
      <c r="JZJ51" s="716"/>
      <c r="JZK51" s="716"/>
      <c r="JZL51" s="716"/>
      <c r="JZM51" s="717"/>
      <c r="JZN51" s="717"/>
      <c r="JZO51" s="718"/>
      <c r="JZP51" s="719"/>
      <c r="JZQ51" s="715"/>
      <c r="JZR51" s="716"/>
      <c r="JZS51" s="716"/>
      <c r="JZT51" s="716"/>
      <c r="JZU51" s="717"/>
      <c r="JZV51" s="717"/>
      <c r="JZW51" s="718"/>
      <c r="JZX51" s="719"/>
      <c r="JZY51" s="715"/>
      <c r="JZZ51" s="716"/>
      <c r="KAA51" s="716"/>
      <c r="KAB51" s="716"/>
      <c r="KAC51" s="717"/>
      <c r="KAD51" s="717"/>
      <c r="KAE51" s="718"/>
      <c r="KAF51" s="719"/>
      <c r="KAG51" s="715"/>
      <c r="KAH51" s="716"/>
      <c r="KAI51" s="716"/>
      <c r="KAJ51" s="716"/>
      <c r="KAK51" s="717"/>
      <c r="KAL51" s="717"/>
      <c r="KAM51" s="718"/>
      <c r="KAN51" s="719"/>
      <c r="KAO51" s="715"/>
      <c r="KAP51" s="716"/>
      <c r="KAQ51" s="716"/>
      <c r="KAR51" s="716"/>
      <c r="KAS51" s="717"/>
      <c r="KAT51" s="717"/>
      <c r="KAU51" s="718"/>
      <c r="KAV51" s="719"/>
      <c r="KAW51" s="715"/>
      <c r="KAX51" s="716"/>
      <c r="KAY51" s="716"/>
      <c r="KAZ51" s="716"/>
      <c r="KBA51" s="717"/>
      <c r="KBB51" s="717"/>
      <c r="KBC51" s="718"/>
      <c r="KBD51" s="719"/>
      <c r="KBE51" s="715"/>
      <c r="KBF51" s="716"/>
      <c r="KBG51" s="716"/>
      <c r="KBH51" s="716"/>
      <c r="KBI51" s="717"/>
      <c r="KBJ51" s="717"/>
      <c r="KBK51" s="718"/>
      <c r="KBL51" s="719"/>
      <c r="KBM51" s="715"/>
      <c r="KBN51" s="716"/>
      <c r="KBO51" s="716"/>
      <c r="KBP51" s="716"/>
      <c r="KBQ51" s="717"/>
      <c r="KBR51" s="717"/>
      <c r="KBS51" s="718"/>
      <c r="KBT51" s="719"/>
      <c r="KBU51" s="715"/>
      <c r="KBV51" s="716"/>
      <c r="KBW51" s="716"/>
      <c r="KBX51" s="716"/>
      <c r="KBY51" s="717"/>
      <c r="KBZ51" s="717"/>
      <c r="KCA51" s="718"/>
      <c r="KCB51" s="719"/>
      <c r="KCC51" s="715"/>
      <c r="KCD51" s="716"/>
      <c r="KCE51" s="716"/>
      <c r="KCF51" s="716"/>
      <c r="KCG51" s="717"/>
      <c r="KCH51" s="717"/>
      <c r="KCI51" s="718"/>
      <c r="KCJ51" s="719"/>
      <c r="KCK51" s="715"/>
      <c r="KCL51" s="716"/>
      <c r="KCM51" s="716"/>
      <c r="KCN51" s="716"/>
      <c r="KCO51" s="717"/>
      <c r="KCP51" s="717"/>
      <c r="KCQ51" s="718"/>
      <c r="KCR51" s="719"/>
      <c r="KCS51" s="715"/>
      <c r="KCT51" s="716"/>
      <c r="KCU51" s="716"/>
      <c r="KCV51" s="716"/>
      <c r="KCW51" s="717"/>
      <c r="KCX51" s="717"/>
      <c r="KCY51" s="718"/>
      <c r="KCZ51" s="719"/>
      <c r="KDA51" s="715"/>
      <c r="KDB51" s="716"/>
      <c r="KDC51" s="716"/>
      <c r="KDD51" s="716"/>
      <c r="KDE51" s="717"/>
      <c r="KDF51" s="717"/>
      <c r="KDG51" s="718"/>
      <c r="KDH51" s="719"/>
      <c r="KDI51" s="715"/>
      <c r="KDJ51" s="716"/>
      <c r="KDK51" s="716"/>
      <c r="KDL51" s="716"/>
      <c r="KDM51" s="717"/>
      <c r="KDN51" s="717"/>
      <c r="KDO51" s="718"/>
      <c r="KDP51" s="719"/>
      <c r="KDQ51" s="715"/>
      <c r="KDR51" s="716"/>
      <c r="KDS51" s="716"/>
      <c r="KDT51" s="716"/>
      <c r="KDU51" s="717"/>
      <c r="KDV51" s="717"/>
      <c r="KDW51" s="718"/>
      <c r="KDX51" s="719"/>
      <c r="KDY51" s="715"/>
      <c r="KDZ51" s="716"/>
      <c r="KEA51" s="716"/>
      <c r="KEB51" s="716"/>
      <c r="KEC51" s="717"/>
      <c r="KED51" s="717"/>
      <c r="KEE51" s="718"/>
      <c r="KEF51" s="719"/>
      <c r="KEG51" s="715"/>
      <c r="KEH51" s="716"/>
      <c r="KEI51" s="716"/>
      <c r="KEJ51" s="716"/>
      <c r="KEK51" s="717"/>
      <c r="KEL51" s="717"/>
      <c r="KEM51" s="718"/>
      <c r="KEN51" s="719"/>
      <c r="KEO51" s="715"/>
      <c r="KEP51" s="716"/>
      <c r="KEQ51" s="716"/>
      <c r="KER51" s="716"/>
      <c r="KES51" s="717"/>
      <c r="KET51" s="717"/>
      <c r="KEU51" s="718"/>
      <c r="KEV51" s="719"/>
      <c r="KEW51" s="715"/>
      <c r="KEX51" s="716"/>
      <c r="KEY51" s="716"/>
      <c r="KEZ51" s="716"/>
      <c r="KFA51" s="717"/>
      <c r="KFB51" s="717"/>
      <c r="KFC51" s="718"/>
      <c r="KFD51" s="719"/>
      <c r="KFE51" s="715"/>
      <c r="KFF51" s="716"/>
      <c r="KFG51" s="716"/>
      <c r="KFH51" s="716"/>
      <c r="KFI51" s="717"/>
      <c r="KFJ51" s="717"/>
      <c r="KFK51" s="718"/>
      <c r="KFL51" s="719"/>
      <c r="KFM51" s="715"/>
      <c r="KFN51" s="716"/>
      <c r="KFO51" s="716"/>
      <c r="KFP51" s="716"/>
      <c r="KFQ51" s="717"/>
      <c r="KFR51" s="717"/>
      <c r="KFS51" s="718"/>
      <c r="KFT51" s="719"/>
      <c r="KFU51" s="715"/>
      <c r="KFV51" s="716"/>
      <c r="KFW51" s="716"/>
      <c r="KFX51" s="716"/>
      <c r="KFY51" s="717"/>
      <c r="KFZ51" s="717"/>
      <c r="KGA51" s="718"/>
      <c r="KGB51" s="719"/>
      <c r="KGC51" s="715"/>
      <c r="KGD51" s="716"/>
      <c r="KGE51" s="716"/>
      <c r="KGF51" s="716"/>
      <c r="KGG51" s="717"/>
      <c r="KGH51" s="717"/>
      <c r="KGI51" s="718"/>
      <c r="KGJ51" s="719"/>
      <c r="KGK51" s="715"/>
      <c r="KGL51" s="716"/>
      <c r="KGM51" s="716"/>
      <c r="KGN51" s="716"/>
      <c r="KGO51" s="717"/>
      <c r="KGP51" s="717"/>
      <c r="KGQ51" s="718"/>
      <c r="KGR51" s="719"/>
      <c r="KGS51" s="715"/>
      <c r="KGT51" s="716"/>
      <c r="KGU51" s="716"/>
      <c r="KGV51" s="716"/>
      <c r="KGW51" s="717"/>
      <c r="KGX51" s="717"/>
      <c r="KGY51" s="718"/>
      <c r="KGZ51" s="719"/>
      <c r="KHA51" s="715"/>
      <c r="KHB51" s="716"/>
      <c r="KHC51" s="716"/>
      <c r="KHD51" s="716"/>
      <c r="KHE51" s="717"/>
      <c r="KHF51" s="717"/>
      <c r="KHG51" s="718"/>
      <c r="KHH51" s="719"/>
      <c r="KHI51" s="715"/>
      <c r="KHJ51" s="716"/>
      <c r="KHK51" s="716"/>
      <c r="KHL51" s="716"/>
      <c r="KHM51" s="717"/>
      <c r="KHN51" s="717"/>
      <c r="KHO51" s="718"/>
      <c r="KHP51" s="719"/>
      <c r="KHQ51" s="715"/>
      <c r="KHR51" s="716"/>
      <c r="KHS51" s="716"/>
      <c r="KHT51" s="716"/>
      <c r="KHU51" s="717"/>
      <c r="KHV51" s="717"/>
      <c r="KHW51" s="718"/>
      <c r="KHX51" s="719"/>
      <c r="KHY51" s="715"/>
      <c r="KHZ51" s="716"/>
      <c r="KIA51" s="716"/>
      <c r="KIB51" s="716"/>
      <c r="KIC51" s="717"/>
      <c r="KID51" s="717"/>
      <c r="KIE51" s="718"/>
      <c r="KIF51" s="719"/>
      <c r="KIG51" s="715"/>
      <c r="KIH51" s="716"/>
      <c r="KII51" s="716"/>
      <c r="KIJ51" s="716"/>
      <c r="KIK51" s="717"/>
      <c r="KIL51" s="717"/>
      <c r="KIM51" s="718"/>
      <c r="KIN51" s="719"/>
      <c r="KIO51" s="715"/>
      <c r="KIP51" s="716"/>
      <c r="KIQ51" s="716"/>
      <c r="KIR51" s="716"/>
      <c r="KIS51" s="717"/>
      <c r="KIT51" s="717"/>
      <c r="KIU51" s="718"/>
      <c r="KIV51" s="719"/>
      <c r="KIW51" s="715"/>
      <c r="KIX51" s="716"/>
      <c r="KIY51" s="716"/>
      <c r="KIZ51" s="716"/>
      <c r="KJA51" s="717"/>
      <c r="KJB51" s="717"/>
      <c r="KJC51" s="718"/>
      <c r="KJD51" s="719"/>
      <c r="KJE51" s="715"/>
      <c r="KJF51" s="716"/>
      <c r="KJG51" s="716"/>
      <c r="KJH51" s="716"/>
      <c r="KJI51" s="717"/>
      <c r="KJJ51" s="717"/>
      <c r="KJK51" s="718"/>
      <c r="KJL51" s="719"/>
      <c r="KJM51" s="715"/>
      <c r="KJN51" s="716"/>
      <c r="KJO51" s="716"/>
      <c r="KJP51" s="716"/>
      <c r="KJQ51" s="717"/>
      <c r="KJR51" s="717"/>
      <c r="KJS51" s="718"/>
      <c r="KJT51" s="719"/>
      <c r="KJU51" s="715"/>
      <c r="KJV51" s="716"/>
      <c r="KJW51" s="716"/>
      <c r="KJX51" s="716"/>
      <c r="KJY51" s="717"/>
      <c r="KJZ51" s="717"/>
      <c r="KKA51" s="718"/>
      <c r="KKB51" s="719"/>
      <c r="KKC51" s="715"/>
      <c r="KKD51" s="716"/>
      <c r="KKE51" s="716"/>
      <c r="KKF51" s="716"/>
      <c r="KKG51" s="717"/>
      <c r="KKH51" s="717"/>
      <c r="KKI51" s="718"/>
      <c r="KKJ51" s="719"/>
      <c r="KKK51" s="715"/>
      <c r="KKL51" s="716"/>
      <c r="KKM51" s="716"/>
      <c r="KKN51" s="716"/>
      <c r="KKO51" s="717"/>
      <c r="KKP51" s="717"/>
      <c r="KKQ51" s="718"/>
      <c r="KKR51" s="719"/>
      <c r="KKS51" s="715"/>
      <c r="KKT51" s="716"/>
      <c r="KKU51" s="716"/>
      <c r="KKV51" s="716"/>
      <c r="KKW51" s="717"/>
      <c r="KKX51" s="717"/>
      <c r="KKY51" s="718"/>
      <c r="KKZ51" s="719"/>
      <c r="KLA51" s="715"/>
      <c r="KLB51" s="716"/>
      <c r="KLC51" s="716"/>
      <c r="KLD51" s="716"/>
      <c r="KLE51" s="717"/>
      <c r="KLF51" s="717"/>
      <c r="KLG51" s="718"/>
      <c r="KLH51" s="719"/>
      <c r="KLI51" s="715"/>
      <c r="KLJ51" s="716"/>
      <c r="KLK51" s="716"/>
      <c r="KLL51" s="716"/>
      <c r="KLM51" s="717"/>
      <c r="KLN51" s="717"/>
      <c r="KLO51" s="718"/>
      <c r="KLP51" s="719"/>
      <c r="KLQ51" s="715"/>
      <c r="KLR51" s="716"/>
      <c r="KLS51" s="716"/>
      <c r="KLT51" s="716"/>
      <c r="KLU51" s="717"/>
      <c r="KLV51" s="717"/>
      <c r="KLW51" s="718"/>
      <c r="KLX51" s="719"/>
      <c r="KLY51" s="715"/>
      <c r="KLZ51" s="716"/>
      <c r="KMA51" s="716"/>
      <c r="KMB51" s="716"/>
      <c r="KMC51" s="717"/>
      <c r="KMD51" s="717"/>
      <c r="KME51" s="718"/>
      <c r="KMF51" s="719"/>
      <c r="KMG51" s="715"/>
      <c r="KMH51" s="716"/>
      <c r="KMI51" s="716"/>
      <c r="KMJ51" s="716"/>
      <c r="KMK51" s="717"/>
      <c r="KML51" s="717"/>
      <c r="KMM51" s="718"/>
      <c r="KMN51" s="719"/>
      <c r="KMO51" s="715"/>
      <c r="KMP51" s="716"/>
      <c r="KMQ51" s="716"/>
      <c r="KMR51" s="716"/>
      <c r="KMS51" s="717"/>
      <c r="KMT51" s="717"/>
      <c r="KMU51" s="718"/>
      <c r="KMV51" s="719"/>
      <c r="KMW51" s="715"/>
      <c r="KMX51" s="716"/>
      <c r="KMY51" s="716"/>
      <c r="KMZ51" s="716"/>
      <c r="KNA51" s="717"/>
      <c r="KNB51" s="717"/>
      <c r="KNC51" s="718"/>
      <c r="KND51" s="719"/>
      <c r="KNE51" s="715"/>
      <c r="KNF51" s="716"/>
      <c r="KNG51" s="716"/>
      <c r="KNH51" s="716"/>
      <c r="KNI51" s="717"/>
      <c r="KNJ51" s="717"/>
      <c r="KNK51" s="718"/>
      <c r="KNL51" s="719"/>
      <c r="KNM51" s="715"/>
      <c r="KNN51" s="716"/>
      <c r="KNO51" s="716"/>
      <c r="KNP51" s="716"/>
      <c r="KNQ51" s="717"/>
      <c r="KNR51" s="717"/>
      <c r="KNS51" s="718"/>
      <c r="KNT51" s="719"/>
      <c r="KNU51" s="715"/>
      <c r="KNV51" s="716"/>
      <c r="KNW51" s="716"/>
      <c r="KNX51" s="716"/>
      <c r="KNY51" s="717"/>
      <c r="KNZ51" s="717"/>
      <c r="KOA51" s="718"/>
      <c r="KOB51" s="719"/>
      <c r="KOC51" s="715"/>
      <c r="KOD51" s="716"/>
      <c r="KOE51" s="716"/>
      <c r="KOF51" s="716"/>
      <c r="KOG51" s="717"/>
      <c r="KOH51" s="717"/>
      <c r="KOI51" s="718"/>
      <c r="KOJ51" s="719"/>
      <c r="KOK51" s="715"/>
      <c r="KOL51" s="716"/>
      <c r="KOM51" s="716"/>
      <c r="KON51" s="716"/>
      <c r="KOO51" s="717"/>
      <c r="KOP51" s="717"/>
      <c r="KOQ51" s="718"/>
      <c r="KOR51" s="719"/>
      <c r="KOS51" s="715"/>
      <c r="KOT51" s="716"/>
      <c r="KOU51" s="716"/>
      <c r="KOV51" s="716"/>
      <c r="KOW51" s="717"/>
      <c r="KOX51" s="717"/>
      <c r="KOY51" s="718"/>
      <c r="KOZ51" s="719"/>
      <c r="KPA51" s="715"/>
      <c r="KPB51" s="716"/>
      <c r="KPC51" s="716"/>
      <c r="KPD51" s="716"/>
      <c r="KPE51" s="717"/>
      <c r="KPF51" s="717"/>
      <c r="KPG51" s="718"/>
      <c r="KPH51" s="719"/>
      <c r="KPI51" s="715"/>
      <c r="KPJ51" s="716"/>
      <c r="KPK51" s="716"/>
      <c r="KPL51" s="716"/>
      <c r="KPM51" s="717"/>
      <c r="KPN51" s="717"/>
      <c r="KPO51" s="718"/>
      <c r="KPP51" s="719"/>
      <c r="KPQ51" s="715"/>
      <c r="KPR51" s="716"/>
      <c r="KPS51" s="716"/>
      <c r="KPT51" s="716"/>
      <c r="KPU51" s="717"/>
      <c r="KPV51" s="717"/>
      <c r="KPW51" s="718"/>
      <c r="KPX51" s="719"/>
      <c r="KPY51" s="715"/>
      <c r="KPZ51" s="716"/>
      <c r="KQA51" s="716"/>
      <c r="KQB51" s="716"/>
      <c r="KQC51" s="717"/>
      <c r="KQD51" s="717"/>
      <c r="KQE51" s="718"/>
      <c r="KQF51" s="719"/>
      <c r="KQG51" s="715"/>
      <c r="KQH51" s="716"/>
      <c r="KQI51" s="716"/>
      <c r="KQJ51" s="716"/>
      <c r="KQK51" s="717"/>
      <c r="KQL51" s="717"/>
      <c r="KQM51" s="718"/>
      <c r="KQN51" s="719"/>
      <c r="KQO51" s="715"/>
      <c r="KQP51" s="716"/>
      <c r="KQQ51" s="716"/>
      <c r="KQR51" s="716"/>
      <c r="KQS51" s="717"/>
      <c r="KQT51" s="717"/>
      <c r="KQU51" s="718"/>
      <c r="KQV51" s="719"/>
      <c r="KQW51" s="715"/>
      <c r="KQX51" s="716"/>
      <c r="KQY51" s="716"/>
      <c r="KQZ51" s="716"/>
      <c r="KRA51" s="717"/>
      <c r="KRB51" s="717"/>
      <c r="KRC51" s="718"/>
      <c r="KRD51" s="719"/>
      <c r="KRE51" s="715"/>
      <c r="KRF51" s="716"/>
      <c r="KRG51" s="716"/>
      <c r="KRH51" s="716"/>
      <c r="KRI51" s="717"/>
      <c r="KRJ51" s="717"/>
      <c r="KRK51" s="718"/>
      <c r="KRL51" s="719"/>
      <c r="KRM51" s="715"/>
      <c r="KRN51" s="716"/>
      <c r="KRO51" s="716"/>
      <c r="KRP51" s="716"/>
      <c r="KRQ51" s="717"/>
      <c r="KRR51" s="717"/>
      <c r="KRS51" s="718"/>
      <c r="KRT51" s="719"/>
      <c r="KRU51" s="715"/>
      <c r="KRV51" s="716"/>
      <c r="KRW51" s="716"/>
      <c r="KRX51" s="716"/>
      <c r="KRY51" s="717"/>
      <c r="KRZ51" s="717"/>
      <c r="KSA51" s="718"/>
      <c r="KSB51" s="719"/>
      <c r="KSC51" s="715"/>
      <c r="KSD51" s="716"/>
      <c r="KSE51" s="716"/>
      <c r="KSF51" s="716"/>
      <c r="KSG51" s="717"/>
      <c r="KSH51" s="717"/>
      <c r="KSI51" s="718"/>
      <c r="KSJ51" s="719"/>
      <c r="KSK51" s="715"/>
      <c r="KSL51" s="716"/>
      <c r="KSM51" s="716"/>
      <c r="KSN51" s="716"/>
      <c r="KSO51" s="717"/>
      <c r="KSP51" s="717"/>
      <c r="KSQ51" s="718"/>
      <c r="KSR51" s="719"/>
      <c r="KSS51" s="715"/>
      <c r="KST51" s="716"/>
      <c r="KSU51" s="716"/>
      <c r="KSV51" s="716"/>
      <c r="KSW51" s="717"/>
      <c r="KSX51" s="717"/>
      <c r="KSY51" s="718"/>
      <c r="KSZ51" s="719"/>
      <c r="KTA51" s="715"/>
      <c r="KTB51" s="716"/>
      <c r="KTC51" s="716"/>
      <c r="KTD51" s="716"/>
      <c r="KTE51" s="717"/>
      <c r="KTF51" s="717"/>
      <c r="KTG51" s="718"/>
      <c r="KTH51" s="719"/>
      <c r="KTI51" s="715"/>
      <c r="KTJ51" s="716"/>
      <c r="KTK51" s="716"/>
      <c r="KTL51" s="716"/>
      <c r="KTM51" s="717"/>
      <c r="KTN51" s="717"/>
      <c r="KTO51" s="718"/>
      <c r="KTP51" s="719"/>
      <c r="KTQ51" s="715"/>
      <c r="KTR51" s="716"/>
      <c r="KTS51" s="716"/>
      <c r="KTT51" s="716"/>
      <c r="KTU51" s="717"/>
      <c r="KTV51" s="717"/>
      <c r="KTW51" s="718"/>
      <c r="KTX51" s="719"/>
      <c r="KTY51" s="715"/>
      <c r="KTZ51" s="716"/>
      <c r="KUA51" s="716"/>
      <c r="KUB51" s="716"/>
      <c r="KUC51" s="717"/>
      <c r="KUD51" s="717"/>
      <c r="KUE51" s="718"/>
      <c r="KUF51" s="719"/>
      <c r="KUG51" s="715"/>
      <c r="KUH51" s="716"/>
      <c r="KUI51" s="716"/>
      <c r="KUJ51" s="716"/>
      <c r="KUK51" s="717"/>
      <c r="KUL51" s="717"/>
      <c r="KUM51" s="718"/>
      <c r="KUN51" s="719"/>
      <c r="KUO51" s="715"/>
      <c r="KUP51" s="716"/>
      <c r="KUQ51" s="716"/>
      <c r="KUR51" s="716"/>
      <c r="KUS51" s="717"/>
      <c r="KUT51" s="717"/>
      <c r="KUU51" s="718"/>
      <c r="KUV51" s="719"/>
      <c r="KUW51" s="715"/>
      <c r="KUX51" s="716"/>
      <c r="KUY51" s="716"/>
      <c r="KUZ51" s="716"/>
      <c r="KVA51" s="717"/>
      <c r="KVB51" s="717"/>
      <c r="KVC51" s="718"/>
      <c r="KVD51" s="719"/>
      <c r="KVE51" s="715"/>
      <c r="KVF51" s="716"/>
      <c r="KVG51" s="716"/>
      <c r="KVH51" s="716"/>
      <c r="KVI51" s="717"/>
      <c r="KVJ51" s="717"/>
      <c r="KVK51" s="718"/>
      <c r="KVL51" s="719"/>
      <c r="KVM51" s="715"/>
      <c r="KVN51" s="716"/>
      <c r="KVO51" s="716"/>
      <c r="KVP51" s="716"/>
      <c r="KVQ51" s="717"/>
      <c r="KVR51" s="717"/>
      <c r="KVS51" s="718"/>
      <c r="KVT51" s="719"/>
      <c r="KVU51" s="715"/>
      <c r="KVV51" s="716"/>
      <c r="KVW51" s="716"/>
      <c r="KVX51" s="716"/>
      <c r="KVY51" s="717"/>
      <c r="KVZ51" s="717"/>
      <c r="KWA51" s="718"/>
      <c r="KWB51" s="719"/>
      <c r="KWC51" s="715"/>
      <c r="KWD51" s="716"/>
      <c r="KWE51" s="716"/>
      <c r="KWF51" s="716"/>
      <c r="KWG51" s="717"/>
      <c r="KWH51" s="717"/>
      <c r="KWI51" s="718"/>
      <c r="KWJ51" s="719"/>
      <c r="KWK51" s="715"/>
      <c r="KWL51" s="716"/>
      <c r="KWM51" s="716"/>
      <c r="KWN51" s="716"/>
      <c r="KWO51" s="717"/>
      <c r="KWP51" s="717"/>
      <c r="KWQ51" s="718"/>
      <c r="KWR51" s="719"/>
      <c r="KWS51" s="715"/>
      <c r="KWT51" s="716"/>
      <c r="KWU51" s="716"/>
      <c r="KWV51" s="716"/>
      <c r="KWW51" s="717"/>
      <c r="KWX51" s="717"/>
      <c r="KWY51" s="718"/>
      <c r="KWZ51" s="719"/>
      <c r="KXA51" s="715"/>
      <c r="KXB51" s="716"/>
      <c r="KXC51" s="716"/>
      <c r="KXD51" s="716"/>
      <c r="KXE51" s="717"/>
      <c r="KXF51" s="717"/>
      <c r="KXG51" s="718"/>
      <c r="KXH51" s="719"/>
      <c r="KXI51" s="715"/>
      <c r="KXJ51" s="716"/>
      <c r="KXK51" s="716"/>
      <c r="KXL51" s="716"/>
      <c r="KXM51" s="717"/>
      <c r="KXN51" s="717"/>
      <c r="KXO51" s="718"/>
      <c r="KXP51" s="719"/>
      <c r="KXQ51" s="715"/>
      <c r="KXR51" s="716"/>
      <c r="KXS51" s="716"/>
      <c r="KXT51" s="716"/>
      <c r="KXU51" s="717"/>
      <c r="KXV51" s="717"/>
      <c r="KXW51" s="718"/>
      <c r="KXX51" s="719"/>
      <c r="KXY51" s="715"/>
      <c r="KXZ51" s="716"/>
      <c r="KYA51" s="716"/>
      <c r="KYB51" s="716"/>
      <c r="KYC51" s="717"/>
      <c r="KYD51" s="717"/>
      <c r="KYE51" s="718"/>
      <c r="KYF51" s="719"/>
      <c r="KYG51" s="715"/>
      <c r="KYH51" s="716"/>
      <c r="KYI51" s="716"/>
      <c r="KYJ51" s="716"/>
      <c r="KYK51" s="717"/>
      <c r="KYL51" s="717"/>
      <c r="KYM51" s="718"/>
      <c r="KYN51" s="719"/>
      <c r="KYO51" s="715"/>
      <c r="KYP51" s="716"/>
      <c r="KYQ51" s="716"/>
      <c r="KYR51" s="716"/>
      <c r="KYS51" s="717"/>
      <c r="KYT51" s="717"/>
      <c r="KYU51" s="718"/>
      <c r="KYV51" s="719"/>
      <c r="KYW51" s="715"/>
      <c r="KYX51" s="716"/>
      <c r="KYY51" s="716"/>
      <c r="KYZ51" s="716"/>
      <c r="KZA51" s="717"/>
      <c r="KZB51" s="717"/>
      <c r="KZC51" s="718"/>
      <c r="KZD51" s="719"/>
      <c r="KZE51" s="715"/>
      <c r="KZF51" s="716"/>
      <c r="KZG51" s="716"/>
      <c r="KZH51" s="716"/>
      <c r="KZI51" s="717"/>
      <c r="KZJ51" s="717"/>
      <c r="KZK51" s="718"/>
      <c r="KZL51" s="719"/>
      <c r="KZM51" s="715"/>
      <c r="KZN51" s="716"/>
      <c r="KZO51" s="716"/>
      <c r="KZP51" s="716"/>
      <c r="KZQ51" s="717"/>
      <c r="KZR51" s="717"/>
      <c r="KZS51" s="718"/>
      <c r="KZT51" s="719"/>
      <c r="KZU51" s="715"/>
      <c r="KZV51" s="716"/>
      <c r="KZW51" s="716"/>
      <c r="KZX51" s="716"/>
      <c r="KZY51" s="717"/>
      <c r="KZZ51" s="717"/>
      <c r="LAA51" s="718"/>
      <c r="LAB51" s="719"/>
      <c r="LAC51" s="715"/>
      <c r="LAD51" s="716"/>
      <c r="LAE51" s="716"/>
      <c r="LAF51" s="716"/>
      <c r="LAG51" s="717"/>
      <c r="LAH51" s="717"/>
      <c r="LAI51" s="718"/>
      <c r="LAJ51" s="719"/>
      <c r="LAK51" s="715"/>
      <c r="LAL51" s="716"/>
      <c r="LAM51" s="716"/>
      <c r="LAN51" s="716"/>
      <c r="LAO51" s="717"/>
      <c r="LAP51" s="717"/>
      <c r="LAQ51" s="718"/>
      <c r="LAR51" s="719"/>
      <c r="LAS51" s="715"/>
      <c r="LAT51" s="716"/>
      <c r="LAU51" s="716"/>
      <c r="LAV51" s="716"/>
      <c r="LAW51" s="717"/>
      <c r="LAX51" s="717"/>
      <c r="LAY51" s="718"/>
      <c r="LAZ51" s="719"/>
      <c r="LBA51" s="715"/>
      <c r="LBB51" s="716"/>
      <c r="LBC51" s="716"/>
      <c r="LBD51" s="716"/>
      <c r="LBE51" s="717"/>
      <c r="LBF51" s="717"/>
      <c r="LBG51" s="718"/>
      <c r="LBH51" s="719"/>
      <c r="LBI51" s="715"/>
      <c r="LBJ51" s="716"/>
      <c r="LBK51" s="716"/>
      <c r="LBL51" s="716"/>
      <c r="LBM51" s="717"/>
      <c r="LBN51" s="717"/>
      <c r="LBO51" s="718"/>
      <c r="LBP51" s="719"/>
      <c r="LBQ51" s="715"/>
      <c r="LBR51" s="716"/>
      <c r="LBS51" s="716"/>
      <c r="LBT51" s="716"/>
      <c r="LBU51" s="717"/>
      <c r="LBV51" s="717"/>
      <c r="LBW51" s="718"/>
      <c r="LBX51" s="719"/>
      <c r="LBY51" s="715"/>
      <c r="LBZ51" s="716"/>
      <c r="LCA51" s="716"/>
      <c r="LCB51" s="716"/>
      <c r="LCC51" s="717"/>
      <c r="LCD51" s="717"/>
      <c r="LCE51" s="718"/>
      <c r="LCF51" s="719"/>
      <c r="LCG51" s="715"/>
      <c r="LCH51" s="716"/>
      <c r="LCI51" s="716"/>
      <c r="LCJ51" s="716"/>
      <c r="LCK51" s="717"/>
      <c r="LCL51" s="717"/>
      <c r="LCM51" s="718"/>
      <c r="LCN51" s="719"/>
      <c r="LCO51" s="715"/>
      <c r="LCP51" s="716"/>
      <c r="LCQ51" s="716"/>
      <c r="LCR51" s="716"/>
      <c r="LCS51" s="717"/>
      <c r="LCT51" s="717"/>
      <c r="LCU51" s="718"/>
      <c r="LCV51" s="719"/>
      <c r="LCW51" s="715"/>
      <c r="LCX51" s="716"/>
      <c r="LCY51" s="716"/>
      <c r="LCZ51" s="716"/>
      <c r="LDA51" s="717"/>
      <c r="LDB51" s="717"/>
      <c r="LDC51" s="718"/>
      <c r="LDD51" s="719"/>
      <c r="LDE51" s="715"/>
      <c r="LDF51" s="716"/>
      <c r="LDG51" s="716"/>
      <c r="LDH51" s="716"/>
      <c r="LDI51" s="717"/>
      <c r="LDJ51" s="717"/>
      <c r="LDK51" s="718"/>
      <c r="LDL51" s="719"/>
      <c r="LDM51" s="715"/>
      <c r="LDN51" s="716"/>
      <c r="LDO51" s="716"/>
      <c r="LDP51" s="716"/>
      <c r="LDQ51" s="717"/>
      <c r="LDR51" s="717"/>
      <c r="LDS51" s="718"/>
      <c r="LDT51" s="719"/>
      <c r="LDU51" s="715"/>
      <c r="LDV51" s="716"/>
      <c r="LDW51" s="716"/>
      <c r="LDX51" s="716"/>
      <c r="LDY51" s="717"/>
      <c r="LDZ51" s="717"/>
      <c r="LEA51" s="718"/>
      <c r="LEB51" s="719"/>
      <c r="LEC51" s="715"/>
      <c r="LED51" s="716"/>
      <c r="LEE51" s="716"/>
      <c r="LEF51" s="716"/>
      <c r="LEG51" s="717"/>
      <c r="LEH51" s="717"/>
      <c r="LEI51" s="718"/>
      <c r="LEJ51" s="719"/>
      <c r="LEK51" s="715"/>
      <c r="LEL51" s="716"/>
      <c r="LEM51" s="716"/>
      <c r="LEN51" s="716"/>
      <c r="LEO51" s="717"/>
      <c r="LEP51" s="717"/>
      <c r="LEQ51" s="718"/>
      <c r="LER51" s="719"/>
      <c r="LES51" s="715"/>
      <c r="LET51" s="716"/>
      <c r="LEU51" s="716"/>
      <c r="LEV51" s="716"/>
      <c r="LEW51" s="717"/>
      <c r="LEX51" s="717"/>
      <c r="LEY51" s="718"/>
      <c r="LEZ51" s="719"/>
      <c r="LFA51" s="715"/>
      <c r="LFB51" s="716"/>
      <c r="LFC51" s="716"/>
      <c r="LFD51" s="716"/>
      <c r="LFE51" s="717"/>
      <c r="LFF51" s="717"/>
      <c r="LFG51" s="718"/>
      <c r="LFH51" s="719"/>
      <c r="LFI51" s="715"/>
      <c r="LFJ51" s="716"/>
      <c r="LFK51" s="716"/>
      <c r="LFL51" s="716"/>
      <c r="LFM51" s="717"/>
      <c r="LFN51" s="717"/>
      <c r="LFO51" s="718"/>
      <c r="LFP51" s="719"/>
      <c r="LFQ51" s="715"/>
      <c r="LFR51" s="716"/>
      <c r="LFS51" s="716"/>
      <c r="LFT51" s="716"/>
      <c r="LFU51" s="717"/>
      <c r="LFV51" s="717"/>
      <c r="LFW51" s="718"/>
      <c r="LFX51" s="719"/>
      <c r="LFY51" s="715"/>
      <c r="LFZ51" s="716"/>
      <c r="LGA51" s="716"/>
      <c r="LGB51" s="716"/>
      <c r="LGC51" s="717"/>
      <c r="LGD51" s="717"/>
      <c r="LGE51" s="718"/>
      <c r="LGF51" s="719"/>
      <c r="LGG51" s="715"/>
      <c r="LGH51" s="716"/>
      <c r="LGI51" s="716"/>
      <c r="LGJ51" s="716"/>
      <c r="LGK51" s="717"/>
      <c r="LGL51" s="717"/>
      <c r="LGM51" s="718"/>
      <c r="LGN51" s="719"/>
      <c r="LGO51" s="715"/>
      <c r="LGP51" s="716"/>
      <c r="LGQ51" s="716"/>
      <c r="LGR51" s="716"/>
      <c r="LGS51" s="717"/>
      <c r="LGT51" s="717"/>
      <c r="LGU51" s="718"/>
      <c r="LGV51" s="719"/>
      <c r="LGW51" s="715"/>
      <c r="LGX51" s="716"/>
      <c r="LGY51" s="716"/>
      <c r="LGZ51" s="716"/>
      <c r="LHA51" s="717"/>
      <c r="LHB51" s="717"/>
      <c r="LHC51" s="718"/>
      <c r="LHD51" s="719"/>
      <c r="LHE51" s="715"/>
      <c r="LHF51" s="716"/>
      <c r="LHG51" s="716"/>
      <c r="LHH51" s="716"/>
      <c r="LHI51" s="717"/>
      <c r="LHJ51" s="717"/>
      <c r="LHK51" s="718"/>
      <c r="LHL51" s="719"/>
      <c r="LHM51" s="715"/>
      <c r="LHN51" s="716"/>
      <c r="LHO51" s="716"/>
      <c r="LHP51" s="716"/>
      <c r="LHQ51" s="717"/>
      <c r="LHR51" s="717"/>
      <c r="LHS51" s="718"/>
      <c r="LHT51" s="719"/>
      <c r="LHU51" s="715"/>
      <c r="LHV51" s="716"/>
      <c r="LHW51" s="716"/>
      <c r="LHX51" s="716"/>
      <c r="LHY51" s="717"/>
      <c r="LHZ51" s="717"/>
      <c r="LIA51" s="718"/>
      <c r="LIB51" s="719"/>
      <c r="LIC51" s="715"/>
      <c r="LID51" s="716"/>
      <c r="LIE51" s="716"/>
      <c r="LIF51" s="716"/>
      <c r="LIG51" s="717"/>
      <c r="LIH51" s="717"/>
      <c r="LII51" s="718"/>
      <c r="LIJ51" s="719"/>
      <c r="LIK51" s="715"/>
      <c r="LIL51" s="716"/>
      <c r="LIM51" s="716"/>
      <c r="LIN51" s="716"/>
      <c r="LIO51" s="717"/>
      <c r="LIP51" s="717"/>
      <c r="LIQ51" s="718"/>
      <c r="LIR51" s="719"/>
      <c r="LIS51" s="715"/>
      <c r="LIT51" s="716"/>
      <c r="LIU51" s="716"/>
      <c r="LIV51" s="716"/>
      <c r="LIW51" s="717"/>
      <c r="LIX51" s="717"/>
      <c r="LIY51" s="718"/>
      <c r="LIZ51" s="719"/>
      <c r="LJA51" s="715"/>
      <c r="LJB51" s="716"/>
      <c r="LJC51" s="716"/>
      <c r="LJD51" s="716"/>
      <c r="LJE51" s="717"/>
      <c r="LJF51" s="717"/>
      <c r="LJG51" s="718"/>
      <c r="LJH51" s="719"/>
      <c r="LJI51" s="715"/>
      <c r="LJJ51" s="716"/>
      <c r="LJK51" s="716"/>
      <c r="LJL51" s="716"/>
      <c r="LJM51" s="717"/>
      <c r="LJN51" s="717"/>
      <c r="LJO51" s="718"/>
      <c r="LJP51" s="719"/>
      <c r="LJQ51" s="715"/>
      <c r="LJR51" s="716"/>
      <c r="LJS51" s="716"/>
      <c r="LJT51" s="716"/>
      <c r="LJU51" s="717"/>
      <c r="LJV51" s="717"/>
      <c r="LJW51" s="718"/>
      <c r="LJX51" s="719"/>
      <c r="LJY51" s="715"/>
      <c r="LJZ51" s="716"/>
      <c r="LKA51" s="716"/>
      <c r="LKB51" s="716"/>
      <c r="LKC51" s="717"/>
      <c r="LKD51" s="717"/>
      <c r="LKE51" s="718"/>
      <c r="LKF51" s="719"/>
      <c r="LKG51" s="715"/>
      <c r="LKH51" s="716"/>
      <c r="LKI51" s="716"/>
      <c r="LKJ51" s="716"/>
      <c r="LKK51" s="717"/>
      <c r="LKL51" s="717"/>
      <c r="LKM51" s="718"/>
      <c r="LKN51" s="719"/>
      <c r="LKO51" s="715"/>
      <c r="LKP51" s="716"/>
      <c r="LKQ51" s="716"/>
      <c r="LKR51" s="716"/>
      <c r="LKS51" s="717"/>
      <c r="LKT51" s="717"/>
      <c r="LKU51" s="718"/>
      <c r="LKV51" s="719"/>
      <c r="LKW51" s="715"/>
      <c r="LKX51" s="716"/>
      <c r="LKY51" s="716"/>
      <c r="LKZ51" s="716"/>
      <c r="LLA51" s="717"/>
      <c r="LLB51" s="717"/>
      <c r="LLC51" s="718"/>
      <c r="LLD51" s="719"/>
      <c r="LLE51" s="715"/>
      <c r="LLF51" s="716"/>
      <c r="LLG51" s="716"/>
      <c r="LLH51" s="716"/>
      <c r="LLI51" s="717"/>
      <c r="LLJ51" s="717"/>
      <c r="LLK51" s="718"/>
      <c r="LLL51" s="719"/>
      <c r="LLM51" s="715"/>
      <c r="LLN51" s="716"/>
      <c r="LLO51" s="716"/>
      <c r="LLP51" s="716"/>
      <c r="LLQ51" s="717"/>
      <c r="LLR51" s="717"/>
      <c r="LLS51" s="718"/>
      <c r="LLT51" s="719"/>
      <c r="LLU51" s="715"/>
      <c r="LLV51" s="716"/>
      <c r="LLW51" s="716"/>
      <c r="LLX51" s="716"/>
      <c r="LLY51" s="717"/>
      <c r="LLZ51" s="717"/>
      <c r="LMA51" s="718"/>
      <c r="LMB51" s="719"/>
      <c r="LMC51" s="715"/>
      <c r="LMD51" s="716"/>
      <c r="LME51" s="716"/>
      <c r="LMF51" s="716"/>
      <c r="LMG51" s="717"/>
      <c r="LMH51" s="717"/>
      <c r="LMI51" s="718"/>
      <c r="LMJ51" s="719"/>
      <c r="LMK51" s="715"/>
      <c r="LML51" s="716"/>
      <c r="LMM51" s="716"/>
      <c r="LMN51" s="716"/>
      <c r="LMO51" s="717"/>
      <c r="LMP51" s="717"/>
      <c r="LMQ51" s="718"/>
      <c r="LMR51" s="719"/>
      <c r="LMS51" s="715"/>
      <c r="LMT51" s="716"/>
      <c r="LMU51" s="716"/>
      <c r="LMV51" s="716"/>
      <c r="LMW51" s="717"/>
      <c r="LMX51" s="717"/>
      <c r="LMY51" s="718"/>
      <c r="LMZ51" s="719"/>
      <c r="LNA51" s="715"/>
      <c r="LNB51" s="716"/>
      <c r="LNC51" s="716"/>
      <c r="LND51" s="716"/>
      <c r="LNE51" s="717"/>
      <c r="LNF51" s="717"/>
      <c r="LNG51" s="718"/>
      <c r="LNH51" s="719"/>
      <c r="LNI51" s="715"/>
      <c r="LNJ51" s="716"/>
      <c r="LNK51" s="716"/>
      <c r="LNL51" s="716"/>
      <c r="LNM51" s="717"/>
      <c r="LNN51" s="717"/>
      <c r="LNO51" s="718"/>
      <c r="LNP51" s="719"/>
      <c r="LNQ51" s="715"/>
      <c r="LNR51" s="716"/>
      <c r="LNS51" s="716"/>
      <c r="LNT51" s="716"/>
      <c r="LNU51" s="717"/>
      <c r="LNV51" s="717"/>
      <c r="LNW51" s="718"/>
      <c r="LNX51" s="719"/>
      <c r="LNY51" s="715"/>
      <c r="LNZ51" s="716"/>
      <c r="LOA51" s="716"/>
      <c r="LOB51" s="716"/>
      <c r="LOC51" s="717"/>
      <c r="LOD51" s="717"/>
      <c r="LOE51" s="718"/>
      <c r="LOF51" s="719"/>
      <c r="LOG51" s="715"/>
      <c r="LOH51" s="716"/>
      <c r="LOI51" s="716"/>
      <c r="LOJ51" s="716"/>
      <c r="LOK51" s="717"/>
      <c r="LOL51" s="717"/>
      <c r="LOM51" s="718"/>
      <c r="LON51" s="719"/>
      <c r="LOO51" s="715"/>
      <c r="LOP51" s="716"/>
      <c r="LOQ51" s="716"/>
      <c r="LOR51" s="716"/>
      <c r="LOS51" s="717"/>
      <c r="LOT51" s="717"/>
      <c r="LOU51" s="718"/>
      <c r="LOV51" s="719"/>
      <c r="LOW51" s="715"/>
      <c r="LOX51" s="716"/>
      <c r="LOY51" s="716"/>
      <c r="LOZ51" s="716"/>
      <c r="LPA51" s="717"/>
      <c r="LPB51" s="717"/>
      <c r="LPC51" s="718"/>
      <c r="LPD51" s="719"/>
      <c r="LPE51" s="715"/>
      <c r="LPF51" s="716"/>
      <c r="LPG51" s="716"/>
      <c r="LPH51" s="716"/>
      <c r="LPI51" s="717"/>
      <c r="LPJ51" s="717"/>
      <c r="LPK51" s="718"/>
      <c r="LPL51" s="719"/>
      <c r="LPM51" s="715"/>
      <c r="LPN51" s="716"/>
      <c r="LPO51" s="716"/>
      <c r="LPP51" s="716"/>
      <c r="LPQ51" s="717"/>
      <c r="LPR51" s="717"/>
      <c r="LPS51" s="718"/>
      <c r="LPT51" s="719"/>
      <c r="LPU51" s="715"/>
      <c r="LPV51" s="716"/>
      <c r="LPW51" s="716"/>
      <c r="LPX51" s="716"/>
      <c r="LPY51" s="717"/>
      <c r="LPZ51" s="717"/>
      <c r="LQA51" s="718"/>
      <c r="LQB51" s="719"/>
      <c r="LQC51" s="715"/>
      <c r="LQD51" s="716"/>
      <c r="LQE51" s="716"/>
      <c r="LQF51" s="716"/>
      <c r="LQG51" s="717"/>
      <c r="LQH51" s="717"/>
      <c r="LQI51" s="718"/>
      <c r="LQJ51" s="719"/>
      <c r="LQK51" s="715"/>
      <c r="LQL51" s="716"/>
      <c r="LQM51" s="716"/>
      <c r="LQN51" s="716"/>
      <c r="LQO51" s="717"/>
      <c r="LQP51" s="717"/>
      <c r="LQQ51" s="718"/>
      <c r="LQR51" s="719"/>
      <c r="LQS51" s="715"/>
      <c r="LQT51" s="716"/>
      <c r="LQU51" s="716"/>
      <c r="LQV51" s="716"/>
      <c r="LQW51" s="717"/>
      <c r="LQX51" s="717"/>
      <c r="LQY51" s="718"/>
      <c r="LQZ51" s="719"/>
      <c r="LRA51" s="715"/>
      <c r="LRB51" s="716"/>
      <c r="LRC51" s="716"/>
      <c r="LRD51" s="716"/>
      <c r="LRE51" s="717"/>
      <c r="LRF51" s="717"/>
      <c r="LRG51" s="718"/>
      <c r="LRH51" s="719"/>
      <c r="LRI51" s="715"/>
      <c r="LRJ51" s="716"/>
      <c r="LRK51" s="716"/>
      <c r="LRL51" s="716"/>
      <c r="LRM51" s="717"/>
      <c r="LRN51" s="717"/>
      <c r="LRO51" s="718"/>
      <c r="LRP51" s="719"/>
      <c r="LRQ51" s="715"/>
      <c r="LRR51" s="716"/>
      <c r="LRS51" s="716"/>
      <c r="LRT51" s="716"/>
      <c r="LRU51" s="717"/>
      <c r="LRV51" s="717"/>
      <c r="LRW51" s="718"/>
      <c r="LRX51" s="719"/>
      <c r="LRY51" s="715"/>
      <c r="LRZ51" s="716"/>
      <c r="LSA51" s="716"/>
      <c r="LSB51" s="716"/>
      <c r="LSC51" s="717"/>
      <c r="LSD51" s="717"/>
      <c r="LSE51" s="718"/>
      <c r="LSF51" s="719"/>
      <c r="LSG51" s="715"/>
      <c r="LSH51" s="716"/>
      <c r="LSI51" s="716"/>
      <c r="LSJ51" s="716"/>
      <c r="LSK51" s="717"/>
      <c r="LSL51" s="717"/>
      <c r="LSM51" s="718"/>
      <c r="LSN51" s="719"/>
      <c r="LSO51" s="715"/>
      <c r="LSP51" s="716"/>
      <c r="LSQ51" s="716"/>
      <c r="LSR51" s="716"/>
      <c r="LSS51" s="717"/>
      <c r="LST51" s="717"/>
      <c r="LSU51" s="718"/>
      <c r="LSV51" s="719"/>
      <c r="LSW51" s="715"/>
      <c r="LSX51" s="716"/>
      <c r="LSY51" s="716"/>
      <c r="LSZ51" s="716"/>
      <c r="LTA51" s="717"/>
      <c r="LTB51" s="717"/>
      <c r="LTC51" s="718"/>
      <c r="LTD51" s="719"/>
      <c r="LTE51" s="715"/>
      <c r="LTF51" s="716"/>
      <c r="LTG51" s="716"/>
      <c r="LTH51" s="716"/>
      <c r="LTI51" s="717"/>
      <c r="LTJ51" s="717"/>
      <c r="LTK51" s="718"/>
      <c r="LTL51" s="719"/>
      <c r="LTM51" s="715"/>
      <c r="LTN51" s="716"/>
      <c r="LTO51" s="716"/>
      <c r="LTP51" s="716"/>
      <c r="LTQ51" s="717"/>
      <c r="LTR51" s="717"/>
      <c r="LTS51" s="718"/>
      <c r="LTT51" s="719"/>
      <c r="LTU51" s="715"/>
      <c r="LTV51" s="716"/>
      <c r="LTW51" s="716"/>
      <c r="LTX51" s="716"/>
      <c r="LTY51" s="717"/>
      <c r="LTZ51" s="717"/>
      <c r="LUA51" s="718"/>
      <c r="LUB51" s="719"/>
      <c r="LUC51" s="715"/>
      <c r="LUD51" s="716"/>
      <c r="LUE51" s="716"/>
      <c r="LUF51" s="716"/>
      <c r="LUG51" s="717"/>
      <c r="LUH51" s="717"/>
      <c r="LUI51" s="718"/>
      <c r="LUJ51" s="719"/>
      <c r="LUK51" s="715"/>
      <c r="LUL51" s="716"/>
      <c r="LUM51" s="716"/>
      <c r="LUN51" s="716"/>
      <c r="LUO51" s="717"/>
      <c r="LUP51" s="717"/>
      <c r="LUQ51" s="718"/>
      <c r="LUR51" s="719"/>
      <c r="LUS51" s="715"/>
      <c r="LUT51" s="716"/>
      <c r="LUU51" s="716"/>
      <c r="LUV51" s="716"/>
      <c r="LUW51" s="717"/>
      <c r="LUX51" s="717"/>
      <c r="LUY51" s="718"/>
      <c r="LUZ51" s="719"/>
      <c r="LVA51" s="715"/>
      <c r="LVB51" s="716"/>
      <c r="LVC51" s="716"/>
      <c r="LVD51" s="716"/>
      <c r="LVE51" s="717"/>
      <c r="LVF51" s="717"/>
      <c r="LVG51" s="718"/>
      <c r="LVH51" s="719"/>
      <c r="LVI51" s="715"/>
      <c r="LVJ51" s="716"/>
      <c r="LVK51" s="716"/>
      <c r="LVL51" s="716"/>
      <c r="LVM51" s="717"/>
      <c r="LVN51" s="717"/>
      <c r="LVO51" s="718"/>
      <c r="LVP51" s="719"/>
      <c r="LVQ51" s="715"/>
      <c r="LVR51" s="716"/>
      <c r="LVS51" s="716"/>
      <c r="LVT51" s="716"/>
      <c r="LVU51" s="717"/>
      <c r="LVV51" s="717"/>
      <c r="LVW51" s="718"/>
      <c r="LVX51" s="719"/>
      <c r="LVY51" s="715"/>
      <c r="LVZ51" s="716"/>
      <c r="LWA51" s="716"/>
      <c r="LWB51" s="716"/>
      <c r="LWC51" s="717"/>
      <c r="LWD51" s="717"/>
      <c r="LWE51" s="718"/>
      <c r="LWF51" s="719"/>
      <c r="LWG51" s="715"/>
      <c r="LWH51" s="716"/>
      <c r="LWI51" s="716"/>
      <c r="LWJ51" s="716"/>
      <c r="LWK51" s="717"/>
      <c r="LWL51" s="717"/>
      <c r="LWM51" s="718"/>
      <c r="LWN51" s="719"/>
      <c r="LWO51" s="715"/>
      <c r="LWP51" s="716"/>
      <c r="LWQ51" s="716"/>
      <c r="LWR51" s="716"/>
      <c r="LWS51" s="717"/>
      <c r="LWT51" s="717"/>
      <c r="LWU51" s="718"/>
      <c r="LWV51" s="719"/>
      <c r="LWW51" s="715"/>
      <c r="LWX51" s="716"/>
      <c r="LWY51" s="716"/>
      <c r="LWZ51" s="716"/>
      <c r="LXA51" s="717"/>
      <c r="LXB51" s="717"/>
      <c r="LXC51" s="718"/>
      <c r="LXD51" s="719"/>
      <c r="LXE51" s="715"/>
      <c r="LXF51" s="716"/>
      <c r="LXG51" s="716"/>
      <c r="LXH51" s="716"/>
      <c r="LXI51" s="717"/>
      <c r="LXJ51" s="717"/>
      <c r="LXK51" s="718"/>
      <c r="LXL51" s="719"/>
      <c r="LXM51" s="715"/>
      <c r="LXN51" s="716"/>
      <c r="LXO51" s="716"/>
      <c r="LXP51" s="716"/>
      <c r="LXQ51" s="717"/>
      <c r="LXR51" s="717"/>
      <c r="LXS51" s="718"/>
      <c r="LXT51" s="719"/>
      <c r="LXU51" s="715"/>
      <c r="LXV51" s="716"/>
      <c r="LXW51" s="716"/>
      <c r="LXX51" s="716"/>
      <c r="LXY51" s="717"/>
      <c r="LXZ51" s="717"/>
      <c r="LYA51" s="718"/>
      <c r="LYB51" s="719"/>
      <c r="LYC51" s="715"/>
      <c r="LYD51" s="716"/>
      <c r="LYE51" s="716"/>
      <c r="LYF51" s="716"/>
      <c r="LYG51" s="717"/>
      <c r="LYH51" s="717"/>
      <c r="LYI51" s="718"/>
      <c r="LYJ51" s="719"/>
      <c r="LYK51" s="715"/>
      <c r="LYL51" s="716"/>
      <c r="LYM51" s="716"/>
      <c r="LYN51" s="716"/>
      <c r="LYO51" s="717"/>
      <c r="LYP51" s="717"/>
      <c r="LYQ51" s="718"/>
      <c r="LYR51" s="719"/>
      <c r="LYS51" s="715"/>
      <c r="LYT51" s="716"/>
      <c r="LYU51" s="716"/>
      <c r="LYV51" s="716"/>
      <c r="LYW51" s="717"/>
      <c r="LYX51" s="717"/>
      <c r="LYY51" s="718"/>
      <c r="LYZ51" s="719"/>
      <c r="LZA51" s="715"/>
      <c r="LZB51" s="716"/>
      <c r="LZC51" s="716"/>
      <c r="LZD51" s="716"/>
      <c r="LZE51" s="717"/>
      <c r="LZF51" s="717"/>
      <c r="LZG51" s="718"/>
      <c r="LZH51" s="719"/>
      <c r="LZI51" s="715"/>
      <c r="LZJ51" s="716"/>
      <c r="LZK51" s="716"/>
      <c r="LZL51" s="716"/>
      <c r="LZM51" s="717"/>
      <c r="LZN51" s="717"/>
      <c r="LZO51" s="718"/>
      <c r="LZP51" s="719"/>
      <c r="LZQ51" s="715"/>
      <c r="LZR51" s="716"/>
      <c r="LZS51" s="716"/>
      <c r="LZT51" s="716"/>
      <c r="LZU51" s="717"/>
      <c r="LZV51" s="717"/>
      <c r="LZW51" s="718"/>
      <c r="LZX51" s="719"/>
      <c r="LZY51" s="715"/>
      <c r="LZZ51" s="716"/>
      <c r="MAA51" s="716"/>
      <c r="MAB51" s="716"/>
      <c r="MAC51" s="717"/>
      <c r="MAD51" s="717"/>
      <c r="MAE51" s="718"/>
      <c r="MAF51" s="719"/>
      <c r="MAG51" s="715"/>
      <c r="MAH51" s="716"/>
      <c r="MAI51" s="716"/>
      <c r="MAJ51" s="716"/>
      <c r="MAK51" s="717"/>
      <c r="MAL51" s="717"/>
      <c r="MAM51" s="718"/>
      <c r="MAN51" s="719"/>
      <c r="MAO51" s="715"/>
      <c r="MAP51" s="716"/>
      <c r="MAQ51" s="716"/>
      <c r="MAR51" s="716"/>
      <c r="MAS51" s="717"/>
      <c r="MAT51" s="717"/>
      <c r="MAU51" s="718"/>
      <c r="MAV51" s="719"/>
      <c r="MAW51" s="715"/>
      <c r="MAX51" s="716"/>
      <c r="MAY51" s="716"/>
      <c r="MAZ51" s="716"/>
      <c r="MBA51" s="717"/>
      <c r="MBB51" s="717"/>
      <c r="MBC51" s="718"/>
      <c r="MBD51" s="719"/>
      <c r="MBE51" s="715"/>
      <c r="MBF51" s="716"/>
      <c r="MBG51" s="716"/>
      <c r="MBH51" s="716"/>
      <c r="MBI51" s="717"/>
      <c r="MBJ51" s="717"/>
      <c r="MBK51" s="718"/>
      <c r="MBL51" s="719"/>
      <c r="MBM51" s="715"/>
      <c r="MBN51" s="716"/>
      <c r="MBO51" s="716"/>
      <c r="MBP51" s="716"/>
      <c r="MBQ51" s="717"/>
      <c r="MBR51" s="717"/>
      <c r="MBS51" s="718"/>
      <c r="MBT51" s="719"/>
      <c r="MBU51" s="715"/>
      <c r="MBV51" s="716"/>
      <c r="MBW51" s="716"/>
      <c r="MBX51" s="716"/>
      <c r="MBY51" s="717"/>
      <c r="MBZ51" s="717"/>
      <c r="MCA51" s="718"/>
      <c r="MCB51" s="719"/>
      <c r="MCC51" s="715"/>
      <c r="MCD51" s="716"/>
      <c r="MCE51" s="716"/>
      <c r="MCF51" s="716"/>
      <c r="MCG51" s="717"/>
      <c r="MCH51" s="717"/>
      <c r="MCI51" s="718"/>
      <c r="MCJ51" s="719"/>
      <c r="MCK51" s="715"/>
      <c r="MCL51" s="716"/>
      <c r="MCM51" s="716"/>
      <c r="MCN51" s="716"/>
      <c r="MCO51" s="717"/>
      <c r="MCP51" s="717"/>
      <c r="MCQ51" s="718"/>
      <c r="MCR51" s="719"/>
      <c r="MCS51" s="715"/>
      <c r="MCT51" s="716"/>
      <c r="MCU51" s="716"/>
      <c r="MCV51" s="716"/>
      <c r="MCW51" s="717"/>
      <c r="MCX51" s="717"/>
      <c r="MCY51" s="718"/>
      <c r="MCZ51" s="719"/>
      <c r="MDA51" s="715"/>
      <c r="MDB51" s="716"/>
      <c r="MDC51" s="716"/>
      <c r="MDD51" s="716"/>
      <c r="MDE51" s="717"/>
      <c r="MDF51" s="717"/>
      <c r="MDG51" s="718"/>
      <c r="MDH51" s="719"/>
      <c r="MDI51" s="715"/>
      <c r="MDJ51" s="716"/>
      <c r="MDK51" s="716"/>
      <c r="MDL51" s="716"/>
      <c r="MDM51" s="717"/>
      <c r="MDN51" s="717"/>
      <c r="MDO51" s="718"/>
      <c r="MDP51" s="719"/>
      <c r="MDQ51" s="715"/>
      <c r="MDR51" s="716"/>
      <c r="MDS51" s="716"/>
      <c r="MDT51" s="716"/>
      <c r="MDU51" s="717"/>
      <c r="MDV51" s="717"/>
      <c r="MDW51" s="718"/>
      <c r="MDX51" s="719"/>
      <c r="MDY51" s="715"/>
      <c r="MDZ51" s="716"/>
      <c r="MEA51" s="716"/>
      <c r="MEB51" s="716"/>
      <c r="MEC51" s="717"/>
      <c r="MED51" s="717"/>
      <c r="MEE51" s="718"/>
      <c r="MEF51" s="719"/>
      <c r="MEG51" s="715"/>
      <c r="MEH51" s="716"/>
      <c r="MEI51" s="716"/>
      <c r="MEJ51" s="716"/>
      <c r="MEK51" s="717"/>
      <c r="MEL51" s="717"/>
      <c r="MEM51" s="718"/>
      <c r="MEN51" s="719"/>
      <c r="MEO51" s="715"/>
      <c r="MEP51" s="716"/>
      <c r="MEQ51" s="716"/>
      <c r="MER51" s="716"/>
      <c r="MES51" s="717"/>
      <c r="MET51" s="717"/>
      <c r="MEU51" s="718"/>
      <c r="MEV51" s="719"/>
      <c r="MEW51" s="715"/>
      <c r="MEX51" s="716"/>
      <c r="MEY51" s="716"/>
      <c r="MEZ51" s="716"/>
      <c r="MFA51" s="717"/>
      <c r="MFB51" s="717"/>
      <c r="MFC51" s="718"/>
      <c r="MFD51" s="719"/>
      <c r="MFE51" s="715"/>
      <c r="MFF51" s="716"/>
      <c r="MFG51" s="716"/>
      <c r="MFH51" s="716"/>
      <c r="MFI51" s="717"/>
      <c r="MFJ51" s="717"/>
      <c r="MFK51" s="718"/>
      <c r="MFL51" s="719"/>
      <c r="MFM51" s="715"/>
      <c r="MFN51" s="716"/>
      <c r="MFO51" s="716"/>
      <c r="MFP51" s="716"/>
      <c r="MFQ51" s="717"/>
      <c r="MFR51" s="717"/>
      <c r="MFS51" s="718"/>
      <c r="MFT51" s="719"/>
      <c r="MFU51" s="715"/>
      <c r="MFV51" s="716"/>
      <c r="MFW51" s="716"/>
      <c r="MFX51" s="716"/>
      <c r="MFY51" s="717"/>
      <c r="MFZ51" s="717"/>
      <c r="MGA51" s="718"/>
      <c r="MGB51" s="719"/>
      <c r="MGC51" s="715"/>
      <c r="MGD51" s="716"/>
      <c r="MGE51" s="716"/>
      <c r="MGF51" s="716"/>
      <c r="MGG51" s="717"/>
      <c r="MGH51" s="717"/>
      <c r="MGI51" s="718"/>
      <c r="MGJ51" s="719"/>
      <c r="MGK51" s="715"/>
      <c r="MGL51" s="716"/>
      <c r="MGM51" s="716"/>
      <c r="MGN51" s="716"/>
      <c r="MGO51" s="717"/>
      <c r="MGP51" s="717"/>
      <c r="MGQ51" s="718"/>
      <c r="MGR51" s="719"/>
      <c r="MGS51" s="715"/>
      <c r="MGT51" s="716"/>
      <c r="MGU51" s="716"/>
      <c r="MGV51" s="716"/>
      <c r="MGW51" s="717"/>
      <c r="MGX51" s="717"/>
      <c r="MGY51" s="718"/>
      <c r="MGZ51" s="719"/>
      <c r="MHA51" s="715"/>
      <c r="MHB51" s="716"/>
      <c r="MHC51" s="716"/>
      <c r="MHD51" s="716"/>
      <c r="MHE51" s="717"/>
      <c r="MHF51" s="717"/>
      <c r="MHG51" s="718"/>
      <c r="MHH51" s="719"/>
      <c r="MHI51" s="715"/>
      <c r="MHJ51" s="716"/>
      <c r="MHK51" s="716"/>
      <c r="MHL51" s="716"/>
      <c r="MHM51" s="717"/>
      <c r="MHN51" s="717"/>
      <c r="MHO51" s="718"/>
      <c r="MHP51" s="719"/>
      <c r="MHQ51" s="715"/>
      <c r="MHR51" s="716"/>
      <c r="MHS51" s="716"/>
      <c r="MHT51" s="716"/>
      <c r="MHU51" s="717"/>
      <c r="MHV51" s="717"/>
      <c r="MHW51" s="718"/>
      <c r="MHX51" s="719"/>
      <c r="MHY51" s="715"/>
      <c r="MHZ51" s="716"/>
      <c r="MIA51" s="716"/>
      <c r="MIB51" s="716"/>
      <c r="MIC51" s="717"/>
      <c r="MID51" s="717"/>
      <c r="MIE51" s="718"/>
      <c r="MIF51" s="719"/>
      <c r="MIG51" s="715"/>
      <c r="MIH51" s="716"/>
      <c r="MII51" s="716"/>
      <c r="MIJ51" s="716"/>
      <c r="MIK51" s="717"/>
      <c r="MIL51" s="717"/>
      <c r="MIM51" s="718"/>
      <c r="MIN51" s="719"/>
      <c r="MIO51" s="715"/>
      <c r="MIP51" s="716"/>
      <c r="MIQ51" s="716"/>
      <c r="MIR51" s="716"/>
      <c r="MIS51" s="717"/>
      <c r="MIT51" s="717"/>
      <c r="MIU51" s="718"/>
      <c r="MIV51" s="719"/>
      <c r="MIW51" s="715"/>
      <c r="MIX51" s="716"/>
      <c r="MIY51" s="716"/>
      <c r="MIZ51" s="716"/>
      <c r="MJA51" s="717"/>
      <c r="MJB51" s="717"/>
      <c r="MJC51" s="718"/>
      <c r="MJD51" s="719"/>
      <c r="MJE51" s="715"/>
      <c r="MJF51" s="716"/>
      <c r="MJG51" s="716"/>
      <c r="MJH51" s="716"/>
      <c r="MJI51" s="717"/>
      <c r="MJJ51" s="717"/>
      <c r="MJK51" s="718"/>
      <c r="MJL51" s="719"/>
      <c r="MJM51" s="715"/>
      <c r="MJN51" s="716"/>
      <c r="MJO51" s="716"/>
      <c r="MJP51" s="716"/>
      <c r="MJQ51" s="717"/>
      <c r="MJR51" s="717"/>
      <c r="MJS51" s="718"/>
      <c r="MJT51" s="719"/>
      <c r="MJU51" s="715"/>
      <c r="MJV51" s="716"/>
      <c r="MJW51" s="716"/>
      <c r="MJX51" s="716"/>
      <c r="MJY51" s="717"/>
      <c r="MJZ51" s="717"/>
      <c r="MKA51" s="718"/>
      <c r="MKB51" s="719"/>
      <c r="MKC51" s="715"/>
      <c r="MKD51" s="716"/>
      <c r="MKE51" s="716"/>
      <c r="MKF51" s="716"/>
      <c r="MKG51" s="717"/>
      <c r="MKH51" s="717"/>
      <c r="MKI51" s="718"/>
      <c r="MKJ51" s="719"/>
      <c r="MKK51" s="715"/>
      <c r="MKL51" s="716"/>
      <c r="MKM51" s="716"/>
      <c r="MKN51" s="716"/>
      <c r="MKO51" s="717"/>
      <c r="MKP51" s="717"/>
      <c r="MKQ51" s="718"/>
      <c r="MKR51" s="719"/>
      <c r="MKS51" s="715"/>
      <c r="MKT51" s="716"/>
      <c r="MKU51" s="716"/>
      <c r="MKV51" s="716"/>
      <c r="MKW51" s="717"/>
      <c r="MKX51" s="717"/>
      <c r="MKY51" s="718"/>
      <c r="MKZ51" s="719"/>
      <c r="MLA51" s="715"/>
      <c r="MLB51" s="716"/>
      <c r="MLC51" s="716"/>
      <c r="MLD51" s="716"/>
      <c r="MLE51" s="717"/>
      <c r="MLF51" s="717"/>
      <c r="MLG51" s="718"/>
      <c r="MLH51" s="719"/>
      <c r="MLI51" s="715"/>
      <c r="MLJ51" s="716"/>
      <c r="MLK51" s="716"/>
      <c r="MLL51" s="716"/>
      <c r="MLM51" s="717"/>
      <c r="MLN51" s="717"/>
      <c r="MLO51" s="718"/>
      <c r="MLP51" s="719"/>
      <c r="MLQ51" s="715"/>
      <c r="MLR51" s="716"/>
      <c r="MLS51" s="716"/>
      <c r="MLT51" s="716"/>
      <c r="MLU51" s="717"/>
      <c r="MLV51" s="717"/>
      <c r="MLW51" s="718"/>
      <c r="MLX51" s="719"/>
      <c r="MLY51" s="715"/>
      <c r="MLZ51" s="716"/>
      <c r="MMA51" s="716"/>
      <c r="MMB51" s="716"/>
      <c r="MMC51" s="717"/>
      <c r="MMD51" s="717"/>
      <c r="MME51" s="718"/>
      <c r="MMF51" s="719"/>
      <c r="MMG51" s="715"/>
      <c r="MMH51" s="716"/>
      <c r="MMI51" s="716"/>
      <c r="MMJ51" s="716"/>
      <c r="MMK51" s="717"/>
      <c r="MML51" s="717"/>
      <c r="MMM51" s="718"/>
      <c r="MMN51" s="719"/>
      <c r="MMO51" s="715"/>
      <c r="MMP51" s="716"/>
      <c r="MMQ51" s="716"/>
      <c r="MMR51" s="716"/>
      <c r="MMS51" s="717"/>
      <c r="MMT51" s="717"/>
      <c r="MMU51" s="718"/>
      <c r="MMV51" s="719"/>
      <c r="MMW51" s="715"/>
      <c r="MMX51" s="716"/>
      <c r="MMY51" s="716"/>
      <c r="MMZ51" s="716"/>
      <c r="MNA51" s="717"/>
      <c r="MNB51" s="717"/>
      <c r="MNC51" s="718"/>
      <c r="MND51" s="719"/>
      <c r="MNE51" s="715"/>
      <c r="MNF51" s="716"/>
      <c r="MNG51" s="716"/>
      <c r="MNH51" s="716"/>
      <c r="MNI51" s="717"/>
      <c r="MNJ51" s="717"/>
      <c r="MNK51" s="718"/>
      <c r="MNL51" s="719"/>
      <c r="MNM51" s="715"/>
      <c r="MNN51" s="716"/>
      <c r="MNO51" s="716"/>
      <c r="MNP51" s="716"/>
      <c r="MNQ51" s="717"/>
      <c r="MNR51" s="717"/>
      <c r="MNS51" s="718"/>
      <c r="MNT51" s="719"/>
      <c r="MNU51" s="715"/>
      <c r="MNV51" s="716"/>
      <c r="MNW51" s="716"/>
      <c r="MNX51" s="716"/>
      <c r="MNY51" s="717"/>
      <c r="MNZ51" s="717"/>
      <c r="MOA51" s="718"/>
      <c r="MOB51" s="719"/>
      <c r="MOC51" s="715"/>
      <c r="MOD51" s="716"/>
      <c r="MOE51" s="716"/>
      <c r="MOF51" s="716"/>
      <c r="MOG51" s="717"/>
      <c r="MOH51" s="717"/>
      <c r="MOI51" s="718"/>
      <c r="MOJ51" s="719"/>
      <c r="MOK51" s="715"/>
      <c r="MOL51" s="716"/>
      <c r="MOM51" s="716"/>
      <c r="MON51" s="716"/>
      <c r="MOO51" s="717"/>
      <c r="MOP51" s="717"/>
      <c r="MOQ51" s="718"/>
      <c r="MOR51" s="719"/>
      <c r="MOS51" s="715"/>
      <c r="MOT51" s="716"/>
      <c r="MOU51" s="716"/>
      <c r="MOV51" s="716"/>
      <c r="MOW51" s="717"/>
      <c r="MOX51" s="717"/>
      <c r="MOY51" s="718"/>
      <c r="MOZ51" s="719"/>
      <c r="MPA51" s="715"/>
      <c r="MPB51" s="716"/>
      <c r="MPC51" s="716"/>
      <c r="MPD51" s="716"/>
      <c r="MPE51" s="717"/>
      <c r="MPF51" s="717"/>
      <c r="MPG51" s="718"/>
      <c r="MPH51" s="719"/>
      <c r="MPI51" s="715"/>
      <c r="MPJ51" s="716"/>
      <c r="MPK51" s="716"/>
      <c r="MPL51" s="716"/>
      <c r="MPM51" s="717"/>
      <c r="MPN51" s="717"/>
      <c r="MPO51" s="718"/>
      <c r="MPP51" s="719"/>
      <c r="MPQ51" s="715"/>
      <c r="MPR51" s="716"/>
      <c r="MPS51" s="716"/>
      <c r="MPT51" s="716"/>
      <c r="MPU51" s="717"/>
      <c r="MPV51" s="717"/>
      <c r="MPW51" s="718"/>
      <c r="MPX51" s="719"/>
      <c r="MPY51" s="715"/>
      <c r="MPZ51" s="716"/>
      <c r="MQA51" s="716"/>
      <c r="MQB51" s="716"/>
      <c r="MQC51" s="717"/>
      <c r="MQD51" s="717"/>
      <c r="MQE51" s="718"/>
      <c r="MQF51" s="719"/>
      <c r="MQG51" s="715"/>
      <c r="MQH51" s="716"/>
      <c r="MQI51" s="716"/>
      <c r="MQJ51" s="716"/>
      <c r="MQK51" s="717"/>
      <c r="MQL51" s="717"/>
      <c r="MQM51" s="718"/>
      <c r="MQN51" s="719"/>
      <c r="MQO51" s="715"/>
      <c r="MQP51" s="716"/>
      <c r="MQQ51" s="716"/>
      <c r="MQR51" s="716"/>
      <c r="MQS51" s="717"/>
      <c r="MQT51" s="717"/>
      <c r="MQU51" s="718"/>
      <c r="MQV51" s="719"/>
      <c r="MQW51" s="715"/>
      <c r="MQX51" s="716"/>
      <c r="MQY51" s="716"/>
      <c r="MQZ51" s="716"/>
      <c r="MRA51" s="717"/>
      <c r="MRB51" s="717"/>
      <c r="MRC51" s="718"/>
      <c r="MRD51" s="719"/>
      <c r="MRE51" s="715"/>
      <c r="MRF51" s="716"/>
      <c r="MRG51" s="716"/>
      <c r="MRH51" s="716"/>
      <c r="MRI51" s="717"/>
      <c r="MRJ51" s="717"/>
      <c r="MRK51" s="718"/>
      <c r="MRL51" s="719"/>
      <c r="MRM51" s="715"/>
      <c r="MRN51" s="716"/>
      <c r="MRO51" s="716"/>
      <c r="MRP51" s="716"/>
      <c r="MRQ51" s="717"/>
      <c r="MRR51" s="717"/>
      <c r="MRS51" s="718"/>
      <c r="MRT51" s="719"/>
      <c r="MRU51" s="715"/>
      <c r="MRV51" s="716"/>
      <c r="MRW51" s="716"/>
      <c r="MRX51" s="716"/>
      <c r="MRY51" s="717"/>
      <c r="MRZ51" s="717"/>
      <c r="MSA51" s="718"/>
      <c r="MSB51" s="719"/>
      <c r="MSC51" s="715"/>
      <c r="MSD51" s="716"/>
      <c r="MSE51" s="716"/>
      <c r="MSF51" s="716"/>
      <c r="MSG51" s="717"/>
      <c r="MSH51" s="717"/>
      <c r="MSI51" s="718"/>
      <c r="MSJ51" s="719"/>
      <c r="MSK51" s="715"/>
      <c r="MSL51" s="716"/>
      <c r="MSM51" s="716"/>
      <c r="MSN51" s="716"/>
      <c r="MSO51" s="717"/>
      <c r="MSP51" s="717"/>
      <c r="MSQ51" s="718"/>
      <c r="MSR51" s="719"/>
      <c r="MSS51" s="715"/>
      <c r="MST51" s="716"/>
      <c r="MSU51" s="716"/>
      <c r="MSV51" s="716"/>
      <c r="MSW51" s="717"/>
      <c r="MSX51" s="717"/>
      <c r="MSY51" s="718"/>
      <c r="MSZ51" s="719"/>
      <c r="MTA51" s="715"/>
      <c r="MTB51" s="716"/>
      <c r="MTC51" s="716"/>
      <c r="MTD51" s="716"/>
      <c r="MTE51" s="717"/>
      <c r="MTF51" s="717"/>
      <c r="MTG51" s="718"/>
      <c r="MTH51" s="719"/>
      <c r="MTI51" s="715"/>
      <c r="MTJ51" s="716"/>
      <c r="MTK51" s="716"/>
      <c r="MTL51" s="716"/>
      <c r="MTM51" s="717"/>
      <c r="MTN51" s="717"/>
      <c r="MTO51" s="718"/>
      <c r="MTP51" s="719"/>
      <c r="MTQ51" s="715"/>
      <c r="MTR51" s="716"/>
      <c r="MTS51" s="716"/>
      <c r="MTT51" s="716"/>
      <c r="MTU51" s="717"/>
      <c r="MTV51" s="717"/>
      <c r="MTW51" s="718"/>
      <c r="MTX51" s="719"/>
      <c r="MTY51" s="715"/>
      <c r="MTZ51" s="716"/>
      <c r="MUA51" s="716"/>
      <c r="MUB51" s="716"/>
      <c r="MUC51" s="717"/>
      <c r="MUD51" s="717"/>
      <c r="MUE51" s="718"/>
      <c r="MUF51" s="719"/>
      <c r="MUG51" s="715"/>
      <c r="MUH51" s="716"/>
      <c r="MUI51" s="716"/>
      <c r="MUJ51" s="716"/>
      <c r="MUK51" s="717"/>
      <c r="MUL51" s="717"/>
      <c r="MUM51" s="718"/>
      <c r="MUN51" s="719"/>
      <c r="MUO51" s="715"/>
      <c r="MUP51" s="716"/>
      <c r="MUQ51" s="716"/>
      <c r="MUR51" s="716"/>
      <c r="MUS51" s="717"/>
      <c r="MUT51" s="717"/>
      <c r="MUU51" s="718"/>
      <c r="MUV51" s="719"/>
      <c r="MUW51" s="715"/>
      <c r="MUX51" s="716"/>
      <c r="MUY51" s="716"/>
      <c r="MUZ51" s="716"/>
      <c r="MVA51" s="717"/>
      <c r="MVB51" s="717"/>
      <c r="MVC51" s="718"/>
      <c r="MVD51" s="719"/>
      <c r="MVE51" s="715"/>
      <c r="MVF51" s="716"/>
      <c r="MVG51" s="716"/>
      <c r="MVH51" s="716"/>
      <c r="MVI51" s="717"/>
      <c r="MVJ51" s="717"/>
      <c r="MVK51" s="718"/>
      <c r="MVL51" s="719"/>
      <c r="MVM51" s="715"/>
      <c r="MVN51" s="716"/>
      <c r="MVO51" s="716"/>
      <c r="MVP51" s="716"/>
      <c r="MVQ51" s="717"/>
      <c r="MVR51" s="717"/>
      <c r="MVS51" s="718"/>
      <c r="MVT51" s="719"/>
      <c r="MVU51" s="715"/>
      <c r="MVV51" s="716"/>
      <c r="MVW51" s="716"/>
      <c r="MVX51" s="716"/>
      <c r="MVY51" s="717"/>
      <c r="MVZ51" s="717"/>
      <c r="MWA51" s="718"/>
      <c r="MWB51" s="719"/>
      <c r="MWC51" s="715"/>
      <c r="MWD51" s="716"/>
      <c r="MWE51" s="716"/>
      <c r="MWF51" s="716"/>
      <c r="MWG51" s="717"/>
      <c r="MWH51" s="717"/>
      <c r="MWI51" s="718"/>
      <c r="MWJ51" s="719"/>
      <c r="MWK51" s="715"/>
      <c r="MWL51" s="716"/>
      <c r="MWM51" s="716"/>
      <c r="MWN51" s="716"/>
      <c r="MWO51" s="717"/>
      <c r="MWP51" s="717"/>
      <c r="MWQ51" s="718"/>
      <c r="MWR51" s="719"/>
      <c r="MWS51" s="715"/>
      <c r="MWT51" s="716"/>
      <c r="MWU51" s="716"/>
      <c r="MWV51" s="716"/>
      <c r="MWW51" s="717"/>
      <c r="MWX51" s="717"/>
      <c r="MWY51" s="718"/>
      <c r="MWZ51" s="719"/>
      <c r="MXA51" s="715"/>
      <c r="MXB51" s="716"/>
      <c r="MXC51" s="716"/>
      <c r="MXD51" s="716"/>
      <c r="MXE51" s="717"/>
      <c r="MXF51" s="717"/>
      <c r="MXG51" s="718"/>
      <c r="MXH51" s="719"/>
      <c r="MXI51" s="715"/>
      <c r="MXJ51" s="716"/>
      <c r="MXK51" s="716"/>
      <c r="MXL51" s="716"/>
      <c r="MXM51" s="717"/>
      <c r="MXN51" s="717"/>
      <c r="MXO51" s="718"/>
      <c r="MXP51" s="719"/>
      <c r="MXQ51" s="715"/>
      <c r="MXR51" s="716"/>
      <c r="MXS51" s="716"/>
      <c r="MXT51" s="716"/>
      <c r="MXU51" s="717"/>
      <c r="MXV51" s="717"/>
      <c r="MXW51" s="718"/>
      <c r="MXX51" s="719"/>
      <c r="MXY51" s="715"/>
      <c r="MXZ51" s="716"/>
      <c r="MYA51" s="716"/>
      <c r="MYB51" s="716"/>
      <c r="MYC51" s="717"/>
      <c r="MYD51" s="717"/>
      <c r="MYE51" s="718"/>
      <c r="MYF51" s="719"/>
      <c r="MYG51" s="715"/>
      <c r="MYH51" s="716"/>
      <c r="MYI51" s="716"/>
      <c r="MYJ51" s="716"/>
      <c r="MYK51" s="717"/>
      <c r="MYL51" s="717"/>
      <c r="MYM51" s="718"/>
      <c r="MYN51" s="719"/>
      <c r="MYO51" s="715"/>
      <c r="MYP51" s="716"/>
      <c r="MYQ51" s="716"/>
      <c r="MYR51" s="716"/>
      <c r="MYS51" s="717"/>
      <c r="MYT51" s="717"/>
      <c r="MYU51" s="718"/>
      <c r="MYV51" s="719"/>
      <c r="MYW51" s="715"/>
      <c r="MYX51" s="716"/>
      <c r="MYY51" s="716"/>
      <c r="MYZ51" s="716"/>
      <c r="MZA51" s="717"/>
      <c r="MZB51" s="717"/>
      <c r="MZC51" s="718"/>
      <c r="MZD51" s="719"/>
      <c r="MZE51" s="715"/>
      <c r="MZF51" s="716"/>
      <c r="MZG51" s="716"/>
      <c r="MZH51" s="716"/>
      <c r="MZI51" s="717"/>
      <c r="MZJ51" s="717"/>
      <c r="MZK51" s="718"/>
      <c r="MZL51" s="719"/>
      <c r="MZM51" s="715"/>
      <c r="MZN51" s="716"/>
      <c r="MZO51" s="716"/>
      <c r="MZP51" s="716"/>
      <c r="MZQ51" s="717"/>
      <c r="MZR51" s="717"/>
      <c r="MZS51" s="718"/>
      <c r="MZT51" s="719"/>
      <c r="MZU51" s="715"/>
      <c r="MZV51" s="716"/>
      <c r="MZW51" s="716"/>
      <c r="MZX51" s="716"/>
      <c r="MZY51" s="717"/>
      <c r="MZZ51" s="717"/>
      <c r="NAA51" s="718"/>
      <c r="NAB51" s="719"/>
      <c r="NAC51" s="715"/>
      <c r="NAD51" s="716"/>
      <c r="NAE51" s="716"/>
      <c r="NAF51" s="716"/>
      <c r="NAG51" s="717"/>
      <c r="NAH51" s="717"/>
      <c r="NAI51" s="718"/>
      <c r="NAJ51" s="719"/>
      <c r="NAK51" s="715"/>
      <c r="NAL51" s="716"/>
      <c r="NAM51" s="716"/>
      <c r="NAN51" s="716"/>
      <c r="NAO51" s="717"/>
      <c r="NAP51" s="717"/>
      <c r="NAQ51" s="718"/>
      <c r="NAR51" s="719"/>
      <c r="NAS51" s="715"/>
      <c r="NAT51" s="716"/>
      <c r="NAU51" s="716"/>
      <c r="NAV51" s="716"/>
      <c r="NAW51" s="717"/>
      <c r="NAX51" s="717"/>
      <c r="NAY51" s="718"/>
      <c r="NAZ51" s="719"/>
      <c r="NBA51" s="715"/>
      <c r="NBB51" s="716"/>
      <c r="NBC51" s="716"/>
      <c r="NBD51" s="716"/>
      <c r="NBE51" s="717"/>
      <c r="NBF51" s="717"/>
      <c r="NBG51" s="718"/>
      <c r="NBH51" s="719"/>
      <c r="NBI51" s="715"/>
      <c r="NBJ51" s="716"/>
      <c r="NBK51" s="716"/>
      <c r="NBL51" s="716"/>
      <c r="NBM51" s="717"/>
      <c r="NBN51" s="717"/>
      <c r="NBO51" s="718"/>
      <c r="NBP51" s="719"/>
      <c r="NBQ51" s="715"/>
      <c r="NBR51" s="716"/>
      <c r="NBS51" s="716"/>
      <c r="NBT51" s="716"/>
      <c r="NBU51" s="717"/>
      <c r="NBV51" s="717"/>
      <c r="NBW51" s="718"/>
      <c r="NBX51" s="719"/>
      <c r="NBY51" s="715"/>
      <c r="NBZ51" s="716"/>
      <c r="NCA51" s="716"/>
      <c r="NCB51" s="716"/>
      <c r="NCC51" s="717"/>
      <c r="NCD51" s="717"/>
      <c r="NCE51" s="718"/>
      <c r="NCF51" s="719"/>
      <c r="NCG51" s="715"/>
      <c r="NCH51" s="716"/>
      <c r="NCI51" s="716"/>
      <c r="NCJ51" s="716"/>
      <c r="NCK51" s="717"/>
      <c r="NCL51" s="717"/>
      <c r="NCM51" s="718"/>
      <c r="NCN51" s="719"/>
      <c r="NCO51" s="715"/>
      <c r="NCP51" s="716"/>
      <c r="NCQ51" s="716"/>
      <c r="NCR51" s="716"/>
      <c r="NCS51" s="717"/>
      <c r="NCT51" s="717"/>
      <c r="NCU51" s="718"/>
      <c r="NCV51" s="719"/>
      <c r="NCW51" s="715"/>
      <c r="NCX51" s="716"/>
      <c r="NCY51" s="716"/>
      <c r="NCZ51" s="716"/>
      <c r="NDA51" s="717"/>
      <c r="NDB51" s="717"/>
      <c r="NDC51" s="718"/>
      <c r="NDD51" s="719"/>
      <c r="NDE51" s="715"/>
      <c r="NDF51" s="716"/>
      <c r="NDG51" s="716"/>
      <c r="NDH51" s="716"/>
      <c r="NDI51" s="717"/>
      <c r="NDJ51" s="717"/>
      <c r="NDK51" s="718"/>
      <c r="NDL51" s="719"/>
      <c r="NDM51" s="715"/>
      <c r="NDN51" s="716"/>
      <c r="NDO51" s="716"/>
      <c r="NDP51" s="716"/>
      <c r="NDQ51" s="717"/>
      <c r="NDR51" s="717"/>
      <c r="NDS51" s="718"/>
      <c r="NDT51" s="719"/>
      <c r="NDU51" s="715"/>
      <c r="NDV51" s="716"/>
      <c r="NDW51" s="716"/>
      <c r="NDX51" s="716"/>
      <c r="NDY51" s="717"/>
      <c r="NDZ51" s="717"/>
      <c r="NEA51" s="718"/>
      <c r="NEB51" s="719"/>
      <c r="NEC51" s="715"/>
      <c r="NED51" s="716"/>
      <c r="NEE51" s="716"/>
      <c r="NEF51" s="716"/>
      <c r="NEG51" s="717"/>
      <c r="NEH51" s="717"/>
      <c r="NEI51" s="718"/>
      <c r="NEJ51" s="719"/>
      <c r="NEK51" s="715"/>
      <c r="NEL51" s="716"/>
      <c r="NEM51" s="716"/>
      <c r="NEN51" s="716"/>
      <c r="NEO51" s="717"/>
      <c r="NEP51" s="717"/>
      <c r="NEQ51" s="718"/>
      <c r="NER51" s="719"/>
      <c r="NES51" s="715"/>
      <c r="NET51" s="716"/>
      <c r="NEU51" s="716"/>
      <c r="NEV51" s="716"/>
      <c r="NEW51" s="717"/>
      <c r="NEX51" s="717"/>
      <c r="NEY51" s="718"/>
      <c r="NEZ51" s="719"/>
      <c r="NFA51" s="715"/>
      <c r="NFB51" s="716"/>
      <c r="NFC51" s="716"/>
      <c r="NFD51" s="716"/>
      <c r="NFE51" s="717"/>
      <c r="NFF51" s="717"/>
      <c r="NFG51" s="718"/>
      <c r="NFH51" s="719"/>
      <c r="NFI51" s="715"/>
      <c r="NFJ51" s="716"/>
      <c r="NFK51" s="716"/>
      <c r="NFL51" s="716"/>
      <c r="NFM51" s="717"/>
      <c r="NFN51" s="717"/>
      <c r="NFO51" s="718"/>
      <c r="NFP51" s="719"/>
      <c r="NFQ51" s="715"/>
      <c r="NFR51" s="716"/>
      <c r="NFS51" s="716"/>
      <c r="NFT51" s="716"/>
      <c r="NFU51" s="717"/>
      <c r="NFV51" s="717"/>
      <c r="NFW51" s="718"/>
      <c r="NFX51" s="719"/>
      <c r="NFY51" s="715"/>
      <c r="NFZ51" s="716"/>
      <c r="NGA51" s="716"/>
      <c r="NGB51" s="716"/>
      <c r="NGC51" s="717"/>
      <c r="NGD51" s="717"/>
      <c r="NGE51" s="718"/>
      <c r="NGF51" s="719"/>
      <c r="NGG51" s="715"/>
      <c r="NGH51" s="716"/>
      <c r="NGI51" s="716"/>
      <c r="NGJ51" s="716"/>
      <c r="NGK51" s="717"/>
      <c r="NGL51" s="717"/>
      <c r="NGM51" s="718"/>
      <c r="NGN51" s="719"/>
      <c r="NGO51" s="715"/>
      <c r="NGP51" s="716"/>
      <c r="NGQ51" s="716"/>
      <c r="NGR51" s="716"/>
      <c r="NGS51" s="717"/>
      <c r="NGT51" s="717"/>
      <c r="NGU51" s="718"/>
      <c r="NGV51" s="719"/>
      <c r="NGW51" s="715"/>
      <c r="NGX51" s="716"/>
      <c r="NGY51" s="716"/>
      <c r="NGZ51" s="716"/>
      <c r="NHA51" s="717"/>
      <c r="NHB51" s="717"/>
      <c r="NHC51" s="718"/>
      <c r="NHD51" s="719"/>
      <c r="NHE51" s="715"/>
      <c r="NHF51" s="716"/>
      <c r="NHG51" s="716"/>
      <c r="NHH51" s="716"/>
      <c r="NHI51" s="717"/>
      <c r="NHJ51" s="717"/>
      <c r="NHK51" s="718"/>
      <c r="NHL51" s="719"/>
      <c r="NHM51" s="715"/>
      <c r="NHN51" s="716"/>
      <c r="NHO51" s="716"/>
      <c r="NHP51" s="716"/>
      <c r="NHQ51" s="717"/>
      <c r="NHR51" s="717"/>
      <c r="NHS51" s="718"/>
      <c r="NHT51" s="719"/>
      <c r="NHU51" s="715"/>
      <c r="NHV51" s="716"/>
      <c r="NHW51" s="716"/>
      <c r="NHX51" s="716"/>
      <c r="NHY51" s="717"/>
      <c r="NHZ51" s="717"/>
      <c r="NIA51" s="718"/>
      <c r="NIB51" s="719"/>
      <c r="NIC51" s="715"/>
      <c r="NID51" s="716"/>
      <c r="NIE51" s="716"/>
      <c r="NIF51" s="716"/>
      <c r="NIG51" s="717"/>
      <c r="NIH51" s="717"/>
      <c r="NII51" s="718"/>
      <c r="NIJ51" s="719"/>
      <c r="NIK51" s="715"/>
      <c r="NIL51" s="716"/>
      <c r="NIM51" s="716"/>
      <c r="NIN51" s="716"/>
      <c r="NIO51" s="717"/>
      <c r="NIP51" s="717"/>
      <c r="NIQ51" s="718"/>
      <c r="NIR51" s="719"/>
      <c r="NIS51" s="715"/>
      <c r="NIT51" s="716"/>
      <c r="NIU51" s="716"/>
      <c r="NIV51" s="716"/>
      <c r="NIW51" s="717"/>
      <c r="NIX51" s="717"/>
      <c r="NIY51" s="718"/>
      <c r="NIZ51" s="719"/>
      <c r="NJA51" s="715"/>
      <c r="NJB51" s="716"/>
      <c r="NJC51" s="716"/>
      <c r="NJD51" s="716"/>
      <c r="NJE51" s="717"/>
      <c r="NJF51" s="717"/>
      <c r="NJG51" s="718"/>
      <c r="NJH51" s="719"/>
      <c r="NJI51" s="715"/>
      <c r="NJJ51" s="716"/>
      <c r="NJK51" s="716"/>
      <c r="NJL51" s="716"/>
      <c r="NJM51" s="717"/>
      <c r="NJN51" s="717"/>
      <c r="NJO51" s="718"/>
      <c r="NJP51" s="719"/>
      <c r="NJQ51" s="715"/>
      <c r="NJR51" s="716"/>
      <c r="NJS51" s="716"/>
      <c r="NJT51" s="716"/>
      <c r="NJU51" s="717"/>
      <c r="NJV51" s="717"/>
      <c r="NJW51" s="718"/>
      <c r="NJX51" s="719"/>
      <c r="NJY51" s="715"/>
      <c r="NJZ51" s="716"/>
      <c r="NKA51" s="716"/>
      <c r="NKB51" s="716"/>
      <c r="NKC51" s="717"/>
      <c r="NKD51" s="717"/>
      <c r="NKE51" s="718"/>
      <c r="NKF51" s="719"/>
      <c r="NKG51" s="715"/>
      <c r="NKH51" s="716"/>
      <c r="NKI51" s="716"/>
      <c r="NKJ51" s="716"/>
      <c r="NKK51" s="717"/>
      <c r="NKL51" s="717"/>
      <c r="NKM51" s="718"/>
      <c r="NKN51" s="719"/>
      <c r="NKO51" s="715"/>
      <c r="NKP51" s="716"/>
      <c r="NKQ51" s="716"/>
      <c r="NKR51" s="716"/>
      <c r="NKS51" s="717"/>
      <c r="NKT51" s="717"/>
      <c r="NKU51" s="718"/>
      <c r="NKV51" s="719"/>
      <c r="NKW51" s="715"/>
      <c r="NKX51" s="716"/>
      <c r="NKY51" s="716"/>
      <c r="NKZ51" s="716"/>
      <c r="NLA51" s="717"/>
      <c r="NLB51" s="717"/>
      <c r="NLC51" s="718"/>
      <c r="NLD51" s="719"/>
      <c r="NLE51" s="715"/>
      <c r="NLF51" s="716"/>
      <c r="NLG51" s="716"/>
      <c r="NLH51" s="716"/>
      <c r="NLI51" s="717"/>
      <c r="NLJ51" s="717"/>
      <c r="NLK51" s="718"/>
      <c r="NLL51" s="719"/>
      <c r="NLM51" s="715"/>
      <c r="NLN51" s="716"/>
      <c r="NLO51" s="716"/>
      <c r="NLP51" s="716"/>
      <c r="NLQ51" s="717"/>
      <c r="NLR51" s="717"/>
      <c r="NLS51" s="718"/>
      <c r="NLT51" s="719"/>
      <c r="NLU51" s="715"/>
      <c r="NLV51" s="716"/>
      <c r="NLW51" s="716"/>
      <c r="NLX51" s="716"/>
      <c r="NLY51" s="717"/>
      <c r="NLZ51" s="717"/>
      <c r="NMA51" s="718"/>
      <c r="NMB51" s="719"/>
      <c r="NMC51" s="715"/>
      <c r="NMD51" s="716"/>
      <c r="NME51" s="716"/>
      <c r="NMF51" s="716"/>
      <c r="NMG51" s="717"/>
      <c r="NMH51" s="717"/>
      <c r="NMI51" s="718"/>
      <c r="NMJ51" s="719"/>
      <c r="NMK51" s="715"/>
      <c r="NML51" s="716"/>
      <c r="NMM51" s="716"/>
      <c r="NMN51" s="716"/>
      <c r="NMO51" s="717"/>
      <c r="NMP51" s="717"/>
      <c r="NMQ51" s="718"/>
      <c r="NMR51" s="719"/>
      <c r="NMS51" s="715"/>
      <c r="NMT51" s="716"/>
      <c r="NMU51" s="716"/>
      <c r="NMV51" s="716"/>
      <c r="NMW51" s="717"/>
      <c r="NMX51" s="717"/>
      <c r="NMY51" s="718"/>
      <c r="NMZ51" s="719"/>
      <c r="NNA51" s="715"/>
      <c r="NNB51" s="716"/>
      <c r="NNC51" s="716"/>
      <c r="NND51" s="716"/>
      <c r="NNE51" s="717"/>
      <c r="NNF51" s="717"/>
      <c r="NNG51" s="718"/>
      <c r="NNH51" s="719"/>
      <c r="NNI51" s="715"/>
      <c r="NNJ51" s="716"/>
      <c r="NNK51" s="716"/>
      <c r="NNL51" s="716"/>
      <c r="NNM51" s="717"/>
      <c r="NNN51" s="717"/>
      <c r="NNO51" s="718"/>
      <c r="NNP51" s="719"/>
      <c r="NNQ51" s="715"/>
      <c r="NNR51" s="716"/>
      <c r="NNS51" s="716"/>
      <c r="NNT51" s="716"/>
      <c r="NNU51" s="717"/>
      <c r="NNV51" s="717"/>
      <c r="NNW51" s="718"/>
      <c r="NNX51" s="719"/>
      <c r="NNY51" s="715"/>
      <c r="NNZ51" s="716"/>
      <c r="NOA51" s="716"/>
      <c r="NOB51" s="716"/>
      <c r="NOC51" s="717"/>
      <c r="NOD51" s="717"/>
      <c r="NOE51" s="718"/>
      <c r="NOF51" s="719"/>
      <c r="NOG51" s="715"/>
      <c r="NOH51" s="716"/>
      <c r="NOI51" s="716"/>
      <c r="NOJ51" s="716"/>
      <c r="NOK51" s="717"/>
      <c r="NOL51" s="717"/>
      <c r="NOM51" s="718"/>
      <c r="NON51" s="719"/>
      <c r="NOO51" s="715"/>
      <c r="NOP51" s="716"/>
      <c r="NOQ51" s="716"/>
      <c r="NOR51" s="716"/>
      <c r="NOS51" s="717"/>
      <c r="NOT51" s="717"/>
      <c r="NOU51" s="718"/>
      <c r="NOV51" s="719"/>
      <c r="NOW51" s="715"/>
      <c r="NOX51" s="716"/>
      <c r="NOY51" s="716"/>
      <c r="NOZ51" s="716"/>
      <c r="NPA51" s="717"/>
      <c r="NPB51" s="717"/>
      <c r="NPC51" s="718"/>
      <c r="NPD51" s="719"/>
      <c r="NPE51" s="715"/>
      <c r="NPF51" s="716"/>
      <c r="NPG51" s="716"/>
      <c r="NPH51" s="716"/>
      <c r="NPI51" s="717"/>
      <c r="NPJ51" s="717"/>
      <c r="NPK51" s="718"/>
      <c r="NPL51" s="719"/>
      <c r="NPM51" s="715"/>
      <c r="NPN51" s="716"/>
      <c r="NPO51" s="716"/>
      <c r="NPP51" s="716"/>
      <c r="NPQ51" s="717"/>
      <c r="NPR51" s="717"/>
      <c r="NPS51" s="718"/>
      <c r="NPT51" s="719"/>
      <c r="NPU51" s="715"/>
      <c r="NPV51" s="716"/>
      <c r="NPW51" s="716"/>
      <c r="NPX51" s="716"/>
      <c r="NPY51" s="717"/>
      <c r="NPZ51" s="717"/>
      <c r="NQA51" s="718"/>
      <c r="NQB51" s="719"/>
      <c r="NQC51" s="715"/>
      <c r="NQD51" s="716"/>
      <c r="NQE51" s="716"/>
      <c r="NQF51" s="716"/>
      <c r="NQG51" s="717"/>
      <c r="NQH51" s="717"/>
      <c r="NQI51" s="718"/>
      <c r="NQJ51" s="719"/>
      <c r="NQK51" s="715"/>
      <c r="NQL51" s="716"/>
      <c r="NQM51" s="716"/>
      <c r="NQN51" s="716"/>
      <c r="NQO51" s="717"/>
      <c r="NQP51" s="717"/>
      <c r="NQQ51" s="718"/>
      <c r="NQR51" s="719"/>
      <c r="NQS51" s="715"/>
      <c r="NQT51" s="716"/>
      <c r="NQU51" s="716"/>
      <c r="NQV51" s="716"/>
      <c r="NQW51" s="717"/>
      <c r="NQX51" s="717"/>
      <c r="NQY51" s="718"/>
      <c r="NQZ51" s="719"/>
      <c r="NRA51" s="715"/>
      <c r="NRB51" s="716"/>
      <c r="NRC51" s="716"/>
      <c r="NRD51" s="716"/>
      <c r="NRE51" s="717"/>
      <c r="NRF51" s="717"/>
      <c r="NRG51" s="718"/>
      <c r="NRH51" s="719"/>
      <c r="NRI51" s="715"/>
      <c r="NRJ51" s="716"/>
      <c r="NRK51" s="716"/>
      <c r="NRL51" s="716"/>
      <c r="NRM51" s="717"/>
      <c r="NRN51" s="717"/>
      <c r="NRO51" s="718"/>
      <c r="NRP51" s="719"/>
      <c r="NRQ51" s="715"/>
      <c r="NRR51" s="716"/>
      <c r="NRS51" s="716"/>
      <c r="NRT51" s="716"/>
      <c r="NRU51" s="717"/>
      <c r="NRV51" s="717"/>
      <c r="NRW51" s="718"/>
      <c r="NRX51" s="719"/>
      <c r="NRY51" s="715"/>
      <c r="NRZ51" s="716"/>
      <c r="NSA51" s="716"/>
      <c r="NSB51" s="716"/>
      <c r="NSC51" s="717"/>
      <c r="NSD51" s="717"/>
      <c r="NSE51" s="718"/>
      <c r="NSF51" s="719"/>
      <c r="NSG51" s="715"/>
      <c r="NSH51" s="716"/>
      <c r="NSI51" s="716"/>
      <c r="NSJ51" s="716"/>
      <c r="NSK51" s="717"/>
      <c r="NSL51" s="717"/>
      <c r="NSM51" s="718"/>
      <c r="NSN51" s="719"/>
      <c r="NSO51" s="715"/>
      <c r="NSP51" s="716"/>
      <c r="NSQ51" s="716"/>
      <c r="NSR51" s="716"/>
      <c r="NSS51" s="717"/>
      <c r="NST51" s="717"/>
      <c r="NSU51" s="718"/>
      <c r="NSV51" s="719"/>
      <c r="NSW51" s="715"/>
      <c r="NSX51" s="716"/>
      <c r="NSY51" s="716"/>
      <c r="NSZ51" s="716"/>
      <c r="NTA51" s="717"/>
      <c r="NTB51" s="717"/>
      <c r="NTC51" s="718"/>
      <c r="NTD51" s="719"/>
      <c r="NTE51" s="715"/>
      <c r="NTF51" s="716"/>
      <c r="NTG51" s="716"/>
      <c r="NTH51" s="716"/>
      <c r="NTI51" s="717"/>
      <c r="NTJ51" s="717"/>
      <c r="NTK51" s="718"/>
      <c r="NTL51" s="719"/>
      <c r="NTM51" s="715"/>
      <c r="NTN51" s="716"/>
      <c r="NTO51" s="716"/>
      <c r="NTP51" s="716"/>
      <c r="NTQ51" s="717"/>
      <c r="NTR51" s="717"/>
      <c r="NTS51" s="718"/>
      <c r="NTT51" s="719"/>
      <c r="NTU51" s="715"/>
      <c r="NTV51" s="716"/>
      <c r="NTW51" s="716"/>
      <c r="NTX51" s="716"/>
      <c r="NTY51" s="717"/>
      <c r="NTZ51" s="717"/>
      <c r="NUA51" s="718"/>
      <c r="NUB51" s="719"/>
      <c r="NUC51" s="715"/>
      <c r="NUD51" s="716"/>
      <c r="NUE51" s="716"/>
      <c r="NUF51" s="716"/>
      <c r="NUG51" s="717"/>
      <c r="NUH51" s="717"/>
      <c r="NUI51" s="718"/>
      <c r="NUJ51" s="719"/>
      <c r="NUK51" s="715"/>
      <c r="NUL51" s="716"/>
      <c r="NUM51" s="716"/>
      <c r="NUN51" s="716"/>
      <c r="NUO51" s="717"/>
      <c r="NUP51" s="717"/>
      <c r="NUQ51" s="718"/>
      <c r="NUR51" s="719"/>
      <c r="NUS51" s="715"/>
      <c r="NUT51" s="716"/>
      <c r="NUU51" s="716"/>
      <c r="NUV51" s="716"/>
      <c r="NUW51" s="717"/>
      <c r="NUX51" s="717"/>
      <c r="NUY51" s="718"/>
      <c r="NUZ51" s="719"/>
      <c r="NVA51" s="715"/>
      <c r="NVB51" s="716"/>
      <c r="NVC51" s="716"/>
      <c r="NVD51" s="716"/>
      <c r="NVE51" s="717"/>
      <c r="NVF51" s="717"/>
      <c r="NVG51" s="718"/>
      <c r="NVH51" s="719"/>
      <c r="NVI51" s="715"/>
      <c r="NVJ51" s="716"/>
      <c r="NVK51" s="716"/>
      <c r="NVL51" s="716"/>
      <c r="NVM51" s="717"/>
      <c r="NVN51" s="717"/>
      <c r="NVO51" s="718"/>
      <c r="NVP51" s="719"/>
      <c r="NVQ51" s="715"/>
      <c r="NVR51" s="716"/>
      <c r="NVS51" s="716"/>
      <c r="NVT51" s="716"/>
      <c r="NVU51" s="717"/>
      <c r="NVV51" s="717"/>
      <c r="NVW51" s="718"/>
      <c r="NVX51" s="719"/>
      <c r="NVY51" s="715"/>
      <c r="NVZ51" s="716"/>
      <c r="NWA51" s="716"/>
      <c r="NWB51" s="716"/>
      <c r="NWC51" s="717"/>
      <c r="NWD51" s="717"/>
      <c r="NWE51" s="718"/>
      <c r="NWF51" s="719"/>
      <c r="NWG51" s="715"/>
      <c r="NWH51" s="716"/>
      <c r="NWI51" s="716"/>
      <c r="NWJ51" s="716"/>
      <c r="NWK51" s="717"/>
      <c r="NWL51" s="717"/>
      <c r="NWM51" s="718"/>
      <c r="NWN51" s="719"/>
      <c r="NWO51" s="715"/>
      <c r="NWP51" s="716"/>
      <c r="NWQ51" s="716"/>
      <c r="NWR51" s="716"/>
      <c r="NWS51" s="717"/>
      <c r="NWT51" s="717"/>
      <c r="NWU51" s="718"/>
      <c r="NWV51" s="719"/>
      <c r="NWW51" s="715"/>
      <c r="NWX51" s="716"/>
      <c r="NWY51" s="716"/>
      <c r="NWZ51" s="716"/>
      <c r="NXA51" s="717"/>
      <c r="NXB51" s="717"/>
      <c r="NXC51" s="718"/>
      <c r="NXD51" s="719"/>
      <c r="NXE51" s="715"/>
      <c r="NXF51" s="716"/>
      <c r="NXG51" s="716"/>
      <c r="NXH51" s="716"/>
      <c r="NXI51" s="717"/>
      <c r="NXJ51" s="717"/>
      <c r="NXK51" s="718"/>
      <c r="NXL51" s="719"/>
      <c r="NXM51" s="715"/>
      <c r="NXN51" s="716"/>
      <c r="NXO51" s="716"/>
      <c r="NXP51" s="716"/>
      <c r="NXQ51" s="717"/>
      <c r="NXR51" s="717"/>
      <c r="NXS51" s="718"/>
      <c r="NXT51" s="719"/>
      <c r="NXU51" s="715"/>
      <c r="NXV51" s="716"/>
      <c r="NXW51" s="716"/>
      <c r="NXX51" s="716"/>
      <c r="NXY51" s="717"/>
      <c r="NXZ51" s="717"/>
      <c r="NYA51" s="718"/>
      <c r="NYB51" s="719"/>
      <c r="NYC51" s="715"/>
      <c r="NYD51" s="716"/>
      <c r="NYE51" s="716"/>
      <c r="NYF51" s="716"/>
      <c r="NYG51" s="717"/>
      <c r="NYH51" s="717"/>
      <c r="NYI51" s="718"/>
      <c r="NYJ51" s="719"/>
      <c r="NYK51" s="715"/>
      <c r="NYL51" s="716"/>
      <c r="NYM51" s="716"/>
      <c r="NYN51" s="716"/>
      <c r="NYO51" s="717"/>
      <c r="NYP51" s="717"/>
      <c r="NYQ51" s="718"/>
      <c r="NYR51" s="719"/>
      <c r="NYS51" s="715"/>
      <c r="NYT51" s="716"/>
      <c r="NYU51" s="716"/>
      <c r="NYV51" s="716"/>
      <c r="NYW51" s="717"/>
      <c r="NYX51" s="717"/>
      <c r="NYY51" s="718"/>
      <c r="NYZ51" s="719"/>
      <c r="NZA51" s="715"/>
      <c r="NZB51" s="716"/>
      <c r="NZC51" s="716"/>
      <c r="NZD51" s="716"/>
      <c r="NZE51" s="717"/>
      <c r="NZF51" s="717"/>
      <c r="NZG51" s="718"/>
      <c r="NZH51" s="719"/>
      <c r="NZI51" s="715"/>
      <c r="NZJ51" s="716"/>
      <c r="NZK51" s="716"/>
      <c r="NZL51" s="716"/>
      <c r="NZM51" s="717"/>
      <c r="NZN51" s="717"/>
      <c r="NZO51" s="718"/>
      <c r="NZP51" s="719"/>
      <c r="NZQ51" s="715"/>
      <c r="NZR51" s="716"/>
      <c r="NZS51" s="716"/>
      <c r="NZT51" s="716"/>
      <c r="NZU51" s="717"/>
      <c r="NZV51" s="717"/>
      <c r="NZW51" s="718"/>
      <c r="NZX51" s="719"/>
      <c r="NZY51" s="715"/>
      <c r="NZZ51" s="716"/>
      <c r="OAA51" s="716"/>
      <c r="OAB51" s="716"/>
      <c r="OAC51" s="717"/>
      <c r="OAD51" s="717"/>
      <c r="OAE51" s="718"/>
      <c r="OAF51" s="719"/>
      <c r="OAG51" s="715"/>
      <c r="OAH51" s="716"/>
      <c r="OAI51" s="716"/>
      <c r="OAJ51" s="716"/>
      <c r="OAK51" s="717"/>
      <c r="OAL51" s="717"/>
      <c r="OAM51" s="718"/>
      <c r="OAN51" s="719"/>
      <c r="OAO51" s="715"/>
      <c r="OAP51" s="716"/>
      <c r="OAQ51" s="716"/>
      <c r="OAR51" s="716"/>
      <c r="OAS51" s="717"/>
      <c r="OAT51" s="717"/>
      <c r="OAU51" s="718"/>
      <c r="OAV51" s="719"/>
      <c r="OAW51" s="715"/>
      <c r="OAX51" s="716"/>
      <c r="OAY51" s="716"/>
      <c r="OAZ51" s="716"/>
      <c r="OBA51" s="717"/>
      <c r="OBB51" s="717"/>
      <c r="OBC51" s="718"/>
      <c r="OBD51" s="719"/>
      <c r="OBE51" s="715"/>
      <c r="OBF51" s="716"/>
      <c r="OBG51" s="716"/>
      <c r="OBH51" s="716"/>
      <c r="OBI51" s="717"/>
      <c r="OBJ51" s="717"/>
      <c r="OBK51" s="718"/>
      <c r="OBL51" s="719"/>
      <c r="OBM51" s="715"/>
      <c r="OBN51" s="716"/>
      <c r="OBO51" s="716"/>
      <c r="OBP51" s="716"/>
      <c r="OBQ51" s="717"/>
      <c r="OBR51" s="717"/>
      <c r="OBS51" s="718"/>
      <c r="OBT51" s="719"/>
      <c r="OBU51" s="715"/>
      <c r="OBV51" s="716"/>
      <c r="OBW51" s="716"/>
      <c r="OBX51" s="716"/>
      <c r="OBY51" s="717"/>
      <c r="OBZ51" s="717"/>
      <c r="OCA51" s="718"/>
      <c r="OCB51" s="719"/>
      <c r="OCC51" s="715"/>
      <c r="OCD51" s="716"/>
      <c r="OCE51" s="716"/>
      <c r="OCF51" s="716"/>
      <c r="OCG51" s="717"/>
      <c r="OCH51" s="717"/>
      <c r="OCI51" s="718"/>
      <c r="OCJ51" s="719"/>
      <c r="OCK51" s="715"/>
      <c r="OCL51" s="716"/>
      <c r="OCM51" s="716"/>
      <c r="OCN51" s="716"/>
      <c r="OCO51" s="717"/>
      <c r="OCP51" s="717"/>
      <c r="OCQ51" s="718"/>
      <c r="OCR51" s="719"/>
      <c r="OCS51" s="715"/>
      <c r="OCT51" s="716"/>
      <c r="OCU51" s="716"/>
      <c r="OCV51" s="716"/>
      <c r="OCW51" s="717"/>
      <c r="OCX51" s="717"/>
      <c r="OCY51" s="718"/>
      <c r="OCZ51" s="719"/>
      <c r="ODA51" s="715"/>
      <c r="ODB51" s="716"/>
      <c r="ODC51" s="716"/>
      <c r="ODD51" s="716"/>
      <c r="ODE51" s="717"/>
      <c r="ODF51" s="717"/>
      <c r="ODG51" s="718"/>
      <c r="ODH51" s="719"/>
      <c r="ODI51" s="715"/>
      <c r="ODJ51" s="716"/>
      <c r="ODK51" s="716"/>
      <c r="ODL51" s="716"/>
      <c r="ODM51" s="717"/>
      <c r="ODN51" s="717"/>
      <c r="ODO51" s="718"/>
      <c r="ODP51" s="719"/>
      <c r="ODQ51" s="715"/>
      <c r="ODR51" s="716"/>
      <c r="ODS51" s="716"/>
      <c r="ODT51" s="716"/>
      <c r="ODU51" s="717"/>
      <c r="ODV51" s="717"/>
      <c r="ODW51" s="718"/>
      <c r="ODX51" s="719"/>
      <c r="ODY51" s="715"/>
      <c r="ODZ51" s="716"/>
      <c r="OEA51" s="716"/>
      <c r="OEB51" s="716"/>
      <c r="OEC51" s="717"/>
      <c r="OED51" s="717"/>
      <c r="OEE51" s="718"/>
      <c r="OEF51" s="719"/>
      <c r="OEG51" s="715"/>
      <c r="OEH51" s="716"/>
      <c r="OEI51" s="716"/>
      <c r="OEJ51" s="716"/>
      <c r="OEK51" s="717"/>
      <c r="OEL51" s="717"/>
      <c r="OEM51" s="718"/>
      <c r="OEN51" s="719"/>
      <c r="OEO51" s="715"/>
      <c r="OEP51" s="716"/>
      <c r="OEQ51" s="716"/>
      <c r="OER51" s="716"/>
      <c r="OES51" s="717"/>
      <c r="OET51" s="717"/>
      <c r="OEU51" s="718"/>
      <c r="OEV51" s="719"/>
      <c r="OEW51" s="715"/>
      <c r="OEX51" s="716"/>
      <c r="OEY51" s="716"/>
      <c r="OEZ51" s="716"/>
      <c r="OFA51" s="717"/>
      <c r="OFB51" s="717"/>
      <c r="OFC51" s="718"/>
      <c r="OFD51" s="719"/>
      <c r="OFE51" s="715"/>
      <c r="OFF51" s="716"/>
      <c r="OFG51" s="716"/>
      <c r="OFH51" s="716"/>
      <c r="OFI51" s="717"/>
      <c r="OFJ51" s="717"/>
      <c r="OFK51" s="718"/>
      <c r="OFL51" s="719"/>
      <c r="OFM51" s="715"/>
      <c r="OFN51" s="716"/>
      <c r="OFO51" s="716"/>
      <c r="OFP51" s="716"/>
      <c r="OFQ51" s="717"/>
      <c r="OFR51" s="717"/>
      <c r="OFS51" s="718"/>
      <c r="OFT51" s="719"/>
      <c r="OFU51" s="715"/>
      <c r="OFV51" s="716"/>
      <c r="OFW51" s="716"/>
      <c r="OFX51" s="716"/>
      <c r="OFY51" s="717"/>
      <c r="OFZ51" s="717"/>
      <c r="OGA51" s="718"/>
      <c r="OGB51" s="719"/>
      <c r="OGC51" s="715"/>
      <c r="OGD51" s="716"/>
      <c r="OGE51" s="716"/>
      <c r="OGF51" s="716"/>
      <c r="OGG51" s="717"/>
      <c r="OGH51" s="717"/>
      <c r="OGI51" s="718"/>
      <c r="OGJ51" s="719"/>
      <c r="OGK51" s="715"/>
      <c r="OGL51" s="716"/>
      <c r="OGM51" s="716"/>
      <c r="OGN51" s="716"/>
      <c r="OGO51" s="717"/>
      <c r="OGP51" s="717"/>
      <c r="OGQ51" s="718"/>
      <c r="OGR51" s="719"/>
      <c r="OGS51" s="715"/>
      <c r="OGT51" s="716"/>
      <c r="OGU51" s="716"/>
      <c r="OGV51" s="716"/>
      <c r="OGW51" s="717"/>
      <c r="OGX51" s="717"/>
      <c r="OGY51" s="718"/>
      <c r="OGZ51" s="719"/>
      <c r="OHA51" s="715"/>
      <c r="OHB51" s="716"/>
      <c r="OHC51" s="716"/>
      <c r="OHD51" s="716"/>
      <c r="OHE51" s="717"/>
      <c r="OHF51" s="717"/>
      <c r="OHG51" s="718"/>
      <c r="OHH51" s="719"/>
      <c r="OHI51" s="715"/>
      <c r="OHJ51" s="716"/>
      <c r="OHK51" s="716"/>
      <c r="OHL51" s="716"/>
      <c r="OHM51" s="717"/>
      <c r="OHN51" s="717"/>
      <c r="OHO51" s="718"/>
      <c r="OHP51" s="719"/>
      <c r="OHQ51" s="715"/>
      <c r="OHR51" s="716"/>
      <c r="OHS51" s="716"/>
      <c r="OHT51" s="716"/>
      <c r="OHU51" s="717"/>
      <c r="OHV51" s="717"/>
      <c r="OHW51" s="718"/>
      <c r="OHX51" s="719"/>
      <c r="OHY51" s="715"/>
      <c r="OHZ51" s="716"/>
      <c r="OIA51" s="716"/>
      <c r="OIB51" s="716"/>
      <c r="OIC51" s="717"/>
      <c r="OID51" s="717"/>
      <c r="OIE51" s="718"/>
      <c r="OIF51" s="719"/>
      <c r="OIG51" s="715"/>
      <c r="OIH51" s="716"/>
      <c r="OII51" s="716"/>
      <c r="OIJ51" s="716"/>
      <c r="OIK51" s="717"/>
      <c r="OIL51" s="717"/>
      <c r="OIM51" s="718"/>
      <c r="OIN51" s="719"/>
      <c r="OIO51" s="715"/>
      <c r="OIP51" s="716"/>
      <c r="OIQ51" s="716"/>
      <c r="OIR51" s="716"/>
      <c r="OIS51" s="717"/>
      <c r="OIT51" s="717"/>
      <c r="OIU51" s="718"/>
      <c r="OIV51" s="719"/>
      <c r="OIW51" s="715"/>
      <c r="OIX51" s="716"/>
      <c r="OIY51" s="716"/>
      <c r="OIZ51" s="716"/>
      <c r="OJA51" s="717"/>
      <c r="OJB51" s="717"/>
      <c r="OJC51" s="718"/>
      <c r="OJD51" s="719"/>
      <c r="OJE51" s="715"/>
      <c r="OJF51" s="716"/>
      <c r="OJG51" s="716"/>
      <c r="OJH51" s="716"/>
      <c r="OJI51" s="717"/>
      <c r="OJJ51" s="717"/>
      <c r="OJK51" s="718"/>
      <c r="OJL51" s="719"/>
      <c r="OJM51" s="715"/>
      <c r="OJN51" s="716"/>
      <c r="OJO51" s="716"/>
      <c r="OJP51" s="716"/>
      <c r="OJQ51" s="717"/>
      <c r="OJR51" s="717"/>
      <c r="OJS51" s="718"/>
      <c r="OJT51" s="719"/>
      <c r="OJU51" s="715"/>
      <c r="OJV51" s="716"/>
      <c r="OJW51" s="716"/>
      <c r="OJX51" s="716"/>
      <c r="OJY51" s="717"/>
      <c r="OJZ51" s="717"/>
      <c r="OKA51" s="718"/>
      <c r="OKB51" s="719"/>
      <c r="OKC51" s="715"/>
      <c r="OKD51" s="716"/>
      <c r="OKE51" s="716"/>
      <c r="OKF51" s="716"/>
      <c r="OKG51" s="717"/>
      <c r="OKH51" s="717"/>
      <c r="OKI51" s="718"/>
      <c r="OKJ51" s="719"/>
      <c r="OKK51" s="715"/>
      <c r="OKL51" s="716"/>
      <c r="OKM51" s="716"/>
      <c r="OKN51" s="716"/>
      <c r="OKO51" s="717"/>
      <c r="OKP51" s="717"/>
      <c r="OKQ51" s="718"/>
      <c r="OKR51" s="719"/>
      <c r="OKS51" s="715"/>
      <c r="OKT51" s="716"/>
      <c r="OKU51" s="716"/>
      <c r="OKV51" s="716"/>
      <c r="OKW51" s="717"/>
      <c r="OKX51" s="717"/>
      <c r="OKY51" s="718"/>
      <c r="OKZ51" s="719"/>
      <c r="OLA51" s="715"/>
      <c r="OLB51" s="716"/>
      <c r="OLC51" s="716"/>
      <c r="OLD51" s="716"/>
      <c r="OLE51" s="717"/>
      <c r="OLF51" s="717"/>
      <c r="OLG51" s="718"/>
      <c r="OLH51" s="719"/>
      <c r="OLI51" s="715"/>
      <c r="OLJ51" s="716"/>
      <c r="OLK51" s="716"/>
      <c r="OLL51" s="716"/>
      <c r="OLM51" s="717"/>
      <c r="OLN51" s="717"/>
      <c r="OLO51" s="718"/>
      <c r="OLP51" s="719"/>
      <c r="OLQ51" s="715"/>
      <c r="OLR51" s="716"/>
      <c r="OLS51" s="716"/>
      <c r="OLT51" s="716"/>
      <c r="OLU51" s="717"/>
      <c r="OLV51" s="717"/>
      <c r="OLW51" s="718"/>
      <c r="OLX51" s="719"/>
      <c r="OLY51" s="715"/>
      <c r="OLZ51" s="716"/>
      <c r="OMA51" s="716"/>
      <c r="OMB51" s="716"/>
      <c r="OMC51" s="717"/>
      <c r="OMD51" s="717"/>
      <c r="OME51" s="718"/>
      <c r="OMF51" s="719"/>
      <c r="OMG51" s="715"/>
      <c r="OMH51" s="716"/>
      <c r="OMI51" s="716"/>
      <c r="OMJ51" s="716"/>
      <c r="OMK51" s="717"/>
      <c r="OML51" s="717"/>
      <c r="OMM51" s="718"/>
      <c r="OMN51" s="719"/>
      <c r="OMO51" s="715"/>
      <c r="OMP51" s="716"/>
      <c r="OMQ51" s="716"/>
      <c r="OMR51" s="716"/>
      <c r="OMS51" s="717"/>
      <c r="OMT51" s="717"/>
      <c r="OMU51" s="718"/>
      <c r="OMV51" s="719"/>
      <c r="OMW51" s="715"/>
      <c r="OMX51" s="716"/>
      <c r="OMY51" s="716"/>
      <c r="OMZ51" s="716"/>
      <c r="ONA51" s="717"/>
      <c r="ONB51" s="717"/>
      <c r="ONC51" s="718"/>
      <c r="OND51" s="719"/>
      <c r="ONE51" s="715"/>
      <c r="ONF51" s="716"/>
      <c r="ONG51" s="716"/>
      <c r="ONH51" s="716"/>
      <c r="ONI51" s="717"/>
      <c r="ONJ51" s="717"/>
      <c r="ONK51" s="718"/>
      <c r="ONL51" s="719"/>
      <c r="ONM51" s="715"/>
      <c r="ONN51" s="716"/>
      <c r="ONO51" s="716"/>
      <c r="ONP51" s="716"/>
      <c r="ONQ51" s="717"/>
      <c r="ONR51" s="717"/>
      <c r="ONS51" s="718"/>
      <c r="ONT51" s="719"/>
      <c r="ONU51" s="715"/>
      <c r="ONV51" s="716"/>
      <c r="ONW51" s="716"/>
      <c r="ONX51" s="716"/>
      <c r="ONY51" s="717"/>
      <c r="ONZ51" s="717"/>
      <c r="OOA51" s="718"/>
      <c r="OOB51" s="719"/>
      <c r="OOC51" s="715"/>
      <c r="OOD51" s="716"/>
      <c r="OOE51" s="716"/>
      <c r="OOF51" s="716"/>
      <c r="OOG51" s="717"/>
      <c r="OOH51" s="717"/>
      <c r="OOI51" s="718"/>
      <c r="OOJ51" s="719"/>
      <c r="OOK51" s="715"/>
      <c r="OOL51" s="716"/>
      <c r="OOM51" s="716"/>
      <c r="OON51" s="716"/>
      <c r="OOO51" s="717"/>
      <c r="OOP51" s="717"/>
      <c r="OOQ51" s="718"/>
      <c r="OOR51" s="719"/>
      <c r="OOS51" s="715"/>
      <c r="OOT51" s="716"/>
      <c r="OOU51" s="716"/>
      <c r="OOV51" s="716"/>
      <c r="OOW51" s="717"/>
      <c r="OOX51" s="717"/>
      <c r="OOY51" s="718"/>
      <c r="OOZ51" s="719"/>
      <c r="OPA51" s="715"/>
      <c r="OPB51" s="716"/>
      <c r="OPC51" s="716"/>
      <c r="OPD51" s="716"/>
      <c r="OPE51" s="717"/>
      <c r="OPF51" s="717"/>
      <c r="OPG51" s="718"/>
      <c r="OPH51" s="719"/>
      <c r="OPI51" s="715"/>
      <c r="OPJ51" s="716"/>
      <c r="OPK51" s="716"/>
      <c r="OPL51" s="716"/>
      <c r="OPM51" s="717"/>
      <c r="OPN51" s="717"/>
      <c r="OPO51" s="718"/>
      <c r="OPP51" s="719"/>
      <c r="OPQ51" s="715"/>
      <c r="OPR51" s="716"/>
      <c r="OPS51" s="716"/>
      <c r="OPT51" s="716"/>
      <c r="OPU51" s="717"/>
      <c r="OPV51" s="717"/>
      <c r="OPW51" s="718"/>
      <c r="OPX51" s="719"/>
      <c r="OPY51" s="715"/>
      <c r="OPZ51" s="716"/>
      <c r="OQA51" s="716"/>
      <c r="OQB51" s="716"/>
      <c r="OQC51" s="717"/>
      <c r="OQD51" s="717"/>
      <c r="OQE51" s="718"/>
      <c r="OQF51" s="719"/>
      <c r="OQG51" s="715"/>
      <c r="OQH51" s="716"/>
      <c r="OQI51" s="716"/>
      <c r="OQJ51" s="716"/>
      <c r="OQK51" s="717"/>
      <c r="OQL51" s="717"/>
      <c r="OQM51" s="718"/>
      <c r="OQN51" s="719"/>
      <c r="OQO51" s="715"/>
      <c r="OQP51" s="716"/>
      <c r="OQQ51" s="716"/>
      <c r="OQR51" s="716"/>
      <c r="OQS51" s="717"/>
      <c r="OQT51" s="717"/>
      <c r="OQU51" s="718"/>
      <c r="OQV51" s="719"/>
      <c r="OQW51" s="715"/>
      <c r="OQX51" s="716"/>
      <c r="OQY51" s="716"/>
      <c r="OQZ51" s="716"/>
      <c r="ORA51" s="717"/>
      <c r="ORB51" s="717"/>
      <c r="ORC51" s="718"/>
      <c r="ORD51" s="719"/>
      <c r="ORE51" s="715"/>
      <c r="ORF51" s="716"/>
      <c r="ORG51" s="716"/>
      <c r="ORH51" s="716"/>
      <c r="ORI51" s="717"/>
      <c r="ORJ51" s="717"/>
      <c r="ORK51" s="718"/>
      <c r="ORL51" s="719"/>
      <c r="ORM51" s="715"/>
      <c r="ORN51" s="716"/>
      <c r="ORO51" s="716"/>
      <c r="ORP51" s="716"/>
      <c r="ORQ51" s="717"/>
      <c r="ORR51" s="717"/>
      <c r="ORS51" s="718"/>
      <c r="ORT51" s="719"/>
      <c r="ORU51" s="715"/>
      <c r="ORV51" s="716"/>
      <c r="ORW51" s="716"/>
      <c r="ORX51" s="716"/>
      <c r="ORY51" s="717"/>
      <c r="ORZ51" s="717"/>
      <c r="OSA51" s="718"/>
      <c r="OSB51" s="719"/>
      <c r="OSC51" s="715"/>
      <c r="OSD51" s="716"/>
      <c r="OSE51" s="716"/>
      <c r="OSF51" s="716"/>
      <c r="OSG51" s="717"/>
      <c r="OSH51" s="717"/>
      <c r="OSI51" s="718"/>
      <c r="OSJ51" s="719"/>
      <c r="OSK51" s="715"/>
      <c r="OSL51" s="716"/>
      <c r="OSM51" s="716"/>
      <c r="OSN51" s="716"/>
      <c r="OSO51" s="717"/>
      <c r="OSP51" s="717"/>
      <c r="OSQ51" s="718"/>
      <c r="OSR51" s="719"/>
      <c r="OSS51" s="715"/>
      <c r="OST51" s="716"/>
      <c r="OSU51" s="716"/>
      <c r="OSV51" s="716"/>
      <c r="OSW51" s="717"/>
      <c r="OSX51" s="717"/>
      <c r="OSY51" s="718"/>
      <c r="OSZ51" s="719"/>
      <c r="OTA51" s="715"/>
      <c r="OTB51" s="716"/>
      <c r="OTC51" s="716"/>
      <c r="OTD51" s="716"/>
      <c r="OTE51" s="717"/>
      <c r="OTF51" s="717"/>
      <c r="OTG51" s="718"/>
      <c r="OTH51" s="719"/>
      <c r="OTI51" s="715"/>
      <c r="OTJ51" s="716"/>
      <c r="OTK51" s="716"/>
      <c r="OTL51" s="716"/>
      <c r="OTM51" s="717"/>
      <c r="OTN51" s="717"/>
      <c r="OTO51" s="718"/>
      <c r="OTP51" s="719"/>
      <c r="OTQ51" s="715"/>
      <c r="OTR51" s="716"/>
      <c r="OTS51" s="716"/>
      <c r="OTT51" s="716"/>
      <c r="OTU51" s="717"/>
      <c r="OTV51" s="717"/>
      <c r="OTW51" s="718"/>
      <c r="OTX51" s="719"/>
      <c r="OTY51" s="715"/>
      <c r="OTZ51" s="716"/>
      <c r="OUA51" s="716"/>
      <c r="OUB51" s="716"/>
      <c r="OUC51" s="717"/>
      <c r="OUD51" s="717"/>
      <c r="OUE51" s="718"/>
      <c r="OUF51" s="719"/>
      <c r="OUG51" s="715"/>
      <c r="OUH51" s="716"/>
      <c r="OUI51" s="716"/>
      <c r="OUJ51" s="716"/>
      <c r="OUK51" s="717"/>
      <c r="OUL51" s="717"/>
      <c r="OUM51" s="718"/>
      <c r="OUN51" s="719"/>
      <c r="OUO51" s="715"/>
      <c r="OUP51" s="716"/>
      <c r="OUQ51" s="716"/>
      <c r="OUR51" s="716"/>
      <c r="OUS51" s="717"/>
      <c r="OUT51" s="717"/>
      <c r="OUU51" s="718"/>
      <c r="OUV51" s="719"/>
      <c r="OUW51" s="715"/>
      <c r="OUX51" s="716"/>
      <c r="OUY51" s="716"/>
      <c r="OUZ51" s="716"/>
      <c r="OVA51" s="717"/>
      <c r="OVB51" s="717"/>
      <c r="OVC51" s="718"/>
      <c r="OVD51" s="719"/>
      <c r="OVE51" s="715"/>
      <c r="OVF51" s="716"/>
      <c r="OVG51" s="716"/>
      <c r="OVH51" s="716"/>
      <c r="OVI51" s="717"/>
      <c r="OVJ51" s="717"/>
      <c r="OVK51" s="718"/>
      <c r="OVL51" s="719"/>
      <c r="OVM51" s="715"/>
      <c r="OVN51" s="716"/>
      <c r="OVO51" s="716"/>
      <c r="OVP51" s="716"/>
      <c r="OVQ51" s="717"/>
      <c r="OVR51" s="717"/>
      <c r="OVS51" s="718"/>
      <c r="OVT51" s="719"/>
      <c r="OVU51" s="715"/>
      <c r="OVV51" s="716"/>
      <c r="OVW51" s="716"/>
      <c r="OVX51" s="716"/>
      <c r="OVY51" s="717"/>
      <c r="OVZ51" s="717"/>
      <c r="OWA51" s="718"/>
      <c r="OWB51" s="719"/>
      <c r="OWC51" s="715"/>
      <c r="OWD51" s="716"/>
      <c r="OWE51" s="716"/>
      <c r="OWF51" s="716"/>
      <c r="OWG51" s="717"/>
      <c r="OWH51" s="717"/>
      <c r="OWI51" s="718"/>
      <c r="OWJ51" s="719"/>
      <c r="OWK51" s="715"/>
      <c r="OWL51" s="716"/>
      <c r="OWM51" s="716"/>
      <c r="OWN51" s="716"/>
      <c r="OWO51" s="717"/>
      <c r="OWP51" s="717"/>
      <c r="OWQ51" s="718"/>
      <c r="OWR51" s="719"/>
      <c r="OWS51" s="715"/>
      <c r="OWT51" s="716"/>
      <c r="OWU51" s="716"/>
      <c r="OWV51" s="716"/>
      <c r="OWW51" s="717"/>
      <c r="OWX51" s="717"/>
      <c r="OWY51" s="718"/>
      <c r="OWZ51" s="719"/>
      <c r="OXA51" s="715"/>
      <c r="OXB51" s="716"/>
      <c r="OXC51" s="716"/>
      <c r="OXD51" s="716"/>
      <c r="OXE51" s="717"/>
      <c r="OXF51" s="717"/>
      <c r="OXG51" s="718"/>
      <c r="OXH51" s="719"/>
      <c r="OXI51" s="715"/>
      <c r="OXJ51" s="716"/>
      <c r="OXK51" s="716"/>
      <c r="OXL51" s="716"/>
      <c r="OXM51" s="717"/>
      <c r="OXN51" s="717"/>
      <c r="OXO51" s="718"/>
      <c r="OXP51" s="719"/>
      <c r="OXQ51" s="715"/>
      <c r="OXR51" s="716"/>
      <c r="OXS51" s="716"/>
      <c r="OXT51" s="716"/>
      <c r="OXU51" s="717"/>
      <c r="OXV51" s="717"/>
      <c r="OXW51" s="718"/>
      <c r="OXX51" s="719"/>
      <c r="OXY51" s="715"/>
      <c r="OXZ51" s="716"/>
      <c r="OYA51" s="716"/>
      <c r="OYB51" s="716"/>
      <c r="OYC51" s="717"/>
      <c r="OYD51" s="717"/>
      <c r="OYE51" s="718"/>
      <c r="OYF51" s="719"/>
      <c r="OYG51" s="715"/>
      <c r="OYH51" s="716"/>
      <c r="OYI51" s="716"/>
      <c r="OYJ51" s="716"/>
      <c r="OYK51" s="717"/>
      <c r="OYL51" s="717"/>
      <c r="OYM51" s="718"/>
      <c r="OYN51" s="719"/>
      <c r="OYO51" s="715"/>
      <c r="OYP51" s="716"/>
      <c r="OYQ51" s="716"/>
      <c r="OYR51" s="716"/>
      <c r="OYS51" s="717"/>
      <c r="OYT51" s="717"/>
      <c r="OYU51" s="718"/>
      <c r="OYV51" s="719"/>
      <c r="OYW51" s="715"/>
      <c r="OYX51" s="716"/>
      <c r="OYY51" s="716"/>
      <c r="OYZ51" s="716"/>
      <c r="OZA51" s="717"/>
      <c r="OZB51" s="717"/>
      <c r="OZC51" s="718"/>
      <c r="OZD51" s="719"/>
      <c r="OZE51" s="715"/>
      <c r="OZF51" s="716"/>
      <c r="OZG51" s="716"/>
      <c r="OZH51" s="716"/>
      <c r="OZI51" s="717"/>
      <c r="OZJ51" s="717"/>
      <c r="OZK51" s="718"/>
      <c r="OZL51" s="719"/>
      <c r="OZM51" s="715"/>
      <c r="OZN51" s="716"/>
      <c r="OZO51" s="716"/>
      <c r="OZP51" s="716"/>
      <c r="OZQ51" s="717"/>
      <c r="OZR51" s="717"/>
      <c r="OZS51" s="718"/>
      <c r="OZT51" s="719"/>
      <c r="OZU51" s="715"/>
      <c r="OZV51" s="716"/>
      <c r="OZW51" s="716"/>
      <c r="OZX51" s="716"/>
      <c r="OZY51" s="717"/>
      <c r="OZZ51" s="717"/>
      <c r="PAA51" s="718"/>
      <c r="PAB51" s="719"/>
      <c r="PAC51" s="715"/>
      <c r="PAD51" s="716"/>
      <c r="PAE51" s="716"/>
      <c r="PAF51" s="716"/>
      <c r="PAG51" s="717"/>
      <c r="PAH51" s="717"/>
      <c r="PAI51" s="718"/>
      <c r="PAJ51" s="719"/>
      <c r="PAK51" s="715"/>
      <c r="PAL51" s="716"/>
      <c r="PAM51" s="716"/>
      <c r="PAN51" s="716"/>
      <c r="PAO51" s="717"/>
      <c r="PAP51" s="717"/>
      <c r="PAQ51" s="718"/>
      <c r="PAR51" s="719"/>
      <c r="PAS51" s="715"/>
      <c r="PAT51" s="716"/>
      <c r="PAU51" s="716"/>
      <c r="PAV51" s="716"/>
      <c r="PAW51" s="717"/>
      <c r="PAX51" s="717"/>
      <c r="PAY51" s="718"/>
      <c r="PAZ51" s="719"/>
      <c r="PBA51" s="715"/>
      <c r="PBB51" s="716"/>
      <c r="PBC51" s="716"/>
      <c r="PBD51" s="716"/>
      <c r="PBE51" s="717"/>
      <c r="PBF51" s="717"/>
      <c r="PBG51" s="718"/>
      <c r="PBH51" s="719"/>
      <c r="PBI51" s="715"/>
      <c r="PBJ51" s="716"/>
      <c r="PBK51" s="716"/>
      <c r="PBL51" s="716"/>
      <c r="PBM51" s="717"/>
      <c r="PBN51" s="717"/>
      <c r="PBO51" s="718"/>
      <c r="PBP51" s="719"/>
      <c r="PBQ51" s="715"/>
      <c r="PBR51" s="716"/>
      <c r="PBS51" s="716"/>
      <c r="PBT51" s="716"/>
      <c r="PBU51" s="717"/>
      <c r="PBV51" s="717"/>
      <c r="PBW51" s="718"/>
      <c r="PBX51" s="719"/>
      <c r="PBY51" s="715"/>
      <c r="PBZ51" s="716"/>
      <c r="PCA51" s="716"/>
      <c r="PCB51" s="716"/>
      <c r="PCC51" s="717"/>
      <c r="PCD51" s="717"/>
      <c r="PCE51" s="718"/>
      <c r="PCF51" s="719"/>
      <c r="PCG51" s="715"/>
      <c r="PCH51" s="716"/>
      <c r="PCI51" s="716"/>
      <c r="PCJ51" s="716"/>
      <c r="PCK51" s="717"/>
      <c r="PCL51" s="717"/>
      <c r="PCM51" s="718"/>
      <c r="PCN51" s="719"/>
      <c r="PCO51" s="715"/>
      <c r="PCP51" s="716"/>
      <c r="PCQ51" s="716"/>
      <c r="PCR51" s="716"/>
      <c r="PCS51" s="717"/>
      <c r="PCT51" s="717"/>
      <c r="PCU51" s="718"/>
      <c r="PCV51" s="719"/>
      <c r="PCW51" s="715"/>
      <c r="PCX51" s="716"/>
      <c r="PCY51" s="716"/>
      <c r="PCZ51" s="716"/>
      <c r="PDA51" s="717"/>
      <c r="PDB51" s="717"/>
      <c r="PDC51" s="718"/>
      <c r="PDD51" s="719"/>
      <c r="PDE51" s="715"/>
      <c r="PDF51" s="716"/>
      <c r="PDG51" s="716"/>
      <c r="PDH51" s="716"/>
      <c r="PDI51" s="717"/>
      <c r="PDJ51" s="717"/>
      <c r="PDK51" s="718"/>
      <c r="PDL51" s="719"/>
      <c r="PDM51" s="715"/>
      <c r="PDN51" s="716"/>
      <c r="PDO51" s="716"/>
      <c r="PDP51" s="716"/>
      <c r="PDQ51" s="717"/>
      <c r="PDR51" s="717"/>
      <c r="PDS51" s="718"/>
      <c r="PDT51" s="719"/>
      <c r="PDU51" s="715"/>
      <c r="PDV51" s="716"/>
      <c r="PDW51" s="716"/>
      <c r="PDX51" s="716"/>
      <c r="PDY51" s="717"/>
      <c r="PDZ51" s="717"/>
      <c r="PEA51" s="718"/>
      <c r="PEB51" s="719"/>
      <c r="PEC51" s="715"/>
      <c r="PED51" s="716"/>
      <c r="PEE51" s="716"/>
      <c r="PEF51" s="716"/>
      <c r="PEG51" s="717"/>
      <c r="PEH51" s="717"/>
      <c r="PEI51" s="718"/>
      <c r="PEJ51" s="719"/>
      <c r="PEK51" s="715"/>
      <c r="PEL51" s="716"/>
      <c r="PEM51" s="716"/>
      <c r="PEN51" s="716"/>
      <c r="PEO51" s="717"/>
      <c r="PEP51" s="717"/>
      <c r="PEQ51" s="718"/>
      <c r="PER51" s="719"/>
      <c r="PES51" s="715"/>
      <c r="PET51" s="716"/>
      <c r="PEU51" s="716"/>
      <c r="PEV51" s="716"/>
      <c r="PEW51" s="717"/>
      <c r="PEX51" s="717"/>
      <c r="PEY51" s="718"/>
      <c r="PEZ51" s="719"/>
      <c r="PFA51" s="715"/>
      <c r="PFB51" s="716"/>
      <c r="PFC51" s="716"/>
      <c r="PFD51" s="716"/>
      <c r="PFE51" s="717"/>
      <c r="PFF51" s="717"/>
      <c r="PFG51" s="718"/>
      <c r="PFH51" s="719"/>
      <c r="PFI51" s="715"/>
      <c r="PFJ51" s="716"/>
      <c r="PFK51" s="716"/>
      <c r="PFL51" s="716"/>
      <c r="PFM51" s="717"/>
      <c r="PFN51" s="717"/>
      <c r="PFO51" s="718"/>
      <c r="PFP51" s="719"/>
      <c r="PFQ51" s="715"/>
      <c r="PFR51" s="716"/>
      <c r="PFS51" s="716"/>
      <c r="PFT51" s="716"/>
      <c r="PFU51" s="717"/>
      <c r="PFV51" s="717"/>
      <c r="PFW51" s="718"/>
      <c r="PFX51" s="719"/>
      <c r="PFY51" s="715"/>
      <c r="PFZ51" s="716"/>
      <c r="PGA51" s="716"/>
      <c r="PGB51" s="716"/>
      <c r="PGC51" s="717"/>
      <c r="PGD51" s="717"/>
      <c r="PGE51" s="718"/>
      <c r="PGF51" s="719"/>
      <c r="PGG51" s="715"/>
      <c r="PGH51" s="716"/>
      <c r="PGI51" s="716"/>
      <c r="PGJ51" s="716"/>
      <c r="PGK51" s="717"/>
      <c r="PGL51" s="717"/>
      <c r="PGM51" s="718"/>
      <c r="PGN51" s="719"/>
      <c r="PGO51" s="715"/>
      <c r="PGP51" s="716"/>
      <c r="PGQ51" s="716"/>
      <c r="PGR51" s="716"/>
      <c r="PGS51" s="717"/>
      <c r="PGT51" s="717"/>
      <c r="PGU51" s="718"/>
      <c r="PGV51" s="719"/>
      <c r="PGW51" s="715"/>
      <c r="PGX51" s="716"/>
      <c r="PGY51" s="716"/>
      <c r="PGZ51" s="716"/>
      <c r="PHA51" s="717"/>
      <c r="PHB51" s="717"/>
      <c r="PHC51" s="718"/>
      <c r="PHD51" s="719"/>
      <c r="PHE51" s="715"/>
      <c r="PHF51" s="716"/>
      <c r="PHG51" s="716"/>
      <c r="PHH51" s="716"/>
      <c r="PHI51" s="717"/>
      <c r="PHJ51" s="717"/>
      <c r="PHK51" s="718"/>
      <c r="PHL51" s="719"/>
      <c r="PHM51" s="715"/>
      <c r="PHN51" s="716"/>
      <c r="PHO51" s="716"/>
      <c r="PHP51" s="716"/>
      <c r="PHQ51" s="717"/>
      <c r="PHR51" s="717"/>
      <c r="PHS51" s="718"/>
      <c r="PHT51" s="719"/>
      <c r="PHU51" s="715"/>
      <c r="PHV51" s="716"/>
      <c r="PHW51" s="716"/>
      <c r="PHX51" s="716"/>
      <c r="PHY51" s="717"/>
      <c r="PHZ51" s="717"/>
      <c r="PIA51" s="718"/>
      <c r="PIB51" s="719"/>
      <c r="PIC51" s="715"/>
      <c r="PID51" s="716"/>
      <c r="PIE51" s="716"/>
      <c r="PIF51" s="716"/>
      <c r="PIG51" s="717"/>
      <c r="PIH51" s="717"/>
      <c r="PII51" s="718"/>
      <c r="PIJ51" s="719"/>
      <c r="PIK51" s="715"/>
      <c r="PIL51" s="716"/>
      <c r="PIM51" s="716"/>
      <c r="PIN51" s="716"/>
      <c r="PIO51" s="717"/>
      <c r="PIP51" s="717"/>
      <c r="PIQ51" s="718"/>
      <c r="PIR51" s="719"/>
      <c r="PIS51" s="715"/>
      <c r="PIT51" s="716"/>
      <c r="PIU51" s="716"/>
      <c r="PIV51" s="716"/>
      <c r="PIW51" s="717"/>
      <c r="PIX51" s="717"/>
      <c r="PIY51" s="718"/>
      <c r="PIZ51" s="719"/>
      <c r="PJA51" s="715"/>
      <c r="PJB51" s="716"/>
      <c r="PJC51" s="716"/>
      <c r="PJD51" s="716"/>
      <c r="PJE51" s="717"/>
      <c r="PJF51" s="717"/>
      <c r="PJG51" s="718"/>
      <c r="PJH51" s="719"/>
      <c r="PJI51" s="715"/>
      <c r="PJJ51" s="716"/>
      <c r="PJK51" s="716"/>
      <c r="PJL51" s="716"/>
      <c r="PJM51" s="717"/>
      <c r="PJN51" s="717"/>
      <c r="PJO51" s="718"/>
      <c r="PJP51" s="719"/>
      <c r="PJQ51" s="715"/>
      <c r="PJR51" s="716"/>
      <c r="PJS51" s="716"/>
      <c r="PJT51" s="716"/>
      <c r="PJU51" s="717"/>
      <c r="PJV51" s="717"/>
      <c r="PJW51" s="718"/>
      <c r="PJX51" s="719"/>
      <c r="PJY51" s="715"/>
      <c r="PJZ51" s="716"/>
      <c r="PKA51" s="716"/>
      <c r="PKB51" s="716"/>
      <c r="PKC51" s="717"/>
      <c r="PKD51" s="717"/>
      <c r="PKE51" s="718"/>
      <c r="PKF51" s="719"/>
      <c r="PKG51" s="715"/>
      <c r="PKH51" s="716"/>
      <c r="PKI51" s="716"/>
      <c r="PKJ51" s="716"/>
      <c r="PKK51" s="717"/>
      <c r="PKL51" s="717"/>
      <c r="PKM51" s="718"/>
      <c r="PKN51" s="719"/>
      <c r="PKO51" s="715"/>
      <c r="PKP51" s="716"/>
      <c r="PKQ51" s="716"/>
      <c r="PKR51" s="716"/>
      <c r="PKS51" s="717"/>
      <c r="PKT51" s="717"/>
      <c r="PKU51" s="718"/>
      <c r="PKV51" s="719"/>
      <c r="PKW51" s="715"/>
      <c r="PKX51" s="716"/>
      <c r="PKY51" s="716"/>
      <c r="PKZ51" s="716"/>
      <c r="PLA51" s="717"/>
      <c r="PLB51" s="717"/>
      <c r="PLC51" s="718"/>
      <c r="PLD51" s="719"/>
      <c r="PLE51" s="715"/>
      <c r="PLF51" s="716"/>
      <c r="PLG51" s="716"/>
      <c r="PLH51" s="716"/>
      <c r="PLI51" s="717"/>
      <c r="PLJ51" s="717"/>
      <c r="PLK51" s="718"/>
      <c r="PLL51" s="719"/>
      <c r="PLM51" s="715"/>
      <c r="PLN51" s="716"/>
      <c r="PLO51" s="716"/>
      <c r="PLP51" s="716"/>
      <c r="PLQ51" s="717"/>
      <c r="PLR51" s="717"/>
      <c r="PLS51" s="718"/>
      <c r="PLT51" s="719"/>
      <c r="PLU51" s="715"/>
      <c r="PLV51" s="716"/>
      <c r="PLW51" s="716"/>
      <c r="PLX51" s="716"/>
      <c r="PLY51" s="717"/>
      <c r="PLZ51" s="717"/>
      <c r="PMA51" s="718"/>
      <c r="PMB51" s="719"/>
      <c r="PMC51" s="715"/>
      <c r="PMD51" s="716"/>
      <c r="PME51" s="716"/>
      <c r="PMF51" s="716"/>
      <c r="PMG51" s="717"/>
      <c r="PMH51" s="717"/>
      <c r="PMI51" s="718"/>
      <c r="PMJ51" s="719"/>
      <c r="PMK51" s="715"/>
      <c r="PML51" s="716"/>
      <c r="PMM51" s="716"/>
      <c r="PMN51" s="716"/>
      <c r="PMO51" s="717"/>
      <c r="PMP51" s="717"/>
      <c r="PMQ51" s="718"/>
      <c r="PMR51" s="719"/>
      <c r="PMS51" s="715"/>
      <c r="PMT51" s="716"/>
      <c r="PMU51" s="716"/>
      <c r="PMV51" s="716"/>
      <c r="PMW51" s="717"/>
      <c r="PMX51" s="717"/>
      <c r="PMY51" s="718"/>
      <c r="PMZ51" s="719"/>
      <c r="PNA51" s="715"/>
      <c r="PNB51" s="716"/>
      <c r="PNC51" s="716"/>
      <c r="PND51" s="716"/>
      <c r="PNE51" s="717"/>
      <c r="PNF51" s="717"/>
      <c r="PNG51" s="718"/>
      <c r="PNH51" s="719"/>
      <c r="PNI51" s="715"/>
      <c r="PNJ51" s="716"/>
      <c r="PNK51" s="716"/>
      <c r="PNL51" s="716"/>
      <c r="PNM51" s="717"/>
      <c r="PNN51" s="717"/>
      <c r="PNO51" s="718"/>
      <c r="PNP51" s="719"/>
      <c r="PNQ51" s="715"/>
      <c r="PNR51" s="716"/>
      <c r="PNS51" s="716"/>
      <c r="PNT51" s="716"/>
      <c r="PNU51" s="717"/>
      <c r="PNV51" s="717"/>
      <c r="PNW51" s="718"/>
      <c r="PNX51" s="719"/>
      <c r="PNY51" s="715"/>
      <c r="PNZ51" s="716"/>
      <c r="POA51" s="716"/>
      <c r="POB51" s="716"/>
      <c r="POC51" s="717"/>
      <c r="POD51" s="717"/>
      <c r="POE51" s="718"/>
      <c r="POF51" s="719"/>
      <c r="POG51" s="715"/>
      <c r="POH51" s="716"/>
      <c r="POI51" s="716"/>
      <c r="POJ51" s="716"/>
      <c r="POK51" s="717"/>
      <c r="POL51" s="717"/>
      <c r="POM51" s="718"/>
      <c r="PON51" s="719"/>
      <c r="POO51" s="715"/>
      <c r="POP51" s="716"/>
      <c r="POQ51" s="716"/>
      <c r="POR51" s="716"/>
      <c r="POS51" s="717"/>
      <c r="POT51" s="717"/>
      <c r="POU51" s="718"/>
      <c r="POV51" s="719"/>
      <c r="POW51" s="715"/>
      <c r="POX51" s="716"/>
      <c r="POY51" s="716"/>
      <c r="POZ51" s="716"/>
      <c r="PPA51" s="717"/>
      <c r="PPB51" s="717"/>
      <c r="PPC51" s="718"/>
      <c r="PPD51" s="719"/>
      <c r="PPE51" s="715"/>
      <c r="PPF51" s="716"/>
      <c r="PPG51" s="716"/>
      <c r="PPH51" s="716"/>
      <c r="PPI51" s="717"/>
      <c r="PPJ51" s="717"/>
      <c r="PPK51" s="718"/>
      <c r="PPL51" s="719"/>
      <c r="PPM51" s="715"/>
      <c r="PPN51" s="716"/>
      <c r="PPO51" s="716"/>
      <c r="PPP51" s="716"/>
      <c r="PPQ51" s="717"/>
      <c r="PPR51" s="717"/>
      <c r="PPS51" s="718"/>
      <c r="PPT51" s="719"/>
      <c r="PPU51" s="715"/>
      <c r="PPV51" s="716"/>
      <c r="PPW51" s="716"/>
      <c r="PPX51" s="716"/>
      <c r="PPY51" s="717"/>
      <c r="PPZ51" s="717"/>
      <c r="PQA51" s="718"/>
      <c r="PQB51" s="719"/>
      <c r="PQC51" s="715"/>
      <c r="PQD51" s="716"/>
      <c r="PQE51" s="716"/>
      <c r="PQF51" s="716"/>
      <c r="PQG51" s="717"/>
      <c r="PQH51" s="717"/>
      <c r="PQI51" s="718"/>
      <c r="PQJ51" s="719"/>
      <c r="PQK51" s="715"/>
      <c r="PQL51" s="716"/>
      <c r="PQM51" s="716"/>
      <c r="PQN51" s="716"/>
      <c r="PQO51" s="717"/>
      <c r="PQP51" s="717"/>
      <c r="PQQ51" s="718"/>
      <c r="PQR51" s="719"/>
      <c r="PQS51" s="715"/>
      <c r="PQT51" s="716"/>
      <c r="PQU51" s="716"/>
      <c r="PQV51" s="716"/>
      <c r="PQW51" s="717"/>
      <c r="PQX51" s="717"/>
      <c r="PQY51" s="718"/>
      <c r="PQZ51" s="719"/>
      <c r="PRA51" s="715"/>
      <c r="PRB51" s="716"/>
      <c r="PRC51" s="716"/>
      <c r="PRD51" s="716"/>
      <c r="PRE51" s="717"/>
      <c r="PRF51" s="717"/>
      <c r="PRG51" s="718"/>
      <c r="PRH51" s="719"/>
      <c r="PRI51" s="715"/>
      <c r="PRJ51" s="716"/>
      <c r="PRK51" s="716"/>
      <c r="PRL51" s="716"/>
      <c r="PRM51" s="717"/>
      <c r="PRN51" s="717"/>
      <c r="PRO51" s="718"/>
      <c r="PRP51" s="719"/>
      <c r="PRQ51" s="715"/>
      <c r="PRR51" s="716"/>
      <c r="PRS51" s="716"/>
      <c r="PRT51" s="716"/>
      <c r="PRU51" s="717"/>
      <c r="PRV51" s="717"/>
      <c r="PRW51" s="718"/>
      <c r="PRX51" s="719"/>
      <c r="PRY51" s="715"/>
      <c r="PRZ51" s="716"/>
      <c r="PSA51" s="716"/>
      <c r="PSB51" s="716"/>
      <c r="PSC51" s="717"/>
      <c r="PSD51" s="717"/>
      <c r="PSE51" s="718"/>
      <c r="PSF51" s="719"/>
      <c r="PSG51" s="715"/>
      <c r="PSH51" s="716"/>
      <c r="PSI51" s="716"/>
      <c r="PSJ51" s="716"/>
      <c r="PSK51" s="717"/>
      <c r="PSL51" s="717"/>
      <c r="PSM51" s="718"/>
      <c r="PSN51" s="719"/>
      <c r="PSO51" s="715"/>
      <c r="PSP51" s="716"/>
      <c r="PSQ51" s="716"/>
      <c r="PSR51" s="716"/>
      <c r="PSS51" s="717"/>
      <c r="PST51" s="717"/>
      <c r="PSU51" s="718"/>
      <c r="PSV51" s="719"/>
      <c r="PSW51" s="715"/>
      <c r="PSX51" s="716"/>
      <c r="PSY51" s="716"/>
      <c r="PSZ51" s="716"/>
      <c r="PTA51" s="717"/>
      <c r="PTB51" s="717"/>
      <c r="PTC51" s="718"/>
      <c r="PTD51" s="719"/>
      <c r="PTE51" s="715"/>
      <c r="PTF51" s="716"/>
      <c r="PTG51" s="716"/>
      <c r="PTH51" s="716"/>
      <c r="PTI51" s="717"/>
      <c r="PTJ51" s="717"/>
      <c r="PTK51" s="718"/>
      <c r="PTL51" s="719"/>
      <c r="PTM51" s="715"/>
      <c r="PTN51" s="716"/>
      <c r="PTO51" s="716"/>
      <c r="PTP51" s="716"/>
      <c r="PTQ51" s="717"/>
      <c r="PTR51" s="717"/>
      <c r="PTS51" s="718"/>
      <c r="PTT51" s="719"/>
      <c r="PTU51" s="715"/>
      <c r="PTV51" s="716"/>
      <c r="PTW51" s="716"/>
      <c r="PTX51" s="716"/>
      <c r="PTY51" s="717"/>
      <c r="PTZ51" s="717"/>
      <c r="PUA51" s="718"/>
      <c r="PUB51" s="719"/>
      <c r="PUC51" s="715"/>
      <c r="PUD51" s="716"/>
      <c r="PUE51" s="716"/>
      <c r="PUF51" s="716"/>
      <c r="PUG51" s="717"/>
      <c r="PUH51" s="717"/>
      <c r="PUI51" s="718"/>
      <c r="PUJ51" s="719"/>
      <c r="PUK51" s="715"/>
      <c r="PUL51" s="716"/>
      <c r="PUM51" s="716"/>
      <c r="PUN51" s="716"/>
      <c r="PUO51" s="717"/>
      <c r="PUP51" s="717"/>
      <c r="PUQ51" s="718"/>
      <c r="PUR51" s="719"/>
      <c r="PUS51" s="715"/>
      <c r="PUT51" s="716"/>
      <c r="PUU51" s="716"/>
      <c r="PUV51" s="716"/>
      <c r="PUW51" s="717"/>
      <c r="PUX51" s="717"/>
      <c r="PUY51" s="718"/>
      <c r="PUZ51" s="719"/>
      <c r="PVA51" s="715"/>
      <c r="PVB51" s="716"/>
      <c r="PVC51" s="716"/>
      <c r="PVD51" s="716"/>
      <c r="PVE51" s="717"/>
      <c r="PVF51" s="717"/>
      <c r="PVG51" s="718"/>
      <c r="PVH51" s="719"/>
      <c r="PVI51" s="715"/>
      <c r="PVJ51" s="716"/>
      <c r="PVK51" s="716"/>
      <c r="PVL51" s="716"/>
      <c r="PVM51" s="717"/>
      <c r="PVN51" s="717"/>
      <c r="PVO51" s="718"/>
      <c r="PVP51" s="719"/>
      <c r="PVQ51" s="715"/>
      <c r="PVR51" s="716"/>
      <c r="PVS51" s="716"/>
      <c r="PVT51" s="716"/>
      <c r="PVU51" s="717"/>
      <c r="PVV51" s="717"/>
      <c r="PVW51" s="718"/>
      <c r="PVX51" s="719"/>
      <c r="PVY51" s="715"/>
      <c r="PVZ51" s="716"/>
      <c r="PWA51" s="716"/>
      <c r="PWB51" s="716"/>
      <c r="PWC51" s="717"/>
      <c r="PWD51" s="717"/>
      <c r="PWE51" s="718"/>
      <c r="PWF51" s="719"/>
      <c r="PWG51" s="715"/>
      <c r="PWH51" s="716"/>
      <c r="PWI51" s="716"/>
      <c r="PWJ51" s="716"/>
      <c r="PWK51" s="717"/>
      <c r="PWL51" s="717"/>
      <c r="PWM51" s="718"/>
      <c r="PWN51" s="719"/>
      <c r="PWO51" s="715"/>
      <c r="PWP51" s="716"/>
      <c r="PWQ51" s="716"/>
      <c r="PWR51" s="716"/>
      <c r="PWS51" s="717"/>
      <c r="PWT51" s="717"/>
      <c r="PWU51" s="718"/>
      <c r="PWV51" s="719"/>
      <c r="PWW51" s="715"/>
      <c r="PWX51" s="716"/>
      <c r="PWY51" s="716"/>
      <c r="PWZ51" s="716"/>
      <c r="PXA51" s="717"/>
      <c r="PXB51" s="717"/>
      <c r="PXC51" s="718"/>
      <c r="PXD51" s="719"/>
      <c r="PXE51" s="715"/>
      <c r="PXF51" s="716"/>
      <c r="PXG51" s="716"/>
      <c r="PXH51" s="716"/>
      <c r="PXI51" s="717"/>
      <c r="PXJ51" s="717"/>
      <c r="PXK51" s="718"/>
      <c r="PXL51" s="719"/>
      <c r="PXM51" s="715"/>
      <c r="PXN51" s="716"/>
      <c r="PXO51" s="716"/>
      <c r="PXP51" s="716"/>
      <c r="PXQ51" s="717"/>
      <c r="PXR51" s="717"/>
      <c r="PXS51" s="718"/>
      <c r="PXT51" s="719"/>
      <c r="PXU51" s="715"/>
      <c r="PXV51" s="716"/>
      <c r="PXW51" s="716"/>
      <c r="PXX51" s="716"/>
      <c r="PXY51" s="717"/>
      <c r="PXZ51" s="717"/>
      <c r="PYA51" s="718"/>
      <c r="PYB51" s="719"/>
      <c r="PYC51" s="715"/>
      <c r="PYD51" s="716"/>
      <c r="PYE51" s="716"/>
      <c r="PYF51" s="716"/>
      <c r="PYG51" s="717"/>
      <c r="PYH51" s="717"/>
      <c r="PYI51" s="718"/>
      <c r="PYJ51" s="719"/>
      <c r="PYK51" s="715"/>
      <c r="PYL51" s="716"/>
      <c r="PYM51" s="716"/>
      <c r="PYN51" s="716"/>
      <c r="PYO51" s="717"/>
      <c r="PYP51" s="717"/>
      <c r="PYQ51" s="718"/>
      <c r="PYR51" s="719"/>
      <c r="PYS51" s="715"/>
      <c r="PYT51" s="716"/>
      <c r="PYU51" s="716"/>
      <c r="PYV51" s="716"/>
      <c r="PYW51" s="717"/>
      <c r="PYX51" s="717"/>
      <c r="PYY51" s="718"/>
      <c r="PYZ51" s="719"/>
      <c r="PZA51" s="715"/>
      <c r="PZB51" s="716"/>
      <c r="PZC51" s="716"/>
      <c r="PZD51" s="716"/>
      <c r="PZE51" s="717"/>
      <c r="PZF51" s="717"/>
      <c r="PZG51" s="718"/>
      <c r="PZH51" s="719"/>
      <c r="PZI51" s="715"/>
      <c r="PZJ51" s="716"/>
      <c r="PZK51" s="716"/>
      <c r="PZL51" s="716"/>
      <c r="PZM51" s="717"/>
      <c r="PZN51" s="717"/>
      <c r="PZO51" s="718"/>
      <c r="PZP51" s="719"/>
      <c r="PZQ51" s="715"/>
      <c r="PZR51" s="716"/>
      <c r="PZS51" s="716"/>
      <c r="PZT51" s="716"/>
      <c r="PZU51" s="717"/>
      <c r="PZV51" s="717"/>
      <c r="PZW51" s="718"/>
      <c r="PZX51" s="719"/>
      <c r="PZY51" s="715"/>
      <c r="PZZ51" s="716"/>
      <c r="QAA51" s="716"/>
      <c r="QAB51" s="716"/>
      <c r="QAC51" s="717"/>
      <c r="QAD51" s="717"/>
      <c r="QAE51" s="718"/>
      <c r="QAF51" s="719"/>
      <c r="QAG51" s="715"/>
      <c r="QAH51" s="716"/>
      <c r="QAI51" s="716"/>
      <c r="QAJ51" s="716"/>
      <c r="QAK51" s="717"/>
      <c r="QAL51" s="717"/>
      <c r="QAM51" s="718"/>
      <c r="QAN51" s="719"/>
      <c r="QAO51" s="715"/>
      <c r="QAP51" s="716"/>
      <c r="QAQ51" s="716"/>
      <c r="QAR51" s="716"/>
      <c r="QAS51" s="717"/>
      <c r="QAT51" s="717"/>
      <c r="QAU51" s="718"/>
      <c r="QAV51" s="719"/>
      <c r="QAW51" s="715"/>
      <c r="QAX51" s="716"/>
      <c r="QAY51" s="716"/>
      <c r="QAZ51" s="716"/>
      <c r="QBA51" s="717"/>
      <c r="QBB51" s="717"/>
      <c r="QBC51" s="718"/>
      <c r="QBD51" s="719"/>
      <c r="QBE51" s="715"/>
      <c r="QBF51" s="716"/>
      <c r="QBG51" s="716"/>
      <c r="QBH51" s="716"/>
      <c r="QBI51" s="717"/>
      <c r="QBJ51" s="717"/>
      <c r="QBK51" s="718"/>
      <c r="QBL51" s="719"/>
      <c r="QBM51" s="715"/>
      <c r="QBN51" s="716"/>
      <c r="QBO51" s="716"/>
      <c r="QBP51" s="716"/>
      <c r="QBQ51" s="717"/>
      <c r="QBR51" s="717"/>
      <c r="QBS51" s="718"/>
      <c r="QBT51" s="719"/>
      <c r="QBU51" s="715"/>
      <c r="QBV51" s="716"/>
      <c r="QBW51" s="716"/>
      <c r="QBX51" s="716"/>
      <c r="QBY51" s="717"/>
      <c r="QBZ51" s="717"/>
      <c r="QCA51" s="718"/>
      <c r="QCB51" s="719"/>
      <c r="QCC51" s="715"/>
      <c r="QCD51" s="716"/>
      <c r="QCE51" s="716"/>
      <c r="QCF51" s="716"/>
      <c r="QCG51" s="717"/>
      <c r="QCH51" s="717"/>
      <c r="QCI51" s="718"/>
      <c r="QCJ51" s="719"/>
      <c r="QCK51" s="715"/>
      <c r="QCL51" s="716"/>
      <c r="QCM51" s="716"/>
      <c r="QCN51" s="716"/>
      <c r="QCO51" s="717"/>
      <c r="QCP51" s="717"/>
      <c r="QCQ51" s="718"/>
      <c r="QCR51" s="719"/>
      <c r="QCS51" s="715"/>
      <c r="QCT51" s="716"/>
      <c r="QCU51" s="716"/>
      <c r="QCV51" s="716"/>
      <c r="QCW51" s="717"/>
      <c r="QCX51" s="717"/>
      <c r="QCY51" s="718"/>
      <c r="QCZ51" s="719"/>
      <c r="QDA51" s="715"/>
      <c r="QDB51" s="716"/>
      <c r="QDC51" s="716"/>
      <c r="QDD51" s="716"/>
      <c r="QDE51" s="717"/>
      <c r="QDF51" s="717"/>
      <c r="QDG51" s="718"/>
      <c r="QDH51" s="719"/>
      <c r="QDI51" s="715"/>
      <c r="QDJ51" s="716"/>
      <c r="QDK51" s="716"/>
      <c r="QDL51" s="716"/>
      <c r="QDM51" s="717"/>
      <c r="QDN51" s="717"/>
      <c r="QDO51" s="718"/>
      <c r="QDP51" s="719"/>
      <c r="QDQ51" s="715"/>
      <c r="QDR51" s="716"/>
      <c r="QDS51" s="716"/>
      <c r="QDT51" s="716"/>
      <c r="QDU51" s="717"/>
      <c r="QDV51" s="717"/>
      <c r="QDW51" s="718"/>
      <c r="QDX51" s="719"/>
      <c r="QDY51" s="715"/>
      <c r="QDZ51" s="716"/>
      <c r="QEA51" s="716"/>
      <c r="QEB51" s="716"/>
      <c r="QEC51" s="717"/>
      <c r="QED51" s="717"/>
      <c r="QEE51" s="718"/>
      <c r="QEF51" s="719"/>
      <c r="QEG51" s="715"/>
      <c r="QEH51" s="716"/>
      <c r="QEI51" s="716"/>
      <c r="QEJ51" s="716"/>
      <c r="QEK51" s="717"/>
      <c r="QEL51" s="717"/>
      <c r="QEM51" s="718"/>
      <c r="QEN51" s="719"/>
      <c r="QEO51" s="715"/>
      <c r="QEP51" s="716"/>
      <c r="QEQ51" s="716"/>
      <c r="QER51" s="716"/>
      <c r="QES51" s="717"/>
      <c r="QET51" s="717"/>
      <c r="QEU51" s="718"/>
      <c r="QEV51" s="719"/>
      <c r="QEW51" s="715"/>
      <c r="QEX51" s="716"/>
      <c r="QEY51" s="716"/>
      <c r="QEZ51" s="716"/>
      <c r="QFA51" s="717"/>
      <c r="QFB51" s="717"/>
      <c r="QFC51" s="718"/>
      <c r="QFD51" s="719"/>
      <c r="QFE51" s="715"/>
      <c r="QFF51" s="716"/>
      <c r="QFG51" s="716"/>
      <c r="QFH51" s="716"/>
      <c r="QFI51" s="717"/>
      <c r="QFJ51" s="717"/>
      <c r="QFK51" s="718"/>
      <c r="QFL51" s="719"/>
      <c r="QFM51" s="715"/>
      <c r="QFN51" s="716"/>
      <c r="QFO51" s="716"/>
      <c r="QFP51" s="716"/>
      <c r="QFQ51" s="717"/>
      <c r="QFR51" s="717"/>
      <c r="QFS51" s="718"/>
      <c r="QFT51" s="719"/>
      <c r="QFU51" s="715"/>
      <c r="QFV51" s="716"/>
      <c r="QFW51" s="716"/>
      <c r="QFX51" s="716"/>
      <c r="QFY51" s="717"/>
      <c r="QFZ51" s="717"/>
      <c r="QGA51" s="718"/>
      <c r="QGB51" s="719"/>
      <c r="QGC51" s="715"/>
      <c r="QGD51" s="716"/>
      <c r="QGE51" s="716"/>
      <c r="QGF51" s="716"/>
      <c r="QGG51" s="717"/>
      <c r="QGH51" s="717"/>
      <c r="QGI51" s="718"/>
      <c r="QGJ51" s="719"/>
      <c r="QGK51" s="715"/>
      <c r="QGL51" s="716"/>
      <c r="QGM51" s="716"/>
      <c r="QGN51" s="716"/>
      <c r="QGO51" s="717"/>
      <c r="QGP51" s="717"/>
      <c r="QGQ51" s="718"/>
      <c r="QGR51" s="719"/>
      <c r="QGS51" s="715"/>
      <c r="QGT51" s="716"/>
      <c r="QGU51" s="716"/>
      <c r="QGV51" s="716"/>
      <c r="QGW51" s="717"/>
      <c r="QGX51" s="717"/>
      <c r="QGY51" s="718"/>
      <c r="QGZ51" s="719"/>
      <c r="QHA51" s="715"/>
      <c r="QHB51" s="716"/>
      <c r="QHC51" s="716"/>
      <c r="QHD51" s="716"/>
      <c r="QHE51" s="717"/>
      <c r="QHF51" s="717"/>
      <c r="QHG51" s="718"/>
      <c r="QHH51" s="719"/>
      <c r="QHI51" s="715"/>
      <c r="QHJ51" s="716"/>
      <c r="QHK51" s="716"/>
      <c r="QHL51" s="716"/>
      <c r="QHM51" s="717"/>
      <c r="QHN51" s="717"/>
      <c r="QHO51" s="718"/>
      <c r="QHP51" s="719"/>
      <c r="QHQ51" s="715"/>
      <c r="QHR51" s="716"/>
      <c r="QHS51" s="716"/>
      <c r="QHT51" s="716"/>
      <c r="QHU51" s="717"/>
      <c r="QHV51" s="717"/>
      <c r="QHW51" s="718"/>
      <c r="QHX51" s="719"/>
      <c r="QHY51" s="715"/>
      <c r="QHZ51" s="716"/>
      <c r="QIA51" s="716"/>
      <c r="QIB51" s="716"/>
      <c r="QIC51" s="717"/>
      <c r="QID51" s="717"/>
      <c r="QIE51" s="718"/>
      <c r="QIF51" s="719"/>
      <c r="QIG51" s="715"/>
      <c r="QIH51" s="716"/>
      <c r="QII51" s="716"/>
      <c r="QIJ51" s="716"/>
      <c r="QIK51" s="717"/>
      <c r="QIL51" s="717"/>
      <c r="QIM51" s="718"/>
      <c r="QIN51" s="719"/>
      <c r="QIO51" s="715"/>
      <c r="QIP51" s="716"/>
      <c r="QIQ51" s="716"/>
      <c r="QIR51" s="716"/>
      <c r="QIS51" s="717"/>
      <c r="QIT51" s="717"/>
      <c r="QIU51" s="718"/>
      <c r="QIV51" s="719"/>
      <c r="QIW51" s="715"/>
      <c r="QIX51" s="716"/>
      <c r="QIY51" s="716"/>
      <c r="QIZ51" s="716"/>
      <c r="QJA51" s="717"/>
      <c r="QJB51" s="717"/>
      <c r="QJC51" s="718"/>
      <c r="QJD51" s="719"/>
      <c r="QJE51" s="715"/>
      <c r="QJF51" s="716"/>
      <c r="QJG51" s="716"/>
      <c r="QJH51" s="716"/>
      <c r="QJI51" s="717"/>
      <c r="QJJ51" s="717"/>
      <c r="QJK51" s="718"/>
      <c r="QJL51" s="719"/>
      <c r="QJM51" s="715"/>
      <c r="QJN51" s="716"/>
      <c r="QJO51" s="716"/>
      <c r="QJP51" s="716"/>
      <c r="QJQ51" s="717"/>
      <c r="QJR51" s="717"/>
      <c r="QJS51" s="718"/>
      <c r="QJT51" s="719"/>
      <c r="QJU51" s="715"/>
      <c r="QJV51" s="716"/>
      <c r="QJW51" s="716"/>
      <c r="QJX51" s="716"/>
      <c r="QJY51" s="717"/>
      <c r="QJZ51" s="717"/>
      <c r="QKA51" s="718"/>
      <c r="QKB51" s="719"/>
      <c r="QKC51" s="715"/>
      <c r="QKD51" s="716"/>
      <c r="QKE51" s="716"/>
      <c r="QKF51" s="716"/>
      <c r="QKG51" s="717"/>
      <c r="QKH51" s="717"/>
      <c r="QKI51" s="718"/>
      <c r="QKJ51" s="719"/>
      <c r="QKK51" s="715"/>
      <c r="QKL51" s="716"/>
      <c r="QKM51" s="716"/>
      <c r="QKN51" s="716"/>
      <c r="QKO51" s="717"/>
      <c r="QKP51" s="717"/>
      <c r="QKQ51" s="718"/>
      <c r="QKR51" s="719"/>
      <c r="QKS51" s="715"/>
      <c r="QKT51" s="716"/>
      <c r="QKU51" s="716"/>
      <c r="QKV51" s="716"/>
      <c r="QKW51" s="717"/>
      <c r="QKX51" s="717"/>
      <c r="QKY51" s="718"/>
      <c r="QKZ51" s="719"/>
      <c r="QLA51" s="715"/>
      <c r="QLB51" s="716"/>
      <c r="QLC51" s="716"/>
      <c r="QLD51" s="716"/>
      <c r="QLE51" s="717"/>
      <c r="QLF51" s="717"/>
      <c r="QLG51" s="718"/>
      <c r="QLH51" s="719"/>
      <c r="QLI51" s="715"/>
      <c r="QLJ51" s="716"/>
      <c r="QLK51" s="716"/>
      <c r="QLL51" s="716"/>
      <c r="QLM51" s="717"/>
      <c r="QLN51" s="717"/>
      <c r="QLO51" s="718"/>
      <c r="QLP51" s="719"/>
      <c r="QLQ51" s="715"/>
      <c r="QLR51" s="716"/>
      <c r="QLS51" s="716"/>
      <c r="QLT51" s="716"/>
      <c r="QLU51" s="717"/>
      <c r="QLV51" s="717"/>
      <c r="QLW51" s="718"/>
      <c r="QLX51" s="719"/>
      <c r="QLY51" s="715"/>
      <c r="QLZ51" s="716"/>
      <c r="QMA51" s="716"/>
      <c r="QMB51" s="716"/>
      <c r="QMC51" s="717"/>
      <c r="QMD51" s="717"/>
      <c r="QME51" s="718"/>
      <c r="QMF51" s="719"/>
      <c r="QMG51" s="715"/>
      <c r="QMH51" s="716"/>
      <c r="QMI51" s="716"/>
      <c r="QMJ51" s="716"/>
      <c r="QMK51" s="717"/>
      <c r="QML51" s="717"/>
      <c r="QMM51" s="718"/>
      <c r="QMN51" s="719"/>
      <c r="QMO51" s="715"/>
      <c r="QMP51" s="716"/>
      <c r="QMQ51" s="716"/>
      <c r="QMR51" s="716"/>
      <c r="QMS51" s="717"/>
      <c r="QMT51" s="717"/>
      <c r="QMU51" s="718"/>
      <c r="QMV51" s="719"/>
      <c r="QMW51" s="715"/>
      <c r="QMX51" s="716"/>
      <c r="QMY51" s="716"/>
      <c r="QMZ51" s="716"/>
      <c r="QNA51" s="717"/>
      <c r="QNB51" s="717"/>
      <c r="QNC51" s="718"/>
      <c r="QND51" s="719"/>
      <c r="QNE51" s="715"/>
      <c r="QNF51" s="716"/>
      <c r="QNG51" s="716"/>
      <c r="QNH51" s="716"/>
      <c r="QNI51" s="717"/>
      <c r="QNJ51" s="717"/>
      <c r="QNK51" s="718"/>
      <c r="QNL51" s="719"/>
      <c r="QNM51" s="715"/>
      <c r="QNN51" s="716"/>
      <c r="QNO51" s="716"/>
      <c r="QNP51" s="716"/>
      <c r="QNQ51" s="717"/>
      <c r="QNR51" s="717"/>
      <c r="QNS51" s="718"/>
      <c r="QNT51" s="719"/>
      <c r="QNU51" s="715"/>
      <c r="QNV51" s="716"/>
      <c r="QNW51" s="716"/>
      <c r="QNX51" s="716"/>
      <c r="QNY51" s="717"/>
      <c r="QNZ51" s="717"/>
      <c r="QOA51" s="718"/>
      <c r="QOB51" s="719"/>
      <c r="QOC51" s="715"/>
      <c r="QOD51" s="716"/>
      <c r="QOE51" s="716"/>
      <c r="QOF51" s="716"/>
      <c r="QOG51" s="717"/>
      <c r="QOH51" s="717"/>
      <c r="QOI51" s="718"/>
      <c r="QOJ51" s="719"/>
      <c r="QOK51" s="715"/>
      <c r="QOL51" s="716"/>
      <c r="QOM51" s="716"/>
      <c r="QON51" s="716"/>
      <c r="QOO51" s="717"/>
      <c r="QOP51" s="717"/>
      <c r="QOQ51" s="718"/>
      <c r="QOR51" s="719"/>
      <c r="QOS51" s="715"/>
      <c r="QOT51" s="716"/>
      <c r="QOU51" s="716"/>
      <c r="QOV51" s="716"/>
      <c r="QOW51" s="717"/>
      <c r="QOX51" s="717"/>
      <c r="QOY51" s="718"/>
      <c r="QOZ51" s="719"/>
      <c r="QPA51" s="715"/>
      <c r="QPB51" s="716"/>
      <c r="QPC51" s="716"/>
      <c r="QPD51" s="716"/>
      <c r="QPE51" s="717"/>
      <c r="QPF51" s="717"/>
      <c r="QPG51" s="718"/>
      <c r="QPH51" s="719"/>
      <c r="QPI51" s="715"/>
      <c r="QPJ51" s="716"/>
      <c r="QPK51" s="716"/>
      <c r="QPL51" s="716"/>
      <c r="QPM51" s="717"/>
      <c r="QPN51" s="717"/>
      <c r="QPO51" s="718"/>
      <c r="QPP51" s="719"/>
      <c r="QPQ51" s="715"/>
      <c r="QPR51" s="716"/>
      <c r="QPS51" s="716"/>
      <c r="QPT51" s="716"/>
      <c r="QPU51" s="717"/>
      <c r="QPV51" s="717"/>
      <c r="QPW51" s="718"/>
      <c r="QPX51" s="719"/>
      <c r="QPY51" s="715"/>
      <c r="QPZ51" s="716"/>
      <c r="QQA51" s="716"/>
      <c r="QQB51" s="716"/>
      <c r="QQC51" s="717"/>
      <c r="QQD51" s="717"/>
      <c r="QQE51" s="718"/>
      <c r="QQF51" s="719"/>
      <c r="QQG51" s="715"/>
      <c r="QQH51" s="716"/>
      <c r="QQI51" s="716"/>
      <c r="QQJ51" s="716"/>
      <c r="QQK51" s="717"/>
      <c r="QQL51" s="717"/>
      <c r="QQM51" s="718"/>
      <c r="QQN51" s="719"/>
      <c r="QQO51" s="715"/>
      <c r="QQP51" s="716"/>
      <c r="QQQ51" s="716"/>
      <c r="QQR51" s="716"/>
      <c r="QQS51" s="717"/>
      <c r="QQT51" s="717"/>
      <c r="QQU51" s="718"/>
      <c r="QQV51" s="719"/>
      <c r="QQW51" s="715"/>
      <c r="QQX51" s="716"/>
      <c r="QQY51" s="716"/>
      <c r="QQZ51" s="716"/>
      <c r="QRA51" s="717"/>
      <c r="QRB51" s="717"/>
      <c r="QRC51" s="718"/>
      <c r="QRD51" s="719"/>
      <c r="QRE51" s="715"/>
      <c r="QRF51" s="716"/>
      <c r="QRG51" s="716"/>
      <c r="QRH51" s="716"/>
      <c r="QRI51" s="717"/>
      <c r="QRJ51" s="717"/>
      <c r="QRK51" s="718"/>
      <c r="QRL51" s="719"/>
      <c r="QRM51" s="715"/>
      <c r="QRN51" s="716"/>
      <c r="QRO51" s="716"/>
      <c r="QRP51" s="716"/>
      <c r="QRQ51" s="717"/>
      <c r="QRR51" s="717"/>
      <c r="QRS51" s="718"/>
      <c r="QRT51" s="719"/>
      <c r="QRU51" s="715"/>
      <c r="QRV51" s="716"/>
      <c r="QRW51" s="716"/>
      <c r="QRX51" s="716"/>
      <c r="QRY51" s="717"/>
      <c r="QRZ51" s="717"/>
      <c r="QSA51" s="718"/>
      <c r="QSB51" s="719"/>
      <c r="QSC51" s="715"/>
      <c r="QSD51" s="716"/>
      <c r="QSE51" s="716"/>
      <c r="QSF51" s="716"/>
      <c r="QSG51" s="717"/>
      <c r="QSH51" s="717"/>
      <c r="QSI51" s="718"/>
      <c r="QSJ51" s="719"/>
      <c r="QSK51" s="715"/>
      <c r="QSL51" s="716"/>
      <c r="QSM51" s="716"/>
      <c r="QSN51" s="716"/>
      <c r="QSO51" s="717"/>
      <c r="QSP51" s="717"/>
      <c r="QSQ51" s="718"/>
      <c r="QSR51" s="719"/>
      <c r="QSS51" s="715"/>
      <c r="QST51" s="716"/>
      <c r="QSU51" s="716"/>
      <c r="QSV51" s="716"/>
      <c r="QSW51" s="717"/>
      <c r="QSX51" s="717"/>
      <c r="QSY51" s="718"/>
      <c r="QSZ51" s="719"/>
      <c r="QTA51" s="715"/>
      <c r="QTB51" s="716"/>
      <c r="QTC51" s="716"/>
      <c r="QTD51" s="716"/>
      <c r="QTE51" s="717"/>
      <c r="QTF51" s="717"/>
      <c r="QTG51" s="718"/>
      <c r="QTH51" s="719"/>
      <c r="QTI51" s="715"/>
      <c r="QTJ51" s="716"/>
      <c r="QTK51" s="716"/>
      <c r="QTL51" s="716"/>
      <c r="QTM51" s="717"/>
      <c r="QTN51" s="717"/>
      <c r="QTO51" s="718"/>
      <c r="QTP51" s="719"/>
      <c r="QTQ51" s="715"/>
      <c r="QTR51" s="716"/>
      <c r="QTS51" s="716"/>
      <c r="QTT51" s="716"/>
      <c r="QTU51" s="717"/>
      <c r="QTV51" s="717"/>
      <c r="QTW51" s="718"/>
      <c r="QTX51" s="719"/>
      <c r="QTY51" s="715"/>
      <c r="QTZ51" s="716"/>
      <c r="QUA51" s="716"/>
      <c r="QUB51" s="716"/>
      <c r="QUC51" s="717"/>
      <c r="QUD51" s="717"/>
      <c r="QUE51" s="718"/>
      <c r="QUF51" s="719"/>
      <c r="QUG51" s="715"/>
      <c r="QUH51" s="716"/>
      <c r="QUI51" s="716"/>
      <c r="QUJ51" s="716"/>
      <c r="QUK51" s="717"/>
      <c r="QUL51" s="717"/>
      <c r="QUM51" s="718"/>
      <c r="QUN51" s="719"/>
      <c r="QUO51" s="715"/>
      <c r="QUP51" s="716"/>
      <c r="QUQ51" s="716"/>
      <c r="QUR51" s="716"/>
      <c r="QUS51" s="717"/>
      <c r="QUT51" s="717"/>
      <c r="QUU51" s="718"/>
      <c r="QUV51" s="719"/>
      <c r="QUW51" s="715"/>
      <c r="QUX51" s="716"/>
      <c r="QUY51" s="716"/>
      <c r="QUZ51" s="716"/>
      <c r="QVA51" s="717"/>
      <c r="QVB51" s="717"/>
      <c r="QVC51" s="718"/>
      <c r="QVD51" s="719"/>
      <c r="QVE51" s="715"/>
      <c r="QVF51" s="716"/>
      <c r="QVG51" s="716"/>
      <c r="QVH51" s="716"/>
      <c r="QVI51" s="717"/>
      <c r="QVJ51" s="717"/>
      <c r="QVK51" s="718"/>
      <c r="QVL51" s="719"/>
      <c r="QVM51" s="715"/>
      <c r="QVN51" s="716"/>
      <c r="QVO51" s="716"/>
      <c r="QVP51" s="716"/>
      <c r="QVQ51" s="717"/>
      <c r="QVR51" s="717"/>
      <c r="QVS51" s="718"/>
      <c r="QVT51" s="719"/>
      <c r="QVU51" s="715"/>
      <c r="QVV51" s="716"/>
      <c r="QVW51" s="716"/>
      <c r="QVX51" s="716"/>
      <c r="QVY51" s="717"/>
      <c r="QVZ51" s="717"/>
      <c r="QWA51" s="718"/>
      <c r="QWB51" s="719"/>
      <c r="QWC51" s="715"/>
      <c r="QWD51" s="716"/>
      <c r="QWE51" s="716"/>
      <c r="QWF51" s="716"/>
      <c r="QWG51" s="717"/>
      <c r="QWH51" s="717"/>
      <c r="QWI51" s="718"/>
      <c r="QWJ51" s="719"/>
      <c r="QWK51" s="715"/>
      <c r="QWL51" s="716"/>
      <c r="QWM51" s="716"/>
      <c r="QWN51" s="716"/>
      <c r="QWO51" s="717"/>
      <c r="QWP51" s="717"/>
      <c r="QWQ51" s="718"/>
      <c r="QWR51" s="719"/>
      <c r="QWS51" s="715"/>
      <c r="QWT51" s="716"/>
      <c r="QWU51" s="716"/>
      <c r="QWV51" s="716"/>
      <c r="QWW51" s="717"/>
      <c r="QWX51" s="717"/>
      <c r="QWY51" s="718"/>
      <c r="QWZ51" s="719"/>
      <c r="QXA51" s="715"/>
      <c r="QXB51" s="716"/>
      <c r="QXC51" s="716"/>
      <c r="QXD51" s="716"/>
      <c r="QXE51" s="717"/>
      <c r="QXF51" s="717"/>
      <c r="QXG51" s="718"/>
      <c r="QXH51" s="719"/>
      <c r="QXI51" s="715"/>
      <c r="QXJ51" s="716"/>
      <c r="QXK51" s="716"/>
      <c r="QXL51" s="716"/>
      <c r="QXM51" s="717"/>
      <c r="QXN51" s="717"/>
      <c r="QXO51" s="718"/>
      <c r="QXP51" s="719"/>
      <c r="QXQ51" s="715"/>
      <c r="QXR51" s="716"/>
      <c r="QXS51" s="716"/>
      <c r="QXT51" s="716"/>
      <c r="QXU51" s="717"/>
      <c r="QXV51" s="717"/>
      <c r="QXW51" s="718"/>
      <c r="QXX51" s="719"/>
      <c r="QXY51" s="715"/>
      <c r="QXZ51" s="716"/>
      <c r="QYA51" s="716"/>
      <c r="QYB51" s="716"/>
      <c r="QYC51" s="717"/>
      <c r="QYD51" s="717"/>
      <c r="QYE51" s="718"/>
      <c r="QYF51" s="719"/>
      <c r="QYG51" s="715"/>
      <c r="QYH51" s="716"/>
      <c r="QYI51" s="716"/>
      <c r="QYJ51" s="716"/>
      <c r="QYK51" s="717"/>
      <c r="QYL51" s="717"/>
      <c r="QYM51" s="718"/>
      <c r="QYN51" s="719"/>
      <c r="QYO51" s="715"/>
      <c r="QYP51" s="716"/>
      <c r="QYQ51" s="716"/>
      <c r="QYR51" s="716"/>
      <c r="QYS51" s="717"/>
      <c r="QYT51" s="717"/>
      <c r="QYU51" s="718"/>
      <c r="QYV51" s="719"/>
      <c r="QYW51" s="715"/>
      <c r="QYX51" s="716"/>
      <c r="QYY51" s="716"/>
      <c r="QYZ51" s="716"/>
      <c r="QZA51" s="717"/>
      <c r="QZB51" s="717"/>
      <c r="QZC51" s="718"/>
      <c r="QZD51" s="719"/>
      <c r="QZE51" s="715"/>
      <c r="QZF51" s="716"/>
      <c r="QZG51" s="716"/>
      <c r="QZH51" s="716"/>
      <c r="QZI51" s="717"/>
      <c r="QZJ51" s="717"/>
      <c r="QZK51" s="718"/>
      <c r="QZL51" s="719"/>
      <c r="QZM51" s="715"/>
      <c r="QZN51" s="716"/>
      <c r="QZO51" s="716"/>
      <c r="QZP51" s="716"/>
      <c r="QZQ51" s="717"/>
      <c r="QZR51" s="717"/>
      <c r="QZS51" s="718"/>
      <c r="QZT51" s="719"/>
      <c r="QZU51" s="715"/>
      <c r="QZV51" s="716"/>
      <c r="QZW51" s="716"/>
      <c r="QZX51" s="716"/>
      <c r="QZY51" s="717"/>
      <c r="QZZ51" s="717"/>
      <c r="RAA51" s="718"/>
      <c r="RAB51" s="719"/>
      <c r="RAC51" s="715"/>
      <c r="RAD51" s="716"/>
      <c r="RAE51" s="716"/>
      <c r="RAF51" s="716"/>
      <c r="RAG51" s="717"/>
      <c r="RAH51" s="717"/>
      <c r="RAI51" s="718"/>
      <c r="RAJ51" s="719"/>
      <c r="RAK51" s="715"/>
      <c r="RAL51" s="716"/>
      <c r="RAM51" s="716"/>
      <c r="RAN51" s="716"/>
      <c r="RAO51" s="717"/>
      <c r="RAP51" s="717"/>
      <c r="RAQ51" s="718"/>
      <c r="RAR51" s="719"/>
      <c r="RAS51" s="715"/>
      <c r="RAT51" s="716"/>
      <c r="RAU51" s="716"/>
      <c r="RAV51" s="716"/>
      <c r="RAW51" s="717"/>
      <c r="RAX51" s="717"/>
      <c r="RAY51" s="718"/>
      <c r="RAZ51" s="719"/>
      <c r="RBA51" s="715"/>
      <c r="RBB51" s="716"/>
      <c r="RBC51" s="716"/>
      <c r="RBD51" s="716"/>
      <c r="RBE51" s="717"/>
      <c r="RBF51" s="717"/>
      <c r="RBG51" s="718"/>
      <c r="RBH51" s="719"/>
      <c r="RBI51" s="715"/>
      <c r="RBJ51" s="716"/>
      <c r="RBK51" s="716"/>
      <c r="RBL51" s="716"/>
      <c r="RBM51" s="717"/>
      <c r="RBN51" s="717"/>
      <c r="RBO51" s="718"/>
      <c r="RBP51" s="719"/>
      <c r="RBQ51" s="715"/>
      <c r="RBR51" s="716"/>
      <c r="RBS51" s="716"/>
      <c r="RBT51" s="716"/>
      <c r="RBU51" s="717"/>
      <c r="RBV51" s="717"/>
      <c r="RBW51" s="718"/>
      <c r="RBX51" s="719"/>
      <c r="RBY51" s="715"/>
      <c r="RBZ51" s="716"/>
      <c r="RCA51" s="716"/>
      <c r="RCB51" s="716"/>
      <c r="RCC51" s="717"/>
      <c r="RCD51" s="717"/>
      <c r="RCE51" s="718"/>
      <c r="RCF51" s="719"/>
      <c r="RCG51" s="715"/>
      <c r="RCH51" s="716"/>
      <c r="RCI51" s="716"/>
      <c r="RCJ51" s="716"/>
      <c r="RCK51" s="717"/>
      <c r="RCL51" s="717"/>
      <c r="RCM51" s="718"/>
      <c r="RCN51" s="719"/>
      <c r="RCO51" s="715"/>
      <c r="RCP51" s="716"/>
      <c r="RCQ51" s="716"/>
      <c r="RCR51" s="716"/>
      <c r="RCS51" s="717"/>
      <c r="RCT51" s="717"/>
      <c r="RCU51" s="718"/>
      <c r="RCV51" s="719"/>
      <c r="RCW51" s="715"/>
      <c r="RCX51" s="716"/>
      <c r="RCY51" s="716"/>
      <c r="RCZ51" s="716"/>
      <c r="RDA51" s="717"/>
      <c r="RDB51" s="717"/>
      <c r="RDC51" s="718"/>
      <c r="RDD51" s="719"/>
      <c r="RDE51" s="715"/>
      <c r="RDF51" s="716"/>
      <c r="RDG51" s="716"/>
      <c r="RDH51" s="716"/>
      <c r="RDI51" s="717"/>
      <c r="RDJ51" s="717"/>
      <c r="RDK51" s="718"/>
      <c r="RDL51" s="719"/>
      <c r="RDM51" s="715"/>
      <c r="RDN51" s="716"/>
      <c r="RDO51" s="716"/>
      <c r="RDP51" s="716"/>
      <c r="RDQ51" s="717"/>
      <c r="RDR51" s="717"/>
      <c r="RDS51" s="718"/>
      <c r="RDT51" s="719"/>
      <c r="RDU51" s="715"/>
      <c r="RDV51" s="716"/>
      <c r="RDW51" s="716"/>
      <c r="RDX51" s="716"/>
      <c r="RDY51" s="717"/>
      <c r="RDZ51" s="717"/>
      <c r="REA51" s="718"/>
      <c r="REB51" s="719"/>
      <c r="REC51" s="715"/>
      <c r="RED51" s="716"/>
      <c r="REE51" s="716"/>
      <c r="REF51" s="716"/>
      <c r="REG51" s="717"/>
      <c r="REH51" s="717"/>
      <c r="REI51" s="718"/>
      <c r="REJ51" s="719"/>
      <c r="REK51" s="715"/>
      <c r="REL51" s="716"/>
      <c r="REM51" s="716"/>
      <c r="REN51" s="716"/>
      <c r="REO51" s="717"/>
      <c r="REP51" s="717"/>
      <c r="REQ51" s="718"/>
      <c r="RER51" s="719"/>
      <c r="RES51" s="715"/>
      <c r="RET51" s="716"/>
      <c r="REU51" s="716"/>
      <c r="REV51" s="716"/>
      <c r="REW51" s="717"/>
      <c r="REX51" s="717"/>
      <c r="REY51" s="718"/>
      <c r="REZ51" s="719"/>
      <c r="RFA51" s="715"/>
      <c r="RFB51" s="716"/>
      <c r="RFC51" s="716"/>
      <c r="RFD51" s="716"/>
      <c r="RFE51" s="717"/>
      <c r="RFF51" s="717"/>
      <c r="RFG51" s="718"/>
      <c r="RFH51" s="719"/>
      <c r="RFI51" s="715"/>
      <c r="RFJ51" s="716"/>
      <c r="RFK51" s="716"/>
      <c r="RFL51" s="716"/>
      <c r="RFM51" s="717"/>
      <c r="RFN51" s="717"/>
      <c r="RFO51" s="718"/>
      <c r="RFP51" s="719"/>
      <c r="RFQ51" s="715"/>
      <c r="RFR51" s="716"/>
      <c r="RFS51" s="716"/>
      <c r="RFT51" s="716"/>
      <c r="RFU51" s="717"/>
      <c r="RFV51" s="717"/>
      <c r="RFW51" s="718"/>
      <c r="RFX51" s="719"/>
      <c r="RFY51" s="715"/>
      <c r="RFZ51" s="716"/>
      <c r="RGA51" s="716"/>
      <c r="RGB51" s="716"/>
      <c r="RGC51" s="717"/>
      <c r="RGD51" s="717"/>
      <c r="RGE51" s="718"/>
      <c r="RGF51" s="719"/>
      <c r="RGG51" s="715"/>
      <c r="RGH51" s="716"/>
      <c r="RGI51" s="716"/>
      <c r="RGJ51" s="716"/>
      <c r="RGK51" s="717"/>
      <c r="RGL51" s="717"/>
      <c r="RGM51" s="718"/>
      <c r="RGN51" s="719"/>
      <c r="RGO51" s="715"/>
      <c r="RGP51" s="716"/>
      <c r="RGQ51" s="716"/>
      <c r="RGR51" s="716"/>
      <c r="RGS51" s="717"/>
      <c r="RGT51" s="717"/>
      <c r="RGU51" s="718"/>
      <c r="RGV51" s="719"/>
      <c r="RGW51" s="715"/>
      <c r="RGX51" s="716"/>
      <c r="RGY51" s="716"/>
      <c r="RGZ51" s="716"/>
      <c r="RHA51" s="717"/>
      <c r="RHB51" s="717"/>
      <c r="RHC51" s="718"/>
      <c r="RHD51" s="719"/>
      <c r="RHE51" s="715"/>
      <c r="RHF51" s="716"/>
      <c r="RHG51" s="716"/>
      <c r="RHH51" s="716"/>
      <c r="RHI51" s="717"/>
      <c r="RHJ51" s="717"/>
      <c r="RHK51" s="718"/>
      <c r="RHL51" s="719"/>
      <c r="RHM51" s="715"/>
      <c r="RHN51" s="716"/>
      <c r="RHO51" s="716"/>
      <c r="RHP51" s="716"/>
      <c r="RHQ51" s="717"/>
      <c r="RHR51" s="717"/>
      <c r="RHS51" s="718"/>
      <c r="RHT51" s="719"/>
      <c r="RHU51" s="715"/>
      <c r="RHV51" s="716"/>
      <c r="RHW51" s="716"/>
      <c r="RHX51" s="716"/>
      <c r="RHY51" s="717"/>
      <c r="RHZ51" s="717"/>
      <c r="RIA51" s="718"/>
      <c r="RIB51" s="719"/>
      <c r="RIC51" s="715"/>
      <c r="RID51" s="716"/>
      <c r="RIE51" s="716"/>
      <c r="RIF51" s="716"/>
      <c r="RIG51" s="717"/>
      <c r="RIH51" s="717"/>
      <c r="RII51" s="718"/>
      <c r="RIJ51" s="719"/>
      <c r="RIK51" s="715"/>
      <c r="RIL51" s="716"/>
      <c r="RIM51" s="716"/>
      <c r="RIN51" s="716"/>
      <c r="RIO51" s="717"/>
      <c r="RIP51" s="717"/>
      <c r="RIQ51" s="718"/>
      <c r="RIR51" s="719"/>
      <c r="RIS51" s="715"/>
      <c r="RIT51" s="716"/>
      <c r="RIU51" s="716"/>
      <c r="RIV51" s="716"/>
      <c r="RIW51" s="717"/>
      <c r="RIX51" s="717"/>
      <c r="RIY51" s="718"/>
      <c r="RIZ51" s="719"/>
      <c r="RJA51" s="715"/>
      <c r="RJB51" s="716"/>
      <c r="RJC51" s="716"/>
      <c r="RJD51" s="716"/>
      <c r="RJE51" s="717"/>
      <c r="RJF51" s="717"/>
      <c r="RJG51" s="718"/>
      <c r="RJH51" s="719"/>
      <c r="RJI51" s="715"/>
      <c r="RJJ51" s="716"/>
      <c r="RJK51" s="716"/>
      <c r="RJL51" s="716"/>
      <c r="RJM51" s="717"/>
      <c r="RJN51" s="717"/>
      <c r="RJO51" s="718"/>
      <c r="RJP51" s="719"/>
      <c r="RJQ51" s="715"/>
      <c r="RJR51" s="716"/>
      <c r="RJS51" s="716"/>
      <c r="RJT51" s="716"/>
      <c r="RJU51" s="717"/>
      <c r="RJV51" s="717"/>
      <c r="RJW51" s="718"/>
      <c r="RJX51" s="719"/>
      <c r="RJY51" s="715"/>
      <c r="RJZ51" s="716"/>
      <c r="RKA51" s="716"/>
      <c r="RKB51" s="716"/>
      <c r="RKC51" s="717"/>
      <c r="RKD51" s="717"/>
      <c r="RKE51" s="718"/>
      <c r="RKF51" s="719"/>
      <c r="RKG51" s="715"/>
      <c r="RKH51" s="716"/>
      <c r="RKI51" s="716"/>
      <c r="RKJ51" s="716"/>
      <c r="RKK51" s="717"/>
      <c r="RKL51" s="717"/>
      <c r="RKM51" s="718"/>
      <c r="RKN51" s="719"/>
      <c r="RKO51" s="715"/>
      <c r="RKP51" s="716"/>
      <c r="RKQ51" s="716"/>
      <c r="RKR51" s="716"/>
      <c r="RKS51" s="717"/>
      <c r="RKT51" s="717"/>
      <c r="RKU51" s="718"/>
      <c r="RKV51" s="719"/>
      <c r="RKW51" s="715"/>
      <c r="RKX51" s="716"/>
      <c r="RKY51" s="716"/>
      <c r="RKZ51" s="716"/>
      <c r="RLA51" s="717"/>
      <c r="RLB51" s="717"/>
      <c r="RLC51" s="718"/>
      <c r="RLD51" s="719"/>
      <c r="RLE51" s="715"/>
      <c r="RLF51" s="716"/>
      <c r="RLG51" s="716"/>
      <c r="RLH51" s="716"/>
      <c r="RLI51" s="717"/>
      <c r="RLJ51" s="717"/>
      <c r="RLK51" s="718"/>
      <c r="RLL51" s="719"/>
      <c r="RLM51" s="715"/>
      <c r="RLN51" s="716"/>
      <c r="RLO51" s="716"/>
      <c r="RLP51" s="716"/>
      <c r="RLQ51" s="717"/>
      <c r="RLR51" s="717"/>
      <c r="RLS51" s="718"/>
      <c r="RLT51" s="719"/>
      <c r="RLU51" s="715"/>
      <c r="RLV51" s="716"/>
      <c r="RLW51" s="716"/>
      <c r="RLX51" s="716"/>
      <c r="RLY51" s="717"/>
      <c r="RLZ51" s="717"/>
      <c r="RMA51" s="718"/>
      <c r="RMB51" s="719"/>
      <c r="RMC51" s="715"/>
      <c r="RMD51" s="716"/>
      <c r="RME51" s="716"/>
      <c r="RMF51" s="716"/>
      <c r="RMG51" s="717"/>
      <c r="RMH51" s="717"/>
      <c r="RMI51" s="718"/>
      <c r="RMJ51" s="719"/>
      <c r="RMK51" s="715"/>
      <c r="RML51" s="716"/>
      <c r="RMM51" s="716"/>
      <c r="RMN51" s="716"/>
      <c r="RMO51" s="717"/>
      <c r="RMP51" s="717"/>
      <c r="RMQ51" s="718"/>
      <c r="RMR51" s="719"/>
      <c r="RMS51" s="715"/>
      <c r="RMT51" s="716"/>
      <c r="RMU51" s="716"/>
      <c r="RMV51" s="716"/>
      <c r="RMW51" s="717"/>
      <c r="RMX51" s="717"/>
      <c r="RMY51" s="718"/>
      <c r="RMZ51" s="719"/>
      <c r="RNA51" s="715"/>
      <c r="RNB51" s="716"/>
      <c r="RNC51" s="716"/>
      <c r="RND51" s="716"/>
      <c r="RNE51" s="717"/>
      <c r="RNF51" s="717"/>
      <c r="RNG51" s="718"/>
      <c r="RNH51" s="719"/>
      <c r="RNI51" s="715"/>
      <c r="RNJ51" s="716"/>
      <c r="RNK51" s="716"/>
      <c r="RNL51" s="716"/>
      <c r="RNM51" s="717"/>
      <c r="RNN51" s="717"/>
      <c r="RNO51" s="718"/>
      <c r="RNP51" s="719"/>
      <c r="RNQ51" s="715"/>
      <c r="RNR51" s="716"/>
      <c r="RNS51" s="716"/>
      <c r="RNT51" s="716"/>
      <c r="RNU51" s="717"/>
      <c r="RNV51" s="717"/>
      <c r="RNW51" s="718"/>
      <c r="RNX51" s="719"/>
      <c r="RNY51" s="715"/>
      <c r="RNZ51" s="716"/>
      <c r="ROA51" s="716"/>
      <c r="ROB51" s="716"/>
      <c r="ROC51" s="717"/>
      <c r="ROD51" s="717"/>
      <c r="ROE51" s="718"/>
      <c r="ROF51" s="719"/>
      <c r="ROG51" s="715"/>
      <c r="ROH51" s="716"/>
      <c r="ROI51" s="716"/>
      <c r="ROJ51" s="716"/>
      <c r="ROK51" s="717"/>
      <c r="ROL51" s="717"/>
      <c r="ROM51" s="718"/>
      <c r="RON51" s="719"/>
      <c r="ROO51" s="715"/>
      <c r="ROP51" s="716"/>
      <c r="ROQ51" s="716"/>
      <c r="ROR51" s="716"/>
      <c r="ROS51" s="717"/>
      <c r="ROT51" s="717"/>
      <c r="ROU51" s="718"/>
      <c r="ROV51" s="719"/>
      <c r="ROW51" s="715"/>
      <c r="ROX51" s="716"/>
      <c r="ROY51" s="716"/>
      <c r="ROZ51" s="716"/>
      <c r="RPA51" s="717"/>
      <c r="RPB51" s="717"/>
      <c r="RPC51" s="718"/>
      <c r="RPD51" s="719"/>
      <c r="RPE51" s="715"/>
      <c r="RPF51" s="716"/>
      <c r="RPG51" s="716"/>
      <c r="RPH51" s="716"/>
      <c r="RPI51" s="717"/>
      <c r="RPJ51" s="717"/>
      <c r="RPK51" s="718"/>
      <c r="RPL51" s="719"/>
      <c r="RPM51" s="715"/>
      <c r="RPN51" s="716"/>
      <c r="RPO51" s="716"/>
      <c r="RPP51" s="716"/>
      <c r="RPQ51" s="717"/>
      <c r="RPR51" s="717"/>
      <c r="RPS51" s="718"/>
      <c r="RPT51" s="719"/>
      <c r="RPU51" s="715"/>
      <c r="RPV51" s="716"/>
      <c r="RPW51" s="716"/>
      <c r="RPX51" s="716"/>
      <c r="RPY51" s="717"/>
      <c r="RPZ51" s="717"/>
      <c r="RQA51" s="718"/>
      <c r="RQB51" s="719"/>
      <c r="RQC51" s="715"/>
      <c r="RQD51" s="716"/>
      <c r="RQE51" s="716"/>
      <c r="RQF51" s="716"/>
      <c r="RQG51" s="717"/>
      <c r="RQH51" s="717"/>
      <c r="RQI51" s="718"/>
      <c r="RQJ51" s="719"/>
      <c r="RQK51" s="715"/>
      <c r="RQL51" s="716"/>
      <c r="RQM51" s="716"/>
      <c r="RQN51" s="716"/>
      <c r="RQO51" s="717"/>
      <c r="RQP51" s="717"/>
      <c r="RQQ51" s="718"/>
      <c r="RQR51" s="719"/>
      <c r="RQS51" s="715"/>
      <c r="RQT51" s="716"/>
      <c r="RQU51" s="716"/>
      <c r="RQV51" s="716"/>
      <c r="RQW51" s="717"/>
      <c r="RQX51" s="717"/>
      <c r="RQY51" s="718"/>
      <c r="RQZ51" s="719"/>
      <c r="RRA51" s="715"/>
      <c r="RRB51" s="716"/>
      <c r="RRC51" s="716"/>
      <c r="RRD51" s="716"/>
      <c r="RRE51" s="717"/>
      <c r="RRF51" s="717"/>
      <c r="RRG51" s="718"/>
      <c r="RRH51" s="719"/>
      <c r="RRI51" s="715"/>
      <c r="RRJ51" s="716"/>
      <c r="RRK51" s="716"/>
      <c r="RRL51" s="716"/>
      <c r="RRM51" s="717"/>
      <c r="RRN51" s="717"/>
      <c r="RRO51" s="718"/>
      <c r="RRP51" s="719"/>
      <c r="RRQ51" s="715"/>
      <c r="RRR51" s="716"/>
      <c r="RRS51" s="716"/>
      <c r="RRT51" s="716"/>
      <c r="RRU51" s="717"/>
      <c r="RRV51" s="717"/>
      <c r="RRW51" s="718"/>
      <c r="RRX51" s="719"/>
      <c r="RRY51" s="715"/>
      <c r="RRZ51" s="716"/>
      <c r="RSA51" s="716"/>
      <c r="RSB51" s="716"/>
      <c r="RSC51" s="717"/>
      <c r="RSD51" s="717"/>
      <c r="RSE51" s="718"/>
      <c r="RSF51" s="719"/>
      <c r="RSG51" s="715"/>
      <c r="RSH51" s="716"/>
      <c r="RSI51" s="716"/>
      <c r="RSJ51" s="716"/>
      <c r="RSK51" s="717"/>
      <c r="RSL51" s="717"/>
      <c r="RSM51" s="718"/>
      <c r="RSN51" s="719"/>
      <c r="RSO51" s="715"/>
      <c r="RSP51" s="716"/>
      <c r="RSQ51" s="716"/>
      <c r="RSR51" s="716"/>
      <c r="RSS51" s="717"/>
      <c r="RST51" s="717"/>
      <c r="RSU51" s="718"/>
      <c r="RSV51" s="719"/>
      <c r="RSW51" s="715"/>
      <c r="RSX51" s="716"/>
      <c r="RSY51" s="716"/>
      <c r="RSZ51" s="716"/>
      <c r="RTA51" s="717"/>
      <c r="RTB51" s="717"/>
      <c r="RTC51" s="718"/>
      <c r="RTD51" s="719"/>
      <c r="RTE51" s="715"/>
      <c r="RTF51" s="716"/>
      <c r="RTG51" s="716"/>
      <c r="RTH51" s="716"/>
      <c r="RTI51" s="717"/>
      <c r="RTJ51" s="717"/>
      <c r="RTK51" s="718"/>
      <c r="RTL51" s="719"/>
      <c r="RTM51" s="715"/>
      <c r="RTN51" s="716"/>
      <c r="RTO51" s="716"/>
      <c r="RTP51" s="716"/>
      <c r="RTQ51" s="717"/>
      <c r="RTR51" s="717"/>
      <c r="RTS51" s="718"/>
      <c r="RTT51" s="719"/>
      <c r="RTU51" s="715"/>
      <c r="RTV51" s="716"/>
      <c r="RTW51" s="716"/>
      <c r="RTX51" s="716"/>
      <c r="RTY51" s="717"/>
      <c r="RTZ51" s="717"/>
      <c r="RUA51" s="718"/>
      <c r="RUB51" s="719"/>
      <c r="RUC51" s="715"/>
      <c r="RUD51" s="716"/>
      <c r="RUE51" s="716"/>
      <c r="RUF51" s="716"/>
      <c r="RUG51" s="717"/>
      <c r="RUH51" s="717"/>
      <c r="RUI51" s="718"/>
      <c r="RUJ51" s="719"/>
      <c r="RUK51" s="715"/>
      <c r="RUL51" s="716"/>
      <c r="RUM51" s="716"/>
      <c r="RUN51" s="716"/>
      <c r="RUO51" s="717"/>
      <c r="RUP51" s="717"/>
      <c r="RUQ51" s="718"/>
      <c r="RUR51" s="719"/>
      <c r="RUS51" s="715"/>
      <c r="RUT51" s="716"/>
      <c r="RUU51" s="716"/>
      <c r="RUV51" s="716"/>
      <c r="RUW51" s="717"/>
      <c r="RUX51" s="717"/>
      <c r="RUY51" s="718"/>
      <c r="RUZ51" s="719"/>
      <c r="RVA51" s="715"/>
      <c r="RVB51" s="716"/>
      <c r="RVC51" s="716"/>
      <c r="RVD51" s="716"/>
      <c r="RVE51" s="717"/>
      <c r="RVF51" s="717"/>
      <c r="RVG51" s="718"/>
      <c r="RVH51" s="719"/>
      <c r="RVI51" s="715"/>
      <c r="RVJ51" s="716"/>
      <c r="RVK51" s="716"/>
      <c r="RVL51" s="716"/>
      <c r="RVM51" s="717"/>
      <c r="RVN51" s="717"/>
      <c r="RVO51" s="718"/>
      <c r="RVP51" s="719"/>
      <c r="RVQ51" s="715"/>
      <c r="RVR51" s="716"/>
      <c r="RVS51" s="716"/>
      <c r="RVT51" s="716"/>
      <c r="RVU51" s="717"/>
      <c r="RVV51" s="717"/>
      <c r="RVW51" s="718"/>
      <c r="RVX51" s="719"/>
      <c r="RVY51" s="715"/>
      <c r="RVZ51" s="716"/>
      <c r="RWA51" s="716"/>
      <c r="RWB51" s="716"/>
      <c r="RWC51" s="717"/>
      <c r="RWD51" s="717"/>
      <c r="RWE51" s="718"/>
      <c r="RWF51" s="719"/>
      <c r="RWG51" s="715"/>
      <c r="RWH51" s="716"/>
      <c r="RWI51" s="716"/>
      <c r="RWJ51" s="716"/>
      <c r="RWK51" s="717"/>
      <c r="RWL51" s="717"/>
      <c r="RWM51" s="718"/>
      <c r="RWN51" s="719"/>
      <c r="RWO51" s="715"/>
      <c r="RWP51" s="716"/>
      <c r="RWQ51" s="716"/>
      <c r="RWR51" s="716"/>
      <c r="RWS51" s="717"/>
      <c r="RWT51" s="717"/>
      <c r="RWU51" s="718"/>
      <c r="RWV51" s="719"/>
      <c r="RWW51" s="715"/>
      <c r="RWX51" s="716"/>
      <c r="RWY51" s="716"/>
      <c r="RWZ51" s="716"/>
      <c r="RXA51" s="717"/>
      <c r="RXB51" s="717"/>
      <c r="RXC51" s="718"/>
      <c r="RXD51" s="719"/>
      <c r="RXE51" s="715"/>
      <c r="RXF51" s="716"/>
      <c r="RXG51" s="716"/>
      <c r="RXH51" s="716"/>
      <c r="RXI51" s="717"/>
      <c r="RXJ51" s="717"/>
      <c r="RXK51" s="718"/>
      <c r="RXL51" s="719"/>
      <c r="RXM51" s="715"/>
      <c r="RXN51" s="716"/>
      <c r="RXO51" s="716"/>
      <c r="RXP51" s="716"/>
      <c r="RXQ51" s="717"/>
      <c r="RXR51" s="717"/>
      <c r="RXS51" s="718"/>
      <c r="RXT51" s="719"/>
      <c r="RXU51" s="715"/>
      <c r="RXV51" s="716"/>
      <c r="RXW51" s="716"/>
      <c r="RXX51" s="716"/>
      <c r="RXY51" s="717"/>
      <c r="RXZ51" s="717"/>
      <c r="RYA51" s="718"/>
      <c r="RYB51" s="719"/>
      <c r="RYC51" s="715"/>
      <c r="RYD51" s="716"/>
      <c r="RYE51" s="716"/>
      <c r="RYF51" s="716"/>
      <c r="RYG51" s="717"/>
      <c r="RYH51" s="717"/>
      <c r="RYI51" s="718"/>
      <c r="RYJ51" s="719"/>
      <c r="RYK51" s="715"/>
      <c r="RYL51" s="716"/>
      <c r="RYM51" s="716"/>
      <c r="RYN51" s="716"/>
      <c r="RYO51" s="717"/>
      <c r="RYP51" s="717"/>
      <c r="RYQ51" s="718"/>
      <c r="RYR51" s="719"/>
      <c r="RYS51" s="715"/>
      <c r="RYT51" s="716"/>
      <c r="RYU51" s="716"/>
      <c r="RYV51" s="716"/>
      <c r="RYW51" s="717"/>
      <c r="RYX51" s="717"/>
      <c r="RYY51" s="718"/>
      <c r="RYZ51" s="719"/>
      <c r="RZA51" s="715"/>
      <c r="RZB51" s="716"/>
      <c r="RZC51" s="716"/>
      <c r="RZD51" s="716"/>
      <c r="RZE51" s="717"/>
      <c r="RZF51" s="717"/>
      <c r="RZG51" s="718"/>
      <c r="RZH51" s="719"/>
      <c r="RZI51" s="715"/>
      <c r="RZJ51" s="716"/>
      <c r="RZK51" s="716"/>
      <c r="RZL51" s="716"/>
      <c r="RZM51" s="717"/>
      <c r="RZN51" s="717"/>
      <c r="RZO51" s="718"/>
      <c r="RZP51" s="719"/>
      <c r="RZQ51" s="715"/>
      <c r="RZR51" s="716"/>
      <c r="RZS51" s="716"/>
      <c r="RZT51" s="716"/>
      <c r="RZU51" s="717"/>
      <c r="RZV51" s="717"/>
      <c r="RZW51" s="718"/>
      <c r="RZX51" s="719"/>
      <c r="RZY51" s="715"/>
      <c r="RZZ51" s="716"/>
      <c r="SAA51" s="716"/>
      <c r="SAB51" s="716"/>
      <c r="SAC51" s="717"/>
      <c r="SAD51" s="717"/>
      <c r="SAE51" s="718"/>
      <c r="SAF51" s="719"/>
      <c r="SAG51" s="715"/>
      <c r="SAH51" s="716"/>
      <c r="SAI51" s="716"/>
      <c r="SAJ51" s="716"/>
      <c r="SAK51" s="717"/>
      <c r="SAL51" s="717"/>
      <c r="SAM51" s="718"/>
      <c r="SAN51" s="719"/>
      <c r="SAO51" s="715"/>
      <c r="SAP51" s="716"/>
      <c r="SAQ51" s="716"/>
      <c r="SAR51" s="716"/>
      <c r="SAS51" s="717"/>
      <c r="SAT51" s="717"/>
      <c r="SAU51" s="718"/>
      <c r="SAV51" s="719"/>
      <c r="SAW51" s="715"/>
      <c r="SAX51" s="716"/>
      <c r="SAY51" s="716"/>
      <c r="SAZ51" s="716"/>
      <c r="SBA51" s="717"/>
      <c r="SBB51" s="717"/>
      <c r="SBC51" s="718"/>
      <c r="SBD51" s="719"/>
      <c r="SBE51" s="715"/>
      <c r="SBF51" s="716"/>
      <c r="SBG51" s="716"/>
      <c r="SBH51" s="716"/>
      <c r="SBI51" s="717"/>
      <c r="SBJ51" s="717"/>
      <c r="SBK51" s="718"/>
      <c r="SBL51" s="719"/>
      <c r="SBM51" s="715"/>
      <c r="SBN51" s="716"/>
      <c r="SBO51" s="716"/>
      <c r="SBP51" s="716"/>
      <c r="SBQ51" s="717"/>
      <c r="SBR51" s="717"/>
      <c r="SBS51" s="718"/>
      <c r="SBT51" s="719"/>
      <c r="SBU51" s="715"/>
      <c r="SBV51" s="716"/>
      <c r="SBW51" s="716"/>
      <c r="SBX51" s="716"/>
      <c r="SBY51" s="717"/>
      <c r="SBZ51" s="717"/>
      <c r="SCA51" s="718"/>
      <c r="SCB51" s="719"/>
      <c r="SCC51" s="715"/>
      <c r="SCD51" s="716"/>
      <c r="SCE51" s="716"/>
      <c r="SCF51" s="716"/>
      <c r="SCG51" s="717"/>
      <c r="SCH51" s="717"/>
      <c r="SCI51" s="718"/>
      <c r="SCJ51" s="719"/>
      <c r="SCK51" s="715"/>
      <c r="SCL51" s="716"/>
      <c r="SCM51" s="716"/>
      <c r="SCN51" s="716"/>
      <c r="SCO51" s="717"/>
      <c r="SCP51" s="717"/>
      <c r="SCQ51" s="718"/>
      <c r="SCR51" s="719"/>
      <c r="SCS51" s="715"/>
      <c r="SCT51" s="716"/>
      <c r="SCU51" s="716"/>
      <c r="SCV51" s="716"/>
      <c r="SCW51" s="717"/>
      <c r="SCX51" s="717"/>
      <c r="SCY51" s="718"/>
      <c r="SCZ51" s="719"/>
      <c r="SDA51" s="715"/>
      <c r="SDB51" s="716"/>
      <c r="SDC51" s="716"/>
      <c r="SDD51" s="716"/>
      <c r="SDE51" s="717"/>
      <c r="SDF51" s="717"/>
      <c r="SDG51" s="718"/>
      <c r="SDH51" s="719"/>
      <c r="SDI51" s="715"/>
      <c r="SDJ51" s="716"/>
      <c r="SDK51" s="716"/>
      <c r="SDL51" s="716"/>
      <c r="SDM51" s="717"/>
      <c r="SDN51" s="717"/>
      <c r="SDO51" s="718"/>
      <c r="SDP51" s="719"/>
      <c r="SDQ51" s="715"/>
      <c r="SDR51" s="716"/>
      <c r="SDS51" s="716"/>
      <c r="SDT51" s="716"/>
      <c r="SDU51" s="717"/>
      <c r="SDV51" s="717"/>
      <c r="SDW51" s="718"/>
      <c r="SDX51" s="719"/>
      <c r="SDY51" s="715"/>
      <c r="SDZ51" s="716"/>
      <c r="SEA51" s="716"/>
      <c r="SEB51" s="716"/>
      <c r="SEC51" s="717"/>
      <c r="SED51" s="717"/>
      <c r="SEE51" s="718"/>
      <c r="SEF51" s="719"/>
      <c r="SEG51" s="715"/>
      <c r="SEH51" s="716"/>
      <c r="SEI51" s="716"/>
      <c r="SEJ51" s="716"/>
      <c r="SEK51" s="717"/>
      <c r="SEL51" s="717"/>
      <c r="SEM51" s="718"/>
      <c r="SEN51" s="719"/>
      <c r="SEO51" s="715"/>
      <c r="SEP51" s="716"/>
      <c r="SEQ51" s="716"/>
      <c r="SER51" s="716"/>
      <c r="SES51" s="717"/>
      <c r="SET51" s="717"/>
      <c r="SEU51" s="718"/>
      <c r="SEV51" s="719"/>
      <c r="SEW51" s="715"/>
      <c r="SEX51" s="716"/>
      <c r="SEY51" s="716"/>
      <c r="SEZ51" s="716"/>
      <c r="SFA51" s="717"/>
      <c r="SFB51" s="717"/>
      <c r="SFC51" s="718"/>
      <c r="SFD51" s="719"/>
      <c r="SFE51" s="715"/>
      <c r="SFF51" s="716"/>
      <c r="SFG51" s="716"/>
      <c r="SFH51" s="716"/>
      <c r="SFI51" s="717"/>
      <c r="SFJ51" s="717"/>
      <c r="SFK51" s="718"/>
      <c r="SFL51" s="719"/>
      <c r="SFM51" s="715"/>
      <c r="SFN51" s="716"/>
      <c r="SFO51" s="716"/>
      <c r="SFP51" s="716"/>
      <c r="SFQ51" s="717"/>
      <c r="SFR51" s="717"/>
      <c r="SFS51" s="718"/>
      <c r="SFT51" s="719"/>
      <c r="SFU51" s="715"/>
      <c r="SFV51" s="716"/>
      <c r="SFW51" s="716"/>
      <c r="SFX51" s="716"/>
      <c r="SFY51" s="717"/>
      <c r="SFZ51" s="717"/>
      <c r="SGA51" s="718"/>
      <c r="SGB51" s="719"/>
      <c r="SGC51" s="715"/>
      <c r="SGD51" s="716"/>
      <c r="SGE51" s="716"/>
      <c r="SGF51" s="716"/>
      <c r="SGG51" s="717"/>
      <c r="SGH51" s="717"/>
      <c r="SGI51" s="718"/>
      <c r="SGJ51" s="719"/>
      <c r="SGK51" s="715"/>
      <c r="SGL51" s="716"/>
      <c r="SGM51" s="716"/>
      <c r="SGN51" s="716"/>
      <c r="SGO51" s="717"/>
      <c r="SGP51" s="717"/>
      <c r="SGQ51" s="718"/>
      <c r="SGR51" s="719"/>
      <c r="SGS51" s="715"/>
      <c r="SGT51" s="716"/>
      <c r="SGU51" s="716"/>
      <c r="SGV51" s="716"/>
      <c r="SGW51" s="717"/>
      <c r="SGX51" s="717"/>
      <c r="SGY51" s="718"/>
      <c r="SGZ51" s="719"/>
      <c r="SHA51" s="715"/>
      <c r="SHB51" s="716"/>
      <c r="SHC51" s="716"/>
      <c r="SHD51" s="716"/>
      <c r="SHE51" s="717"/>
      <c r="SHF51" s="717"/>
      <c r="SHG51" s="718"/>
      <c r="SHH51" s="719"/>
      <c r="SHI51" s="715"/>
      <c r="SHJ51" s="716"/>
      <c r="SHK51" s="716"/>
      <c r="SHL51" s="716"/>
      <c r="SHM51" s="717"/>
      <c r="SHN51" s="717"/>
      <c r="SHO51" s="718"/>
      <c r="SHP51" s="719"/>
      <c r="SHQ51" s="715"/>
      <c r="SHR51" s="716"/>
      <c r="SHS51" s="716"/>
      <c r="SHT51" s="716"/>
      <c r="SHU51" s="717"/>
      <c r="SHV51" s="717"/>
      <c r="SHW51" s="718"/>
      <c r="SHX51" s="719"/>
      <c r="SHY51" s="715"/>
      <c r="SHZ51" s="716"/>
      <c r="SIA51" s="716"/>
      <c r="SIB51" s="716"/>
      <c r="SIC51" s="717"/>
      <c r="SID51" s="717"/>
      <c r="SIE51" s="718"/>
      <c r="SIF51" s="719"/>
      <c r="SIG51" s="715"/>
      <c r="SIH51" s="716"/>
      <c r="SII51" s="716"/>
      <c r="SIJ51" s="716"/>
      <c r="SIK51" s="717"/>
      <c r="SIL51" s="717"/>
      <c r="SIM51" s="718"/>
      <c r="SIN51" s="719"/>
      <c r="SIO51" s="715"/>
      <c r="SIP51" s="716"/>
      <c r="SIQ51" s="716"/>
      <c r="SIR51" s="716"/>
      <c r="SIS51" s="717"/>
      <c r="SIT51" s="717"/>
      <c r="SIU51" s="718"/>
      <c r="SIV51" s="719"/>
      <c r="SIW51" s="715"/>
      <c r="SIX51" s="716"/>
      <c r="SIY51" s="716"/>
      <c r="SIZ51" s="716"/>
      <c r="SJA51" s="717"/>
      <c r="SJB51" s="717"/>
      <c r="SJC51" s="718"/>
      <c r="SJD51" s="719"/>
      <c r="SJE51" s="715"/>
      <c r="SJF51" s="716"/>
      <c r="SJG51" s="716"/>
      <c r="SJH51" s="716"/>
      <c r="SJI51" s="717"/>
      <c r="SJJ51" s="717"/>
      <c r="SJK51" s="718"/>
      <c r="SJL51" s="719"/>
      <c r="SJM51" s="715"/>
      <c r="SJN51" s="716"/>
      <c r="SJO51" s="716"/>
      <c r="SJP51" s="716"/>
      <c r="SJQ51" s="717"/>
      <c r="SJR51" s="717"/>
      <c r="SJS51" s="718"/>
      <c r="SJT51" s="719"/>
      <c r="SJU51" s="715"/>
      <c r="SJV51" s="716"/>
      <c r="SJW51" s="716"/>
      <c r="SJX51" s="716"/>
      <c r="SJY51" s="717"/>
      <c r="SJZ51" s="717"/>
      <c r="SKA51" s="718"/>
      <c r="SKB51" s="719"/>
      <c r="SKC51" s="715"/>
      <c r="SKD51" s="716"/>
      <c r="SKE51" s="716"/>
      <c r="SKF51" s="716"/>
      <c r="SKG51" s="717"/>
      <c r="SKH51" s="717"/>
      <c r="SKI51" s="718"/>
      <c r="SKJ51" s="719"/>
      <c r="SKK51" s="715"/>
      <c r="SKL51" s="716"/>
      <c r="SKM51" s="716"/>
      <c r="SKN51" s="716"/>
      <c r="SKO51" s="717"/>
      <c r="SKP51" s="717"/>
      <c r="SKQ51" s="718"/>
      <c r="SKR51" s="719"/>
      <c r="SKS51" s="715"/>
      <c r="SKT51" s="716"/>
      <c r="SKU51" s="716"/>
      <c r="SKV51" s="716"/>
      <c r="SKW51" s="717"/>
      <c r="SKX51" s="717"/>
      <c r="SKY51" s="718"/>
      <c r="SKZ51" s="719"/>
      <c r="SLA51" s="715"/>
      <c r="SLB51" s="716"/>
      <c r="SLC51" s="716"/>
      <c r="SLD51" s="716"/>
      <c r="SLE51" s="717"/>
      <c r="SLF51" s="717"/>
      <c r="SLG51" s="718"/>
      <c r="SLH51" s="719"/>
      <c r="SLI51" s="715"/>
      <c r="SLJ51" s="716"/>
      <c r="SLK51" s="716"/>
      <c r="SLL51" s="716"/>
      <c r="SLM51" s="717"/>
      <c r="SLN51" s="717"/>
      <c r="SLO51" s="718"/>
      <c r="SLP51" s="719"/>
      <c r="SLQ51" s="715"/>
      <c r="SLR51" s="716"/>
      <c r="SLS51" s="716"/>
      <c r="SLT51" s="716"/>
      <c r="SLU51" s="717"/>
      <c r="SLV51" s="717"/>
      <c r="SLW51" s="718"/>
      <c r="SLX51" s="719"/>
      <c r="SLY51" s="715"/>
      <c r="SLZ51" s="716"/>
      <c r="SMA51" s="716"/>
      <c r="SMB51" s="716"/>
      <c r="SMC51" s="717"/>
      <c r="SMD51" s="717"/>
      <c r="SME51" s="718"/>
      <c r="SMF51" s="719"/>
      <c r="SMG51" s="715"/>
      <c r="SMH51" s="716"/>
      <c r="SMI51" s="716"/>
      <c r="SMJ51" s="716"/>
      <c r="SMK51" s="717"/>
      <c r="SML51" s="717"/>
      <c r="SMM51" s="718"/>
      <c r="SMN51" s="719"/>
      <c r="SMO51" s="715"/>
      <c r="SMP51" s="716"/>
      <c r="SMQ51" s="716"/>
      <c r="SMR51" s="716"/>
      <c r="SMS51" s="717"/>
      <c r="SMT51" s="717"/>
      <c r="SMU51" s="718"/>
      <c r="SMV51" s="719"/>
      <c r="SMW51" s="715"/>
      <c r="SMX51" s="716"/>
      <c r="SMY51" s="716"/>
      <c r="SMZ51" s="716"/>
      <c r="SNA51" s="717"/>
      <c r="SNB51" s="717"/>
      <c r="SNC51" s="718"/>
      <c r="SND51" s="719"/>
      <c r="SNE51" s="715"/>
      <c r="SNF51" s="716"/>
      <c r="SNG51" s="716"/>
      <c r="SNH51" s="716"/>
      <c r="SNI51" s="717"/>
      <c r="SNJ51" s="717"/>
      <c r="SNK51" s="718"/>
      <c r="SNL51" s="719"/>
      <c r="SNM51" s="715"/>
      <c r="SNN51" s="716"/>
      <c r="SNO51" s="716"/>
      <c r="SNP51" s="716"/>
      <c r="SNQ51" s="717"/>
      <c r="SNR51" s="717"/>
      <c r="SNS51" s="718"/>
      <c r="SNT51" s="719"/>
      <c r="SNU51" s="715"/>
      <c r="SNV51" s="716"/>
      <c r="SNW51" s="716"/>
      <c r="SNX51" s="716"/>
      <c r="SNY51" s="717"/>
      <c r="SNZ51" s="717"/>
      <c r="SOA51" s="718"/>
      <c r="SOB51" s="719"/>
      <c r="SOC51" s="715"/>
      <c r="SOD51" s="716"/>
      <c r="SOE51" s="716"/>
      <c r="SOF51" s="716"/>
      <c r="SOG51" s="717"/>
      <c r="SOH51" s="717"/>
      <c r="SOI51" s="718"/>
      <c r="SOJ51" s="719"/>
      <c r="SOK51" s="715"/>
      <c r="SOL51" s="716"/>
      <c r="SOM51" s="716"/>
      <c r="SON51" s="716"/>
      <c r="SOO51" s="717"/>
      <c r="SOP51" s="717"/>
      <c r="SOQ51" s="718"/>
      <c r="SOR51" s="719"/>
      <c r="SOS51" s="715"/>
      <c r="SOT51" s="716"/>
      <c r="SOU51" s="716"/>
      <c r="SOV51" s="716"/>
      <c r="SOW51" s="717"/>
      <c r="SOX51" s="717"/>
      <c r="SOY51" s="718"/>
      <c r="SOZ51" s="719"/>
      <c r="SPA51" s="715"/>
      <c r="SPB51" s="716"/>
      <c r="SPC51" s="716"/>
      <c r="SPD51" s="716"/>
      <c r="SPE51" s="717"/>
      <c r="SPF51" s="717"/>
      <c r="SPG51" s="718"/>
      <c r="SPH51" s="719"/>
      <c r="SPI51" s="715"/>
      <c r="SPJ51" s="716"/>
      <c r="SPK51" s="716"/>
      <c r="SPL51" s="716"/>
      <c r="SPM51" s="717"/>
      <c r="SPN51" s="717"/>
      <c r="SPO51" s="718"/>
      <c r="SPP51" s="719"/>
      <c r="SPQ51" s="715"/>
      <c r="SPR51" s="716"/>
      <c r="SPS51" s="716"/>
      <c r="SPT51" s="716"/>
      <c r="SPU51" s="717"/>
      <c r="SPV51" s="717"/>
      <c r="SPW51" s="718"/>
      <c r="SPX51" s="719"/>
      <c r="SPY51" s="715"/>
      <c r="SPZ51" s="716"/>
      <c r="SQA51" s="716"/>
      <c r="SQB51" s="716"/>
      <c r="SQC51" s="717"/>
      <c r="SQD51" s="717"/>
      <c r="SQE51" s="718"/>
      <c r="SQF51" s="719"/>
      <c r="SQG51" s="715"/>
      <c r="SQH51" s="716"/>
      <c r="SQI51" s="716"/>
      <c r="SQJ51" s="716"/>
      <c r="SQK51" s="717"/>
      <c r="SQL51" s="717"/>
      <c r="SQM51" s="718"/>
      <c r="SQN51" s="719"/>
      <c r="SQO51" s="715"/>
      <c r="SQP51" s="716"/>
      <c r="SQQ51" s="716"/>
      <c r="SQR51" s="716"/>
      <c r="SQS51" s="717"/>
      <c r="SQT51" s="717"/>
      <c r="SQU51" s="718"/>
      <c r="SQV51" s="719"/>
      <c r="SQW51" s="715"/>
      <c r="SQX51" s="716"/>
      <c r="SQY51" s="716"/>
      <c r="SQZ51" s="716"/>
      <c r="SRA51" s="717"/>
      <c r="SRB51" s="717"/>
      <c r="SRC51" s="718"/>
      <c r="SRD51" s="719"/>
      <c r="SRE51" s="715"/>
      <c r="SRF51" s="716"/>
      <c r="SRG51" s="716"/>
      <c r="SRH51" s="716"/>
      <c r="SRI51" s="717"/>
      <c r="SRJ51" s="717"/>
      <c r="SRK51" s="718"/>
      <c r="SRL51" s="719"/>
      <c r="SRM51" s="715"/>
      <c r="SRN51" s="716"/>
      <c r="SRO51" s="716"/>
      <c r="SRP51" s="716"/>
      <c r="SRQ51" s="717"/>
      <c r="SRR51" s="717"/>
      <c r="SRS51" s="718"/>
      <c r="SRT51" s="719"/>
      <c r="SRU51" s="715"/>
      <c r="SRV51" s="716"/>
      <c r="SRW51" s="716"/>
      <c r="SRX51" s="716"/>
      <c r="SRY51" s="717"/>
      <c r="SRZ51" s="717"/>
      <c r="SSA51" s="718"/>
      <c r="SSB51" s="719"/>
      <c r="SSC51" s="715"/>
      <c r="SSD51" s="716"/>
      <c r="SSE51" s="716"/>
      <c r="SSF51" s="716"/>
      <c r="SSG51" s="717"/>
      <c r="SSH51" s="717"/>
      <c r="SSI51" s="718"/>
      <c r="SSJ51" s="719"/>
      <c r="SSK51" s="715"/>
      <c r="SSL51" s="716"/>
      <c r="SSM51" s="716"/>
      <c r="SSN51" s="716"/>
      <c r="SSO51" s="717"/>
      <c r="SSP51" s="717"/>
      <c r="SSQ51" s="718"/>
      <c r="SSR51" s="719"/>
      <c r="SSS51" s="715"/>
      <c r="SST51" s="716"/>
      <c r="SSU51" s="716"/>
      <c r="SSV51" s="716"/>
      <c r="SSW51" s="717"/>
      <c r="SSX51" s="717"/>
      <c r="SSY51" s="718"/>
      <c r="SSZ51" s="719"/>
      <c r="STA51" s="715"/>
      <c r="STB51" s="716"/>
      <c r="STC51" s="716"/>
      <c r="STD51" s="716"/>
      <c r="STE51" s="717"/>
      <c r="STF51" s="717"/>
      <c r="STG51" s="718"/>
      <c r="STH51" s="719"/>
      <c r="STI51" s="715"/>
      <c r="STJ51" s="716"/>
      <c r="STK51" s="716"/>
      <c r="STL51" s="716"/>
      <c r="STM51" s="717"/>
      <c r="STN51" s="717"/>
      <c r="STO51" s="718"/>
      <c r="STP51" s="719"/>
      <c r="STQ51" s="715"/>
      <c r="STR51" s="716"/>
      <c r="STS51" s="716"/>
      <c r="STT51" s="716"/>
      <c r="STU51" s="717"/>
      <c r="STV51" s="717"/>
      <c r="STW51" s="718"/>
      <c r="STX51" s="719"/>
      <c r="STY51" s="715"/>
      <c r="STZ51" s="716"/>
      <c r="SUA51" s="716"/>
      <c r="SUB51" s="716"/>
      <c r="SUC51" s="717"/>
      <c r="SUD51" s="717"/>
      <c r="SUE51" s="718"/>
      <c r="SUF51" s="719"/>
      <c r="SUG51" s="715"/>
      <c r="SUH51" s="716"/>
      <c r="SUI51" s="716"/>
      <c r="SUJ51" s="716"/>
      <c r="SUK51" s="717"/>
      <c r="SUL51" s="717"/>
      <c r="SUM51" s="718"/>
      <c r="SUN51" s="719"/>
      <c r="SUO51" s="715"/>
      <c r="SUP51" s="716"/>
      <c r="SUQ51" s="716"/>
      <c r="SUR51" s="716"/>
      <c r="SUS51" s="717"/>
      <c r="SUT51" s="717"/>
      <c r="SUU51" s="718"/>
      <c r="SUV51" s="719"/>
      <c r="SUW51" s="715"/>
      <c r="SUX51" s="716"/>
      <c r="SUY51" s="716"/>
      <c r="SUZ51" s="716"/>
      <c r="SVA51" s="717"/>
      <c r="SVB51" s="717"/>
      <c r="SVC51" s="718"/>
      <c r="SVD51" s="719"/>
      <c r="SVE51" s="715"/>
      <c r="SVF51" s="716"/>
      <c r="SVG51" s="716"/>
      <c r="SVH51" s="716"/>
      <c r="SVI51" s="717"/>
      <c r="SVJ51" s="717"/>
      <c r="SVK51" s="718"/>
      <c r="SVL51" s="719"/>
      <c r="SVM51" s="715"/>
      <c r="SVN51" s="716"/>
      <c r="SVO51" s="716"/>
      <c r="SVP51" s="716"/>
      <c r="SVQ51" s="717"/>
      <c r="SVR51" s="717"/>
      <c r="SVS51" s="718"/>
      <c r="SVT51" s="719"/>
      <c r="SVU51" s="715"/>
      <c r="SVV51" s="716"/>
      <c r="SVW51" s="716"/>
      <c r="SVX51" s="716"/>
      <c r="SVY51" s="717"/>
      <c r="SVZ51" s="717"/>
      <c r="SWA51" s="718"/>
      <c r="SWB51" s="719"/>
      <c r="SWC51" s="715"/>
      <c r="SWD51" s="716"/>
      <c r="SWE51" s="716"/>
      <c r="SWF51" s="716"/>
      <c r="SWG51" s="717"/>
      <c r="SWH51" s="717"/>
      <c r="SWI51" s="718"/>
      <c r="SWJ51" s="719"/>
      <c r="SWK51" s="715"/>
      <c r="SWL51" s="716"/>
      <c r="SWM51" s="716"/>
      <c r="SWN51" s="716"/>
      <c r="SWO51" s="717"/>
      <c r="SWP51" s="717"/>
      <c r="SWQ51" s="718"/>
      <c r="SWR51" s="719"/>
      <c r="SWS51" s="715"/>
      <c r="SWT51" s="716"/>
      <c r="SWU51" s="716"/>
      <c r="SWV51" s="716"/>
      <c r="SWW51" s="717"/>
      <c r="SWX51" s="717"/>
      <c r="SWY51" s="718"/>
      <c r="SWZ51" s="719"/>
      <c r="SXA51" s="715"/>
      <c r="SXB51" s="716"/>
      <c r="SXC51" s="716"/>
      <c r="SXD51" s="716"/>
      <c r="SXE51" s="717"/>
      <c r="SXF51" s="717"/>
      <c r="SXG51" s="718"/>
      <c r="SXH51" s="719"/>
      <c r="SXI51" s="715"/>
      <c r="SXJ51" s="716"/>
      <c r="SXK51" s="716"/>
      <c r="SXL51" s="716"/>
      <c r="SXM51" s="717"/>
      <c r="SXN51" s="717"/>
      <c r="SXO51" s="718"/>
      <c r="SXP51" s="719"/>
      <c r="SXQ51" s="715"/>
      <c r="SXR51" s="716"/>
      <c r="SXS51" s="716"/>
      <c r="SXT51" s="716"/>
      <c r="SXU51" s="717"/>
      <c r="SXV51" s="717"/>
      <c r="SXW51" s="718"/>
      <c r="SXX51" s="719"/>
      <c r="SXY51" s="715"/>
      <c r="SXZ51" s="716"/>
      <c r="SYA51" s="716"/>
      <c r="SYB51" s="716"/>
      <c r="SYC51" s="717"/>
      <c r="SYD51" s="717"/>
      <c r="SYE51" s="718"/>
      <c r="SYF51" s="719"/>
      <c r="SYG51" s="715"/>
      <c r="SYH51" s="716"/>
      <c r="SYI51" s="716"/>
      <c r="SYJ51" s="716"/>
      <c r="SYK51" s="717"/>
      <c r="SYL51" s="717"/>
      <c r="SYM51" s="718"/>
      <c r="SYN51" s="719"/>
      <c r="SYO51" s="715"/>
      <c r="SYP51" s="716"/>
      <c r="SYQ51" s="716"/>
      <c r="SYR51" s="716"/>
      <c r="SYS51" s="717"/>
      <c r="SYT51" s="717"/>
      <c r="SYU51" s="718"/>
      <c r="SYV51" s="719"/>
      <c r="SYW51" s="715"/>
      <c r="SYX51" s="716"/>
      <c r="SYY51" s="716"/>
      <c r="SYZ51" s="716"/>
      <c r="SZA51" s="717"/>
      <c r="SZB51" s="717"/>
      <c r="SZC51" s="718"/>
      <c r="SZD51" s="719"/>
      <c r="SZE51" s="715"/>
      <c r="SZF51" s="716"/>
      <c r="SZG51" s="716"/>
      <c r="SZH51" s="716"/>
      <c r="SZI51" s="717"/>
      <c r="SZJ51" s="717"/>
      <c r="SZK51" s="718"/>
      <c r="SZL51" s="719"/>
      <c r="SZM51" s="715"/>
      <c r="SZN51" s="716"/>
      <c r="SZO51" s="716"/>
      <c r="SZP51" s="716"/>
      <c r="SZQ51" s="717"/>
      <c r="SZR51" s="717"/>
      <c r="SZS51" s="718"/>
      <c r="SZT51" s="719"/>
      <c r="SZU51" s="715"/>
      <c r="SZV51" s="716"/>
      <c r="SZW51" s="716"/>
      <c r="SZX51" s="716"/>
      <c r="SZY51" s="717"/>
      <c r="SZZ51" s="717"/>
      <c r="TAA51" s="718"/>
      <c r="TAB51" s="719"/>
      <c r="TAC51" s="715"/>
      <c r="TAD51" s="716"/>
      <c r="TAE51" s="716"/>
      <c r="TAF51" s="716"/>
      <c r="TAG51" s="717"/>
      <c r="TAH51" s="717"/>
      <c r="TAI51" s="718"/>
      <c r="TAJ51" s="719"/>
      <c r="TAK51" s="715"/>
      <c r="TAL51" s="716"/>
      <c r="TAM51" s="716"/>
      <c r="TAN51" s="716"/>
      <c r="TAO51" s="717"/>
      <c r="TAP51" s="717"/>
      <c r="TAQ51" s="718"/>
      <c r="TAR51" s="719"/>
      <c r="TAS51" s="715"/>
      <c r="TAT51" s="716"/>
      <c r="TAU51" s="716"/>
      <c r="TAV51" s="716"/>
      <c r="TAW51" s="717"/>
      <c r="TAX51" s="717"/>
      <c r="TAY51" s="718"/>
      <c r="TAZ51" s="719"/>
      <c r="TBA51" s="715"/>
      <c r="TBB51" s="716"/>
      <c r="TBC51" s="716"/>
      <c r="TBD51" s="716"/>
      <c r="TBE51" s="717"/>
      <c r="TBF51" s="717"/>
      <c r="TBG51" s="718"/>
      <c r="TBH51" s="719"/>
      <c r="TBI51" s="715"/>
      <c r="TBJ51" s="716"/>
      <c r="TBK51" s="716"/>
      <c r="TBL51" s="716"/>
      <c r="TBM51" s="717"/>
      <c r="TBN51" s="717"/>
      <c r="TBO51" s="718"/>
      <c r="TBP51" s="719"/>
      <c r="TBQ51" s="715"/>
      <c r="TBR51" s="716"/>
      <c r="TBS51" s="716"/>
      <c r="TBT51" s="716"/>
      <c r="TBU51" s="717"/>
      <c r="TBV51" s="717"/>
      <c r="TBW51" s="718"/>
      <c r="TBX51" s="719"/>
      <c r="TBY51" s="715"/>
      <c r="TBZ51" s="716"/>
      <c r="TCA51" s="716"/>
      <c r="TCB51" s="716"/>
      <c r="TCC51" s="717"/>
      <c r="TCD51" s="717"/>
      <c r="TCE51" s="718"/>
      <c r="TCF51" s="719"/>
      <c r="TCG51" s="715"/>
      <c r="TCH51" s="716"/>
      <c r="TCI51" s="716"/>
      <c r="TCJ51" s="716"/>
      <c r="TCK51" s="717"/>
      <c r="TCL51" s="717"/>
      <c r="TCM51" s="718"/>
      <c r="TCN51" s="719"/>
      <c r="TCO51" s="715"/>
      <c r="TCP51" s="716"/>
      <c r="TCQ51" s="716"/>
      <c r="TCR51" s="716"/>
      <c r="TCS51" s="717"/>
      <c r="TCT51" s="717"/>
      <c r="TCU51" s="718"/>
      <c r="TCV51" s="719"/>
      <c r="TCW51" s="715"/>
      <c r="TCX51" s="716"/>
      <c r="TCY51" s="716"/>
      <c r="TCZ51" s="716"/>
      <c r="TDA51" s="717"/>
      <c r="TDB51" s="717"/>
      <c r="TDC51" s="718"/>
      <c r="TDD51" s="719"/>
      <c r="TDE51" s="715"/>
      <c r="TDF51" s="716"/>
      <c r="TDG51" s="716"/>
      <c r="TDH51" s="716"/>
      <c r="TDI51" s="717"/>
      <c r="TDJ51" s="717"/>
      <c r="TDK51" s="718"/>
      <c r="TDL51" s="719"/>
      <c r="TDM51" s="715"/>
      <c r="TDN51" s="716"/>
      <c r="TDO51" s="716"/>
      <c r="TDP51" s="716"/>
      <c r="TDQ51" s="717"/>
      <c r="TDR51" s="717"/>
      <c r="TDS51" s="718"/>
      <c r="TDT51" s="719"/>
      <c r="TDU51" s="715"/>
      <c r="TDV51" s="716"/>
      <c r="TDW51" s="716"/>
      <c r="TDX51" s="716"/>
      <c r="TDY51" s="717"/>
      <c r="TDZ51" s="717"/>
      <c r="TEA51" s="718"/>
      <c r="TEB51" s="719"/>
      <c r="TEC51" s="715"/>
      <c r="TED51" s="716"/>
      <c r="TEE51" s="716"/>
      <c r="TEF51" s="716"/>
      <c r="TEG51" s="717"/>
      <c r="TEH51" s="717"/>
      <c r="TEI51" s="718"/>
      <c r="TEJ51" s="719"/>
      <c r="TEK51" s="715"/>
      <c r="TEL51" s="716"/>
      <c r="TEM51" s="716"/>
      <c r="TEN51" s="716"/>
      <c r="TEO51" s="717"/>
      <c r="TEP51" s="717"/>
      <c r="TEQ51" s="718"/>
      <c r="TER51" s="719"/>
      <c r="TES51" s="715"/>
      <c r="TET51" s="716"/>
      <c r="TEU51" s="716"/>
      <c r="TEV51" s="716"/>
      <c r="TEW51" s="717"/>
      <c r="TEX51" s="717"/>
      <c r="TEY51" s="718"/>
      <c r="TEZ51" s="719"/>
      <c r="TFA51" s="715"/>
      <c r="TFB51" s="716"/>
      <c r="TFC51" s="716"/>
      <c r="TFD51" s="716"/>
      <c r="TFE51" s="717"/>
      <c r="TFF51" s="717"/>
      <c r="TFG51" s="718"/>
      <c r="TFH51" s="719"/>
      <c r="TFI51" s="715"/>
      <c r="TFJ51" s="716"/>
      <c r="TFK51" s="716"/>
      <c r="TFL51" s="716"/>
      <c r="TFM51" s="717"/>
      <c r="TFN51" s="717"/>
      <c r="TFO51" s="718"/>
      <c r="TFP51" s="719"/>
      <c r="TFQ51" s="715"/>
      <c r="TFR51" s="716"/>
      <c r="TFS51" s="716"/>
      <c r="TFT51" s="716"/>
      <c r="TFU51" s="717"/>
      <c r="TFV51" s="717"/>
      <c r="TFW51" s="718"/>
      <c r="TFX51" s="719"/>
      <c r="TFY51" s="715"/>
      <c r="TFZ51" s="716"/>
      <c r="TGA51" s="716"/>
      <c r="TGB51" s="716"/>
      <c r="TGC51" s="717"/>
      <c r="TGD51" s="717"/>
      <c r="TGE51" s="718"/>
      <c r="TGF51" s="719"/>
      <c r="TGG51" s="715"/>
      <c r="TGH51" s="716"/>
      <c r="TGI51" s="716"/>
      <c r="TGJ51" s="716"/>
      <c r="TGK51" s="717"/>
      <c r="TGL51" s="717"/>
      <c r="TGM51" s="718"/>
      <c r="TGN51" s="719"/>
      <c r="TGO51" s="715"/>
      <c r="TGP51" s="716"/>
      <c r="TGQ51" s="716"/>
      <c r="TGR51" s="716"/>
      <c r="TGS51" s="717"/>
      <c r="TGT51" s="717"/>
      <c r="TGU51" s="718"/>
      <c r="TGV51" s="719"/>
      <c r="TGW51" s="715"/>
      <c r="TGX51" s="716"/>
      <c r="TGY51" s="716"/>
      <c r="TGZ51" s="716"/>
      <c r="THA51" s="717"/>
      <c r="THB51" s="717"/>
      <c r="THC51" s="718"/>
      <c r="THD51" s="719"/>
      <c r="THE51" s="715"/>
      <c r="THF51" s="716"/>
      <c r="THG51" s="716"/>
      <c r="THH51" s="716"/>
      <c r="THI51" s="717"/>
      <c r="THJ51" s="717"/>
      <c r="THK51" s="718"/>
      <c r="THL51" s="719"/>
      <c r="THM51" s="715"/>
      <c r="THN51" s="716"/>
      <c r="THO51" s="716"/>
      <c r="THP51" s="716"/>
      <c r="THQ51" s="717"/>
      <c r="THR51" s="717"/>
      <c r="THS51" s="718"/>
      <c r="THT51" s="719"/>
      <c r="THU51" s="715"/>
      <c r="THV51" s="716"/>
      <c r="THW51" s="716"/>
      <c r="THX51" s="716"/>
      <c r="THY51" s="717"/>
      <c r="THZ51" s="717"/>
      <c r="TIA51" s="718"/>
      <c r="TIB51" s="719"/>
      <c r="TIC51" s="715"/>
      <c r="TID51" s="716"/>
      <c r="TIE51" s="716"/>
      <c r="TIF51" s="716"/>
      <c r="TIG51" s="717"/>
      <c r="TIH51" s="717"/>
      <c r="TII51" s="718"/>
      <c r="TIJ51" s="719"/>
      <c r="TIK51" s="715"/>
      <c r="TIL51" s="716"/>
      <c r="TIM51" s="716"/>
      <c r="TIN51" s="716"/>
      <c r="TIO51" s="717"/>
      <c r="TIP51" s="717"/>
      <c r="TIQ51" s="718"/>
      <c r="TIR51" s="719"/>
      <c r="TIS51" s="715"/>
      <c r="TIT51" s="716"/>
      <c r="TIU51" s="716"/>
      <c r="TIV51" s="716"/>
      <c r="TIW51" s="717"/>
      <c r="TIX51" s="717"/>
      <c r="TIY51" s="718"/>
      <c r="TIZ51" s="719"/>
      <c r="TJA51" s="715"/>
      <c r="TJB51" s="716"/>
      <c r="TJC51" s="716"/>
      <c r="TJD51" s="716"/>
      <c r="TJE51" s="717"/>
      <c r="TJF51" s="717"/>
      <c r="TJG51" s="718"/>
      <c r="TJH51" s="719"/>
      <c r="TJI51" s="715"/>
      <c r="TJJ51" s="716"/>
      <c r="TJK51" s="716"/>
      <c r="TJL51" s="716"/>
      <c r="TJM51" s="717"/>
      <c r="TJN51" s="717"/>
      <c r="TJO51" s="718"/>
      <c r="TJP51" s="719"/>
      <c r="TJQ51" s="715"/>
      <c r="TJR51" s="716"/>
      <c r="TJS51" s="716"/>
      <c r="TJT51" s="716"/>
      <c r="TJU51" s="717"/>
      <c r="TJV51" s="717"/>
      <c r="TJW51" s="718"/>
      <c r="TJX51" s="719"/>
      <c r="TJY51" s="715"/>
      <c r="TJZ51" s="716"/>
      <c r="TKA51" s="716"/>
      <c r="TKB51" s="716"/>
      <c r="TKC51" s="717"/>
      <c r="TKD51" s="717"/>
      <c r="TKE51" s="718"/>
      <c r="TKF51" s="719"/>
      <c r="TKG51" s="715"/>
      <c r="TKH51" s="716"/>
      <c r="TKI51" s="716"/>
      <c r="TKJ51" s="716"/>
      <c r="TKK51" s="717"/>
      <c r="TKL51" s="717"/>
      <c r="TKM51" s="718"/>
      <c r="TKN51" s="719"/>
      <c r="TKO51" s="715"/>
      <c r="TKP51" s="716"/>
      <c r="TKQ51" s="716"/>
      <c r="TKR51" s="716"/>
      <c r="TKS51" s="717"/>
      <c r="TKT51" s="717"/>
      <c r="TKU51" s="718"/>
      <c r="TKV51" s="719"/>
      <c r="TKW51" s="715"/>
      <c r="TKX51" s="716"/>
      <c r="TKY51" s="716"/>
      <c r="TKZ51" s="716"/>
      <c r="TLA51" s="717"/>
      <c r="TLB51" s="717"/>
      <c r="TLC51" s="718"/>
      <c r="TLD51" s="719"/>
      <c r="TLE51" s="715"/>
      <c r="TLF51" s="716"/>
      <c r="TLG51" s="716"/>
      <c r="TLH51" s="716"/>
      <c r="TLI51" s="717"/>
      <c r="TLJ51" s="717"/>
      <c r="TLK51" s="718"/>
      <c r="TLL51" s="719"/>
      <c r="TLM51" s="715"/>
      <c r="TLN51" s="716"/>
      <c r="TLO51" s="716"/>
      <c r="TLP51" s="716"/>
      <c r="TLQ51" s="717"/>
      <c r="TLR51" s="717"/>
      <c r="TLS51" s="718"/>
      <c r="TLT51" s="719"/>
      <c r="TLU51" s="715"/>
      <c r="TLV51" s="716"/>
      <c r="TLW51" s="716"/>
      <c r="TLX51" s="716"/>
      <c r="TLY51" s="717"/>
      <c r="TLZ51" s="717"/>
      <c r="TMA51" s="718"/>
      <c r="TMB51" s="719"/>
      <c r="TMC51" s="715"/>
      <c r="TMD51" s="716"/>
      <c r="TME51" s="716"/>
      <c r="TMF51" s="716"/>
      <c r="TMG51" s="717"/>
      <c r="TMH51" s="717"/>
      <c r="TMI51" s="718"/>
      <c r="TMJ51" s="719"/>
      <c r="TMK51" s="715"/>
      <c r="TML51" s="716"/>
      <c r="TMM51" s="716"/>
      <c r="TMN51" s="716"/>
      <c r="TMO51" s="717"/>
      <c r="TMP51" s="717"/>
      <c r="TMQ51" s="718"/>
      <c r="TMR51" s="719"/>
      <c r="TMS51" s="715"/>
      <c r="TMT51" s="716"/>
      <c r="TMU51" s="716"/>
      <c r="TMV51" s="716"/>
      <c r="TMW51" s="717"/>
      <c r="TMX51" s="717"/>
      <c r="TMY51" s="718"/>
      <c r="TMZ51" s="719"/>
      <c r="TNA51" s="715"/>
      <c r="TNB51" s="716"/>
      <c r="TNC51" s="716"/>
      <c r="TND51" s="716"/>
      <c r="TNE51" s="717"/>
      <c r="TNF51" s="717"/>
      <c r="TNG51" s="718"/>
      <c r="TNH51" s="719"/>
      <c r="TNI51" s="715"/>
      <c r="TNJ51" s="716"/>
      <c r="TNK51" s="716"/>
      <c r="TNL51" s="716"/>
      <c r="TNM51" s="717"/>
      <c r="TNN51" s="717"/>
      <c r="TNO51" s="718"/>
      <c r="TNP51" s="719"/>
      <c r="TNQ51" s="715"/>
      <c r="TNR51" s="716"/>
      <c r="TNS51" s="716"/>
      <c r="TNT51" s="716"/>
      <c r="TNU51" s="717"/>
      <c r="TNV51" s="717"/>
      <c r="TNW51" s="718"/>
      <c r="TNX51" s="719"/>
      <c r="TNY51" s="715"/>
      <c r="TNZ51" s="716"/>
      <c r="TOA51" s="716"/>
      <c r="TOB51" s="716"/>
      <c r="TOC51" s="717"/>
      <c r="TOD51" s="717"/>
      <c r="TOE51" s="718"/>
      <c r="TOF51" s="719"/>
      <c r="TOG51" s="715"/>
      <c r="TOH51" s="716"/>
      <c r="TOI51" s="716"/>
      <c r="TOJ51" s="716"/>
      <c r="TOK51" s="717"/>
      <c r="TOL51" s="717"/>
      <c r="TOM51" s="718"/>
      <c r="TON51" s="719"/>
      <c r="TOO51" s="715"/>
      <c r="TOP51" s="716"/>
      <c r="TOQ51" s="716"/>
      <c r="TOR51" s="716"/>
      <c r="TOS51" s="717"/>
      <c r="TOT51" s="717"/>
      <c r="TOU51" s="718"/>
      <c r="TOV51" s="719"/>
      <c r="TOW51" s="715"/>
      <c r="TOX51" s="716"/>
      <c r="TOY51" s="716"/>
      <c r="TOZ51" s="716"/>
      <c r="TPA51" s="717"/>
      <c r="TPB51" s="717"/>
      <c r="TPC51" s="718"/>
      <c r="TPD51" s="719"/>
      <c r="TPE51" s="715"/>
      <c r="TPF51" s="716"/>
      <c r="TPG51" s="716"/>
      <c r="TPH51" s="716"/>
      <c r="TPI51" s="717"/>
      <c r="TPJ51" s="717"/>
      <c r="TPK51" s="718"/>
      <c r="TPL51" s="719"/>
      <c r="TPM51" s="715"/>
      <c r="TPN51" s="716"/>
      <c r="TPO51" s="716"/>
      <c r="TPP51" s="716"/>
      <c r="TPQ51" s="717"/>
      <c r="TPR51" s="717"/>
      <c r="TPS51" s="718"/>
      <c r="TPT51" s="719"/>
      <c r="TPU51" s="715"/>
      <c r="TPV51" s="716"/>
      <c r="TPW51" s="716"/>
      <c r="TPX51" s="716"/>
      <c r="TPY51" s="717"/>
      <c r="TPZ51" s="717"/>
      <c r="TQA51" s="718"/>
      <c r="TQB51" s="719"/>
      <c r="TQC51" s="715"/>
      <c r="TQD51" s="716"/>
      <c r="TQE51" s="716"/>
      <c r="TQF51" s="716"/>
      <c r="TQG51" s="717"/>
      <c r="TQH51" s="717"/>
      <c r="TQI51" s="718"/>
      <c r="TQJ51" s="719"/>
      <c r="TQK51" s="715"/>
      <c r="TQL51" s="716"/>
      <c r="TQM51" s="716"/>
      <c r="TQN51" s="716"/>
      <c r="TQO51" s="717"/>
      <c r="TQP51" s="717"/>
      <c r="TQQ51" s="718"/>
      <c r="TQR51" s="719"/>
      <c r="TQS51" s="715"/>
      <c r="TQT51" s="716"/>
      <c r="TQU51" s="716"/>
      <c r="TQV51" s="716"/>
      <c r="TQW51" s="717"/>
      <c r="TQX51" s="717"/>
      <c r="TQY51" s="718"/>
      <c r="TQZ51" s="719"/>
      <c r="TRA51" s="715"/>
      <c r="TRB51" s="716"/>
      <c r="TRC51" s="716"/>
      <c r="TRD51" s="716"/>
      <c r="TRE51" s="717"/>
      <c r="TRF51" s="717"/>
      <c r="TRG51" s="718"/>
      <c r="TRH51" s="719"/>
      <c r="TRI51" s="715"/>
      <c r="TRJ51" s="716"/>
      <c r="TRK51" s="716"/>
      <c r="TRL51" s="716"/>
      <c r="TRM51" s="717"/>
      <c r="TRN51" s="717"/>
      <c r="TRO51" s="718"/>
      <c r="TRP51" s="719"/>
      <c r="TRQ51" s="715"/>
      <c r="TRR51" s="716"/>
      <c r="TRS51" s="716"/>
      <c r="TRT51" s="716"/>
      <c r="TRU51" s="717"/>
      <c r="TRV51" s="717"/>
      <c r="TRW51" s="718"/>
      <c r="TRX51" s="719"/>
      <c r="TRY51" s="715"/>
      <c r="TRZ51" s="716"/>
      <c r="TSA51" s="716"/>
      <c r="TSB51" s="716"/>
      <c r="TSC51" s="717"/>
      <c r="TSD51" s="717"/>
      <c r="TSE51" s="718"/>
      <c r="TSF51" s="719"/>
      <c r="TSG51" s="715"/>
      <c r="TSH51" s="716"/>
      <c r="TSI51" s="716"/>
      <c r="TSJ51" s="716"/>
      <c r="TSK51" s="717"/>
      <c r="TSL51" s="717"/>
      <c r="TSM51" s="718"/>
      <c r="TSN51" s="719"/>
      <c r="TSO51" s="715"/>
      <c r="TSP51" s="716"/>
      <c r="TSQ51" s="716"/>
      <c r="TSR51" s="716"/>
      <c r="TSS51" s="717"/>
      <c r="TST51" s="717"/>
      <c r="TSU51" s="718"/>
      <c r="TSV51" s="719"/>
      <c r="TSW51" s="715"/>
      <c r="TSX51" s="716"/>
      <c r="TSY51" s="716"/>
      <c r="TSZ51" s="716"/>
      <c r="TTA51" s="717"/>
      <c r="TTB51" s="717"/>
      <c r="TTC51" s="718"/>
      <c r="TTD51" s="719"/>
      <c r="TTE51" s="715"/>
      <c r="TTF51" s="716"/>
      <c r="TTG51" s="716"/>
      <c r="TTH51" s="716"/>
      <c r="TTI51" s="717"/>
      <c r="TTJ51" s="717"/>
      <c r="TTK51" s="718"/>
      <c r="TTL51" s="719"/>
      <c r="TTM51" s="715"/>
      <c r="TTN51" s="716"/>
      <c r="TTO51" s="716"/>
      <c r="TTP51" s="716"/>
      <c r="TTQ51" s="717"/>
      <c r="TTR51" s="717"/>
      <c r="TTS51" s="718"/>
      <c r="TTT51" s="719"/>
      <c r="TTU51" s="715"/>
      <c r="TTV51" s="716"/>
      <c r="TTW51" s="716"/>
      <c r="TTX51" s="716"/>
      <c r="TTY51" s="717"/>
      <c r="TTZ51" s="717"/>
      <c r="TUA51" s="718"/>
      <c r="TUB51" s="719"/>
      <c r="TUC51" s="715"/>
      <c r="TUD51" s="716"/>
      <c r="TUE51" s="716"/>
      <c r="TUF51" s="716"/>
      <c r="TUG51" s="717"/>
      <c r="TUH51" s="717"/>
      <c r="TUI51" s="718"/>
      <c r="TUJ51" s="719"/>
      <c r="TUK51" s="715"/>
      <c r="TUL51" s="716"/>
      <c r="TUM51" s="716"/>
      <c r="TUN51" s="716"/>
      <c r="TUO51" s="717"/>
      <c r="TUP51" s="717"/>
      <c r="TUQ51" s="718"/>
      <c r="TUR51" s="719"/>
      <c r="TUS51" s="715"/>
      <c r="TUT51" s="716"/>
      <c r="TUU51" s="716"/>
      <c r="TUV51" s="716"/>
      <c r="TUW51" s="717"/>
      <c r="TUX51" s="717"/>
      <c r="TUY51" s="718"/>
      <c r="TUZ51" s="719"/>
      <c r="TVA51" s="715"/>
      <c r="TVB51" s="716"/>
      <c r="TVC51" s="716"/>
      <c r="TVD51" s="716"/>
      <c r="TVE51" s="717"/>
      <c r="TVF51" s="717"/>
      <c r="TVG51" s="718"/>
      <c r="TVH51" s="719"/>
      <c r="TVI51" s="715"/>
      <c r="TVJ51" s="716"/>
      <c r="TVK51" s="716"/>
      <c r="TVL51" s="716"/>
      <c r="TVM51" s="717"/>
      <c r="TVN51" s="717"/>
      <c r="TVO51" s="718"/>
      <c r="TVP51" s="719"/>
      <c r="TVQ51" s="715"/>
      <c r="TVR51" s="716"/>
      <c r="TVS51" s="716"/>
      <c r="TVT51" s="716"/>
      <c r="TVU51" s="717"/>
      <c r="TVV51" s="717"/>
      <c r="TVW51" s="718"/>
      <c r="TVX51" s="719"/>
      <c r="TVY51" s="715"/>
      <c r="TVZ51" s="716"/>
      <c r="TWA51" s="716"/>
      <c r="TWB51" s="716"/>
      <c r="TWC51" s="717"/>
      <c r="TWD51" s="717"/>
      <c r="TWE51" s="718"/>
      <c r="TWF51" s="719"/>
      <c r="TWG51" s="715"/>
      <c r="TWH51" s="716"/>
      <c r="TWI51" s="716"/>
      <c r="TWJ51" s="716"/>
      <c r="TWK51" s="717"/>
      <c r="TWL51" s="717"/>
      <c r="TWM51" s="718"/>
      <c r="TWN51" s="719"/>
      <c r="TWO51" s="715"/>
      <c r="TWP51" s="716"/>
      <c r="TWQ51" s="716"/>
      <c r="TWR51" s="716"/>
      <c r="TWS51" s="717"/>
      <c r="TWT51" s="717"/>
      <c r="TWU51" s="718"/>
      <c r="TWV51" s="719"/>
      <c r="TWW51" s="715"/>
      <c r="TWX51" s="716"/>
      <c r="TWY51" s="716"/>
      <c r="TWZ51" s="716"/>
      <c r="TXA51" s="717"/>
      <c r="TXB51" s="717"/>
      <c r="TXC51" s="718"/>
      <c r="TXD51" s="719"/>
      <c r="TXE51" s="715"/>
      <c r="TXF51" s="716"/>
      <c r="TXG51" s="716"/>
      <c r="TXH51" s="716"/>
      <c r="TXI51" s="717"/>
      <c r="TXJ51" s="717"/>
      <c r="TXK51" s="718"/>
      <c r="TXL51" s="719"/>
      <c r="TXM51" s="715"/>
      <c r="TXN51" s="716"/>
      <c r="TXO51" s="716"/>
      <c r="TXP51" s="716"/>
      <c r="TXQ51" s="717"/>
      <c r="TXR51" s="717"/>
      <c r="TXS51" s="718"/>
      <c r="TXT51" s="719"/>
      <c r="TXU51" s="715"/>
      <c r="TXV51" s="716"/>
      <c r="TXW51" s="716"/>
      <c r="TXX51" s="716"/>
      <c r="TXY51" s="717"/>
      <c r="TXZ51" s="717"/>
      <c r="TYA51" s="718"/>
      <c r="TYB51" s="719"/>
      <c r="TYC51" s="715"/>
      <c r="TYD51" s="716"/>
      <c r="TYE51" s="716"/>
      <c r="TYF51" s="716"/>
      <c r="TYG51" s="717"/>
      <c r="TYH51" s="717"/>
      <c r="TYI51" s="718"/>
      <c r="TYJ51" s="719"/>
      <c r="TYK51" s="715"/>
      <c r="TYL51" s="716"/>
      <c r="TYM51" s="716"/>
      <c r="TYN51" s="716"/>
      <c r="TYO51" s="717"/>
      <c r="TYP51" s="717"/>
      <c r="TYQ51" s="718"/>
      <c r="TYR51" s="719"/>
      <c r="TYS51" s="715"/>
      <c r="TYT51" s="716"/>
      <c r="TYU51" s="716"/>
      <c r="TYV51" s="716"/>
      <c r="TYW51" s="717"/>
      <c r="TYX51" s="717"/>
      <c r="TYY51" s="718"/>
      <c r="TYZ51" s="719"/>
      <c r="TZA51" s="715"/>
      <c r="TZB51" s="716"/>
      <c r="TZC51" s="716"/>
      <c r="TZD51" s="716"/>
      <c r="TZE51" s="717"/>
      <c r="TZF51" s="717"/>
      <c r="TZG51" s="718"/>
      <c r="TZH51" s="719"/>
      <c r="TZI51" s="715"/>
      <c r="TZJ51" s="716"/>
      <c r="TZK51" s="716"/>
      <c r="TZL51" s="716"/>
      <c r="TZM51" s="717"/>
      <c r="TZN51" s="717"/>
      <c r="TZO51" s="718"/>
      <c r="TZP51" s="719"/>
      <c r="TZQ51" s="715"/>
      <c r="TZR51" s="716"/>
      <c r="TZS51" s="716"/>
      <c r="TZT51" s="716"/>
      <c r="TZU51" s="717"/>
      <c r="TZV51" s="717"/>
      <c r="TZW51" s="718"/>
      <c r="TZX51" s="719"/>
      <c r="TZY51" s="715"/>
      <c r="TZZ51" s="716"/>
      <c r="UAA51" s="716"/>
      <c r="UAB51" s="716"/>
      <c r="UAC51" s="717"/>
      <c r="UAD51" s="717"/>
      <c r="UAE51" s="718"/>
      <c r="UAF51" s="719"/>
      <c r="UAG51" s="715"/>
      <c r="UAH51" s="716"/>
      <c r="UAI51" s="716"/>
      <c r="UAJ51" s="716"/>
      <c r="UAK51" s="717"/>
      <c r="UAL51" s="717"/>
      <c r="UAM51" s="718"/>
      <c r="UAN51" s="719"/>
      <c r="UAO51" s="715"/>
      <c r="UAP51" s="716"/>
      <c r="UAQ51" s="716"/>
      <c r="UAR51" s="716"/>
      <c r="UAS51" s="717"/>
      <c r="UAT51" s="717"/>
      <c r="UAU51" s="718"/>
      <c r="UAV51" s="719"/>
      <c r="UAW51" s="715"/>
      <c r="UAX51" s="716"/>
      <c r="UAY51" s="716"/>
      <c r="UAZ51" s="716"/>
      <c r="UBA51" s="717"/>
      <c r="UBB51" s="717"/>
      <c r="UBC51" s="718"/>
      <c r="UBD51" s="719"/>
      <c r="UBE51" s="715"/>
      <c r="UBF51" s="716"/>
      <c r="UBG51" s="716"/>
      <c r="UBH51" s="716"/>
      <c r="UBI51" s="717"/>
      <c r="UBJ51" s="717"/>
      <c r="UBK51" s="718"/>
      <c r="UBL51" s="719"/>
      <c r="UBM51" s="715"/>
      <c r="UBN51" s="716"/>
      <c r="UBO51" s="716"/>
      <c r="UBP51" s="716"/>
      <c r="UBQ51" s="717"/>
      <c r="UBR51" s="717"/>
      <c r="UBS51" s="718"/>
      <c r="UBT51" s="719"/>
      <c r="UBU51" s="715"/>
      <c r="UBV51" s="716"/>
      <c r="UBW51" s="716"/>
      <c r="UBX51" s="716"/>
      <c r="UBY51" s="717"/>
      <c r="UBZ51" s="717"/>
      <c r="UCA51" s="718"/>
      <c r="UCB51" s="719"/>
      <c r="UCC51" s="715"/>
      <c r="UCD51" s="716"/>
      <c r="UCE51" s="716"/>
      <c r="UCF51" s="716"/>
      <c r="UCG51" s="717"/>
      <c r="UCH51" s="717"/>
      <c r="UCI51" s="718"/>
      <c r="UCJ51" s="719"/>
      <c r="UCK51" s="715"/>
      <c r="UCL51" s="716"/>
      <c r="UCM51" s="716"/>
      <c r="UCN51" s="716"/>
      <c r="UCO51" s="717"/>
      <c r="UCP51" s="717"/>
      <c r="UCQ51" s="718"/>
      <c r="UCR51" s="719"/>
      <c r="UCS51" s="715"/>
      <c r="UCT51" s="716"/>
      <c r="UCU51" s="716"/>
      <c r="UCV51" s="716"/>
      <c r="UCW51" s="717"/>
      <c r="UCX51" s="717"/>
      <c r="UCY51" s="718"/>
      <c r="UCZ51" s="719"/>
      <c r="UDA51" s="715"/>
      <c r="UDB51" s="716"/>
      <c r="UDC51" s="716"/>
      <c r="UDD51" s="716"/>
      <c r="UDE51" s="717"/>
      <c r="UDF51" s="717"/>
      <c r="UDG51" s="718"/>
      <c r="UDH51" s="719"/>
      <c r="UDI51" s="715"/>
      <c r="UDJ51" s="716"/>
      <c r="UDK51" s="716"/>
      <c r="UDL51" s="716"/>
      <c r="UDM51" s="717"/>
      <c r="UDN51" s="717"/>
      <c r="UDO51" s="718"/>
      <c r="UDP51" s="719"/>
      <c r="UDQ51" s="715"/>
      <c r="UDR51" s="716"/>
      <c r="UDS51" s="716"/>
      <c r="UDT51" s="716"/>
      <c r="UDU51" s="717"/>
      <c r="UDV51" s="717"/>
      <c r="UDW51" s="718"/>
      <c r="UDX51" s="719"/>
      <c r="UDY51" s="715"/>
      <c r="UDZ51" s="716"/>
      <c r="UEA51" s="716"/>
      <c r="UEB51" s="716"/>
      <c r="UEC51" s="717"/>
      <c r="UED51" s="717"/>
      <c r="UEE51" s="718"/>
      <c r="UEF51" s="719"/>
      <c r="UEG51" s="715"/>
      <c r="UEH51" s="716"/>
      <c r="UEI51" s="716"/>
      <c r="UEJ51" s="716"/>
      <c r="UEK51" s="717"/>
      <c r="UEL51" s="717"/>
      <c r="UEM51" s="718"/>
      <c r="UEN51" s="719"/>
      <c r="UEO51" s="715"/>
      <c r="UEP51" s="716"/>
      <c r="UEQ51" s="716"/>
      <c r="UER51" s="716"/>
      <c r="UES51" s="717"/>
      <c r="UET51" s="717"/>
      <c r="UEU51" s="718"/>
      <c r="UEV51" s="719"/>
      <c r="UEW51" s="715"/>
      <c r="UEX51" s="716"/>
      <c r="UEY51" s="716"/>
      <c r="UEZ51" s="716"/>
      <c r="UFA51" s="717"/>
      <c r="UFB51" s="717"/>
      <c r="UFC51" s="718"/>
      <c r="UFD51" s="719"/>
      <c r="UFE51" s="715"/>
      <c r="UFF51" s="716"/>
      <c r="UFG51" s="716"/>
      <c r="UFH51" s="716"/>
      <c r="UFI51" s="717"/>
      <c r="UFJ51" s="717"/>
      <c r="UFK51" s="718"/>
      <c r="UFL51" s="719"/>
      <c r="UFM51" s="715"/>
      <c r="UFN51" s="716"/>
      <c r="UFO51" s="716"/>
      <c r="UFP51" s="716"/>
      <c r="UFQ51" s="717"/>
      <c r="UFR51" s="717"/>
      <c r="UFS51" s="718"/>
      <c r="UFT51" s="719"/>
      <c r="UFU51" s="715"/>
      <c r="UFV51" s="716"/>
      <c r="UFW51" s="716"/>
      <c r="UFX51" s="716"/>
      <c r="UFY51" s="717"/>
      <c r="UFZ51" s="717"/>
      <c r="UGA51" s="718"/>
      <c r="UGB51" s="719"/>
      <c r="UGC51" s="715"/>
      <c r="UGD51" s="716"/>
      <c r="UGE51" s="716"/>
      <c r="UGF51" s="716"/>
      <c r="UGG51" s="717"/>
      <c r="UGH51" s="717"/>
      <c r="UGI51" s="718"/>
      <c r="UGJ51" s="719"/>
      <c r="UGK51" s="715"/>
      <c r="UGL51" s="716"/>
      <c r="UGM51" s="716"/>
      <c r="UGN51" s="716"/>
      <c r="UGO51" s="717"/>
      <c r="UGP51" s="717"/>
      <c r="UGQ51" s="718"/>
      <c r="UGR51" s="719"/>
      <c r="UGS51" s="715"/>
      <c r="UGT51" s="716"/>
      <c r="UGU51" s="716"/>
      <c r="UGV51" s="716"/>
      <c r="UGW51" s="717"/>
      <c r="UGX51" s="717"/>
      <c r="UGY51" s="718"/>
      <c r="UGZ51" s="719"/>
      <c r="UHA51" s="715"/>
      <c r="UHB51" s="716"/>
      <c r="UHC51" s="716"/>
      <c r="UHD51" s="716"/>
      <c r="UHE51" s="717"/>
      <c r="UHF51" s="717"/>
      <c r="UHG51" s="718"/>
      <c r="UHH51" s="719"/>
      <c r="UHI51" s="715"/>
      <c r="UHJ51" s="716"/>
      <c r="UHK51" s="716"/>
      <c r="UHL51" s="716"/>
      <c r="UHM51" s="717"/>
      <c r="UHN51" s="717"/>
      <c r="UHO51" s="718"/>
      <c r="UHP51" s="719"/>
      <c r="UHQ51" s="715"/>
      <c r="UHR51" s="716"/>
      <c r="UHS51" s="716"/>
      <c r="UHT51" s="716"/>
      <c r="UHU51" s="717"/>
      <c r="UHV51" s="717"/>
      <c r="UHW51" s="718"/>
      <c r="UHX51" s="719"/>
      <c r="UHY51" s="715"/>
      <c r="UHZ51" s="716"/>
      <c r="UIA51" s="716"/>
      <c r="UIB51" s="716"/>
      <c r="UIC51" s="717"/>
      <c r="UID51" s="717"/>
      <c r="UIE51" s="718"/>
      <c r="UIF51" s="719"/>
      <c r="UIG51" s="715"/>
      <c r="UIH51" s="716"/>
      <c r="UII51" s="716"/>
      <c r="UIJ51" s="716"/>
      <c r="UIK51" s="717"/>
      <c r="UIL51" s="717"/>
      <c r="UIM51" s="718"/>
      <c r="UIN51" s="719"/>
      <c r="UIO51" s="715"/>
      <c r="UIP51" s="716"/>
      <c r="UIQ51" s="716"/>
      <c r="UIR51" s="716"/>
      <c r="UIS51" s="717"/>
      <c r="UIT51" s="717"/>
      <c r="UIU51" s="718"/>
      <c r="UIV51" s="719"/>
      <c r="UIW51" s="715"/>
      <c r="UIX51" s="716"/>
      <c r="UIY51" s="716"/>
      <c r="UIZ51" s="716"/>
      <c r="UJA51" s="717"/>
      <c r="UJB51" s="717"/>
      <c r="UJC51" s="718"/>
      <c r="UJD51" s="719"/>
      <c r="UJE51" s="715"/>
      <c r="UJF51" s="716"/>
      <c r="UJG51" s="716"/>
      <c r="UJH51" s="716"/>
      <c r="UJI51" s="717"/>
      <c r="UJJ51" s="717"/>
      <c r="UJK51" s="718"/>
      <c r="UJL51" s="719"/>
      <c r="UJM51" s="715"/>
      <c r="UJN51" s="716"/>
      <c r="UJO51" s="716"/>
      <c r="UJP51" s="716"/>
      <c r="UJQ51" s="717"/>
      <c r="UJR51" s="717"/>
      <c r="UJS51" s="718"/>
      <c r="UJT51" s="719"/>
      <c r="UJU51" s="715"/>
      <c r="UJV51" s="716"/>
      <c r="UJW51" s="716"/>
      <c r="UJX51" s="716"/>
      <c r="UJY51" s="717"/>
      <c r="UJZ51" s="717"/>
      <c r="UKA51" s="718"/>
      <c r="UKB51" s="719"/>
      <c r="UKC51" s="715"/>
      <c r="UKD51" s="716"/>
      <c r="UKE51" s="716"/>
      <c r="UKF51" s="716"/>
      <c r="UKG51" s="717"/>
      <c r="UKH51" s="717"/>
      <c r="UKI51" s="718"/>
      <c r="UKJ51" s="719"/>
      <c r="UKK51" s="715"/>
      <c r="UKL51" s="716"/>
      <c r="UKM51" s="716"/>
      <c r="UKN51" s="716"/>
      <c r="UKO51" s="717"/>
      <c r="UKP51" s="717"/>
      <c r="UKQ51" s="718"/>
      <c r="UKR51" s="719"/>
      <c r="UKS51" s="715"/>
      <c r="UKT51" s="716"/>
      <c r="UKU51" s="716"/>
      <c r="UKV51" s="716"/>
      <c r="UKW51" s="717"/>
      <c r="UKX51" s="717"/>
      <c r="UKY51" s="718"/>
      <c r="UKZ51" s="719"/>
      <c r="ULA51" s="715"/>
      <c r="ULB51" s="716"/>
      <c r="ULC51" s="716"/>
      <c r="ULD51" s="716"/>
      <c r="ULE51" s="717"/>
      <c r="ULF51" s="717"/>
      <c r="ULG51" s="718"/>
      <c r="ULH51" s="719"/>
      <c r="ULI51" s="715"/>
      <c r="ULJ51" s="716"/>
      <c r="ULK51" s="716"/>
      <c r="ULL51" s="716"/>
      <c r="ULM51" s="717"/>
      <c r="ULN51" s="717"/>
      <c r="ULO51" s="718"/>
      <c r="ULP51" s="719"/>
      <c r="ULQ51" s="715"/>
      <c r="ULR51" s="716"/>
      <c r="ULS51" s="716"/>
      <c r="ULT51" s="716"/>
      <c r="ULU51" s="717"/>
      <c r="ULV51" s="717"/>
      <c r="ULW51" s="718"/>
      <c r="ULX51" s="719"/>
      <c r="ULY51" s="715"/>
      <c r="ULZ51" s="716"/>
      <c r="UMA51" s="716"/>
      <c r="UMB51" s="716"/>
      <c r="UMC51" s="717"/>
      <c r="UMD51" s="717"/>
      <c r="UME51" s="718"/>
      <c r="UMF51" s="719"/>
      <c r="UMG51" s="715"/>
      <c r="UMH51" s="716"/>
      <c r="UMI51" s="716"/>
      <c r="UMJ51" s="716"/>
      <c r="UMK51" s="717"/>
      <c r="UML51" s="717"/>
      <c r="UMM51" s="718"/>
      <c r="UMN51" s="719"/>
      <c r="UMO51" s="715"/>
      <c r="UMP51" s="716"/>
      <c r="UMQ51" s="716"/>
      <c r="UMR51" s="716"/>
      <c r="UMS51" s="717"/>
      <c r="UMT51" s="717"/>
      <c r="UMU51" s="718"/>
      <c r="UMV51" s="719"/>
      <c r="UMW51" s="715"/>
      <c r="UMX51" s="716"/>
      <c r="UMY51" s="716"/>
      <c r="UMZ51" s="716"/>
      <c r="UNA51" s="717"/>
      <c r="UNB51" s="717"/>
      <c r="UNC51" s="718"/>
      <c r="UND51" s="719"/>
      <c r="UNE51" s="715"/>
      <c r="UNF51" s="716"/>
      <c r="UNG51" s="716"/>
      <c r="UNH51" s="716"/>
      <c r="UNI51" s="717"/>
      <c r="UNJ51" s="717"/>
      <c r="UNK51" s="718"/>
      <c r="UNL51" s="719"/>
      <c r="UNM51" s="715"/>
      <c r="UNN51" s="716"/>
      <c r="UNO51" s="716"/>
      <c r="UNP51" s="716"/>
      <c r="UNQ51" s="717"/>
      <c r="UNR51" s="717"/>
      <c r="UNS51" s="718"/>
      <c r="UNT51" s="719"/>
      <c r="UNU51" s="715"/>
      <c r="UNV51" s="716"/>
      <c r="UNW51" s="716"/>
      <c r="UNX51" s="716"/>
      <c r="UNY51" s="717"/>
      <c r="UNZ51" s="717"/>
      <c r="UOA51" s="718"/>
      <c r="UOB51" s="719"/>
      <c r="UOC51" s="715"/>
      <c r="UOD51" s="716"/>
      <c r="UOE51" s="716"/>
      <c r="UOF51" s="716"/>
      <c r="UOG51" s="717"/>
      <c r="UOH51" s="717"/>
      <c r="UOI51" s="718"/>
      <c r="UOJ51" s="719"/>
      <c r="UOK51" s="715"/>
      <c r="UOL51" s="716"/>
      <c r="UOM51" s="716"/>
      <c r="UON51" s="716"/>
      <c r="UOO51" s="717"/>
      <c r="UOP51" s="717"/>
      <c r="UOQ51" s="718"/>
      <c r="UOR51" s="719"/>
      <c r="UOS51" s="715"/>
      <c r="UOT51" s="716"/>
      <c r="UOU51" s="716"/>
      <c r="UOV51" s="716"/>
      <c r="UOW51" s="717"/>
      <c r="UOX51" s="717"/>
      <c r="UOY51" s="718"/>
      <c r="UOZ51" s="719"/>
      <c r="UPA51" s="715"/>
      <c r="UPB51" s="716"/>
      <c r="UPC51" s="716"/>
      <c r="UPD51" s="716"/>
      <c r="UPE51" s="717"/>
      <c r="UPF51" s="717"/>
      <c r="UPG51" s="718"/>
      <c r="UPH51" s="719"/>
      <c r="UPI51" s="715"/>
      <c r="UPJ51" s="716"/>
      <c r="UPK51" s="716"/>
      <c r="UPL51" s="716"/>
      <c r="UPM51" s="717"/>
      <c r="UPN51" s="717"/>
      <c r="UPO51" s="718"/>
      <c r="UPP51" s="719"/>
      <c r="UPQ51" s="715"/>
      <c r="UPR51" s="716"/>
      <c r="UPS51" s="716"/>
      <c r="UPT51" s="716"/>
      <c r="UPU51" s="717"/>
      <c r="UPV51" s="717"/>
      <c r="UPW51" s="718"/>
      <c r="UPX51" s="719"/>
      <c r="UPY51" s="715"/>
      <c r="UPZ51" s="716"/>
      <c r="UQA51" s="716"/>
      <c r="UQB51" s="716"/>
      <c r="UQC51" s="717"/>
      <c r="UQD51" s="717"/>
      <c r="UQE51" s="718"/>
      <c r="UQF51" s="719"/>
      <c r="UQG51" s="715"/>
      <c r="UQH51" s="716"/>
      <c r="UQI51" s="716"/>
      <c r="UQJ51" s="716"/>
      <c r="UQK51" s="717"/>
      <c r="UQL51" s="717"/>
      <c r="UQM51" s="718"/>
      <c r="UQN51" s="719"/>
      <c r="UQO51" s="715"/>
      <c r="UQP51" s="716"/>
      <c r="UQQ51" s="716"/>
      <c r="UQR51" s="716"/>
      <c r="UQS51" s="717"/>
      <c r="UQT51" s="717"/>
      <c r="UQU51" s="718"/>
      <c r="UQV51" s="719"/>
      <c r="UQW51" s="715"/>
      <c r="UQX51" s="716"/>
      <c r="UQY51" s="716"/>
      <c r="UQZ51" s="716"/>
      <c r="URA51" s="717"/>
      <c r="URB51" s="717"/>
      <c r="URC51" s="718"/>
      <c r="URD51" s="719"/>
      <c r="URE51" s="715"/>
      <c r="URF51" s="716"/>
      <c r="URG51" s="716"/>
      <c r="URH51" s="716"/>
      <c r="URI51" s="717"/>
      <c r="URJ51" s="717"/>
      <c r="URK51" s="718"/>
      <c r="URL51" s="719"/>
      <c r="URM51" s="715"/>
      <c r="URN51" s="716"/>
      <c r="URO51" s="716"/>
      <c r="URP51" s="716"/>
      <c r="URQ51" s="717"/>
      <c r="URR51" s="717"/>
      <c r="URS51" s="718"/>
      <c r="URT51" s="719"/>
      <c r="URU51" s="715"/>
      <c r="URV51" s="716"/>
      <c r="URW51" s="716"/>
      <c r="URX51" s="716"/>
      <c r="URY51" s="717"/>
      <c r="URZ51" s="717"/>
      <c r="USA51" s="718"/>
      <c r="USB51" s="719"/>
      <c r="USC51" s="715"/>
      <c r="USD51" s="716"/>
      <c r="USE51" s="716"/>
      <c r="USF51" s="716"/>
      <c r="USG51" s="717"/>
      <c r="USH51" s="717"/>
      <c r="USI51" s="718"/>
      <c r="USJ51" s="719"/>
      <c r="USK51" s="715"/>
      <c r="USL51" s="716"/>
      <c r="USM51" s="716"/>
      <c r="USN51" s="716"/>
      <c r="USO51" s="717"/>
      <c r="USP51" s="717"/>
      <c r="USQ51" s="718"/>
      <c r="USR51" s="719"/>
      <c r="USS51" s="715"/>
      <c r="UST51" s="716"/>
      <c r="USU51" s="716"/>
      <c r="USV51" s="716"/>
      <c r="USW51" s="717"/>
      <c r="USX51" s="717"/>
      <c r="USY51" s="718"/>
      <c r="USZ51" s="719"/>
      <c r="UTA51" s="715"/>
      <c r="UTB51" s="716"/>
      <c r="UTC51" s="716"/>
      <c r="UTD51" s="716"/>
      <c r="UTE51" s="717"/>
      <c r="UTF51" s="717"/>
      <c r="UTG51" s="718"/>
      <c r="UTH51" s="719"/>
      <c r="UTI51" s="715"/>
      <c r="UTJ51" s="716"/>
      <c r="UTK51" s="716"/>
      <c r="UTL51" s="716"/>
      <c r="UTM51" s="717"/>
      <c r="UTN51" s="717"/>
      <c r="UTO51" s="718"/>
      <c r="UTP51" s="719"/>
      <c r="UTQ51" s="715"/>
      <c r="UTR51" s="716"/>
      <c r="UTS51" s="716"/>
      <c r="UTT51" s="716"/>
      <c r="UTU51" s="717"/>
      <c r="UTV51" s="717"/>
      <c r="UTW51" s="718"/>
      <c r="UTX51" s="719"/>
      <c r="UTY51" s="715"/>
      <c r="UTZ51" s="716"/>
      <c r="UUA51" s="716"/>
      <c r="UUB51" s="716"/>
      <c r="UUC51" s="717"/>
      <c r="UUD51" s="717"/>
      <c r="UUE51" s="718"/>
      <c r="UUF51" s="719"/>
      <c r="UUG51" s="715"/>
      <c r="UUH51" s="716"/>
      <c r="UUI51" s="716"/>
      <c r="UUJ51" s="716"/>
      <c r="UUK51" s="717"/>
      <c r="UUL51" s="717"/>
      <c r="UUM51" s="718"/>
      <c r="UUN51" s="719"/>
      <c r="UUO51" s="715"/>
      <c r="UUP51" s="716"/>
      <c r="UUQ51" s="716"/>
      <c r="UUR51" s="716"/>
      <c r="UUS51" s="717"/>
      <c r="UUT51" s="717"/>
      <c r="UUU51" s="718"/>
      <c r="UUV51" s="719"/>
      <c r="UUW51" s="715"/>
      <c r="UUX51" s="716"/>
      <c r="UUY51" s="716"/>
      <c r="UUZ51" s="716"/>
      <c r="UVA51" s="717"/>
      <c r="UVB51" s="717"/>
      <c r="UVC51" s="718"/>
      <c r="UVD51" s="719"/>
      <c r="UVE51" s="715"/>
      <c r="UVF51" s="716"/>
      <c r="UVG51" s="716"/>
      <c r="UVH51" s="716"/>
      <c r="UVI51" s="717"/>
      <c r="UVJ51" s="717"/>
      <c r="UVK51" s="718"/>
      <c r="UVL51" s="719"/>
      <c r="UVM51" s="715"/>
      <c r="UVN51" s="716"/>
      <c r="UVO51" s="716"/>
      <c r="UVP51" s="716"/>
      <c r="UVQ51" s="717"/>
      <c r="UVR51" s="717"/>
      <c r="UVS51" s="718"/>
      <c r="UVT51" s="719"/>
      <c r="UVU51" s="715"/>
      <c r="UVV51" s="716"/>
      <c r="UVW51" s="716"/>
      <c r="UVX51" s="716"/>
      <c r="UVY51" s="717"/>
      <c r="UVZ51" s="717"/>
      <c r="UWA51" s="718"/>
      <c r="UWB51" s="719"/>
      <c r="UWC51" s="715"/>
      <c r="UWD51" s="716"/>
      <c r="UWE51" s="716"/>
      <c r="UWF51" s="716"/>
      <c r="UWG51" s="717"/>
      <c r="UWH51" s="717"/>
      <c r="UWI51" s="718"/>
      <c r="UWJ51" s="719"/>
      <c r="UWK51" s="715"/>
      <c r="UWL51" s="716"/>
      <c r="UWM51" s="716"/>
      <c r="UWN51" s="716"/>
      <c r="UWO51" s="717"/>
      <c r="UWP51" s="717"/>
      <c r="UWQ51" s="718"/>
      <c r="UWR51" s="719"/>
      <c r="UWS51" s="715"/>
      <c r="UWT51" s="716"/>
      <c r="UWU51" s="716"/>
      <c r="UWV51" s="716"/>
      <c r="UWW51" s="717"/>
      <c r="UWX51" s="717"/>
      <c r="UWY51" s="718"/>
      <c r="UWZ51" s="719"/>
      <c r="UXA51" s="715"/>
      <c r="UXB51" s="716"/>
      <c r="UXC51" s="716"/>
      <c r="UXD51" s="716"/>
      <c r="UXE51" s="717"/>
      <c r="UXF51" s="717"/>
      <c r="UXG51" s="718"/>
      <c r="UXH51" s="719"/>
      <c r="UXI51" s="715"/>
      <c r="UXJ51" s="716"/>
      <c r="UXK51" s="716"/>
      <c r="UXL51" s="716"/>
      <c r="UXM51" s="717"/>
      <c r="UXN51" s="717"/>
      <c r="UXO51" s="718"/>
      <c r="UXP51" s="719"/>
      <c r="UXQ51" s="715"/>
      <c r="UXR51" s="716"/>
      <c r="UXS51" s="716"/>
      <c r="UXT51" s="716"/>
      <c r="UXU51" s="717"/>
      <c r="UXV51" s="717"/>
      <c r="UXW51" s="718"/>
      <c r="UXX51" s="719"/>
      <c r="UXY51" s="715"/>
      <c r="UXZ51" s="716"/>
      <c r="UYA51" s="716"/>
      <c r="UYB51" s="716"/>
      <c r="UYC51" s="717"/>
      <c r="UYD51" s="717"/>
      <c r="UYE51" s="718"/>
      <c r="UYF51" s="719"/>
      <c r="UYG51" s="715"/>
      <c r="UYH51" s="716"/>
      <c r="UYI51" s="716"/>
      <c r="UYJ51" s="716"/>
      <c r="UYK51" s="717"/>
      <c r="UYL51" s="717"/>
      <c r="UYM51" s="718"/>
      <c r="UYN51" s="719"/>
      <c r="UYO51" s="715"/>
      <c r="UYP51" s="716"/>
      <c r="UYQ51" s="716"/>
      <c r="UYR51" s="716"/>
      <c r="UYS51" s="717"/>
      <c r="UYT51" s="717"/>
      <c r="UYU51" s="718"/>
      <c r="UYV51" s="719"/>
      <c r="UYW51" s="715"/>
      <c r="UYX51" s="716"/>
      <c r="UYY51" s="716"/>
      <c r="UYZ51" s="716"/>
      <c r="UZA51" s="717"/>
      <c r="UZB51" s="717"/>
      <c r="UZC51" s="718"/>
      <c r="UZD51" s="719"/>
      <c r="UZE51" s="715"/>
      <c r="UZF51" s="716"/>
      <c r="UZG51" s="716"/>
      <c r="UZH51" s="716"/>
      <c r="UZI51" s="717"/>
      <c r="UZJ51" s="717"/>
      <c r="UZK51" s="718"/>
      <c r="UZL51" s="719"/>
      <c r="UZM51" s="715"/>
      <c r="UZN51" s="716"/>
      <c r="UZO51" s="716"/>
      <c r="UZP51" s="716"/>
      <c r="UZQ51" s="717"/>
      <c r="UZR51" s="717"/>
      <c r="UZS51" s="718"/>
      <c r="UZT51" s="719"/>
      <c r="UZU51" s="715"/>
      <c r="UZV51" s="716"/>
      <c r="UZW51" s="716"/>
      <c r="UZX51" s="716"/>
      <c r="UZY51" s="717"/>
      <c r="UZZ51" s="717"/>
      <c r="VAA51" s="718"/>
      <c r="VAB51" s="719"/>
      <c r="VAC51" s="715"/>
      <c r="VAD51" s="716"/>
      <c r="VAE51" s="716"/>
      <c r="VAF51" s="716"/>
      <c r="VAG51" s="717"/>
      <c r="VAH51" s="717"/>
      <c r="VAI51" s="718"/>
      <c r="VAJ51" s="719"/>
      <c r="VAK51" s="715"/>
      <c r="VAL51" s="716"/>
      <c r="VAM51" s="716"/>
      <c r="VAN51" s="716"/>
      <c r="VAO51" s="717"/>
      <c r="VAP51" s="717"/>
      <c r="VAQ51" s="718"/>
      <c r="VAR51" s="719"/>
      <c r="VAS51" s="715"/>
      <c r="VAT51" s="716"/>
      <c r="VAU51" s="716"/>
      <c r="VAV51" s="716"/>
      <c r="VAW51" s="717"/>
      <c r="VAX51" s="717"/>
      <c r="VAY51" s="718"/>
      <c r="VAZ51" s="719"/>
      <c r="VBA51" s="715"/>
      <c r="VBB51" s="716"/>
      <c r="VBC51" s="716"/>
      <c r="VBD51" s="716"/>
      <c r="VBE51" s="717"/>
      <c r="VBF51" s="717"/>
      <c r="VBG51" s="718"/>
      <c r="VBH51" s="719"/>
      <c r="VBI51" s="715"/>
      <c r="VBJ51" s="716"/>
      <c r="VBK51" s="716"/>
      <c r="VBL51" s="716"/>
      <c r="VBM51" s="717"/>
      <c r="VBN51" s="717"/>
      <c r="VBO51" s="718"/>
      <c r="VBP51" s="719"/>
      <c r="VBQ51" s="715"/>
      <c r="VBR51" s="716"/>
      <c r="VBS51" s="716"/>
      <c r="VBT51" s="716"/>
      <c r="VBU51" s="717"/>
      <c r="VBV51" s="717"/>
      <c r="VBW51" s="718"/>
      <c r="VBX51" s="719"/>
      <c r="VBY51" s="715"/>
      <c r="VBZ51" s="716"/>
      <c r="VCA51" s="716"/>
      <c r="VCB51" s="716"/>
      <c r="VCC51" s="717"/>
      <c r="VCD51" s="717"/>
      <c r="VCE51" s="718"/>
      <c r="VCF51" s="719"/>
      <c r="VCG51" s="715"/>
      <c r="VCH51" s="716"/>
      <c r="VCI51" s="716"/>
      <c r="VCJ51" s="716"/>
      <c r="VCK51" s="717"/>
      <c r="VCL51" s="717"/>
      <c r="VCM51" s="718"/>
      <c r="VCN51" s="719"/>
      <c r="VCO51" s="715"/>
      <c r="VCP51" s="716"/>
      <c r="VCQ51" s="716"/>
      <c r="VCR51" s="716"/>
      <c r="VCS51" s="717"/>
      <c r="VCT51" s="717"/>
      <c r="VCU51" s="718"/>
      <c r="VCV51" s="719"/>
      <c r="VCW51" s="715"/>
      <c r="VCX51" s="716"/>
      <c r="VCY51" s="716"/>
      <c r="VCZ51" s="716"/>
      <c r="VDA51" s="717"/>
      <c r="VDB51" s="717"/>
      <c r="VDC51" s="718"/>
      <c r="VDD51" s="719"/>
      <c r="VDE51" s="715"/>
      <c r="VDF51" s="716"/>
      <c r="VDG51" s="716"/>
      <c r="VDH51" s="716"/>
      <c r="VDI51" s="717"/>
      <c r="VDJ51" s="717"/>
      <c r="VDK51" s="718"/>
      <c r="VDL51" s="719"/>
      <c r="VDM51" s="715"/>
      <c r="VDN51" s="716"/>
      <c r="VDO51" s="716"/>
      <c r="VDP51" s="716"/>
      <c r="VDQ51" s="717"/>
      <c r="VDR51" s="717"/>
      <c r="VDS51" s="718"/>
      <c r="VDT51" s="719"/>
      <c r="VDU51" s="715"/>
      <c r="VDV51" s="716"/>
      <c r="VDW51" s="716"/>
      <c r="VDX51" s="716"/>
      <c r="VDY51" s="717"/>
      <c r="VDZ51" s="717"/>
      <c r="VEA51" s="718"/>
      <c r="VEB51" s="719"/>
      <c r="VEC51" s="715"/>
      <c r="VED51" s="716"/>
      <c r="VEE51" s="716"/>
      <c r="VEF51" s="716"/>
      <c r="VEG51" s="717"/>
      <c r="VEH51" s="717"/>
      <c r="VEI51" s="718"/>
      <c r="VEJ51" s="719"/>
      <c r="VEK51" s="715"/>
      <c r="VEL51" s="716"/>
      <c r="VEM51" s="716"/>
      <c r="VEN51" s="716"/>
      <c r="VEO51" s="717"/>
      <c r="VEP51" s="717"/>
      <c r="VEQ51" s="718"/>
      <c r="VER51" s="719"/>
      <c r="VES51" s="715"/>
      <c r="VET51" s="716"/>
      <c r="VEU51" s="716"/>
      <c r="VEV51" s="716"/>
      <c r="VEW51" s="717"/>
      <c r="VEX51" s="717"/>
      <c r="VEY51" s="718"/>
      <c r="VEZ51" s="719"/>
      <c r="VFA51" s="715"/>
      <c r="VFB51" s="716"/>
      <c r="VFC51" s="716"/>
      <c r="VFD51" s="716"/>
      <c r="VFE51" s="717"/>
      <c r="VFF51" s="717"/>
      <c r="VFG51" s="718"/>
      <c r="VFH51" s="719"/>
      <c r="VFI51" s="715"/>
      <c r="VFJ51" s="716"/>
      <c r="VFK51" s="716"/>
      <c r="VFL51" s="716"/>
      <c r="VFM51" s="717"/>
      <c r="VFN51" s="717"/>
      <c r="VFO51" s="718"/>
      <c r="VFP51" s="719"/>
      <c r="VFQ51" s="715"/>
      <c r="VFR51" s="716"/>
      <c r="VFS51" s="716"/>
      <c r="VFT51" s="716"/>
      <c r="VFU51" s="717"/>
      <c r="VFV51" s="717"/>
      <c r="VFW51" s="718"/>
      <c r="VFX51" s="719"/>
      <c r="VFY51" s="715"/>
      <c r="VFZ51" s="716"/>
      <c r="VGA51" s="716"/>
      <c r="VGB51" s="716"/>
      <c r="VGC51" s="717"/>
      <c r="VGD51" s="717"/>
      <c r="VGE51" s="718"/>
      <c r="VGF51" s="719"/>
      <c r="VGG51" s="715"/>
      <c r="VGH51" s="716"/>
      <c r="VGI51" s="716"/>
      <c r="VGJ51" s="716"/>
      <c r="VGK51" s="717"/>
      <c r="VGL51" s="717"/>
      <c r="VGM51" s="718"/>
      <c r="VGN51" s="719"/>
      <c r="VGO51" s="715"/>
      <c r="VGP51" s="716"/>
      <c r="VGQ51" s="716"/>
      <c r="VGR51" s="716"/>
      <c r="VGS51" s="717"/>
      <c r="VGT51" s="717"/>
      <c r="VGU51" s="718"/>
      <c r="VGV51" s="719"/>
      <c r="VGW51" s="715"/>
      <c r="VGX51" s="716"/>
      <c r="VGY51" s="716"/>
      <c r="VGZ51" s="716"/>
      <c r="VHA51" s="717"/>
      <c r="VHB51" s="717"/>
      <c r="VHC51" s="718"/>
      <c r="VHD51" s="719"/>
      <c r="VHE51" s="715"/>
      <c r="VHF51" s="716"/>
      <c r="VHG51" s="716"/>
      <c r="VHH51" s="716"/>
      <c r="VHI51" s="717"/>
      <c r="VHJ51" s="717"/>
      <c r="VHK51" s="718"/>
      <c r="VHL51" s="719"/>
      <c r="VHM51" s="715"/>
      <c r="VHN51" s="716"/>
      <c r="VHO51" s="716"/>
      <c r="VHP51" s="716"/>
      <c r="VHQ51" s="717"/>
      <c r="VHR51" s="717"/>
      <c r="VHS51" s="718"/>
      <c r="VHT51" s="719"/>
      <c r="VHU51" s="715"/>
      <c r="VHV51" s="716"/>
      <c r="VHW51" s="716"/>
      <c r="VHX51" s="716"/>
      <c r="VHY51" s="717"/>
      <c r="VHZ51" s="717"/>
      <c r="VIA51" s="718"/>
      <c r="VIB51" s="719"/>
      <c r="VIC51" s="715"/>
      <c r="VID51" s="716"/>
      <c r="VIE51" s="716"/>
      <c r="VIF51" s="716"/>
      <c r="VIG51" s="717"/>
      <c r="VIH51" s="717"/>
      <c r="VII51" s="718"/>
      <c r="VIJ51" s="719"/>
      <c r="VIK51" s="715"/>
      <c r="VIL51" s="716"/>
      <c r="VIM51" s="716"/>
      <c r="VIN51" s="716"/>
      <c r="VIO51" s="717"/>
      <c r="VIP51" s="717"/>
      <c r="VIQ51" s="718"/>
      <c r="VIR51" s="719"/>
      <c r="VIS51" s="715"/>
      <c r="VIT51" s="716"/>
      <c r="VIU51" s="716"/>
      <c r="VIV51" s="716"/>
      <c r="VIW51" s="717"/>
      <c r="VIX51" s="717"/>
      <c r="VIY51" s="718"/>
      <c r="VIZ51" s="719"/>
      <c r="VJA51" s="715"/>
      <c r="VJB51" s="716"/>
      <c r="VJC51" s="716"/>
      <c r="VJD51" s="716"/>
      <c r="VJE51" s="717"/>
      <c r="VJF51" s="717"/>
      <c r="VJG51" s="718"/>
      <c r="VJH51" s="719"/>
      <c r="VJI51" s="715"/>
      <c r="VJJ51" s="716"/>
      <c r="VJK51" s="716"/>
      <c r="VJL51" s="716"/>
      <c r="VJM51" s="717"/>
      <c r="VJN51" s="717"/>
      <c r="VJO51" s="718"/>
      <c r="VJP51" s="719"/>
      <c r="VJQ51" s="715"/>
      <c r="VJR51" s="716"/>
      <c r="VJS51" s="716"/>
      <c r="VJT51" s="716"/>
      <c r="VJU51" s="717"/>
      <c r="VJV51" s="717"/>
      <c r="VJW51" s="718"/>
      <c r="VJX51" s="719"/>
      <c r="VJY51" s="715"/>
      <c r="VJZ51" s="716"/>
      <c r="VKA51" s="716"/>
      <c r="VKB51" s="716"/>
      <c r="VKC51" s="717"/>
      <c r="VKD51" s="717"/>
      <c r="VKE51" s="718"/>
      <c r="VKF51" s="719"/>
      <c r="VKG51" s="715"/>
      <c r="VKH51" s="716"/>
      <c r="VKI51" s="716"/>
      <c r="VKJ51" s="716"/>
      <c r="VKK51" s="717"/>
      <c r="VKL51" s="717"/>
      <c r="VKM51" s="718"/>
      <c r="VKN51" s="719"/>
      <c r="VKO51" s="715"/>
      <c r="VKP51" s="716"/>
      <c r="VKQ51" s="716"/>
      <c r="VKR51" s="716"/>
      <c r="VKS51" s="717"/>
      <c r="VKT51" s="717"/>
      <c r="VKU51" s="718"/>
      <c r="VKV51" s="719"/>
      <c r="VKW51" s="715"/>
      <c r="VKX51" s="716"/>
      <c r="VKY51" s="716"/>
      <c r="VKZ51" s="716"/>
      <c r="VLA51" s="717"/>
      <c r="VLB51" s="717"/>
      <c r="VLC51" s="718"/>
      <c r="VLD51" s="719"/>
      <c r="VLE51" s="715"/>
      <c r="VLF51" s="716"/>
      <c r="VLG51" s="716"/>
      <c r="VLH51" s="716"/>
      <c r="VLI51" s="717"/>
      <c r="VLJ51" s="717"/>
      <c r="VLK51" s="718"/>
      <c r="VLL51" s="719"/>
      <c r="VLM51" s="715"/>
      <c r="VLN51" s="716"/>
      <c r="VLO51" s="716"/>
      <c r="VLP51" s="716"/>
      <c r="VLQ51" s="717"/>
      <c r="VLR51" s="717"/>
      <c r="VLS51" s="718"/>
      <c r="VLT51" s="719"/>
      <c r="VLU51" s="715"/>
      <c r="VLV51" s="716"/>
      <c r="VLW51" s="716"/>
      <c r="VLX51" s="716"/>
      <c r="VLY51" s="717"/>
      <c r="VLZ51" s="717"/>
      <c r="VMA51" s="718"/>
      <c r="VMB51" s="719"/>
      <c r="VMC51" s="715"/>
      <c r="VMD51" s="716"/>
      <c r="VME51" s="716"/>
      <c r="VMF51" s="716"/>
      <c r="VMG51" s="717"/>
      <c r="VMH51" s="717"/>
      <c r="VMI51" s="718"/>
      <c r="VMJ51" s="719"/>
      <c r="VMK51" s="715"/>
      <c r="VML51" s="716"/>
      <c r="VMM51" s="716"/>
      <c r="VMN51" s="716"/>
      <c r="VMO51" s="717"/>
      <c r="VMP51" s="717"/>
      <c r="VMQ51" s="718"/>
      <c r="VMR51" s="719"/>
      <c r="VMS51" s="715"/>
      <c r="VMT51" s="716"/>
      <c r="VMU51" s="716"/>
      <c r="VMV51" s="716"/>
      <c r="VMW51" s="717"/>
      <c r="VMX51" s="717"/>
      <c r="VMY51" s="718"/>
      <c r="VMZ51" s="719"/>
      <c r="VNA51" s="715"/>
      <c r="VNB51" s="716"/>
      <c r="VNC51" s="716"/>
      <c r="VND51" s="716"/>
      <c r="VNE51" s="717"/>
      <c r="VNF51" s="717"/>
      <c r="VNG51" s="718"/>
      <c r="VNH51" s="719"/>
      <c r="VNI51" s="715"/>
      <c r="VNJ51" s="716"/>
      <c r="VNK51" s="716"/>
      <c r="VNL51" s="716"/>
      <c r="VNM51" s="717"/>
      <c r="VNN51" s="717"/>
      <c r="VNO51" s="718"/>
      <c r="VNP51" s="719"/>
      <c r="VNQ51" s="715"/>
      <c r="VNR51" s="716"/>
      <c r="VNS51" s="716"/>
      <c r="VNT51" s="716"/>
      <c r="VNU51" s="717"/>
      <c r="VNV51" s="717"/>
      <c r="VNW51" s="718"/>
      <c r="VNX51" s="719"/>
      <c r="VNY51" s="715"/>
      <c r="VNZ51" s="716"/>
      <c r="VOA51" s="716"/>
      <c r="VOB51" s="716"/>
      <c r="VOC51" s="717"/>
      <c r="VOD51" s="717"/>
      <c r="VOE51" s="718"/>
      <c r="VOF51" s="719"/>
      <c r="VOG51" s="715"/>
      <c r="VOH51" s="716"/>
      <c r="VOI51" s="716"/>
      <c r="VOJ51" s="716"/>
      <c r="VOK51" s="717"/>
      <c r="VOL51" s="717"/>
      <c r="VOM51" s="718"/>
      <c r="VON51" s="719"/>
      <c r="VOO51" s="715"/>
      <c r="VOP51" s="716"/>
      <c r="VOQ51" s="716"/>
      <c r="VOR51" s="716"/>
      <c r="VOS51" s="717"/>
      <c r="VOT51" s="717"/>
      <c r="VOU51" s="718"/>
      <c r="VOV51" s="719"/>
      <c r="VOW51" s="715"/>
      <c r="VOX51" s="716"/>
      <c r="VOY51" s="716"/>
      <c r="VOZ51" s="716"/>
      <c r="VPA51" s="717"/>
      <c r="VPB51" s="717"/>
      <c r="VPC51" s="718"/>
      <c r="VPD51" s="719"/>
      <c r="VPE51" s="715"/>
      <c r="VPF51" s="716"/>
      <c r="VPG51" s="716"/>
      <c r="VPH51" s="716"/>
      <c r="VPI51" s="717"/>
      <c r="VPJ51" s="717"/>
      <c r="VPK51" s="718"/>
      <c r="VPL51" s="719"/>
      <c r="VPM51" s="715"/>
      <c r="VPN51" s="716"/>
      <c r="VPO51" s="716"/>
      <c r="VPP51" s="716"/>
      <c r="VPQ51" s="717"/>
      <c r="VPR51" s="717"/>
      <c r="VPS51" s="718"/>
      <c r="VPT51" s="719"/>
      <c r="VPU51" s="715"/>
      <c r="VPV51" s="716"/>
      <c r="VPW51" s="716"/>
      <c r="VPX51" s="716"/>
      <c r="VPY51" s="717"/>
      <c r="VPZ51" s="717"/>
      <c r="VQA51" s="718"/>
      <c r="VQB51" s="719"/>
      <c r="VQC51" s="715"/>
      <c r="VQD51" s="716"/>
      <c r="VQE51" s="716"/>
      <c r="VQF51" s="716"/>
      <c r="VQG51" s="717"/>
      <c r="VQH51" s="717"/>
      <c r="VQI51" s="718"/>
      <c r="VQJ51" s="719"/>
      <c r="VQK51" s="715"/>
      <c r="VQL51" s="716"/>
      <c r="VQM51" s="716"/>
      <c r="VQN51" s="716"/>
      <c r="VQO51" s="717"/>
      <c r="VQP51" s="717"/>
      <c r="VQQ51" s="718"/>
      <c r="VQR51" s="719"/>
      <c r="VQS51" s="715"/>
      <c r="VQT51" s="716"/>
      <c r="VQU51" s="716"/>
      <c r="VQV51" s="716"/>
      <c r="VQW51" s="717"/>
      <c r="VQX51" s="717"/>
      <c r="VQY51" s="718"/>
      <c r="VQZ51" s="719"/>
      <c r="VRA51" s="715"/>
      <c r="VRB51" s="716"/>
      <c r="VRC51" s="716"/>
      <c r="VRD51" s="716"/>
      <c r="VRE51" s="717"/>
      <c r="VRF51" s="717"/>
      <c r="VRG51" s="718"/>
      <c r="VRH51" s="719"/>
      <c r="VRI51" s="715"/>
      <c r="VRJ51" s="716"/>
      <c r="VRK51" s="716"/>
      <c r="VRL51" s="716"/>
      <c r="VRM51" s="717"/>
      <c r="VRN51" s="717"/>
      <c r="VRO51" s="718"/>
      <c r="VRP51" s="719"/>
      <c r="VRQ51" s="715"/>
      <c r="VRR51" s="716"/>
      <c r="VRS51" s="716"/>
      <c r="VRT51" s="716"/>
      <c r="VRU51" s="717"/>
      <c r="VRV51" s="717"/>
      <c r="VRW51" s="718"/>
      <c r="VRX51" s="719"/>
      <c r="VRY51" s="715"/>
      <c r="VRZ51" s="716"/>
      <c r="VSA51" s="716"/>
      <c r="VSB51" s="716"/>
      <c r="VSC51" s="717"/>
      <c r="VSD51" s="717"/>
      <c r="VSE51" s="718"/>
      <c r="VSF51" s="719"/>
      <c r="VSG51" s="715"/>
      <c r="VSH51" s="716"/>
      <c r="VSI51" s="716"/>
      <c r="VSJ51" s="716"/>
      <c r="VSK51" s="717"/>
      <c r="VSL51" s="717"/>
      <c r="VSM51" s="718"/>
      <c r="VSN51" s="719"/>
      <c r="VSO51" s="715"/>
      <c r="VSP51" s="716"/>
      <c r="VSQ51" s="716"/>
      <c r="VSR51" s="716"/>
      <c r="VSS51" s="717"/>
      <c r="VST51" s="717"/>
      <c r="VSU51" s="718"/>
      <c r="VSV51" s="719"/>
      <c r="VSW51" s="715"/>
      <c r="VSX51" s="716"/>
      <c r="VSY51" s="716"/>
      <c r="VSZ51" s="716"/>
      <c r="VTA51" s="717"/>
      <c r="VTB51" s="717"/>
      <c r="VTC51" s="718"/>
      <c r="VTD51" s="719"/>
      <c r="VTE51" s="715"/>
      <c r="VTF51" s="716"/>
      <c r="VTG51" s="716"/>
      <c r="VTH51" s="716"/>
      <c r="VTI51" s="717"/>
      <c r="VTJ51" s="717"/>
      <c r="VTK51" s="718"/>
      <c r="VTL51" s="719"/>
      <c r="VTM51" s="715"/>
      <c r="VTN51" s="716"/>
      <c r="VTO51" s="716"/>
      <c r="VTP51" s="716"/>
      <c r="VTQ51" s="717"/>
      <c r="VTR51" s="717"/>
      <c r="VTS51" s="718"/>
      <c r="VTT51" s="719"/>
      <c r="VTU51" s="715"/>
      <c r="VTV51" s="716"/>
      <c r="VTW51" s="716"/>
      <c r="VTX51" s="716"/>
      <c r="VTY51" s="717"/>
      <c r="VTZ51" s="717"/>
      <c r="VUA51" s="718"/>
      <c r="VUB51" s="719"/>
      <c r="VUC51" s="715"/>
      <c r="VUD51" s="716"/>
      <c r="VUE51" s="716"/>
      <c r="VUF51" s="716"/>
      <c r="VUG51" s="717"/>
      <c r="VUH51" s="717"/>
      <c r="VUI51" s="718"/>
      <c r="VUJ51" s="719"/>
      <c r="VUK51" s="715"/>
      <c r="VUL51" s="716"/>
      <c r="VUM51" s="716"/>
      <c r="VUN51" s="716"/>
      <c r="VUO51" s="717"/>
      <c r="VUP51" s="717"/>
      <c r="VUQ51" s="718"/>
      <c r="VUR51" s="719"/>
      <c r="VUS51" s="715"/>
      <c r="VUT51" s="716"/>
      <c r="VUU51" s="716"/>
      <c r="VUV51" s="716"/>
      <c r="VUW51" s="717"/>
      <c r="VUX51" s="717"/>
      <c r="VUY51" s="718"/>
      <c r="VUZ51" s="719"/>
      <c r="VVA51" s="715"/>
      <c r="VVB51" s="716"/>
      <c r="VVC51" s="716"/>
      <c r="VVD51" s="716"/>
      <c r="VVE51" s="717"/>
      <c r="VVF51" s="717"/>
      <c r="VVG51" s="718"/>
      <c r="VVH51" s="719"/>
      <c r="VVI51" s="715"/>
      <c r="VVJ51" s="716"/>
      <c r="VVK51" s="716"/>
      <c r="VVL51" s="716"/>
      <c r="VVM51" s="717"/>
      <c r="VVN51" s="717"/>
      <c r="VVO51" s="718"/>
      <c r="VVP51" s="719"/>
      <c r="VVQ51" s="715"/>
      <c r="VVR51" s="716"/>
      <c r="VVS51" s="716"/>
      <c r="VVT51" s="716"/>
      <c r="VVU51" s="717"/>
      <c r="VVV51" s="717"/>
      <c r="VVW51" s="718"/>
      <c r="VVX51" s="719"/>
      <c r="VVY51" s="715"/>
      <c r="VVZ51" s="716"/>
      <c r="VWA51" s="716"/>
      <c r="VWB51" s="716"/>
      <c r="VWC51" s="717"/>
      <c r="VWD51" s="717"/>
      <c r="VWE51" s="718"/>
      <c r="VWF51" s="719"/>
      <c r="VWG51" s="715"/>
      <c r="VWH51" s="716"/>
      <c r="VWI51" s="716"/>
      <c r="VWJ51" s="716"/>
      <c r="VWK51" s="717"/>
      <c r="VWL51" s="717"/>
      <c r="VWM51" s="718"/>
      <c r="VWN51" s="719"/>
      <c r="VWO51" s="715"/>
      <c r="VWP51" s="716"/>
      <c r="VWQ51" s="716"/>
      <c r="VWR51" s="716"/>
      <c r="VWS51" s="717"/>
      <c r="VWT51" s="717"/>
      <c r="VWU51" s="718"/>
      <c r="VWV51" s="719"/>
      <c r="VWW51" s="715"/>
      <c r="VWX51" s="716"/>
      <c r="VWY51" s="716"/>
      <c r="VWZ51" s="716"/>
      <c r="VXA51" s="717"/>
      <c r="VXB51" s="717"/>
      <c r="VXC51" s="718"/>
      <c r="VXD51" s="719"/>
      <c r="VXE51" s="715"/>
      <c r="VXF51" s="716"/>
      <c r="VXG51" s="716"/>
      <c r="VXH51" s="716"/>
      <c r="VXI51" s="717"/>
      <c r="VXJ51" s="717"/>
      <c r="VXK51" s="718"/>
      <c r="VXL51" s="719"/>
      <c r="VXM51" s="715"/>
      <c r="VXN51" s="716"/>
      <c r="VXO51" s="716"/>
      <c r="VXP51" s="716"/>
      <c r="VXQ51" s="717"/>
      <c r="VXR51" s="717"/>
      <c r="VXS51" s="718"/>
      <c r="VXT51" s="719"/>
      <c r="VXU51" s="715"/>
      <c r="VXV51" s="716"/>
      <c r="VXW51" s="716"/>
      <c r="VXX51" s="716"/>
      <c r="VXY51" s="717"/>
      <c r="VXZ51" s="717"/>
      <c r="VYA51" s="718"/>
      <c r="VYB51" s="719"/>
      <c r="VYC51" s="715"/>
      <c r="VYD51" s="716"/>
      <c r="VYE51" s="716"/>
      <c r="VYF51" s="716"/>
      <c r="VYG51" s="717"/>
      <c r="VYH51" s="717"/>
      <c r="VYI51" s="718"/>
      <c r="VYJ51" s="719"/>
      <c r="VYK51" s="715"/>
      <c r="VYL51" s="716"/>
      <c r="VYM51" s="716"/>
      <c r="VYN51" s="716"/>
      <c r="VYO51" s="717"/>
      <c r="VYP51" s="717"/>
      <c r="VYQ51" s="718"/>
      <c r="VYR51" s="719"/>
      <c r="VYS51" s="715"/>
      <c r="VYT51" s="716"/>
      <c r="VYU51" s="716"/>
      <c r="VYV51" s="716"/>
      <c r="VYW51" s="717"/>
      <c r="VYX51" s="717"/>
      <c r="VYY51" s="718"/>
      <c r="VYZ51" s="719"/>
      <c r="VZA51" s="715"/>
      <c r="VZB51" s="716"/>
      <c r="VZC51" s="716"/>
      <c r="VZD51" s="716"/>
      <c r="VZE51" s="717"/>
      <c r="VZF51" s="717"/>
      <c r="VZG51" s="718"/>
      <c r="VZH51" s="719"/>
      <c r="VZI51" s="715"/>
      <c r="VZJ51" s="716"/>
      <c r="VZK51" s="716"/>
      <c r="VZL51" s="716"/>
      <c r="VZM51" s="717"/>
      <c r="VZN51" s="717"/>
      <c r="VZO51" s="718"/>
      <c r="VZP51" s="719"/>
      <c r="VZQ51" s="715"/>
      <c r="VZR51" s="716"/>
      <c r="VZS51" s="716"/>
      <c r="VZT51" s="716"/>
      <c r="VZU51" s="717"/>
      <c r="VZV51" s="717"/>
      <c r="VZW51" s="718"/>
      <c r="VZX51" s="719"/>
      <c r="VZY51" s="715"/>
      <c r="VZZ51" s="716"/>
      <c r="WAA51" s="716"/>
      <c r="WAB51" s="716"/>
      <c r="WAC51" s="717"/>
      <c r="WAD51" s="717"/>
      <c r="WAE51" s="718"/>
      <c r="WAF51" s="719"/>
      <c r="WAG51" s="715"/>
      <c r="WAH51" s="716"/>
      <c r="WAI51" s="716"/>
      <c r="WAJ51" s="716"/>
      <c r="WAK51" s="717"/>
      <c r="WAL51" s="717"/>
      <c r="WAM51" s="718"/>
      <c r="WAN51" s="719"/>
      <c r="WAO51" s="715"/>
      <c r="WAP51" s="716"/>
      <c r="WAQ51" s="716"/>
      <c r="WAR51" s="716"/>
      <c r="WAS51" s="717"/>
      <c r="WAT51" s="717"/>
      <c r="WAU51" s="718"/>
      <c r="WAV51" s="719"/>
      <c r="WAW51" s="715"/>
      <c r="WAX51" s="716"/>
      <c r="WAY51" s="716"/>
      <c r="WAZ51" s="716"/>
      <c r="WBA51" s="717"/>
      <c r="WBB51" s="717"/>
      <c r="WBC51" s="718"/>
      <c r="WBD51" s="719"/>
      <c r="WBE51" s="715"/>
      <c r="WBF51" s="716"/>
      <c r="WBG51" s="716"/>
      <c r="WBH51" s="716"/>
      <c r="WBI51" s="717"/>
      <c r="WBJ51" s="717"/>
      <c r="WBK51" s="718"/>
      <c r="WBL51" s="719"/>
      <c r="WBM51" s="715"/>
      <c r="WBN51" s="716"/>
      <c r="WBO51" s="716"/>
      <c r="WBP51" s="716"/>
      <c r="WBQ51" s="717"/>
      <c r="WBR51" s="717"/>
      <c r="WBS51" s="718"/>
      <c r="WBT51" s="719"/>
      <c r="WBU51" s="715"/>
      <c r="WBV51" s="716"/>
      <c r="WBW51" s="716"/>
      <c r="WBX51" s="716"/>
      <c r="WBY51" s="717"/>
      <c r="WBZ51" s="717"/>
      <c r="WCA51" s="718"/>
      <c r="WCB51" s="719"/>
      <c r="WCC51" s="715"/>
      <c r="WCD51" s="716"/>
      <c r="WCE51" s="716"/>
      <c r="WCF51" s="716"/>
      <c r="WCG51" s="717"/>
      <c r="WCH51" s="717"/>
      <c r="WCI51" s="718"/>
      <c r="WCJ51" s="719"/>
      <c r="WCK51" s="715"/>
      <c r="WCL51" s="716"/>
      <c r="WCM51" s="716"/>
      <c r="WCN51" s="716"/>
      <c r="WCO51" s="717"/>
      <c r="WCP51" s="717"/>
      <c r="WCQ51" s="718"/>
      <c r="WCR51" s="719"/>
      <c r="WCS51" s="715"/>
      <c r="WCT51" s="716"/>
      <c r="WCU51" s="716"/>
      <c r="WCV51" s="716"/>
      <c r="WCW51" s="717"/>
      <c r="WCX51" s="717"/>
      <c r="WCY51" s="718"/>
      <c r="WCZ51" s="719"/>
      <c r="WDA51" s="715"/>
      <c r="WDB51" s="716"/>
      <c r="WDC51" s="716"/>
      <c r="WDD51" s="716"/>
      <c r="WDE51" s="717"/>
      <c r="WDF51" s="717"/>
      <c r="WDG51" s="718"/>
      <c r="WDH51" s="719"/>
      <c r="WDI51" s="715"/>
      <c r="WDJ51" s="716"/>
      <c r="WDK51" s="716"/>
      <c r="WDL51" s="716"/>
      <c r="WDM51" s="717"/>
      <c r="WDN51" s="717"/>
      <c r="WDO51" s="718"/>
      <c r="WDP51" s="719"/>
      <c r="WDQ51" s="715"/>
      <c r="WDR51" s="716"/>
      <c r="WDS51" s="716"/>
      <c r="WDT51" s="716"/>
      <c r="WDU51" s="717"/>
      <c r="WDV51" s="717"/>
      <c r="WDW51" s="718"/>
      <c r="WDX51" s="719"/>
      <c r="WDY51" s="715"/>
      <c r="WDZ51" s="716"/>
      <c r="WEA51" s="716"/>
      <c r="WEB51" s="716"/>
      <c r="WEC51" s="717"/>
      <c r="WED51" s="717"/>
      <c r="WEE51" s="718"/>
      <c r="WEF51" s="719"/>
      <c r="WEG51" s="715"/>
      <c r="WEH51" s="716"/>
      <c r="WEI51" s="716"/>
      <c r="WEJ51" s="716"/>
      <c r="WEK51" s="717"/>
      <c r="WEL51" s="717"/>
      <c r="WEM51" s="718"/>
      <c r="WEN51" s="719"/>
      <c r="WEO51" s="715"/>
      <c r="WEP51" s="716"/>
      <c r="WEQ51" s="716"/>
      <c r="WER51" s="716"/>
      <c r="WES51" s="717"/>
      <c r="WET51" s="717"/>
      <c r="WEU51" s="718"/>
      <c r="WEV51" s="719"/>
      <c r="WEW51" s="715"/>
      <c r="WEX51" s="716"/>
      <c r="WEY51" s="716"/>
      <c r="WEZ51" s="716"/>
      <c r="WFA51" s="717"/>
      <c r="WFB51" s="717"/>
      <c r="WFC51" s="718"/>
      <c r="WFD51" s="719"/>
      <c r="WFE51" s="715"/>
      <c r="WFF51" s="716"/>
      <c r="WFG51" s="716"/>
      <c r="WFH51" s="716"/>
      <c r="WFI51" s="717"/>
      <c r="WFJ51" s="717"/>
      <c r="WFK51" s="718"/>
      <c r="WFL51" s="719"/>
      <c r="WFM51" s="715"/>
      <c r="WFN51" s="716"/>
      <c r="WFO51" s="716"/>
      <c r="WFP51" s="716"/>
      <c r="WFQ51" s="717"/>
      <c r="WFR51" s="717"/>
      <c r="WFS51" s="718"/>
      <c r="WFT51" s="719"/>
      <c r="WFU51" s="715"/>
      <c r="WFV51" s="716"/>
      <c r="WFW51" s="716"/>
      <c r="WFX51" s="716"/>
      <c r="WFY51" s="717"/>
      <c r="WFZ51" s="717"/>
      <c r="WGA51" s="718"/>
      <c r="WGB51" s="719"/>
      <c r="WGC51" s="715"/>
      <c r="WGD51" s="716"/>
      <c r="WGE51" s="716"/>
      <c r="WGF51" s="716"/>
      <c r="WGG51" s="717"/>
      <c r="WGH51" s="717"/>
      <c r="WGI51" s="718"/>
      <c r="WGJ51" s="719"/>
      <c r="WGK51" s="715"/>
      <c r="WGL51" s="716"/>
      <c r="WGM51" s="716"/>
      <c r="WGN51" s="716"/>
      <c r="WGO51" s="717"/>
      <c r="WGP51" s="717"/>
      <c r="WGQ51" s="718"/>
      <c r="WGR51" s="719"/>
      <c r="WGS51" s="715"/>
      <c r="WGT51" s="716"/>
      <c r="WGU51" s="716"/>
      <c r="WGV51" s="716"/>
      <c r="WGW51" s="717"/>
      <c r="WGX51" s="717"/>
      <c r="WGY51" s="718"/>
      <c r="WGZ51" s="719"/>
      <c r="WHA51" s="715"/>
      <c r="WHB51" s="716"/>
      <c r="WHC51" s="716"/>
      <c r="WHD51" s="716"/>
      <c r="WHE51" s="717"/>
      <c r="WHF51" s="717"/>
      <c r="WHG51" s="718"/>
      <c r="WHH51" s="719"/>
      <c r="WHI51" s="715"/>
      <c r="WHJ51" s="716"/>
      <c r="WHK51" s="716"/>
      <c r="WHL51" s="716"/>
      <c r="WHM51" s="717"/>
      <c r="WHN51" s="717"/>
      <c r="WHO51" s="718"/>
      <c r="WHP51" s="719"/>
      <c r="WHQ51" s="715"/>
      <c r="WHR51" s="716"/>
      <c r="WHS51" s="716"/>
      <c r="WHT51" s="716"/>
      <c r="WHU51" s="717"/>
      <c r="WHV51" s="717"/>
      <c r="WHW51" s="718"/>
      <c r="WHX51" s="719"/>
      <c r="WHY51" s="715"/>
      <c r="WHZ51" s="716"/>
      <c r="WIA51" s="716"/>
      <c r="WIB51" s="716"/>
      <c r="WIC51" s="717"/>
      <c r="WID51" s="717"/>
      <c r="WIE51" s="718"/>
      <c r="WIF51" s="719"/>
      <c r="WIG51" s="715"/>
      <c r="WIH51" s="716"/>
      <c r="WII51" s="716"/>
      <c r="WIJ51" s="716"/>
      <c r="WIK51" s="717"/>
      <c r="WIL51" s="717"/>
      <c r="WIM51" s="718"/>
      <c r="WIN51" s="719"/>
      <c r="WIO51" s="715"/>
      <c r="WIP51" s="716"/>
      <c r="WIQ51" s="716"/>
      <c r="WIR51" s="716"/>
      <c r="WIS51" s="717"/>
      <c r="WIT51" s="717"/>
      <c r="WIU51" s="718"/>
      <c r="WIV51" s="719"/>
      <c r="WIW51" s="715"/>
      <c r="WIX51" s="716"/>
      <c r="WIY51" s="716"/>
      <c r="WIZ51" s="716"/>
      <c r="WJA51" s="717"/>
      <c r="WJB51" s="717"/>
      <c r="WJC51" s="718"/>
      <c r="WJD51" s="719"/>
      <c r="WJE51" s="715"/>
      <c r="WJF51" s="716"/>
      <c r="WJG51" s="716"/>
      <c r="WJH51" s="716"/>
      <c r="WJI51" s="717"/>
      <c r="WJJ51" s="717"/>
      <c r="WJK51" s="718"/>
      <c r="WJL51" s="719"/>
      <c r="WJM51" s="715"/>
      <c r="WJN51" s="716"/>
      <c r="WJO51" s="716"/>
      <c r="WJP51" s="716"/>
      <c r="WJQ51" s="717"/>
      <c r="WJR51" s="717"/>
      <c r="WJS51" s="718"/>
      <c r="WJT51" s="719"/>
      <c r="WJU51" s="715"/>
      <c r="WJV51" s="716"/>
      <c r="WJW51" s="716"/>
      <c r="WJX51" s="716"/>
      <c r="WJY51" s="717"/>
      <c r="WJZ51" s="717"/>
      <c r="WKA51" s="718"/>
      <c r="WKB51" s="719"/>
      <c r="WKC51" s="715"/>
      <c r="WKD51" s="716"/>
      <c r="WKE51" s="716"/>
      <c r="WKF51" s="716"/>
      <c r="WKG51" s="717"/>
      <c r="WKH51" s="717"/>
      <c r="WKI51" s="718"/>
      <c r="WKJ51" s="719"/>
      <c r="WKK51" s="715"/>
      <c r="WKL51" s="716"/>
      <c r="WKM51" s="716"/>
      <c r="WKN51" s="716"/>
      <c r="WKO51" s="717"/>
      <c r="WKP51" s="717"/>
      <c r="WKQ51" s="718"/>
      <c r="WKR51" s="719"/>
      <c r="WKS51" s="715"/>
      <c r="WKT51" s="716"/>
      <c r="WKU51" s="716"/>
      <c r="WKV51" s="716"/>
      <c r="WKW51" s="717"/>
      <c r="WKX51" s="717"/>
      <c r="WKY51" s="718"/>
      <c r="WKZ51" s="719"/>
      <c r="WLA51" s="715"/>
      <c r="WLB51" s="716"/>
      <c r="WLC51" s="716"/>
      <c r="WLD51" s="716"/>
      <c r="WLE51" s="717"/>
      <c r="WLF51" s="717"/>
      <c r="WLG51" s="718"/>
      <c r="WLH51" s="719"/>
      <c r="WLI51" s="715"/>
      <c r="WLJ51" s="716"/>
      <c r="WLK51" s="716"/>
      <c r="WLL51" s="716"/>
      <c r="WLM51" s="717"/>
      <c r="WLN51" s="717"/>
      <c r="WLO51" s="718"/>
      <c r="WLP51" s="719"/>
      <c r="WLQ51" s="715"/>
      <c r="WLR51" s="716"/>
      <c r="WLS51" s="716"/>
      <c r="WLT51" s="716"/>
      <c r="WLU51" s="717"/>
      <c r="WLV51" s="717"/>
      <c r="WLW51" s="718"/>
      <c r="WLX51" s="719"/>
      <c r="WLY51" s="715"/>
      <c r="WLZ51" s="716"/>
      <c r="WMA51" s="716"/>
      <c r="WMB51" s="716"/>
      <c r="WMC51" s="717"/>
      <c r="WMD51" s="717"/>
      <c r="WME51" s="718"/>
      <c r="WMF51" s="719"/>
      <c r="WMG51" s="715"/>
      <c r="WMH51" s="716"/>
      <c r="WMI51" s="716"/>
      <c r="WMJ51" s="716"/>
      <c r="WMK51" s="717"/>
      <c r="WML51" s="717"/>
      <c r="WMM51" s="718"/>
      <c r="WMN51" s="719"/>
      <c r="WMO51" s="715"/>
      <c r="WMP51" s="716"/>
      <c r="WMQ51" s="716"/>
      <c r="WMR51" s="716"/>
      <c r="WMS51" s="717"/>
      <c r="WMT51" s="717"/>
      <c r="WMU51" s="718"/>
      <c r="WMV51" s="719"/>
      <c r="WMW51" s="715"/>
      <c r="WMX51" s="716"/>
      <c r="WMY51" s="716"/>
      <c r="WMZ51" s="716"/>
      <c r="WNA51" s="717"/>
      <c r="WNB51" s="717"/>
      <c r="WNC51" s="718"/>
      <c r="WND51" s="719"/>
      <c r="WNE51" s="715"/>
      <c r="WNF51" s="716"/>
      <c r="WNG51" s="716"/>
      <c r="WNH51" s="716"/>
      <c r="WNI51" s="717"/>
      <c r="WNJ51" s="717"/>
      <c r="WNK51" s="718"/>
      <c r="WNL51" s="719"/>
      <c r="WNM51" s="715"/>
      <c r="WNN51" s="716"/>
      <c r="WNO51" s="716"/>
      <c r="WNP51" s="716"/>
      <c r="WNQ51" s="717"/>
      <c r="WNR51" s="717"/>
      <c r="WNS51" s="718"/>
      <c r="WNT51" s="719"/>
      <c r="WNU51" s="715"/>
      <c r="WNV51" s="716"/>
      <c r="WNW51" s="716"/>
      <c r="WNX51" s="716"/>
      <c r="WNY51" s="717"/>
      <c r="WNZ51" s="717"/>
      <c r="WOA51" s="718"/>
      <c r="WOB51" s="719"/>
      <c r="WOC51" s="715"/>
      <c r="WOD51" s="716"/>
      <c r="WOE51" s="716"/>
      <c r="WOF51" s="716"/>
      <c r="WOG51" s="717"/>
      <c r="WOH51" s="717"/>
      <c r="WOI51" s="718"/>
      <c r="WOJ51" s="719"/>
      <c r="WOK51" s="715"/>
      <c r="WOL51" s="716"/>
      <c r="WOM51" s="716"/>
      <c r="WON51" s="716"/>
      <c r="WOO51" s="717"/>
      <c r="WOP51" s="717"/>
      <c r="WOQ51" s="718"/>
      <c r="WOR51" s="719"/>
      <c r="WOS51" s="715"/>
      <c r="WOT51" s="716"/>
      <c r="WOU51" s="716"/>
      <c r="WOV51" s="716"/>
      <c r="WOW51" s="717"/>
      <c r="WOX51" s="717"/>
      <c r="WOY51" s="718"/>
      <c r="WOZ51" s="719"/>
      <c r="WPA51" s="715"/>
      <c r="WPB51" s="716"/>
      <c r="WPC51" s="716"/>
      <c r="WPD51" s="716"/>
      <c r="WPE51" s="717"/>
      <c r="WPF51" s="717"/>
      <c r="WPG51" s="718"/>
      <c r="WPH51" s="719"/>
      <c r="WPI51" s="715"/>
      <c r="WPJ51" s="716"/>
      <c r="WPK51" s="716"/>
      <c r="WPL51" s="716"/>
      <c r="WPM51" s="717"/>
      <c r="WPN51" s="717"/>
      <c r="WPO51" s="718"/>
      <c r="WPP51" s="719"/>
      <c r="WPQ51" s="715"/>
      <c r="WPR51" s="716"/>
      <c r="WPS51" s="716"/>
      <c r="WPT51" s="716"/>
      <c r="WPU51" s="717"/>
      <c r="WPV51" s="717"/>
      <c r="WPW51" s="718"/>
      <c r="WPX51" s="719"/>
      <c r="WPY51" s="715"/>
      <c r="WPZ51" s="716"/>
      <c r="WQA51" s="716"/>
      <c r="WQB51" s="716"/>
      <c r="WQC51" s="717"/>
      <c r="WQD51" s="717"/>
      <c r="WQE51" s="718"/>
      <c r="WQF51" s="719"/>
      <c r="WQG51" s="715"/>
      <c r="WQH51" s="716"/>
      <c r="WQI51" s="716"/>
      <c r="WQJ51" s="716"/>
      <c r="WQK51" s="717"/>
      <c r="WQL51" s="717"/>
      <c r="WQM51" s="718"/>
      <c r="WQN51" s="719"/>
      <c r="WQO51" s="715"/>
      <c r="WQP51" s="716"/>
      <c r="WQQ51" s="716"/>
      <c r="WQR51" s="716"/>
      <c r="WQS51" s="717"/>
      <c r="WQT51" s="717"/>
      <c r="WQU51" s="718"/>
      <c r="WQV51" s="719"/>
      <c r="WQW51" s="715"/>
      <c r="WQX51" s="716"/>
      <c r="WQY51" s="716"/>
      <c r="WQZ51" s="716"/>
      <c r="WRA51" s="717"/>
      <c r="WRB51" s="717"/>
      <c r="WRC51" s="718"/>
      <c r="WRD51" s="719"/>
      <c r="WRE51" s="715"/>
      <c r="WRF51" s="716"/>
      <c r="WRG51" s="716"/>
      <c r="WRH51" s="716"/>
      <c r="WRI51" s="717"/>
      <c r="WRJ51" s="717"/>
      <c r="WRK51" s="718"/>
      <c r="WRL51" s="719"/>
      <c r="WRM51" s="715"/>
      <c r="WRN51" s="716"/>
      <c r="WRO51" s="716"/>
      <c r="WRP51" s="716"/>
      <c r="WRQ51" s="717"/>
      <c r="WRR51" s="717"/>
      <c r="WRS51" s="718"/>
      <c r="WRT51" s="719"/>
      <c r="WRU51" s="715"/>
      <c r="WRV51" s="716"/>
      <c r="WRW51" s="716"/>
      <c r="WRX51" s="716"/>
      <c r="WRY51" s="717"/>
      <c r="WRZ51" s="717"/>
      <c r="WSA51" s="718"/>
      <c r="WSB51" s="719"/>
      <c r="WSC51" s="715"/>
      <c r="WSD51" s="716"/>
      <c r="WSE51" s="716"/>
      <c r="WSF51" s="716"/>
      <c r="WSG51" s="717"/>
      <c r="WSH51" s="717"/>
      <c r="WSI51" s="718"/>
      <c r="WSJ51" s="719"/>
      <c r="WSK51" s="715"/>
      <c r="WSL51" s="716"/>
      <c r="WSM51" s="716"/>
      <c r="WSN51" s="716"/>
      <c r="WSO51" s="717"/>
      <c r="WSP51" s="717"/>
      <c r="WSQ51" s="718"/>
      <c r="WSR51" s="719"/>
      <c r="WSS51" s="715"/>
      <c r="WST51" s="716"/>
      <c r="WSU51" s="716"/>
      <c r="WSV51" s="716"/>
      <c r="WSW51" s="717"/>
      <c r="WSX51" s="717"/>
      <c r="WSY51" s="718"/>
      <c r="WSZ51" s="719"/>
      <c r="WTA51" s="715"/>
      <c r="WTB51" s="716"/>
      <c r="WTC51" s="716"/>
      <c r="WTD51" s="716"/>
      <c r="WTE51" s="717"/>
      <c r="WTF51" s="717"/>
      <c r="WTG51" s="718"/>
      <c r="WTH51" s="719"/>
      <c r="WTI51" s="715"/>
      <c r="WTJ51" s="716"/>
      <c r="WTK51" s="716"/>
      <c r="WTL51" s="716"/>
      <c r="WTM51" s="717"/>
      <c r="WTN51" s="717"/>
      <c r="WTO51" s="718"/>
      <c r="WTP51" s="719"/>
      <c r="WTQ51" s="715"/>
      <c r="WTR51" s="716"/>
      <c r="WTS51" s="716"/>
      <c r="WTT51" s="716"/>
      <c r="WTU51" s="717"/>
      <c r="WTV51" s="717"/>
      <c r="WTW51" s="718"/>
      <c r="WTX51" s="719"/>
      <c r="WTY51" s="715"/>
      <c r="WTZ51" s="716"/>
      <c r="WUA51" s="716"/>
      <c r="WUB51" s="716"/>
      <c r="WUC51" s="717"/>
      <c r="WUD51" s="717"/>
      <c r="WUE51" s="718"/>
      <c r="WUF51" s="719"/>
      <c r="WUG51" s="715"/>
      <c r="WUH51" s="716"/>
      <c r="WUI51" s="716"/>
      <c r="WUJ51" s="716"/>
      <c r="WUK51" s="717"/>
      <c r="WUL51" s="717"/>
      <c r="WUM51" s="718"/>
      <c r="WUN51" s="719"/>
      <c r="WUO51" s="715"/>
      <c r="WUP51" s="716"/>
      <c r="WUQ51" s="716"/>
      <c r="WUR51" s="716"/>
      <c r="WUS51" s="717"/>
      <c r="WUT51" s="717"/>
      <c r="WUU51" s="718"/>
      <c r="WUV51" s="719"/>
      <c r="WUW51" s="715"/>
      <c r="WUX51" s="716"/>
      <c r="WUY51" s="716"/>
      <c r="WUZ51" s="716"/>
      <c r="WVA51" s="717"/>
      <c r="WVB51" s="717"/>
      <c r="WVC51" s="718"/>
      <c r="WVD51" s="719"/>
      <c r="WVE51" s="715"/>
      <c r="WVF51" s="716"/>
      <c r="WVG51" s="716"/>
      <c r="WVH51" s="716"/>
      <c r="WVI51" s="717"/>
      <c r="WVJ51" s="717"/>
      <c r="WVK51" s="718"/>
      <c r="WVL51" s="719"/>
      <c r="WVM51" s="715"/>
      <c r="WVN51" s="716"/>
      <c r="WVO51" s="716"/>
      <c r="WVP51" s="716"/>
      <c r="WVQ51" s="717"/>
      <c r="WVR51" s="717"/>
      <c r="WVS51" s="718"/>
      <c r="WVT51" s="719"/>
      <c r="WVU51" s="715"/>
      <c r="WVV51" s="716"/>
      <c r="WVW51" s="716"/>
      <c r="WVX51" s="716"/>
      <c r="WVY51" s="717"/>
      <c r="WVZ51" s="717"/>
      <c r="WWA51" s="718"/>
      <c r="WWB51" s="719"/>
      <c r="WWC51" s="715"/>
      <c r="WWD51" s="716"/>
      <c r="WWE51" s="716"/>
      <c r="WWF51" s="716"/>
      <c r="WWG51" s="717"/>
      <c r="WWH51" s="717"/>
      <c r="WWI51" s="718"/>
      <c r="WWJ51" s="719"/>
      <c r="WWK51" s="715"/>
      <c r="WWL51" s="716"/>
      <c r="WWM51" s="716"/>
      <c r="WWN51" s="716"/>
      <c r="WWO51" s="717"/>
      <c r="WWP51" s="717"/>
      <c r="WWQ51" s="718"/>
      <c r="WWR51" s="719"/>
      <c r="WWS51" s="715"/>
      <c r="WWT51" s="716"/>
      <c r="WWU51" s="716"/>
      <c r="WWV51" s="716"/>
      <c r="WWW51" s="717"/>
      <c r="WWX51" s="717"/>
      <c r="WWY51" s="718"/>
      <c r="WWZ51" s="719"/>
      <c r="WXA51" s="715"/>
      <c r="WXB51" s="716"/>
      <c r="WXC51" s="716"/>
      <c r="WXD51" s="716"/>
      <c r="WXE51" s="717"/>
      <c r="WXF51" s="717"/>
      <c r="WXG51" s="718"/>
      <c r="WXH51" s="719"/>
      <c r="WXI51" s="715"/>
      <c r="WXJ51" s="716"/>
      <c r="WXK51" s="716"/>
      <c r="WXL51" s="716"/>
      <c r="WXM51" s="717"/>
      <c r="WXN51" s="717"/>
      <c r="WXO51" s="718"/>
      <c r="WXP51" s="719"/>
      <c r="WXQ51" s="715"/>
      <c r="WXR51" s="716"/>
      <c r="WXS51" s="716"/>
      <c r="WXT51" s="716"/>
      <c r="WXU51" s="717"/>
      <c r="WXV51" s="717"/>
      <c r="WXW51" s="718"/>
      <c r="WXX51" s="719"/>
      <c r="WXY51" s="715"/>
      <c r="WXZ51" s="716"/>
      <c r="WYA51" s="716"/>
      <c r="WYB51" s="716"/>
      <c r="WYC51" s="717"/>
      <c r="WYD51" s="717"/>
      <c r="WYE51" s="718"/>
      <c r="WYF51" s="719"/>
      <c r="WYG51" s="715"/>
      <c r="WYH51" s="716"/>
      <c r="WYI51" s="716"/>
      <c r="WYJ51" s="716"/>
      <c r="WYK51" s="717"/>
      <c r="WYL51" s="717"/>
      <c r="WYM51" s="718"/>
      <c r="WYN51" s="719"/>
      <c r="WYO51" s="715"/>
      <c r="WYP51" s="716"/>
      <c r="WYQ51" s="716"/>
      <c r="WYR51" s="716"/>
      <c r="WYS51" s="717"/>
      <c r="WYT51" s="717"/>
      <c r="WYU51" s="718"/>
      <c r="WYV51" s="719"/>
      <c r="WYW51" s="715"/>
      <c r="WYX51" s="716"/>
      <c r="WYY51" s="716"/>
      <c r="WYZ51" s="716"/>
      <c r="WZA51" s="717"/>
      <c r="WZB51" s="717"/>
      <c r="WZC51" s="718"/>
      <c r="WZD51" s="719"/>
      <c r="WZE51" s="715"/>
      <c r="WZF51" s="716"/>
      <c r="WZG51" s="716"/>
      <c r="WZH51" s="716"/>
      <c r="WZI51" s="717"/>
      <c r="WZJ51" s="717"/>
      <c r="WZK51" s="718"/>
      <c r="WZL51" s="719"/>
      <c r="WZM51" s="715"/>
      <c r="WZN51" s="716"/>
      <c r="WZO51" s="716"/>
      <c r="WZP51" s="716"/>
      <c r="WZQ51" s="717"/>
      <c r="WZR51" s="717"/>
      <c r="WZS51" s="718"/>
      <c r="WZT51" s="719"/>
      <c r="WZU51" s="715"/>
      <c r="WZV51" s="716"/>
      <c r="WZW51" s="716"/>
      <c r="WZX51" s="716"/>
      <c r="WZY51" s="717"/>
      <c r="WZZ51" s="717"/>
      <c r="XAA51" s="718"/>
      <c r="XAB51" s="719"/>
      <c r="XAC51" s="715"/>
      <c r="XAD51" s="716"/>
      <c r="XAE51" s="716"/>
      <c r="XAF51" s="716"/>
      <c r="XAG51" s="717"/>
      <c r="XAH51" s="717"/>
      <c r="XAI51" s="718"/>
      <c r="XAJ51" s="719"/>
      <c r="XAK51" s="715"/>
      <c r="XAL51" s="716"/>
      <c r="XAM51" s="716"/>
      <c r="XAN51" s="716"/>
      <c r="XAO51" s="717"/>
      <c r="XAP51" s="717"/>
      <c r="XAQ51" s="718"/>
      <c r="XAR51" s="719"/>
      <c r="XAS51" s="715"/>
      <c r="XAT51" s="716"/>
      <c r="XAU51" s="716"/>
      <c r="XAV51" s="716"/>
      <c r="XAW51" s="717"/>
      <c r="XAX51" s="717"/>
      <c r="XAY51" s="718"/>
      <c r="XAZ51" s="719"/>
      <c r="XBA51" s="715"/>
      <c r="XBB51" s="716"/>
      <c r="XBC51" s="716"/>
      <c r="XBD51" s="716"/>
      <c r="XBE51" s="717"/>
      <c r="XBF51" s="717"/>
      <c r="XBG51" s="718"/>
      <c r="XBH51" s="719"/>
      <c r="XBI51" s="715"/>
      <c r="XBJ51" s="716"/>
      <c r="XBK51" s="716"/>
      <c r="XBL51" s="716"/>
      <c r="XBM51" s="717"/>
      <c r="XBN51" s="717"/>
      <c r="XBO51" s="718"/>
      <c r="XBP51" s="719"/>
      <c r="XBQ51" s="715"/>
      <c r="XBR51" s="716"/>
      <c r="XBS51" s="716"/>
      <c r="XBT51" s="716"/>
      <c r="XBU51" s="717"/>
      <c r="XBV51" s="717"/>
      <c r="XBW51" s="718"/>
      <c r="XBX51" s="719"/>
      <c r="XBY51" s="715"/>
      <c r="XBZ51" s="716"/>
      <c r="XCA51" s="716"/>
      <c r="XCB51" s="716"/>
      <c r="XCC51" s="717"/>
      <c r="XCD51" s="717"/>
      <c r="XCE51" s="718"/>
      <c r="XCF51" s="719"/>
      <c r="XCG51" s="715"/>
      <c r="XCH51" s="716"/>
      <c r="XCI51" s="716"/>
      <c r="XCJ51" s="716"/>
      <c r="XCK51" s="717"/>
      <c r="XCL51" s="717"/>
      <c r="XCM51" s="718"/>
      <c r="XCN51" s="719"/>
      <c r="XCO51" s="715"/>
      <c r="XCP51" s="716"/>
      <c r="XCQ51" s="716"/>
      <c r="XCR51" s="716"/>
      <c r="XCS51" s="717"/>
      <c r="XCT51" s="717"/>
      <c r="XCU51" s="718"/>
      <c r="XCV51" s="719"/>
      <c r="XCW51" s="715"/>
      <c r="XCX51" s="716"/>
      <c r="XCY51" s="716"/>
      <c r="XCZ51" s="716"/>
      <c r="XDA51" s="717"/>
      <c r="XDB51" s="717"/>
      <c r="XDC51" s="718"/>
      <c r="XDD51" s="719"/>
      <c r="XDE51" s="715"/>
      <c r="XDF51" s="716"/>
      <c r="XDG51" s="716"/>
      <c r="XDH51" s="716"/>
      <c r="XDI51" s="717"/>
      <c r="XDJ51" s="717"/>
      <c r="XDK51" s="718"/>
      <c r="XDL51" s="719"/>
      <c r="XDM51" s="715"/>
      <c r="XDN51" s="716"/>
      <c r="XDO51" s="716"/>
      <c r="XDP51" s="716"/>
      <c r="XDQ51" s="717"/>
      <c r="XDR51" s="717"/>
      <c r="XDS51" s="718"/>
      <c r="XDT51" s="719"/>
      <c r="XDU51" s="715"/>
      <c r="XDV51" s="716"/>
      <c r="XDW51" s="716"/>
      <c r="XDX51" s="716"/>
      <c r="XDY51" s="717"/>
      <c r="XDZ51" s="717"/>
      <c r="XEA51" s="718"/>
      <c r="XEB51" s="719"/>
      <c r="XEC51" s="715"/>
      <c r="XED51" s="716"/>
      <c r="XEE51" s="716"/>
      <c r="XEF51" s="716"/>
      <c r="XEG51" s="717"/>
      <c r="XEH51" s="717"/>
      <c r="XEI51" s="718"/>
      <c r="XEJ51" s="719"/>
    </row>
    <row r="52" spans="1:16364">
      <c r="A52" s="381" t="s">
        <v>23</v>
      </c>
      <c r="B52" s="381" t="s">
        <v>3519</v>
      </c>
      <c r="C52" s="382" t="s">
        <v>3395</v>
      </c>
      <c r="D52" s="381" t="s">
        <v>3603</v>
      </c>
      <c r="E52" s="381" t="s">
        <v>3604</v>
      </c>
      <c r="F52" s="381">
        <v>1653</v>
      </c>
      <c r="G52" s="381">
        <v>136</v>
      </c>
      <c r="H52" s="381">
        <v>805</v>
      </c>
      <c r="I52" s="381">
        <v>413</v>
      </c>
      <c r="J52" s="381">
        <v>392</v>
      </c>
      <c r="K52" s="381">
        <v>44</v>
      </c>
      <c r="L52" s="381">
        <v>25</v>
      </c>
      <c r="M52" s="381">
        <v>19</v>
      </c>
      <c r="N52" s="381">
        <v>364</v>
      </c>
      <c r="O52" s="381">
        <v>184</v>
      </c>
      <c r="P52" s="381">
        <v>180</v>
      </c>
      <c r="Q52" s="381">
        <v>0</v>
      </c>
      <c r="R52" s="381">
        <v>0</v>
      </c>
      <c r="S52" s="381">
        <v>6</v>
      </c>
      <c r="T52" s="381">
        <v>0</v>
      </c>
      <c r="U52" s="381">
        <v>462</v>
      </c>
      <c r="V52" s="381">
        <f>R52+T52+U52</f>
        <v>462</v>
      </c>
      <c r="W52" s="381">
        <v>491</v>
      </c>
      <c r="X52" s="381">
        <v>468</v>
      </c>
      <c r="Y52" s="631">
        <v>0</v>
      </c>
      <c r="Z52" s="385">
        <v>0</v>
      </c>
      <c r="AA52" s="130">
        <v>0</v>
      </c>
      <c r="AB52" s="130">
        <v>0</v>
      </c>
      <c r="AC52" s="130">
        <v>0</v>
      </c>
      <c r="AD52" s="130">
        <v>0</v>
      </c>
      <c r="AE52" s="130"/>
      <c r="AF52" s="130">
        <v>0</v>
      </c>
      <c r="AG52" s="130">
        <v>0</v>
      </c>
      <c r="AH52" s="335">
        <v>0</v>
      </c>
      <c r="AI52" s="335">
        <v>0</v>
      </c>
      <c r="AJ52" s="335"/>
      <c r="AK52" s="542">
        <v>0</v>
      </c>
      <c r="AL52" s="130">
        <v>0</v>
      </c>
      <c r="AM52" s="130"/>
      <c r="AN52" s="130" t="s">
        <v>4272</v>
      </c>
      <c r="AO52" s="387">
        <v>44825</v>
      </c>
      <c r="AP52" s="130" t="s">
        <v>6453</v>
      </c>
      <c r="AQ52" s="130" t="s">
        <v>9168</v>
      </c>
      <c r="AR52" s="128" t="s">
        <v>4293</v>
      </c>
      <c r="AS52" s="130">
        <v>8094704717</v>
      </c>
      <c r="AT52" s="130"/>
      <c r="AU52" s="130"/>
      <c r="AV52" s="130"/>
      <c r="AW52" s="130"/>
      <c r="AX52" s="130"/>
      <c r="AY52" s="130"/>
      <c r="AZ52" s="130"/>
      <c r="BA52" s="834" t="s">
        <v>5750</v>
      </c>
      <c r="BB52" s="834">
        <v>0</v>
      </c>
      <c r="BC52" s="130"/>
      <c r="BD52" s="834" t="s">
        <v>5750</v>
      </c>
      <c r="BE52" s="834">
        <v>0</v>
      </c>
      <c r="BF52" s="366"/>
      <c r="BG52" s="130"/>
      <c r="BH52" s="130"/>
      <c r="BI52" s="130"/>
    </row>
    <row r="53" spans="1:16364">
      <c r="A53" s="381" t="s">
        <v>23</v>
      </c>
      <c r="B53" s="381" t="s">
        <v>3519</v>
      </c>
      <c r="C53" s="382" t="s">
        <v>3395</v>
      </c>
      <c r="D53" s="381" t="s">
        <v>3605</v>
      </c>
      <c r="E53" s="381" t="s">
        <v>3606</v>
      </c>
      <c r="F53" s="381">
        <v>264</v>
      </c>
      <c r="G53" s="381">
        <v>55</v>
      </c>
      <c r="H53" s="381">
        <v>378</v>
      </c>
      <c r="I53" s="381">
        <v>201</v>
      </c>
      <c r="J53" s="381">
        <v>177</v>
      </c>
      <c r="K53" s="381">
        <v>0</v>
      </c>
      <c r="L53" s="381">
        <v>0</v>
      </c>
      <c r="M53" s="381">
        <v>0</v>
      </c>
      <c r="N53" s="381">
        <v>0</v>
      </c>
      <c r="O53" s="381">
        <v>0</v>
      </c>
      <c r="P53" s="381">
        <v>0</v>
      </c>
      <c r="Q53" s="381">
        <v>0</v>
      </c>
      <c r="R53" s="381">
        <v>0</v>
      </c>
      <c r="S53" s="381">
        <v>0</v>
      </c>
      <c r="T53" s="381">
        <v>0</v>
      </c>
      <c r="U53" s="381">
        <v>30</v>
      </c>
      <c r="V53" s="381">
        <f>R53+T53+U53</f>
        <v>30</v>
      </c>
      <c r="W53" s="381">
        <v>31</v>
      </c>
      <c r="X53" s="381">
        <v>30</v>
      </c>
      <c r="Y53" s="631">
        <v>0</v>
      </c>
      <c r="Z53" s="385">
        <v>0</v>
      </c>
      <c r="AA53" s="130">
        <v>0</v>
      </c>
      <c r="AB53" s="130">
        <v>0</v>
      </c>
      <c r="AC53" s="130">
        <v>0</v>
      </c>
      <c r="AD53" s="130">
        <v>0</v>
      </c>
      <c r="AE53" s="130">
        <v>0</v>
      </c>
      <c r="AF53" s="130">
        <v>0</v>
      </c>
      <c r="AG53" s="130">
        <v>0</v>
      </c>
      <c r="AH53" s="335">
        <v>0</v>
      </c>
      <c r="AI53" s="335">
        <v>0</v>
      </c>
      <c r="AJ53" s="335"/>
      <c r="AK53" s="542">
        <v>0</v>
      </c>
      <c r="AL53" s="130">
        <v>0</v>
      </c>
      <c r="AM53" s="130"/>
      <c r="AN53" s="130" t="s">
        <v>4272</v>
      </c>
      <c r="AO53" s="387">
        <v>44825</v>
      </c>
      <c r="AP53" s="130" t="s">
        <v>9169</v>
      </c>
      <c r="AQ53" s="130" t="s">
        <v>9170</v>
      </c>
      <c r="AR53" s="128" t="s">
        <v>4293</v>
      </c>
      <c r="AS53" s="130">
        <v>9509536568</v>
      </c>
      <c r="AT53" s="130"/>
      <c r="AU53" s="130"/>
      <c r="AV53" s="130"/>
      <c r="AW53" s="130"/>
      <c r="AX53" s="130"/>
      <c r="AY53" s="130"/>
      <c r="AZ53" s="130"/>
      <c r="BA53" s="834" t="s">
        <v>5750</v>
      </c>
      <c r="BB53" s="834">
        <v>0</v>
      </c>
      <c r="BC53" s="130"/>
      <c r="BD53" s="834" t="s">
        <v>5750</v>
      </c>
      <c r="BE53" s="834">
        <v>0</v>
      </c>
      <c r="BF53" s="366"/>
      <c r="BG53" s="130"/>
      <c r="BH53" s="130"/>
      <c r="BI53" s="130"/>
    </row>
    <row r="54" spans="1:16364">
      <c r="A54" s="381" t="s">
        <v>23</v>
      </c>
      <c r="B54" s="381" t="s">
        <v>3519</v>
      </c>
      <c r="C54" s="382" t="s">
        <v>3395</v>
      </c>
      <c r="D54" s="381" t="s">
        <v>3607</v>
      </c>
      <c r="E54" s="381" t="s">
        <v>3608</v>
      </c>
      <c r="F54" s="381">
        <v>343</v>
      </c>
      <c r="G54" s="381">
        <v>58</v>
      </c>
      <c r="H54" s="381">
        <v>301</v>
      </c>
      <c r="I54" s="381">
        <v>153</v>
      </c>
      <c r="J54" s="381">
        <v>148</v>
      </c>
      <c r="K54" s="381">
        <v>0</v>
      </c>
      <c r="L54" s="381">
        <v>0</v>
      </c>
      <c r="M54" s="381">
        <v>0</v>
      </c>
      <c r="N54" s="381">
        <v>0</v>
      </c>
      <c r="O54" s="381">
        <v>0</v>
      </c>
      <c r="P54" s="381">
        <v>0</v>
      </c>
      <c r="Q54" s="381">
        <v>0</v>
      </c>
      <c r="R54" s="381">
        <v>0</v>
      </c>
      <c r="S54" s="381">
        <v>0</v>
      </c>
      <c r="T54" s="381">
        <v>0</v>
      </c>
      <c r="U54" s="381">
        <v>38.4</v>
      </c>
      <c r="V54" s="381">
        <f>R54+T54+U54</f>
        <v>38.4</v>
      </c>
      <c r="W54" s="381">
        <v>107.1</v>
      </c>
      <c r="X54" s="381">
        <v>38.4</v>
      </c>
      <c r="Y54" s="631">
        <v>0</v>
      </c>
      <c r="Z54" s="385">
        <v>0</v>
      </c>
      <c r="AA54" s="130">
        <v>0</v>
      </c>
      <c r="AB54" s="130">
        <v>0</v>
      </c>
      <c r="AC54" s="130">
        <v>0</v>
      </c>
      <c r="AD54" s="130">
        <v>0</v>
      </c>
      <c r="AE54" s="130">
        <v>0</v>
      </c>
      <c r="AF54" s="130">
        <v>0</v>
      </c>
      <c r="AG54" s="130">
        <v>0</v>
      </c>
      <c r="AH54" s="335">
        <v>0</v>
      </c>
      <c r="AI54" s="335">
        <v>0</v>
      </c>
      <c r="AJ54" s="335"/>
      <c r="AK54" s="542">
        <v>0</v>
      </c>
      <c r="AL54" s="130">
        <v>0</v>
      </c>
      <c r="AM54" s="130"/>
      <c r="AN54" s="130" t="s">
        <v>4272</v>
      </c>
      <c r="AO54" s="387">
        <v>44825</v>
      </c>
      <c r="AP54" s="130" t="s">
        <v>9171</v>
      </c>
      <c r="AQ54" s="130" t="s">
        <v>8145</v>
      </c>
      <c r="AR54" s="128" t="s">
        <v>4293</v>
      </c>
      <c r="AS54" s="130">
        <v>8459578287</v>
      </c>
      <c r="AT54" s="130"/>
      <c r="AU54" s="130"/>
      <c r="AV54" s="130"/>
      <c r="AW54" s="130"/>
      <c r="AX54" s="130"/>
      <c r="AY54" s="130"/>
      <c r="AZ54" s="130"/>
      <c r="BA54" s="834" t="s">
        <v>5750</v>
      </c>
      <c r="BB54" s="834">
        <v>0</v>
      </c>
      <c r="BC54" s="130"/>
      <c r="BD54" s="834" t="s">
        <v>5750</v>
      </c>
      <c r="BE54" s="834">
        <v>0</v>
      </c>
      <c r="BF54" s="366"/>
      <c r="BG54" s="130"/>
      <c r="BH54" s="130"/>
      <c r="BI54" s="130"/>
    </row>
    <row r="55" spans="1:16364" ht="18.75" customHeight="1">
      <c r="A55" s="381" t="s">
        <v>23</v>
      </c>
      <c r="B55" s="381" t="s">
        <v>3519</v>
      </c>
      <c r="C55" s="382" t="s">
        <v>3616</v>
      </c>
      <c r="D55" s="383" t="s">
        <v>3616</v>
      </c>
      <c r="E55" s="381" t="s">
        <v>3617</v>
      </c>
      <c r="F55" s="381">
        <v>1567</v>
      </c>
      <c r="G55" s="381">
        <v>125</v>
      </c>
      <c r="H55" s="381">
        <v>625</v>
      </c>
      <c r="I55" s="381">
        <v>328</v>
      </c>
      <c r="J55" s="381">
        <v>297</v>
      </c>
      <c r="K55" s="381">
        <v>3</v>
      </c>
      <c r="L55" s="381">
        <v>2</v>
      </c>
      <c r="M55" s="381">
        <v>1</v>
      </c>
      <c r="N55" s="381">
        <v>0</v>
      </c>
      <c r="O55" s="381">
        <v>0</v>
      </c>
      <c r="P55" s="381">
        <v>0</v>
      </c>
      <c r="Q55" s="381">
        <v>0</v>
      </c>
      <c r="R55" s="381">
        <v>0</v>
      </c>
      <c r="S55" s="381">
        <v>37.090000000000003</v>
      </c>
      <c r="T55" s="381">
        <v>0</v>
      </c>
      <c r="U55" s="381">
        <v>0</v>
      </c>
      <c r="V55" s="381">
        <f t="shared" ref="V55:V86" si="4">R55+T55+U55</f>
        <v>0</v>
      </c>
      <c r="W55" s="381">
        <v>621.88</v>
      </c>
      <c r="X55" s="381">
        <v>37.090000000000003</v>
      </c>
      <c r="Y55" s="189" t="s">
        <v>7695</v>
      </c>
      <c r="Z55" s="714">
        <v>397404406</v>
      </c>
      <c r="AA55" s="128"/>
      <c r="AB55" s="128"/>
      <c r="AC55" s="128">
        <v>37.093499999999999</v>
      </c>
      <c r="AD55" s="128">
        <v>37.093499999999999</v>
      </c>
      <c r="AE55" s="128"/>
      <c r="AF55" s="128"/>
      <c r="AG55" s="128"/>
      <c r="AH55" s="128" t="s">
        <v>6087</v>
      </c>
      <c r="AI55" s="128" t="s">
        <v>4007</v>
      </c>
      <c r="AJ55" s="128"/>
      <c r="AK55" s="427" t="s">
        <v>9173</v>
      </c>
      <c r="AL55" s="128">
        <v>10.44</v>
      </c>
      <c r="AM55" s="128"/>
      <c r="AN55" s="128" t="s">
        <v>4272</v>
      </c>
      <c r="AO55" s="190">
        <v>44825</v>
      </c>
      <c r="AP55" s="128" t="s">
        <v>9172</v>
      </c>
      <c r="AQ55" s="128" t="s">
        <v>9174</v>
      </c>
      <c r="AR55" s="130" t="s">
        <v>4274</v>
      </c>
      <c r="AS55" s="128">
        <v>9680010464</v>
      </c>
      <c r="AT55" s="128"/>
      <c r="AU55" s="128"/>
      <c r="AV55" s="128"/>
      <c r="AW55" s="128"/>
      <c r="AX55" s="128"/>
      <c r="AY55" s="128"/>
      <c r="AZ55" s="128"/>
      <c r="BA55" s="505" t="s">
        <v>4277</v>
      </c>
      <c r="BB55" s="505">
        <v>10</v>
      </c>
      <c r="BC55" s="128"/>
      <c r="BD55" s="505" t="s">
        <v>4277</v>
      </c>
      <c r="BE55" s="505">
        <v>37.093499999999999</v>
      </c>
      <c r="BF55" s="191">
        <v>17.093499999999999</v>
      </c>
      <c r="BG55" s="128"/>
      <c r="BH55" s="128"/>
      <c r="BI55" s="128"/>
      <c r="BJ55" s="713"/>
    </row>
    <row r="56" spans="1:16364">
      <c r="A56" s="381" t="s">
        <v>23</v>
      </c>
      <c r="B56" s="381" t="s">
        <v>3519</v>
      </c>
      <c r="C56" s="382" t="s">
        <v>3616</v>
      </c>
      <c r="D56" s="381" t="s">
        <v>3618</v>
      </c>
      <c r="E56" s="381" t="s">
        <v>3619</v>
      </c>
      <c r="F56" s="381">
        <v>728.99</v>
      </c>
      <c r="G56" s="381">
        <v>166</v>
      </c>
      <c r="H56" s="381">
        <v>814</v>
      </c>
      <c r="I56" s="381">
        <v>429</v>
      </c>
      <c r="J56" s="381">
        <v>385</v>
      </c>
      <c r="K56" s="381">
        <v>0</v>
      </c>
      <c r="L56" s="381">
        <v>0</v>
      </c>
      <c r="M56" s="381">
        <v>0</v>
      </c>
      <c r="N56" s="381">
        <v>0</v>
      </c>
      <c r="O56" s="381">
        <v>0</v>
      </c>
      <c r="P56" s="381">
        <v>0</v>
      </c>
      <c r="Q56" s="381">
        <v>0</v>
      </c>
      <c r="R56" s="381">
        <v>0</v>
      </c>
      <c r="S56" s="381">
        <v>0</v>
      </c>
      <c r="T56" s="381">
        <v>0</v>
      </c>
      <c r="U56" s="381">
        <v>210</v>
      </c>
      <c r="V56" s="381">
        <f t="shared" si="4"/>
        <v>210</v>
      </c>
      <c r="W56" s="381">
        <v>307</v>
      </c>
      <c r="X56" s="381">
        <v>210</v>
      </c>
      <c r="Y56" s="435">
        <v>0</v>
      </c>
      <c r="Z56" s="435">
        <v>0</v>
      </c>
      <c r="AA56" s="435">
        <v>0</v>
      </c>
      <c r="AB56" s="435">
        <v>0</v>
      </c>
      <c r="AC56" s="435">
        <v>0</v>
      </c>
      <c r="AD56" s="435">
        <v>0</v>
      </c>
      <c r="AE56" s="435">
        <v>0</v>
      </c>
      <c r="AF56" s="435">
        <v>0</v>
      </c>
      <c r="AG56" s="435">
        <v>0</v>
      </c>
      <c r="AH56" s="435">
        <v>0</v>
      </c>
      <c r="AI56" s="435">
        <v>0</v>
      </c>
      <c r="AJ56" s="435"/>
      <c r="AK56" s="435">
        <v>0</v>
      </c>
      <c r="AL56" s="435">
        <v>0</v>
      </c>
      <c r="AM56" s="130"/>
      <c r="AN56" s="130" t="s">
        <v>4272</v>
      </c>
      <c r="AO56" s="387">
        <v>44825</v>
      </c>
      <c r="AP56" s="130" t="s">
        <v>9175</v>
      </c>
      <c r="AQ56" s="130" t="s">
        <v>9176</v>
      </c>
      <c r="AR56" s="130" t="s">
        <v>4274</v>
      </c>
      <c r="AS56" s="130">
        <v>9680106568</v>
      </c>
      <c r="AT56" s="130"/>
      <c r="AU56" s="130"/>
      <c r="AV56" s="130"/>
      <c r="AW56" s="130"/>
      <c r="AX56" s="130"/>
      <c r="AY56" s="130"/>
      <c r="AZ56" s="130"/>
      <c r="BA56" s="682">
        <v>0</v>
      </c>
      <c r="BB56" s="682">
        <v>0</v>
      </c>
      <c r="BC56" s="435">
        <v>0</v>
      </c>
      <c r="BD56" s="682">
        <v>0</v>
      </c>
      <c r="BE56" s="682">
        <v>0</v>
      </c>
      <c r="BF56" s="385">
        <v>0</v>
      </c>
      <c r="BG56" s="130"/>
      <c r="BH56" s="130"/>
      <c r="BI56" s="130"/>
    </row>
    <row r="57" spans="1:16364">
      <c r="A57" s="381" t="s">
        <v>23</v>
      </c>
      <c r="B57" s="381" t="s">
        <v>3519</v>
      </c>
      <c r="C57" s="382" t="s">
        <v>3616</v>
      </c>
      <c r="D57" s="381" t="s">
        <v>3620</v>
      </c>
      <c r="E57" s="381" t="s">
        <v>3621</v>
      </c>
      <c r="F57" s="381">
        <v>579.39</v>
      </c>
      <c r="G57" s="381">
        <v>41</v>
      </c>
      <c r="H57" s="381">
        <v>224</v>
      </c>
      <c r="I57" s="381">
        <v>119</v>
      </c>
      <c r="J57" s="381">
        <v>105</v>
      </c>
      <c r="K57" s="381">
        <v>0</v>
      </c>
      <c r="L57" s="381">
        <v>0</v>
      </c>
      <c r="M57" s="381">
        <v>0</v>
      </c>
      <c r="N57" s="381">
        <v>0</v>
      </c>
      <c r="O57" s="381">
        <v>0</v>
      </c>
      <c r="P57" s="381">
        <v>0</v>
      </c>
      <c r="Q57" s="381">
        <v>0</v>
      </c>
      <c r="R57" s="381">
        <v>0</v>
      </c>
      <c r="S57" s="381">
        <v>50</v>
      </c>
      <c r="T57" s="381">
        <v>0</v>
      </c>
      <c r="U57" s="381">
        <v>107</v>
      </c>
      <c r="V57" s="381">
        <f t="shared" si="4"/>
        <v>107</v>
      </c>
      <c r="W57" s="381">
        <v>87</v>
      </c>
      <c r="X57" s="381">
        <v>157</v>
      </c>
      <c r="Y57" s="542">
        <v>0</v>
      </c>
      <c r="Z57" s="435">
        <v>0</v>
      </c>
      <c r="AA57" s="435">
        <v>0</v>
      </c>
      <c r="AB57" s="435">
        <v>0</v>
      </c>
      <c r="AC57" s="435">
        <v>0</v>
      </c>
      <c r="AD57" s="435">
        <v>0</v>
      </c>
      <c r="AE57" s="435">
        <v>0</v>
      </c>
      <c r="AF57" s="435">
        <v>0</v>
      </c>
      <c r="AG57" s="435">
        <v>0</v>
      </c>
      <c r="AH57" s="435">
        <v>0</v>
      </c>
      <c r="AI57" s="435">
        <v>0</v>
      </c>
      <c r="AJ57" s="435"/>
      <c r="AK57" s="435">
        <v>0</v>
      </c>
      <c r="AL57" s="435">
        <v>0</v>
      </c>
      <c r="AM57" s="130"/>
      <c r="AN57" s="130" t="s">
        <v>4272</v>
      </c>
      <c r="AO57" s="387">
        <v>44825</v>
      </c>
      <c r="AP57" s="130" t="s">
        <v>9177</v>
      </c>
      <c r="AQ57" s="130" t="s">
        <v>9178</v>
      </c>
      <c r="AR57" s="128" t="s">
        <v>4293</v>
      </c>
      <c r="AS57" s="130">
        <v>9772541837</v>
      </c>
      <c r="AT57" s="130"/>
      <c r="AU57" s="130"/>
      <c r="AV57" s="130"/>
      <c r="AW57" s="130"/>
      <c r="AX57" s="130"/>
      <c r="AY57" s="130"/>
      <c r="AZ57" s="130"/>
      <c r="BA57" s="682">
        <v>0</v>
      </c>
      <c r="BB57" s="682">
        <v>0</v>
      </c>
      <c r="BC57" s="435">
        <v>0</v>
      </c>
      <c r="BD57" s="682">
        <v>0</v>
      </c>
      <c r="BE57" s="682">
        <v>0</v>
      </c>
      <c r="BF57" s="385">
        <v>0</v>
      </c>
      <c r="BG57" s="130"/>
      <c r="BH57" s="130"/>
      <c r="BI57" s="130"/>
    </row>
    <row r="58" spans="1:16364">
      <c r="A58" s="381" t="s">
        <v>23</v>
      </c>
      <c r="B58" s="381" t="s">
        <v>3519</v>
      </c>
      <c r="C58" s="382" t="s">
        <v>3616</v>
      </c>
      <c r="D58" s="381" t="s">
        <v>2263</v>
      </c>
      <c r="E58" s="381" t="s">
        <v>3622</v>
      </c>
      <c r="F58" s="381">
        <v>371.83</v>
      </c>
      <c r="G58" s="381">
        <v>60</v>
      </c>
      <c r="H58" s="381">
        <v>325</v>
      </c>
      <c r="I58" s="381">
        <v>175</v>
      </c>
      <c r="J58" s="381">
        <v>150</v>
      </c>
      <c r="K58" s="381">
        <v>0</v>
      </c>
      <c r="L58" s="381">
        <v>0</v>
      </c>
      <c r="M58" s="381">
        <v>0</v>
      </c>
      <c r="N58" s="381">
        <v>74</v>
      </c>
      <c r="O58" s="381">
        <v>42</v>
      </c>
      <c r="P58" s="381">
        <v>32</v>
      </c>
      <c r="Q58" s="381">
        <v>0</v>
      </c>
      <c r="R58" s="381">
        <v>0</v>
      </c>
      <c r="S58" s="381">
        <v>0</v>
      </c>
      <c r="T58" s="381">
        <v>0</v>
      </c>
      <c r="U58" s="381">
        <v>73</v>
      </c>
      <c r="V58" s="381">
        <f t="shared" si="4"/>
        <v>73</v>
      </c>
      <c r="W58" s="381">
        <v>53</v>
      </c>
      <c r="X58" s="381">
        <v>73</v>
      </c>
      <c r="Y58" s="542">
        <v>0</v>
      </c>
      <c r="Z58" s="435">
        <v>0</v>
      </c>
      <c r="AA58" s="435">
        <v>0</v>
      </c>
      <c r="AB58" s="435">
        <v>0</v>
      </c>
      <c r="AC58" s="435">
        <v>0</v>
      </c>
      <c r="AD58" s="435">
        <v>0</v>
      </c>
      <c r="AE58" s="435">
        <v>0</v>
      </c>
      <c r="AF58" s="435">
        <v>0</v>
      </c>
      <c r="AG58" s="435">
        <v>0</v>
      </c>
      <c r="AH58" s="435">
        <v>0</v>
      </c>
      <c r="AI58" s="435">
        <v>0</v>
      </c>
      <c r="AJ58" s="435"/>
      <c r="AK58" s="435">
        <v>0</v>
      </c>
      <c r="AL58" s="435">
        <v>0</v>
      </c>
      <c r="AM58" s="130"/>
      <c r="AN58" s="130" t="s">
        <v>4272</v>
      </c>
      <c r="AO58" s="387">
        <v>44825</v>
      </c>
      <c r="AP58" s="130" t="s">
        <v>9179</v>
      </c>
      <c r="AQ58" s="130" t="s">
        <v>9180</v>
      </c>
      <c r="AR58" s="128" t="s">
        <v>4274</v>
      </c>
      <c r="AS58" s="130">
        <v>9680453717</v>
      </c>
      <c r="AT58" s="130"/>
      <c r="AU58" s="130"/>
      <c r="AV58" s="130"/>
      <c r="AW58" s="130"/>
      <c r="AX58" s="130"/>
      <c r="AY58" s="130"/>
      <c r="AZ58" s="130"/>
      <c r="BA58" s="682">
        <v>0</v>
      </c>
      <c r="BB58" s="682">
        <v>0</v>
      </c>
      <c r="BC58" s="435">
        <v>0</v>
      </c>
      <c r="BD58" s="682">
        <v>0</v>
      </c>
      <c r="BE58" s="682">
        <v>0</v>
      </c>
      <c r="BF58" s="385">
        <v>0</v>
      </c>
      <c r="BG58" s="130"/>
      <c r="BH58" s="130"/>
      <c r="BI58" s="130"/>
    </row>
    <row r="59" spans="1:16364">
      <c r="A59" s="381" t="s">
        <v>23</v>
      </c>
      <c r="B59" s="381" t="s">
        <v>3519</v>
      </c>
      <c r="C59" s="382" t="s">
        <v>3616</v>
      </c>
      <c r="D59" s="381" t="s">
        <v>3623</v>
      </c>
      <c r="E59" s="381" t="s">
        <v>3624</v>
      </c>
      <c r="F59" s="381">
        <v>526.57000000000005</v>
      </c>
      <c r="G59" s="381">
        <v>111</v>
      </c>
      <c r="H59" s="381">
        <v>598</v>
      </c>
      <c r="I59" s="381">
        <v>312</v>
      </c>
      <c r="J59" s="381">
        <v>286</v>
      </c>
      <c r="K59" s="381">
        <v>0</v>
      </c>
      <c r="L59" s="381">
        <v>0</v>
      </c>
      <c r="M59" s="381">
        <v>0</v>
      </c>
      <c r="N59" s="381">
        <v>0</v>
      </c>
      <c r="O59" s="381">
        <v>0</v>
      </c>
      <c r="P59" s="381">
        <v>0</v>
      </c>
      <c r="Q59" s="381">
        <v>0</v>
      </c>
      <c r="R59" s="381">
        <v>0</v>
      </c>
      <c r="S59" s="381">
        <v>50</v>
      </c>
      <c r="T59" s="381">
        <v>0</v>
      </c>
      <c r="U59" s="381">
        <v>107</v>
      </c>
      <c r="V59" s="381">
        <f t="shared" si="4"/>
        <v>107</v>
      </c>
      <c r="W59" s="381">
        <v>103</v>
      </c>
      <c r="X59" s="381">
        <v>157</v>
      </c>
      <c r="Y59" s="435">
        <v>0</v>
      </c>
      <c r="Z59" s="435">
        <v>0</v>
      </c>
      <c r="AA59" s="435">
        <v>0</v>
      </c>
      <c r="AB59" s="435">
        <v>0</v>
      </c>
      <c r="AC59" s="435">
        <v>0</v>
      </c>
      <c r="AD59" s="435">
        <v>0</v>
      </c>
      <c r="AE59" s="435">
        <v>0</v>
      </c>
      <c r="AF59" s="435">
        <v>0</v>
      </c>
      <c r="AG59" s="435">
        <v>0</v>
      </c>
      <c r="AH59" s="435">
        <v>0</v>
      </c>
      <c r="AI59" s="435">
        <v>0</v>
      </c>
      <c r="AJ59" s="435"/>
      <c r="AK59" s="435">
        <v>0</v>
      </c>
      <c r="AL59" s="435">
        <v>0</v>
      </c>
      <c r="AM59" s="130"/>
      <c r="AN59" s="130" t="s">
        <v>4272</v>
      </c>
      <c r="AO59" s="387">
        <v>44825</v>
      </c>
      <c r="AP59" s="130" t="s">
        <v>9181</v>
      </c>
      <c r="AQ59" s="130" t="s">
        <v>7812</v>
      </c>
      <c r="AR59" s="128" t="s">
        <v>4293</v>
      </c>
      <c r="AS59" s="130"/>
      <c r="AT59" s="130"/>
      <c r="AU59" s="130"/>
      <c r="AV59" s="130"/>
      <c r="AW59" s="130"/>
      <c r="AX59" s="130"/>
      <c r="AY59" s="130"/>
      <c r="AZ59" s="130"/>
      <c r="BA59" s="682">
        <v>0</v>
      </c>
      <c r="BB59" s="682">
        <v>0</v>
      </c>
      <c r="BC59" s="435">
        <v>0</v>
      </c>
      <c r="BD59" s="682">
        <v>0</v>
      </c>
      <c r="BE59" s="682">
        <v>0</v>
      </c>
      <c r="BF59" s="385">
        <v>0</v>
      </c>
      <c r="BG59" s="130"/>
      <c r="BH59" s="130"/>
      <c r="BI59" s="130"/>
    </row>
    <row r="60" spans="1:16364">
      <c r="A60" s="381" t="s">
        <v>23</v>
      </c>
      <c r="B60" s="381" t="s">
        <v>3519</v>
      </c>
      <c r="C60" s="382" t="s">
        <v>3616</v>
      </c>
      <c r="D60" s="381" t="s">
        <v>3625</v>
      </c>
      <c r="E60" s="381" t="s">
        <v>3626</v>
      </c>
      <c r="F60" s="381">
        <v>720.41</v>
      </c>
      <c r="G60" s="381">
        <v>76</v>
      </c>
      <c r="H60" s="381">
        <v>402</v>
      </c>
      <c r="I60" s="381">
        <v>209</v>
      </c>
      <c r="J60" s="381">
        <v>193</v>
      </c>
      <c r="K60" s="381">
        <v>0</v>
      </c>
      <c r="L60" s="381">
        <v>0</v>
      </c>
      <c r="M60" s="381">
        <v>0</v>
      </c>
      <c r="N60" s="381">
        <v>0</v>
      </c>
      <c r="O60" s="381">
        <v>0</v>
      </c>
      <c r="P60" s="381">
        <v>0</v>
      </c>
      <c r="Q60" s="381">
        <v>0</v>
      </c>
      <c r="R60" s="381">
        <v>0</v>
      </c>
      <c r="S60" s="381">
        <v>50</v>
      </c>
      <c r="T60" s="381">
        <v>0</v>
      </c>
      <c r="U60" s="381">
        <v>110</v>
      </c>
      <c r="V60" s="381">
        <f t="shared" si="4"/>
        <v>110</v>
      </c>
      <c r="W60" s="381">
        <v>85</v>
      </c>
      <c r="X60" s="381">
        <v>160</v>
      </c>
      <c r="Y60" s="435">
        <v>0</v>
      </c>
      <c r="Z60" s="435">
        <v>0</v>
      </c>
      <c r="AA60" s="435">
        <v>0</v>
      </c>
      <c r="AB60" s="435">
        <v>0</v>
      </c>
      <c r="AC60" s="435">
        <v>0</v>
      </c>
      <c r="AD60" s="435">
        <v>0</v>
      </c>
      <c r="AE60" s="435">
        <v>0</v>
      </c>
      <c r="AF60" s="435">
        <v>0</v>
      </c>
      <c r="AG60" s="435">
        <v>0</v>
      </c>
      <c r="AH60" s="435">
        <v>0</v>
      </c>
      <c r="AI60" s="435">
        <v>0</v>
      </c>
      <c r="AJ60" s="435"/>
      <c r="AK60" s="435">
        <v>0</v>
      </c>
      <c r="AL60" s="435">
        <v>0</v>
      </c>
      <c r="AM60" s="130"/>
      <c r="AN60" s="130" t="s">
        <v>4272</v>
      </c>
      <c r="AO60" s="387">
        <v>44825</v>
      </c>
      <c r="AP60" s="130" t="s">
        <v>9182</v>
      </c>
      <c r="AQ60" s="130" t="s">
        <v>9183</v>
      </c>
      <c r="AR60" s="128" t="s">
        <v>4293</v>
      </c>
      <c r="AS60" s="130"/>
      <c r="AT60" s="130"/>
      <c r="AU60" s="130"/>
      <c r="AV60" s="130"/>
      <c r="AW60" s="130"/>
      <c r="AX60" s="130"/>
      <c r="AY60" s="130"/>
      <c r="AZ60" s="130"/>
      <c r="BA60" s="682">
        <v>0</v>
      </c>
      <c r="BB60" s="682">
        <v>0</v>
      </c>
      <c r="BC60" s="435">
        <v>0</v>
      </c>
      <c r="BD60" s="682">
        <v>0</v>
      </c>
      <c r="BE60" s="682">
        <v>0</v>
      </c>
      <c r="BF60" s="385">
        <v>0</v>
      </c>
      <c r="BG60" s="130"/>
      <c r="BH60" s="130"/>
      <c r="BI60" s="130"/>
    </row>
    <row r="61" spans="1:16364" ht="18" customHeight="1">
      <c r="A61" s="381" t="s">
        <v>23</v>
      </c>
      <c r="B61" s="381" t="s">
        <v>3519</v>
      </c>
      <c r="C61" s="382" t="s">
        <v>3627</v>
      </c>
      <c r="D61" s="383" t="s">
        <v>3628</v>
      </c>
      <c r="E61" s="381" t="s">
        <v>3629</v>
      </c>
      <c r="F61" s="381">
        <v>924.57</v>
      </c>
      <c r="G61" s="381">
        <v>145</v>
      </c>
      <c r="H61" s="381">
        <v>840</v>
      </c>
      <c r="I61" s="381">
        <v>419</v>
      </c>
      <c r="J61" s="381">
        <v>421</v>
      </c>
      <c r="K61" s="381">
        <v>0</v>
      </c>
      <c r="L61" s="381">
        <v>0</v>
      </c>
      <c r="M61" s="381">
        <v>0</v>
      </c>
      <c r="N61" s="381">
        <v>0</v>
      </c>
      <c r="O61" s="381">
        <v>0</v>
      </c>
      <c r="P61" s="381">
        <v>0</v>
      </c>
      <c r="Q61" s="381">
        <v>0</v>
      </c>
      <c r="R61" s="381">
        <v>0</v>
      </c>
      <c r="S61" s="381">
        <v>0</v>
      </c>
      <c r="T61" s="381">
        <v>0</v>
      </c>
      <c r="U61" s="381">
        <v>203.22</v>
      </c>
      <c r="V61" s="381">
        <f t="shared" si="4"/>
        <v>203.22</v>
      </c>
      <c r="W61" s="381">
        <v>249.08</v>
      </c>
      <c r="X61" s="381">
        <v>203.22</v>
      </c>
      <c r="Y61" s="631" t="s">
        <v>9184</v>
      </c>
      <c r="Z61" s="385"/>
      <c r="AA61" s="130"/>
      <c r="AB61" s="130"/>
      <c r="AC61" s="130"/>
      <c r="AD61" s="130"/>
      <c r="AE61" s="130"/>
      <c r="AF61" s="130"/>
      <c r="AG61" s="130"/>
      <c r="AH61" s="335" t="s">
        <v>4682</v>
      </c>
      <c r="AI61" s="335" t="s">
        <v>4007</v>
      </c>
      <c r="AJ61" s="335"/>
      <c r="AK61" s="542" t="s">
        <v>9185</v>
      </c>
      <c r="AL61" s="130">
        <v>11</v>
      </c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834" t="s">
        <v>5750</v>
      </c>
      <c r="BB61" s="834">
        <v>11</v>
      </c>
      <c r="BC61" s="130"/>
      <c r="BD61" s="834" t="s">
        <v>5750</v>
      </c>
      <c r="BE61" s="834"/>
      <c r="BF61" s="366"/>
      <c r="BG61" s="130"/>
      <c r="BH61" s="130"/>
      <c r="BI61" s="130"/>
    </row>
    <row r="62" spans="1:16364">
      <c r="A62" s="381" t="s">
        <v>23</v>
      </c>
      <c r="B62" s="381" t="s">
        <v>3519</v>
      </c>
      <c r="C62" s="382" t="s">
        <v>3627</v>
      </c>
      <c r="D62" s="381" t="s">
        <v>3630</v>
      </c>
      <c r="E62" s="381" t="s">
        <v>3631</v>
      </c>
      <c r="F62" s="381">
        <v>323</v>
      </c>
      <c r="G62" s="381">
        <v>81</v>
      </c>
      <c r="H62" s="381">
        <v>395</v>
      </c>
      <c r="I62" s="381">
        <v>192</v>
      </c>
      <c r="J62" s="381">
        <v>203</v>
      </c>
      <c r="K62" s="381">
        <v>0</v>
      </c>
      <c r="L62" s="381">
        <v>0</v>
      </c>
      <c r="M62" s="381">
        <v>0</v>
      </c>
      <c r="N62" s="381">
        <v>115</v>
      </c>
      <c r="O62" s="381">
        <v>51</v>
      </c>
      <c r="P62" s="381">
        <v>64</v>
      </c>
      <c r="Q62" s="381">
        <v>0</v>
      </c>
      <c r="R62" s="381">
        <v>0</v>
      </c>
      <c r="S62" s="381">
        <v>0</v>
      </c>
      <c r="T62" s="381">
        <v>0</v>
      </c>
      <c r="U62" s="381">
        <v>34</v>
      </c>
      <c r="V62" s="381">
        <f t="shared" si="4"/>
        <v>34</v>
      </c>
      <c r="W62" s="381">
        <v>37</v>
      </c>
      <c r="X62" s="381">
        <v>34</v>
      </c>
      <c r="Y62" s="631">
        <v>0</v>
      </c>
      <c r="Z62" s="385">
        <v>0</v>
      </c>
      <c r="AA62" s="130">
        <v>0</v>
      </c>
      <c r="AB62" s="130">
        <v>0</v>
      </c>
      <c r="AC62" s="130">
        <v>0</v>
      </c>
      <c r="AD62" s="130">
        <v>0</v>
      </c>
      <c r="AE62" s="130">
        <v>0</v>
      </c>
      <c r="AF62" s="130">
        <v>0</v>
      </c>
      <c r="AG62" s="130">
        <v>0</v>
      </c>
      <c r="AH62" s="335">
        <v>0</v>
      </c>
      <c r="AI62" s="335">
        <v>0</v>
      </c>
      <c r="AJ62" s="335"/>
      <c r="AK62" s="542">
        <v>0</v>
      </c>
      <c r="AL62" s="130">
        <v>0</v>
      </c>
      <c r="AM62" s="130"/>
      <c r="AN62" s="130" t="s">
        <v>4272</v>
      </c>
      <c r="AO62" s="387">
        <v>44826</v>
      </c>
      <c r="AP62" s="130" t="s">
        <v>9186</v>
      </c>
      <c r="AQ62" s="130" t="s">
        <v>9092</v>
      </c>
      <c r="AR62" s="130" t="s">
        <v>4293</v>
      </c>
      <c r="AS62" s="130"/>
      <c r="AT62" s="130"/>
      <c r="AU62" s="130"/>
      <c r="AV62" s="130"/>
      <c r="AW62" s="130"/>
      <c r="AX62" s="130"/>
      <c r="AY62" s="130"/>
      <c r="AZ62" s="130"/>
      <c r="BA62" s="834" t="s">
        <v>5750</v>
      </c>
      <c r="BB62" s="834">
        <v>0</v>
      </c>
      <c r="BC62" s="130"/>
      <c r="BD62" s="834" t="s">
        <v>5750</v>
      </c>
      <c r="BE62" s="834">
        <v>0</v>
      </c>
      <c r="BF62" s="366"/>
      <c r="BG62" s="130"/>
      <c r="BH62" s="130"/>
      <c r="BI62" s="130"/>
    </row>
    <row r="63" spans="1:16364">
      <c r="A63" s="381" t="s">
        <v>23</v>
      </c>
      <c r="B63" s="381" t="s">
        <v>3519</v>
      </c>
      <c r="C63" s="382" t="s">
        <v>3627</v>
      </c>
      <c r="D63" s="381" t="s">
        <v>1842</v>
      </c>
      <c r="E63" s="381" t="s">
        <v>3632</v>
      </c>
      <c r="F63" s="381">
        <v>196</v>
      </c>
      <c r="G63" s="381">
        <v>36</v>
      </c>
      <c r="H63" s="381">
        <v>176</v>
      </c>
      <c r="I63" s="381">
        <v>95</v>
      </c>
      <c r="J63" s="381">
        <v>81</v>
      </c>
      <c r="K63" s="381">
        <v>0</v>
      </c>
      <c r="L63" s="381">
        <v>0</v>
      </c>
      <c r="M63" s="381">
        <v>0</v>
      </c>
      <c r="N63" s="381">
        <v>0</v>
      </c>
      <c r="O63" s="381">
        <v>0</v>
      </c>
      <c r="P63" s="381">
        <v>0</v>
      </c>
      <c r="Q63" s="381">
        <v>0</v>
      </c>
      <c r="R63" s="381">
        <v>0</v>
      </c>
      <c r="S63" s="381">
        <v>0</v>
      </c>
      <c r="T63" s="381">
        <v>0</v>
      </c>
      <c r="U63" s="381">
        <v>27</v>
      </c>
      <c r="V63" s="381">
        <f t="shared" si="4"/>
        <v>27</v>
      </c>
      <c r="W63" s="381">
        <v>35</v>
      </c>
      <c r="X63" s="381">
        <v>27</v>
      </c>
      <c r="Y63" s="631">
        <v>0</v>
      </c>
      <c r="Z63" s="385">
        <v>0</v>
      </c>
      <c r="AA63" s="130">
        <v>0</v>
      </c>
      <c r="AB63" s="130">
        <v>0</v>
      </c>
      <c r="AC63" s="130">
        <v>0</v>
      </c>
      <c r="AD63" s="130">
        <v>0</v>
      </c>
      <c r="AE63" s="130">
        <v>0</v>
      </c>
      <c r="AF63" s="130">
        <v>0</v>
      </c>
      <c r="AG63" s="130">
        <v>0</v>
      </c>
      <c r="AH63" s="335">
        <v>0</v>
      </c>
      <c r="AI63" s="335">
        <v>0</v>
      </c>
      <c r="AJ63" s="335"/>
      <c r="AK63" s="542">
        <v>0</v>
      </c>
      <c r="AL63" s="130">
        <v>0</v>
      </c>
      <c r="AM63" s="130"/>
      <c r="AN63" s="130" t="s">
        <v>4272</v>
      </c>
      <c r="AO63" s="387">
        <v>44826</v>
      </c>
      <c r="AP63" s="130" t="s">
        <v>9187</v>
      </c>
      <c r="AQ63" s="130" t="s">
        <v>9188</v>
      </c>
      <c r="AR63" s="130" t="s">
        <v>4274</v>
      </c>
      <c r="AS63" s="130"/>
      <c r="AT63" s="130"/>
      <c r="AU63" s="130"/>
      <c r="AV63" s="130"/>
      <c r="AW63" s="130"/>
      <c r="AX63" s="130"/>
      <c r="AY63" s="130"/>
      <c r="AZ63" s="130"/>
      <c r="BA63" s="834" t="s">
        <v>5750</v>
      </c>
      <c r="BB63" s="834">
        <v>0</v>
      </c>
      <c r="BC63" s="130"/>
      <c r="BD63" s="834" t="s">
        <v>5750</v>
      </c>
      <c r="BE63" s="834">
        <v>0</v>
      </c>
      <c r="BF63" s="366"/>
      <c r="BG63" s="130"/>
      <c r="BH63" s="130"/>
      <c r="BI63" s="130"/>
    </row>
    <row r="64" spans="1:16364" ht="20.25" customHeight="1">
      <c r="A64" s="381" t="s">
        <v>23</v>
      </c>
      <c r="B64" s="381" t="s">
        <v>3519</v>
      </c>
      <c r="C64" s="382" t="s">
        <v>3627</v>
      </c>
      <c r="D64" s="381" t="s">
        <v>3633</v>
      </c>
      <c r="E64" s="381" t="s">
        <v>3634</v>
      </c>
      <c r="F64" s="381">
        <v>187</v>
      </c>
      <c r="G64" s="381">
        <v>54</v>
      </c>
      <c r="H64" s="381">
        <v>253</v>
      </c>
      <c r="I64" s="381">
        <v>132</v>
      </c>
      <c r="J64" s="381">
        <v>121</v>
      </c>
      <c r="K64" s="381">
        <v>0</v>
      </c>
      <c r="L64" s="381">
        <v>0</v>
      </c>
      <c r="M64" s="381">
        <v>0</v>
      </c>
      <c r="N64" s="381">
        <v>0</v>
      </c>
      <c r="O64" s="381">
        <v>0</v>
      </c>
      <c r="P64" s="381">
        <v>0</v>
      </c>
      <c r="Q64" s="381">
        <v>0</v>
      </c>
      <c r="R64" s="381">
        <v>0</v>
      </c>
      <c r="S64" s="381">
        <v>0</v>
      </c>
      <c r="T64" s="381">
        <v>0</v>
      </c>
      <c r="U64" s="381">
        <v>34</v>
      </c>
      <c r="V64" s="381">
        <f t="shared" si="4"/>
        <v>34</v>
      </c>
      <c r="W64" s="381">
        <v>20</v>
      </c>
      <c r="X64" s="381">
        <v>34</v>
      </c>
      <c r="Y64" s="631" t="s">
        <v>9189</v>
      </c>
      <c r="Z64" s="385"/>
      <c r="AA64" s="130"/>
      <c r="AB64" s="130"/>
      <c r="AC64" s="130"/>
      <c r="AD64" s="130"/>
      <c r="AE64" s="130"/>
      <c r="AF64" s="130"/>
      <c r="AG64" s="130"/>
      <c r="AH64" s="335" t="s">
        <v>4682</v>
      </c>
      <c r="AI64" s="335" t="s">
        <v>4007</v>
      </c>
      <c r="AJ64" s="335"/>
      <c r="AK64" s="542" t="s">
        <v>9190</v>
      </c>
      <c r="AL64" s="130">
        <v>11</v>
      </c>
      <c r="AM64" s="130"/>
      <c r="AN64" s="130" t="s">
        <v>4272</v>
      </c>
      <c r="AO64" s="387">
        <v>44826</v>
      </c>
      <c r="AP64" s="130" t="s">
        <v>9191</v>
      </c>
      <c r="AQ64" s="130" t="s">
        <v>9192</v>
      </c>
      <c r="AR64" s="128" t="s">
        <v>4274</v>
      </c>
      <c r="AS64" s="130"/>
      <c r="AT64" s="130"/>
      <c r="AU64" s="130"/>
      <c r="AV64" s="130"/>
      <c r="AW64" s="130"/>
      <c r="AX64" s="130"/>
      <c r="AY64" s="130"/>
      <c r="AZ64" s="130"/>
      <c r="BA64" s="834" t="s">
        <v>5750</v>
      </c>
      <c r="BB64" s="834">
        <v>11</v>
      </c>
      <c r="BC64" s="130"/>
      <c r="BD64" s="834" t="s">
        <v>5750</v>
      </c>
      <c r="BE64" s="834"/>
      <c r="BF64" s="366"/>
      <c r="BG64" s="130"/>
      <c r="BH64" s="130"/>
      <c r="BI64" s="130"/>
    </row>
    <row r="65" spans="1:64" ht="27" customHeight="1">
      <c r="A65" s="381" t="s">
        <v>23</v>
      </c>
      <c r="B65" s="381" t="s">
        <v>3519</v>
      </c>
      <c r="C65" s="382" t="s">
        <v>3627</v>
      </c>
      <c r="D65" s="381" t="s">
        <v>3635</v>
      </c>
      <c r="E65" s="381" t="s">
        <v>3636</v>
      </c>
      <c r="F65" s="381">
        <v>1037.8900000000001</v>
      </c>
      <c r="G65" s="381">
        <v>200</v>
      </c>
      <c r="H65" s="381">
        <v>993</v>
      </c>
      <c r="I65" s="381">
        <v>529</v>
      </c>
      <c r="J65" s="381">
        <v>464</v>
      </c>
      <c r="K65" s="381">
        <v>70</v>
      </c>
      <c r="L65" s="381">
        <v>42</v>
      </c>
      <c r="M65" s="381">
        <v>28</v>
      </c>
      <c r="N65" s="381">
        <v>0</v>
      </c>
      <c r="O65" s="381">
        <v>0</v>
      </c>
      <c r="P65" s="381">
        <v>0</v>
      </c>
      <c r="Q65" s="381">
        <v>0</v>
      </c>
      <c r="R65" s="381">
        <v>0</v>
      </c>
      <c r="S65" s="381">
        <v>5.0599999999999996</v>
      </c>
      <c r="T65" s="381">
        <v>0</v>
      </c>
      <c r="U65" s="381">
        <v>398.12</v>
      </c>
      <c r="V65" s="381">
        <f t="shared" si="4"/>
        <v>398.12</v>
      </c>
      <c r="W65" s="381">
        <v>87.01</v>
      </c>
      <c r="X65" s="381">
        <v>403.18</v>
      </c>
      <c r="Y65" s="631" t="s">
        <v>9193</v>
      </c>
      <c r="Z65" s="385">
        <v>325</v>
      </c>
      <c r="AA65" s="130"/>
      <c r="AB65" s="130"/>
      <c r="AC65" s="130">
        <v>2.5413999999999999</v>
      </c>
      <c r="AD65" s="130"/>
      <c r="AE65" s="130">
        <v>2.5413999999999999</v>
      </c>
      <c r="AF65" s="130"/>
      <c r="AG65" s="130"/>
      <c r="AH65" s="335" t="s">
        <v>4682</v>
      </c>
      <c r="AI65" s="335" t="s">
        <v>4007</v>
      </c>
      <c r="AJ65" s="335"/>
      <c r="AK65" s="542" t="s">
        <v>9194</v>
      </c>
      <c r="AL65" s="130">
        <v>12</v>
      </c>
      <c r="AM65" s="130"/>
      <c r="AN65" s="130" t="s">
        <v>4272</v>
      </c>
      <c r="AO65" s="387">
        <v>44826</v>
      </c>
      <c r="AP65" s="130" t="s">
        <v>9195</v>
      </c>
      <c r="AQ65" s="130" t="s">
        <v>9196</v>
      </c>
      <c r="AR65" s="128" t="s">
        <v>4293</v>
      </c>
      <c r="AS65" s="130"/>
      <c r="AT65" s="130"/>
      <c r="AU65" s="130"/>
      <c r="AV65" s="130"/>
      <c r="AW65" s="130"/>
      <c r="AX65" s="130"/>
      <c r="AY65" s="130"/>
      <c r="AZ65" s="130"/>
      <c r="BA65" s="834" t="s">
        <v>5750</v>
      </c>
      <c r="BB65" s="834">
        <v>12</v>
      </c>
      <c r="BC65" s="130"/>
      <c r="BD65" s="834" t="s">
        <v>5750</v>
      </c>
      <c r="BE65" s="834">
        <v>2.5413999999999999</v>
      </c>
      <c r="BF65" s="366"/>
      <c r="BG65" s="130"/>
      <c r="BH65" s="130"/>
      <c r="BI65" s="130"/>
    </row>
    <row r="66" spans="1:64" ht="20.25" customHeight="1">
      <c r="A66" s="381" t="s">
        <v>23</v>
      </c>
      <c r="B66" s="381" t="s">
        <v>3519</v>
      </c>
      <c r="C66" s="382" t="s">
        <v>3440</v>
      </c>
      <c r="D66" s="383" t="s">
        <v>3637</v>
      </c>
      <c r="E66" s="381" t="s">
        <v>3638</v>
      </c>
      <c r="F66" s="381">
        <v>1843</v>
      </c>
      <c r="G66" s="381">
        <v>294</v>
      </c>
      <c r="H66" s="381">
        <v>1863</v>
      </c>
      <c r="I66" s="381">
        <v>972</v>
      </c>
      <c r="J66" s="381">
        <v>891</v>
      </c>
      <c r="K66" s="381">
        <v>310</v>
      </c>
      <c r="L66" s="381">
        <v>160</v>
      </c>
      <c r="M66" s="381">
        <v>150</v>
      </c>
      <c r="N66" s="381">
        <v>60</v>
      </c>
      <c r="O66" s="381">
        <v>30</v>
      </c>
      <c r="P66" s="381">
        <v>30</v>
      </c>
      <c r="Q66" s="381">
        <v>0</v>
      </c>
      <c r="R66" s="381">
        <v>0</v>
      </c>
      <c r="S66" s="381">
        <v>0</v>
      </c>
      <c r="T66" s="381">
        <v>0</v>
      </c>
      <c r="U66" s="381">
        <v>368</v>
      </c>
      <c r="V66" s="381">
        <f t="shared" si="4"/>
        <v>368</v>
      </c>
      <c r="W66" s="381">
        <v>789</v>
      </c>
      <c r="X66" s="381">
        <v>368</v>
      </c>
      <c r="Y66" s="631" t="s">
        <v>9197</v>
      </c>
      <c r="Z66" s="385" t="s">
        <v>9199</v>
      </c>
      <c r="AA66" s="130"/>
      <c r="AB66" s="130"/>
      <c r="AC66" s="130">
        <v>7.9318</v>
      </c>
      <c r="AD66" s="130">
        <v>0</v>
      </c>
      <c r="AE66" s="130">
        <v>7.9318</v>
      </c>
      <c r="AF66" s="130"/>
      <c r="AG66" s="130"/>
      <c r="AH66" s="335" t="s">
        <v>4682</v>
      </c>
      <c r="AI66" s="335" t="s">
        <v>4007</v>
      </c>
      <c r="AJ66" s="335"/>
      <c r="AK66" s="542" t="s">
        <v>9200</v>
      </c>
      <c r="AL66" s="130">
        <v>12</v>
      </c>
      <c r="AM66" s="130"/>
      <c r="AN66" s="130" t="s">
        <v>4272</v>
      </c>
      <c r="AO66" s="387">
        <v>44826</v>
      </c>
      <c r="AP66" s="130" t="s">
        <v>9198</v>
      </c>
      <c r="AQ66" s="130" t="s">
        <v>9201</v>
      </c>
      <c r="AR66" s="128" t="s">
        <v>4293</v>
      </c>
      <c r="AS66" s="130">
        <v>8094033545</v>
      </c>
      <c r="AT66" s="130"/>
      <c r="AU66" s="130"/>
      <c r="AV66" s="130"/>
      <c r="AW66" s="130"/>
      <c r="AX66" s="130"/>
      <c r="AY66" s="130"/>
      <c r="AZ66" s="130"/>
      <c r="BA66" s="834" t="s">
        <v>5750</v>
      </c>
      <c r="BB66" s="834">
        <v>5</v>
      </c>
      <c r="BC66" s="130"/>
      <c r="BD66" s="834" t="s">
        <v>5750</v>
      </c>
      <c r="BE66" s="834">
        <v>7.9318</v>
      </c>
      <c r="BF66" s="366">
        <v>2.9318</v>
      </c>
      <c r="BG66" s="130"/>
      <c r="BH66" s="130"/>
      <c r="BI66" s="130"/>
    </row>
    <row r="67" spans="1:64" ht="17.25" customHeight="1">
      <c r="A67" s="381" t="s">
        <v>23</v>
      </c>
      <c r="B67" s="381" t="s">
        <v>3519</v>
      </c>
      <c r="C67" s="382" t="s">
        <v>3440</v>
      </c>
      <c r="D67" s="381" t="s">
        <v>3639</v>
      </c>
      <c r="E67" s="381" t="s">
        <v>3640</v>
      </c>
      <c r="F67" s="381">
        <v>353</v>
      </c>
      <c r="G67" s="381">
        <v>78</v>
      </c>
      <c r="H67" s="381">
        <v>361</v>
      </c>
      <c r="I67" s="381">
        <v>193</v>
      </c>
      <c r="J67" s="381">
        <v>168</v>
      </c>
      <c r="K67" s="381">
        <v>0</v>
      </c>
      <c r="L67" s="381">
        <v>0</v>
      </c>
      <c r="M67" s="381">
        <v>0</v>
      </c>
      <c r="N67" s="381">
        <v>0</v>
      </c>
      <c r="O67" s="381">
        <v>0</v>
      </c>
      <c r="P67" s="381">
        <v>0</v>
      </c>
      <c r="Q67" s="381">
        <v>0</v>
      </c>
      <c r="R67" s="381">
        <v>20</v>
      </c>
      <c r="S67" s="381">
        <v>0</v>
      </c>
      <c r="T67" s="381">
        <v>0</v>
      </c>
      <c r="U67" s="381">
        <v>110</v>
      </c>
      <c r="V67" s="381">
        <f t="shared" si="4"/>
        <v>130</v>
      </c>
      <c r="W67" s="381">
        <v>49</v>
      </c>
      <c r="X67" s="381">
        <v>130</v>
      </c>
      <c r="Y67" s="627" t="s">
        <v>9202</v>
      </c>
      <c r="Z67" s="714">
        <v>1635</v>
      </c>
      <c r="AA67" s="128"/>
      <c r="AB67" s="128"/>
      <c r="AC67" s="128">
        <v>6.04</v>
      </c>
      <c r="AD67" s="128"/>
      <c r="AE67" s="128">
        <v>6.04</v>
      </c>
      <c r="AF67" s="128"/>
      <c r="AG67" s="128"/>
      <c r="AH67" s="335" t="s">
        <v>4682</v>
      </c>
      <c r="AI67" s="335" t="s">
        <v>4008</v>
      </c>
      <c r="AJ67" s="335"/>
      <c r="AK67" s="427" t="s">
        <v>9203</v>
      </c>
      <c r="AL67" s="128">
        <v>14.65</v>
      </c>
      <c r="AM67" s="128"/>
      <c r="AN67" s="130" t="s">
        <v>4272</v>
      </c>
      <c r="AO67" s="387">
        <v>44826</v>
      </c>
      <c r="AP67" s="130" t="s">
        <v>7764</v>
      </c>
      <c r="AQ67" s="130" t="s">
        <v>8417</v>
      </c>
      <c r="AR67" s="128" t="s">
        <v>4274</v>
      </c>
      <c r="AS67" s="130">
        <v>8094037662</v>
      </c>
      <c r="AT67" s="128"/>
      <c r="AU67" s="128"/>
      <c r="AV67" s="128"/>
      <c r="AW67" s="128"/>
      <c r="AX67" s="128"/>
      <c r="AY67" s="128"/>
      <c r="AZ67" s="128"/>
      <c r="BA67" s="834" t="s">
        <v>5750</v>
      </c>
      <c r="BB67" s="505">
        <v>5</v>
      </c>
      <c r="BC67" s="130"/>
      <c r="BD67" s="834" t="s">
        <v>5750</v>
      </c>
      <c r="BE67" s="505">
        <v>6.04</v>
      </c>
      <c r="BF67" s="191">
        <v>1.04</v>
      </c>
      <c r="BG67" s="130"/>
      <c r="BH67" s="130"/>
      <c r="BI67" s="130"/>
    </row>
    <row r="68" spans="1:64">
      <c r="A68" s="381" t="s">
        <v>23</v>
      </c>
      <c r="B68" s="381" t="s">
        <v>3519</v>
      </c>
      <c r="C68" s="382" t="s">
        <v>3440</v>
      </c>
      <c r="D68" s="381" t="s">
        <v>3641</v>
      </c>
      <c r="E68" s="381" t="s">
        <v>3642</v>
      </c>
      <c r="F68" s="381">
        <v>251</v>
      </c>
      <c r="G68" s="381">
        <v>36</v>
      </c>
      <c r="H68" s="381">
        <v>229</v>
      </c>
      <c r="I68" s="381">
        <v>128</v>
      </c>
      <c r="J68" s="381">
        <v>101</v>
      </c>
      <c r="K68" s="381">
        <v>0</v>
      </c>
      <c r="L68" s="381">
        <v>0</v>
      </c>
      <c r="M68" s="381">
        <v>0</v>
      </c>
      <c r="N68" s="381">
        <v>0</v>
      </c>
      <c r="O68" s="381">
        <v>0</v>
      </c>
      <c r="P68" s="381">
        <v>0</v>
      </c>
      <c r="Q68" s="381">
        <v>0</v>
      </c>
      <c r="R68" s="381">
        <v>0</v>
      </c>
      <c r="S68" s="381">
        <v>0</v>
      </c>
      <c r="T68" s="381">
        <v>0</v>
      </c>
      <c r="U68" s="381">
        <v>98</v>
      </c>
      <c r="V68" s="381">
        <f t="shared" si="4"/>
        <v>98</v>
      </c>
      <c r="W68" s="381">
        <v>36</v>
      </c>
      <c r="X68" s="381">
        <v>98</v>
      </c>
      <c r="Y68" s="631">
        <v>0</v>
      </c>
      <c r="Z68" s="385">
        <v>0</v>
      </c>
      <c r="AA68" s="130">
        <v>0</v>
      </c>
      <c r="AB68" s="130">
        <v>0</v>
      </c>
      <c r="AC68" s="130">
        <v>0</v>
      </c>
      <c r="AD68" s="130"/>
      <c r="AE68" s="130">
        <v>0</v>
      </c>
      <c r="AF68" s="130">
        <v>0</v>
      </c>
      <c r="AG68" s="130">
        <v>0</v>
      </c>
      <c r="AH68" s="335">
        <v>0</v>
      </c>
      <c r="AI68" s="335">
        <v>0</v>
      </c>
      <c r="AJ68" s="335"/>
      <c r="AK68" s="542">
        <v>0</v>
      </c>
      <c r="AL68" s="130">
        <v>0</v>
      </c>
      <c r="AM68" s="130"/>
      <c r="AN68" s="130" t="s">
        <v>4272</v>
      </c>
      <c r="AO68" s="387">
        <v>44826</v>
      </c>
      <c r="AP68" s="130" t="s">
        <v>9204</v>
      </c>
      <c r="AQ68" s="130" t="s">
        <v>9205</v>
      </c>
      <c r="AR68" s="128" t="s">
        <v>4293</v>
      </c>
      <c r="AS68" s="130">
        <v>9649441668</v>
      </c>
      <c r="AT68" s="130"/>
      <c r="AU68" s="130"/>
      <c r="AV68" s="130"/>
      <c r="AW68" s="130"/>
      <c r="AX68" s="130"/>
      <c r="AY68" s="130"/>
      <c r="AZ68" s="130"/>
      <c r="BA68" s="834" t="s">
        <v>5750</v>
      </c>
      <c r="BB68" s="834">
        <v>0</v>
      </c>
      <c r="BC68" s="130"/>
      <c r="BD68" s="834" t="s">
        <v>5750</v>
      </c>
      <c r="BE68" s="834">
        <v>0</v>
      </c>
      <c r="BF68" s="366">
        <v>0</v>
      </c>
      <c r="BG68" s="130"/>
      <c r="BH68" s="130"/>
      <c r="BI68" s="130"/>
    </row>
    <row r="69" spans="1:64" ht="20.25" customHeight="1">
      <c r="A69" s="381" t="s">
        <v>23</v>
      </c>
      <c r="B69" s="381" t="s">
        <v>3519</v>
      </c>
      <c r="C69" s="382" t="s">
        <v>3440</v>
      </c>
      <c r="D69" s="381" t="s">
        <v>3643</v>
      </c>
      <c r="E69" s="381" t="s">
        <v>3644</v>
      </c>
      <c r="F69" s="381">
        <v>634</v>
      </c>
      <c r="G69" s="381">
        <v>156</v>
      </c>
      <c r="H69" s="381">
        <v>759</v>
      </c>
      <c r="I69" s="381">
        <v>420</v>
      </c>
      <c r="J69" s="381">
        <v>339</v>
      </c>
      <c r="K69" s="381">
        <v>32</v>
      </c>
      <c r="L69" s="381">
        <v>21</v>
      </c>
      <c r="M69" s="381">
        <v>11</v>
      </c>
      <c r="N69" s="381">
        <v>0</v>
      </c>
      <c r="O69" s="381">
        <v>0</v>
      </c>
      <c r="P69" s="381">
        <v>0</v>
      </c>
      <c r="Q69" s="381">
        <v>0</v>
      </c>
      <c r="R69" s="381">
        <v>1</v>
      </c>
      <c r="S69" s="381">
        <v>0</v>
      </c>
      <c r="T69" s="381">
        <v>0</v>
      </c>
      <c r="U69" s="381">
        <v>160</v>
      </c>
      <c r="V69" s="381">
        <f t="shared" si="4"/>
        <v>161</v>
      </c>
      <c r="W69" s="381">
        <v>317</v>
      </c>
      <c r="X69" s="381">
        <v>161</v>
      </c>
      <c r="Y69" s="631" t="s">
        <v>9206</v>
      </c>
      <c r="Z69" s="703">
        <v>1539161115551610</v>
      </c>
      <c r="AA69" s="130"/>
      <c r="AB69" s="130"/>
      <c r="AC69" s="130">
        <v>8.3041999999999998</v>
      </c>
      <c r="AD69" s="130">
        <v>4.0549999999999997</v>
      </c>
      <c r="AE69" s="130">
        <v>4.2492000000000001</v>
      </c>
      <c r="AF69" s="130"/>
      <c r="AG69" s="130"/>
      <c r="AH69" s="335" t="s">
        <v>4682</v>
      </c>
      <c r="AI69" s="335" t="s">
        <v>4007</v>
      </c>
      <c r="AJ69" s="335"/>
      <c r="AK69" s="542" t="s">
        <v>9208</v>
      </c>
      <c r="AL69" s="130">
        <v>12</v>
      </c>
      <c r="AM69" s="130"/>
      <c r="AN69" s="130" t="s">
        <v>4272</v>
      </c>
      <c r="AO69" s="387">
        <v>44826</v>
      </c>
      <c r="AP69" s="130" t="s">
        <v>9207</v>
      </c>
      <c r="AQ69" s="130" t="s">
        <v>9176</v>
      </c>
      <c r="AR69" s="128" t="s">
        <v>4274</v>
      </c>
      <c r="AS69" s="130">
        <v>8780631510</v>
      </c>
      <c r="AT69" s="130"/>
      <c r="AU69" s="130"/>
      <c r="AV69" s="130"/>
      <c r="AW69" s="130"/>
      <c r="AX69" s="130"/>
      <c r="AY69" s="130"/>
      <c r="AZ69" s="130"/>
      <c r="BA69" s="834" t="s">
        <v>5750</v>
      </c>
      <c r="BB69" s="834">
        <v>5</v>
      </c>
      <c r="BC69" s="130"/>
      <c r="BD69" s="834" t="s">
        <v>5750</v>
      </c>
      <c r="BE69" s="834">
        <v>8.3041999999999998</v>
      </c>
      <c r="BF69" s="366">
        <v>3.3041999999999998</v>
      </c>
      <c r="BG69" s="130"/>
      <c r="BH69" s="130"/>
      <c r="BI69" s="130"/>
    </row>
    <row r="70" spans="1:64" ht="21.75" customHeight="1">
      <c r="A70" s="381" t="s">
        <v>23</v>
      </c>
      <c r="B70" s="381" t="s">
        <v>3519</v>
      </c>
      <c r="C70" s="382" t="s">
        <v>3440</v>
      </c>
      <c r="D70" s="381" t="s">
        <v>3645</v>
      </c>
      <c r="E70" s="381" t="s">
        <v>3646</v>
      </c>
      <c r="F70" s="381">
        <v>310.61</v>
      </c>
      <c r="G70" s="381">
        <v>71</v>
      </c>
      <c r="H70" s="381">
        <v>520</v>
      </c>
      <c r="I70" s="381">
        <v>271</v>
      </c>
      <c r="J70" s="381">
        <v>249</v>
      </c>
      <c r="K70" s="381">
        <v>84</v>
      </c>
      <c r="L70" s="381">
        <v>42</v>
      </c>
      <c r="M70" s="381">
        <v>42</v>
      </c>
      <c r="N70" s="381">
        <v>0</v>
      </c>
      <c r="O70" s="381">
        <v>0</v>
      </c>
      <c r="P70" s="381">
        <v>0</v>
      </c>
      <c r="Q70" s="381">
        <v>41.05</v>
      </c>
      <c r="R70" s="381">
        <v>0</v>
      </c>
      <c r="S70" s="381">
        <v>30.1</v>
      </c>
      <c r="T70" s="381">
        <v>0</v>
      </c>
      <c r="U70" s="381">
        <v>60.02</v>
      </c>
      <c r="V70" s="381">
        <f t="shared" si="4"/>
        <v>60.02</v>
      </c>
      <c r="W70" s="381">
        <v>54.42</v>
      </c>
      <c r="X70" s="381">
        <v>90.12</v>
      </c>
      <c r="Y70" s="631" t="s">
        <v>9209</v>
      </c>
      <c r="Z70" s="385" t="s">
        <v>9211</v>
      </c>
      <c r="AA70" s="130"/>
      <c r="AB70" s="130"/>
      <c r="AC70" s="130">
        <v>71.208399999999997</v>
      </c>
      <c r="AD70" s="130"/>
      <c r="AE70" s="130">
        <v>71.208399999999997</v>
      </c>
      <c r="AF70" s="130"/>
      <c r="AG70" s="130"/>
      <c r="AH70" s="335" t="s">
        <v>4682</v>
      </c>
      <c r="AI70" s="335" t="s">
        <v>4007</v>
      </c>
      <c r="AJ70" s="335"/>
      <c r="AK70" s="542" t="s">
        <v>9212</v>
      </c>
      <c r="AL70" s="130">
        <v>12</v>
      </c>
      <c r="AM70" s="130"/>
      <c r="AN70" s="130" t="s">
        <v>4272</v>
      </c>
      <c r="AO70" s="387">
        <v>44826</v>
      </c>
      <c r="AP70" s="130" t="s">
        <v>9210</v>
      </c>
      <c r="AQ70" s="130" t="s">
        <v>8417</v>
      </c>
      <c r="AR70" s="128" t="s">
        <v>4274</v>
      </c>
      <c r="AS70" s="130">
        <v>9828113300</v>
      </c>
      <c r="AT70" s="130"/>
      <c r="AU70" s="130"/>
      <c r="AV70" s="130"/>
      <c r="AW70" s="130"/>
      <c r="AX70" s="130"/>
      <c r="AY70" s="130"/>
      <c r="AZ70" s="130"/>
      <c r="BA70" s="834" t="s">
        <v>5750</v>
      </c>
      <c r="BB70" s="834">
        <v>12</v>
      </c>
      <c r="BC70" s="130"/>
      <c r="BD70" s="834" t="s">
        <v>5750</v>
      </c>
      <c r="BE70" s="834">
        <v>71.208399999999997</v>
      </c>
      <c r="BF70" s="366">
        <v>35.208399999999997</v>
      </c>
      <c r="BG70" s="130"/>
      <c r="BH70" s="130"/>
      <c r="BI70" s="130"/>
    </row>
    <row r="71" spans="1:64">
      <c r="A71" s="381" t="s">
        <v>23</v>
      </c>
      <c r="B71" s="381" t="s">
        <v>3519</v>
      </c>
      <c r="C71" s="382" t="s">
        <v>3647</v>
      </c>
      <c r="D71" s="383" t="s">
        <v>3648</v>
      </c>
      <c r="E71" s="381" t="s">
        <v>3649</v>
      </c>
      <c r="F71" s="381">
        <v>1167</v>
      </c>
      <c r="G71" s="381">
        <v>152</v>
      </c>
      <c r="H71" s="381">
        <v>1002</v>
      </c>
      <c r="I71" s="381">
        <v>510</v>
      </c>
      <c r="J71" s="381">
        <v>492</v>
      </c>
      <c r="K71" s="381">
        <v>19</v>
      </c>
      <c r="L71" s="381">
        <v>9</v>
      </c>
      <c r="M71" s="381">
        <v>10</v>
      </c>
      <c r="N71" s="381">
        <v>0</v>
      </c>
      <c r="O71" s="381">
        <v>0</v>
      </c>
      <c r="P71" s="381">
        <v>0</v>
      </c>
      <c r="Q71" s="381">
        <v>0</v>
      </c>
      <c r="R71" s="381">
        <v>0</v>
      </c>
      <c r="S71" s="381">
        <v>20</v>
      </c>
      <c r="T71" s="381">
        <v>0</v>
      </c>
      <c r="U71" s="381">
        <v>135</v>
      </c>
      <c r="V71" s="381">
        <f t="shared" si="4"/>
        <v>135</v>
      </c>
      <c r="W71" s="381">
        <v>196</v>
      </c>
      <c r="X71" s="381">
        <v>155</v>
      </c>
      <c r="Y71" s="427" t="s">
        <v>7798</v>
      </c>
      <c r="Z71" s="714">
        <v>2701403286267</v>
      </c>
      <c r="AA71" s="128"/>
      <c r="AB71" s="128"/>
      <c r="AC71" s="128">
        <v>18.291799999999999</v>
      </c>
      <c r="AD71" s="128">
        <v>18.291799999999999</v>
      </c>
      <c r="AE71" s="128"/>
      <c r="AF71" s="128"/>
      <c r="AG71" s="128"/>
      <c r="AH71" s="128" t="s">
        <v>6087</v>
      </c>
      <c r="AI71" s="128" t="s">
        <v>4007</v>
      </c>
      <c r="AJ71" s="128"/>
      <c r="AK71" s="427" t="s">
        <v>9214</v>
      </c>
      <c r="AL71" s="128">
        <v>10</v>
      </c>
      <c r="AM71" s="128"/>
      <c r="AN71" s="128" t="s">
        <v>4272</v>
      </c>
      <c r="AO71" s="190">
        <v>44825</v>
      </c>
      <c r="AP71" s="128" t="s">
        <v>9213</v>
      </c>
      <c r="AQ71" s="128" t="s">
        <v>9215</v>
      </c>
      <c r="AR71" s="128" t="s">
        <v>4274</v>
      </c>
      <c r="AS71" s="128">
        <v>7560385432</v>
      </c>
      <c r="AT71" s="128"/>
      <c r="AU71" s="128"/>
      <c r="AV71" s="128"/>
      <c r="AW71" s="128"/>
      <c r="AX71" s="128"/>
      <c r="AY71" s="128"/>
      <c r="AZ71" s="128"/>
      <c r="BA71" s="505" t="s">
        <v>4277</v>
      </c>
      <c r="BB71" s="505">
        <v>10</v>
      </c>
      <c r="BC71" s="128"/>
      <c r="BD71" s="505" t="s">
        <v>4277</v>
      </c>
      <c r="BE71" s="505">
        <v>18.291799999999999</v>
      </c>
      <c r="BF71" s="191">
        <v>8.2918000000000003</v>
      </c>
      <c r="BG71" s="128"/>
      <c r="BH71" s="128"/>
      <c r="BI71" s="130"/>
    </row>
    <row r="72" spans="1:64">
      <c r="A72" s="381" t="s">
        <v>23</v>
      </c>
      <c r="B72" s="381" t="s">
        <v>3519</v>
      </c>
      <c r="C72" s="382" t="s">
        <v>3647</v>
      </c>
      <c r="D72" s="381" t="s">
        <v>3650</v>
      </c>
      <c r="E72" s="381" t="s">
        <v>3651</v>
      </c>
      <c r="F72" s="381">
        <v>379</v>
      </c>
      <c r="G72" s="381">
        <v>67</v>
      </c>
      <c r="H72" s="381">
        <v>419</v>
      </c>
      <c r="I72" s="381">
        <v>214</v>
      </c>
      <c r="J72" s="381">
        <v>205</v>
      </c>
      <c r="K72" s="381">
        <v>0</v>
      </c>
      <c r="L72" s="381">
        <v>0</v>
      </c>
      <c r="M72" s="381">
        <v>0</v>
      </c>
      <c r="N72" s="381">
        <v>0</v>
      </c>
      <c r="O72" s="381">
        <v>0</v>
      </c>
      <c r="P72" s="381">
        <v>0</v>
      </c>
      <c r="Q72" s="381">
        <v>0</v>
      </c>
      <c r="R72" s="381">
        <v>0</v>
      </c>
      <c r="S72" s="381">
        <v>0</v>
      </c>
      <c r="T72" s="381">
        <v>0</v>
      </c>
      <c r="U72" s="381">
        <v>36</v>
      </c>
      <c r="V72" s="381">
        <f t="shared" si="4"/>
        <v>36</v>
      </c>
      <c r="W72" s="381">
        <v>56</v>
      </c>
      <c r="X72" s="381">
        <v>36</v>
      </c>
      <c r="Y72" s="128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5"/>
      <c r="AK72" s="35">
        <v>0</v>
      </c>
      <c r="AL72" s="35">
        <v>0</v>
      </c>
      <c r="AM72" s="128">
        <v>0</v>
      </c>
      <c r="AN72" s="128" t="s">
        <v>4272</v>
      </c>
      <c r="AO72" s="190">
        <v>44825</v>
      </c>
      <c r="AP72" s="128" t="s">
        <v>9216</v>
      </c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677">
        <v>0</v>
      </c>
      <c r="BB72" s="677">
        <v>0</v>
      </c>
      <c r="BC72" s="35">
        <v>0</v>
      </c>
      <c r="BD72" s="677">
        <v>0</v>
      </c>
      <c r="BE72" s="677">
        <v>0</v>
      </c>
      <c r="BF72" s="35">
        <v>0</v>
      </c>
      <c r="BG72" s="128"/>
      <c r="BH72" s="128"/>
      <c r="BI72" s="128"/>
      <c r="BJ72" s="713"/>
    </row>
    <row r="73" spans="1:64">
      <c r="A73" s="381" t="s">
        <v>23</v>
      </c>
      <c r="B73" s="381" t="s">
        <v>3519</v>
      </c>
      <c r="C73" s="382" t="s">
        <v>3647</v>
      </c>
      <c r="D73" s="381" t="s">
        <v>3652</v>
      </c>
      <c r="E73" s="381" t="s">
        <v>3653</v>
      </c>
      <c r="F73" s="381">
        <v>495</v>
      </c>
      <c r="G73" s="381">
        <v>137</v>
      </c>
      <c r="H73" s="381">
        <v>832</v>
      </c>
      <c r="I73" s="381">
        <v>441</v>
      </c>
      <c r="J73" s="381">
        <v>391</v>
      </c>
      <c r="K73" s="381">
        <v>0</v>
      </c>
      <c r="L73" s="381">
        <v>0</v>
      </c>
      <c r="M73" s="381">
        <v>0</v>
      </c>
      <c r="N73" s="381">
        <v>0</v>
      </c>
      <c r="O73" s="381">
        <v>0</v>
      </c>
      <c r="P73" s="381">
        <v>0</v>
      </c>
      <c r="Q73" s="381">
        <v>0</v>
      </c>
      <c r="R73" s="381">
        <v>0</v>
      </c>
      <c r="S73" s="381">
        <v>0</v>
      </c>
      <c r="T73" s="381">
        <v>0</v>
      </c>
      <c r="U73" s="381">
        <v>56</v>
      </c>
      <c r="V73" s="381">
        <f t="shared" si="4"/>
        <v>56</v>
      </c>
      <c r="W73" s="381">
        <v>71</v>
      </c>
      <c r="X73" s="381">
        <v>56</v>
      </c>
      <c r="Y73" s="189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5"/>
      <c r="AK73" s="35">
        <v>0</v>
      </c>
      <c r="AL73" s="35">
        <v>0</v>
      </c>
      <c r="AM73" s="128"/>
      <c r="AN73" s="128" t="s">
        <v>4272</v>
      </c>
      <c r="AO73" s="190">
        <v>44825</v>
      </c>
      <c r="AP73" s="128" t="s">
        <v>8730</v>
      </c>
      <c r="AQ73" s="128" t="s">
        <v>8395</v>
      </c>
      <c r="AR73" s="128" t="s">
        <v>4293</v>
      </c>
      <c r="AS73" s="128">
        <v>9636776596</v>
      </c>
      <c r="AT73" s="128"/>
      <c r="AU73" s="128"/>
      <c r="AV73" s="128"/>
      <c r="AW73" s="128"/>
      <c r="AX73" s="128"/>
      <c r="AY73" s="128"/>
      <c r="AZ73" s="128"/>
      <c r="BA73" s="677">
        <v>0</v>
      </c>
      <c r="BB73" s="677">
        <v>0</v>
      </c>
      <c r="BC73" s="35">
        <v>0</v>
      </c>
      <c r="BD73" s="677">
        <v>0</v>
      </c>
      <c r="BE73" s="677">
        <v>0</v>
      </c>
      <c r="BF73" s="35">
        <v>0</v>
      </c>
      <c r="BG73" s="128"/>
      <c r="BH73" s="128"/>
      <c r="BI73" s="128"/>
      <c r="BJ73" s="713"/>
      <c r="BK73" s="713"/>
      <c r="BL73" s="713"/>
    </row>
    <row r="74" spans="1:64">
      <c r="A74" s="381" t="s">
        <v>23</v>
      </c>
      <c r="B74" s="381" t="s">
        <v>3519</v>
      </c>
      <c r="C74" s="382" t="s">
        <v>3647</v>
      </c>
      <c r="D74" s="381" t="s">
        <v>1037</v>
      </c>
      <c r="E74" s="381" t="s">
        <v>3654</v>
      </c>
      <c r="F74" s="381">
        <v>781.81</v>
      </c>
      <c r="G74" s="381">
        <v>110</v>
      </c>
      <c r="H74" s="381">
        <v>674</v>
      </c>
      <c r="I74" s="381">
        <v>344</v>
      </c>
      <c r="J74" s="381">
        <v>330</v>
      </c>
      <c r="K74" s="381">
        <v>201</v>
      </c>
      <c r="L74" s="381">
        <v>105</v>
      </c>
      <c r="M74" s="381">
        <v>96</v>
      </c>
      <c r="N74" s="381">
        <v>18</v>
      </c>
      <c r="O74" s="381">
        <v>10</v>
      </c>
      <c r="P74" s="381">
        <v>8</v>
      </c>
      <c r="Q74" s="381">
        <v>0</v>
      </c>
      <c r="R74" s="381">
        <v>0</v>
      </c>
      <c r="S74" s="381">
        <v>0</v>
      </c>
      <c r="T74" s="381">
        <v>0</v>
      </c>
      <c r="U74" s="381">
        <v>68</v>
      </c>
      <c r="V74" s="381">
        <f t="shared" si="4"/>
        <v>68</v>
      </c>
      <c r="W74" s="381">
        <v>101</v>
      </c>
      <c r="X74" s="381">
        <v>68</v>
      </c>
      <c r="Y74" s="128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/>
      <c r="AK74" s="35">
        <v>0</v>
      </c>
      <c r="AL74" s="35">
        <v>0</v>
      </c>
      <c r="AM74" s="128">
        <v>0</v>
      </c>
      <c r="AN74" s="128" t="s">
        <v>4272</v>
      </c>
      <c r="AO74" s="190">
        <v>44825</v>
      </c>
      <c r="AP74" s="128" t="s">
        <v>6567</v>
      </c>
      <c r="AQ74" s="128" t="s">
        <v>9217</v>
      </c>
      <c r="AR74" s="130" t="s">
        <v>4274</v>
      </c>
      <c r="AS74" s="128"/>
      <c r="AT74" s="128"/>
      <c r="AU74" s="128"/>
      <c r="AV74" s="128"/>
      <c r="AW74" s="128"/>
      <c r="AX74" s="128"/>
      <c r="AY74" s="128"/>
      <c r="AZ74" s="128"/>
      <c r="BA74" s="677">
        <v>0</v>
      </c>
      <c r="BB74" s="677">
        <v>0</v>
      </c>
      <c r="BC74" s="35">
        <v>0</v>
      </c>
      <c r="BD74" s="677">
        <v>0</v>
      </c>
      <c r="BE74" s="677">
        <v>0</v>
      </c>
      <c r="BF74" s="35">
        <v>0</v>
      </c>
      <c r="BG74" s="128"/>
      <c r="BH74" s="128"/>
      <c r="BI74" s="128"/>
      <c r="BJ74" s="713"/>
      <c r="BK74" s="713"/>
      <c r="BL74" s="713"/>
    </row>
    <row r="75" spans="1:64">
      <c r="A75" s="381" t="s">
        <v>23</v>
      </c>
      <c r="B75" s="381" t="s">
        <v>3519</v>
      </c>
      <c r="C75" s="382" t="s">
        <v>3647</v>
      </c>
      <c r="D75" s="381" t="s">
        <v>3655</v>
      </c>
      <c r="E75" s="381" t="s">
        <v>3656</v>
      </c>
      <c r="F75" s="381">
        <v>288.27999999999997</v>
      </c>
      <c r="G75" s="381">
        <v>130</v>
      </c>
      <c r="H75" s="381">
        <v>616</v>
      </c>
      <c r="I75" s="381">
        <v>305</v>
      </c>
      <c r="J75" s="381">
        <v>311</v>
      </c>
      <c r="K75" s="381">
        <v>0</v>
      </c>
      <c r="L75" s="381">
        <v>0</v>
      </c>
      <c r="M75" s="381">
        <v>0</v>
      </c>
      <c r="N75" s="381">
        <v>602</v>
      </c>
      <c r="O75" s="381">
        <v>297</v>
      </c>
      <c r="P75" s="381">
        <v>305</v>
      </c>
      <c r="Q75" s="381">
        <v>0</v>
      </c>
      <c r="R75" s="381">
        <v>0</v>
      </c>
      <c r="S75" s="381">
        <v>0</v>
      </c>
      <c r="T75" s="381">
        <v>0</v>
      </c>
      <c r="U75" s="381">
        <v>35</v>
      </c>
      <c r="V75" s="381">
        <f t="shared" si="4"/>
        <v>35</v>
      </c>
      <c r="W75" s="381">
        <v>45</v>
      </c>
      <c r="X75" s="381">
        <v>35</v>
      </c>
      <c r="Y75" s="189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0</v>
      </c>
      <c r="AJ75" s="35"/>
      <c r="AK75" s="35">
        <v>0</v>
      </c>
      <c r="AL75" s="35">
        <v>0</v>
      </c>
      <c r="AM75" s="128"/>
      <c r="AN75" s="128" t="s">
        <v>4272</v>
      </c>
      <c r="AO75" s="190">
        <v>44825</v>
      </c>
      <c r="AP75" s="128" t="s">
        <v>9218</v>
      </c>
      <c r="AQ75" s="128" t="s">
        <v>9219</v>
      </c>
      <c r="AR75" s="128" t="s">
        <v>4293</v>
      </c>
      <c r="AS75" s="128">
        <v>9783296690</v>
      </c>
      <c r="AT75" s="128"/>
      <c r="AU75" s="128"/>
      <c r="AV75" s="128"/>
      <c r="AW75" s="128"/>
      <c r="AX75" s="128"/>
      <c r="AY75" s="128"/>
      <c r="AZ75" s="128"/>
      <c r="BA75" s="677">
        <v>0</v>
      </c>
      <c r="BB75" s="677">
        <v>0</v>
      </c>
      <c r="BC75" s="35">
        <v>0</v>
      </c>
      <c r="BD75" s="677">
        <v>0</v>
      </c>
      <c r="BE75" s="677">
        <v>0</v>
      </c>
      <c r="BF75" s="35">
        <v>0</v>
      </c>
      <c r="BG75" s="128"/>
      <c r="BH75" s="128"/>
      <c r="BI75" s="128"/>
      <c r="BJ75" s="713"/>
    </row>
    <row r="76" spans="1:64">
      <c r="A76" s="381" t="s">
        <v>23</v>
      </c>
      <c r="B76" s="381" t="s">
        <v>3519</v>
      </c>
      <c r="C76" s="382" t="s">
        <v>3679</v>
      </c>
      <c r="D76" s="383" t="s">
        <v>3679</v>
      </c>
      <c r="E76" s="381" t="s">
        <v>3680</v>
      </c>
      <c r="F76" s="381">
        <v>441.37</v>
      </c>
      <c r="G76" s="381">
        <v>109</v>
      </c>
      <c r="H76" s="381">
        <v>616</v>
      </c>
      <c r="I76" s="381">
        <v>321</v>
      </c>
      <c r="J76" s="381">
        <v>295</v>
      </c>
      <c r="K76" s="381">
        <v>51</v>
      </c>
      <c r="L76" s="381">
        <v>21</v>
      </c>
      <c r="M76" s="381">
        <v>30</v>
      </c>
      <c r="N76" s="381">
        <v>0</v>
      </c>
      <c r="O76" s="381">
        <v>0</v>
      </c>
      <c r="P76" s="381">
        <v>0</v>
      </c>
      <c r="Q76" s="381">
        <v>0</v>
      </c>
      <c r="R76" s="381">
        <v>0</v>
      </c>
      <c r="S76" s="381">
        <v>0</v>
      </c>
      <c r="T76" s="381">
        <v>0</v>
      </c>
      <c r="U76" s="381">
        <v>86</v>
      </c>
      <c r="V76" s="381">
        <f t="shared" si="4"/>
        <v>86</v>
      </c>
      <c r="W76" s="381">
        <v>95</v>
      </c>
      <c r="X76" s="381">
        <v>86</v>
      </c>
      <c r="Y76" s="627">
        <v>0</v>
      </c>
      <c r="Z76" s="35"/>
      <c r="AA76" s="128"/>
      <c r="AB76" s="128"/>
      <c r="AC76" s="128"/>
      <c r="AD76" s="128">
        <v>55</v>
      </c>
      <c r="AE76" s="128"/>
      <c r="AF76" s="128"/>
      <c r="AG76" s="128"/>
      <c r="AH76" s="128"/>
      <c r="AI76" s="128"/>
      <c r="AJ76" s="128"/>
      <c r="AK76" s="427"/>
      <c r="AL76" s="128"/>
      <c r="AM76" s="128"/>
      <c r="AN76" s="128" t="s">
        <v>4272</v>
      </c>
      <c r="AO76" s="190">
        <v>44823</v>
      </c>
      <c r="AP76" s="128" t="s">
        <v>9220</v>
      </c>
      <c r="AQ76" s="128" t="s">
        <v>9222</v>
      </c>
      <c r="AR76" s="128" t="s">
        <v>4293</v>
      </c>
      <c r="AS76" s="128"/>
      <c r="AT76" s="128"/>
      <c r="AU76" s="128"/>
      <c r="AV76" s="128"/>
      <c r="AW76" s="128"/>
      <c r="AX76" s="128"/>
      <c r="AY76" s="128"/>
      <c r="AZ76" s="128"/>
      <c r="BA76" s="505" t="s">
        <v>5750</v>
      </c>
      <c r="BB76" s="505"/>
      <c r="BC76" s="128"/>
      <c r="BD76" s="505" t="s">
        <v>5750</v>
      </c>
      <c r="BE76" s="505"/>
      <c r="BF76" s="191"/>
      <c r="BG76" s="128"/>
      <c r="BH76" s="128"/>
      <c r="BI76" s="128"/>
      <c r="BJ76" s="713"/>
    </row>
    <row r="77" spans="1:64">
      <c r="A77" s="381" t="s">
        <v>23</v>
      </c>
      <c r="B77" s="381" t="s">
        <v>3519</v>
      </c>
      <c r="C77" s="382" t="s">
        <v>3679</v>
      </c>
      <c r="D77" s="381" t="s">
        <v>3683</v>
      </c>
      <c r="E77" s="381" t="s">
        <v>3684</v>
      </c>
      <c r="F77" s="381">
        <v>586</v>
      </c>
      <c r="G77" s="381">
        <v>56</v>
      </c>
      <c r="H77" s="381">
        <v>340</v>
      </c>
      <c r="I77" s="381">
        <v>178</v>
      </c>
      <c r="J77" s="381">
        <v>162</v>
      </c>
      <c r="K77" s="381">
        <v>0</v>
      </c>
      <c r="L77" s="381">
        <v>0</v>
      </c>
      <c r="M77" s="381">
        <v>0</v>
      </c>
      <c r="N77" s="381">
        <v>0</v>
      </c>
      <c r="O77" s="381">
        <v>0</v>
      </c>
      <c r="P77" s="381">
        <v>0</v>
      </c>
      <c r="Q77" s="381">
        <v>0</v>
      </c>
      <c r="R77" s="381">
        <v>0</v>
      </c>
      <c r="S77" s="381">
        <v>0</v>
      </c>
      <c r="T77" s="381">
        <v>0</v>
      </c>
      <c r="U77" s="381">
        <v>112</v>
      </c>
      <c r="V77" s="381">
        <f t="shared" si="4"/>
        <v>112</v>
      </c>
      <c r="W77" s="381">
        <v>127</v>
      </c>
      <c r="X77" s="381">
        <v>112</v>
      </c>
      <c r="Y77" s="627">
        <v>0</v>
      </c>
      <c r="Z77" s="35">
        <v>0</v>
      </c>
      <c r="AA77" s="128">
        <v>0</v>
      </c>
      <c r="AB77" s="128">
        <v>0</v>
      </c>
      <c r="AC77" s="128">
        <v>0</v>
      </c>
      <c r="AD77" s="128">
        <v>0</v>
      </c>
      <c r="AE77" s="128">
        <v>0</v>
      </c>
      <c r="AF77" s="128">
        <v>0</v>
      </c>
      <c r="AG77" s="128">
        <v>0</v>
      </c>
      <c r="AH77" s="128">
        <v>0</v>
      </c>
      <c r="AI77" s="128">
        <v>0</v>
      </c>
      <c r="AJ77" s="128"/>
      <c r="AK77" s="427">
        <v>0</v>
      </c>
      <c r="AL77" s="128">
        <v>0</v>
      </c>
      <c r="AM77" s="128"/>
      <c r="AN77" s="128" t="s">
        <v>4272</v>
      </c>
      <c r="AO77" s="190">
        <v>44823</v>
      </c>
      <c r="AP77" s="128" t="s">
        <v>9223</v>
      </c>
      <c r="AQ77" s="128" t="s">
        <v>9224</v>
      </c>
      <c r="AR77" s="128" t="s">
        <v>4274</v>
      </c>
      <c r="AS77" s="128"/>
      <c r="AT77" s="128"/>
      <c r="AU77" s="128"/>
      <c r="AV77" s="128"/>
      <c r="AW77" s="128"/>
      <c r="AX77" s="128"/>
      <c r="AY77" s="128"/>
      <c r="AZ77" s="128"/>
      <c r="BA77" s="505" t="s">
        <v>5750</v>
      </c>
      <c r="BB77" s="505">
        <v>0</v>
      </c>
      <c r="BC77" s="128"/>
      <c r="BD77" s="505" t="s">
        <v>5750</v>
      </c>
      <c r="BE77" s="505">
        <v>0</v>
      </c>
      <c r="BF77" s="191"/>
      <c r="BG77" s="128"/>
      <c r="BH77" s="128"/>
      <c r="BI77" s="128"/>
    </row>
    <row r="78" spans="1:64">
      <c r="A78" s="381" t="s">
        <v>23</v>
      </c>
      <c r="B78" s="381" t="s">
        <v>3519</v>
      </c>
      <c r="C78" s="382" t="s">
        <v>3679</v>
      </c>
      <c r="D78" s="381" t="s">
        <v>3685</v>
      </c>
      <c r="E78" s="381" t="s">
        <v>3686</v>
      </c>
      <c r="F78" s="381">
        <v>798.63</v>
      </c>
      <c r="G78" s="381">
        <v>52</v>
      </c>
      <c r="H78" s="381">
        <v>324</v>
      </c>
      <c r="I78" s="381">
        <v>176</v>
      </c>
      <c r="J78" s="381">
        <v>148</v>
      </c>
      <c r="K78" s="381">
        <v>0</v>
      </c>
      <c r="L78" s="381">
        <v>0</v>
      </c>
      <c r="M78" s="381">
        <v>0</v>
      </c>
      <c r="N78" s="381">
        <v>0</v>
      </c>
      <c r="O78" s="381">
        <v>0</v>
      </c>
      <c r="P78" s="381">
        <v>0</v>
      </c>
      <c r="Q78" s="381">
        <v>0</v>
      </c>
      <c r="R78" s="381">
        <v>0</v>
      </c>
      <c r="S78" s="381">
        <v>0</v>
      </c>
      <c r="T78" s="381">
        <v>0</v>
      </c>
      <c r="U78" s="381">
        <v>152</v>
      </c>
      <c r="V78" s="381">
        <f t="shared" si="4"/>
        <v>152</v>
      </c>
      <c r="W78" s="381">
        <v>172</v>
      </c>
      <c r="X78" s="381">
        <v>152</v>
      </c>
      <c r="Y78" s="627">
        <v>0</v>
      </c>
      <c r="Z78" s="35">
        <v>0</v>
      </c>
      <c r="AA78" s="128">
        <v>0</v>
      </c>
      <c r="AB78" s="128">
        <v>0</v>
      </c>
      <c r="AC78" s="128">
        <v>0</v>
      </c>
      <c r="AD78" s="128">
        <v>0</v>
      </c>
      <c r="AE78" s="128">
        <v>0</v>
      </c>
      <c r="AF78" s="128">
        <v>0</v>
      </c>
      <c r="AG78" s="128">
        <v>0</v>
      </c>
      <c r="AH78" s="128">
        <v>0</v>
      </c>
      <c r="AI78" s="128">
        <v>0</v>
      </c>
      <c r="AJ78" s="128"/>
      <c r="AK78" s="427">
        <v>0</v>
      </c>
      <c r="AL78" s="128">
        <v>0</v>
      </c>
      <c r="AM78" s="128"/>
      <c r="AN78" s="128" t="s">
        <v>4272</v>
      </c>
      <c r="AO78" s="190">
        <v>44823</v>
      </c>
      <c r="AP78" s="128" t="s">
        <v>9225</v>
      </c>
      <c r="AQ78" s="128" t="s">
        <v>9226</v>
      </c>
      <c r="AR78" s="128" t="s">
        <v>4274</v>
      </c>
      <c r="AS78" s="128"/>
      <c r="AT78" s="128"/>
      <c r="AU78" s="128"/>
      <c r="AV78" s="128"/>
      <c r="AW78" s="128"/>
      <c r="AX78" s="128"/>
      <c r="AY78" s="128"/>
      <c r="AZ78" s="128"/>
      <c r="BA78" s="505" t="s">
        <v>5750</v>
      </c>
      <c r="BB78" s="505">
        <v>0</v>
      </c>
      <c r="BC78" s="128"/>
      <c r="BD78" s="505" t="s">
        <v>5750</v>
      </c>
      <c r="BE78" s="505">
        <v>0</v>
      </c>
      <c r="BF78" s="191"/>
      <c r="BG78" s="128"/>
      <c r="BH78" s="128"/>
      <c r="BI78" s="130"/>
    </row>
    <row r="79" spans="1:64">
      <c r="A79" s="381" t="s">
        <v>23</v>
      </c>
      <c r="B79" s="381" t="s">
        <v>3519</v>
      </c>
      <c r="C79" s="382" t="s">
        <v>3679</v>
      </c>
      <c r="D79" s="381" t="s">
        <v>1449</v>
      </c>
      <c r="E79" s="381" t="s">
        <v>3687</v>
      </c>
      <c r="F79" s="381">
        <v>233</v>
      </c>
      <c r="G79" s="381">
        <v>74</v>
      </c>
      <c r="H79" s="381">
        <v>434</v>
      </c>
      <c r="I79" s="381">
        <v>229</v>
      </c>
      <c r="J79" s="381">
        <v>205</v>
      </c>
      <c r="K79" s="381">
        <v>0</v>
      </c>
      <c r="L79" s="381">
        <v>0</v>
      </c>
      <c r="M79" s="381">
        <v>0</v>
      </c>
      <c r="N79" s="381">
        <v>0</v>
      </c>
      <c r="O79" s="381">
        <v>0</v>
      </c>
      <c r="P79" s="381">
        <v>0</v>
      </c>
      <c r="Q79" s="381">
        <v>0</v>
      </c>
      <c r="R79" s="381">
        <v>0</v>
      </c>
      <c r="S79" s="381">
        <v>0</v>
      </c>
      <c r="T79" s="381">
        <v>0</v>
      </c>
      <c r="U79" s="381">
        <v>45</v>
      </c>
      <c r="V79" s="381">
        <f t="shared" si="4"/>
        <v>45</v>
      </c>
      <c r="W79" s="381">
        <v>51</v>
      </c>
      <c r="X79" s="381">
        <v>45</v>
      </c>
      <c r="Y79" s="627">
        <v>0</v>
      </c>
      <c r="Z79" s="35">
        <v>0</v>
      </c>
      <c r="AA79" s="128">
        <v>0</v>
      </c>
      <c r="AB79" s="128">
        <v>0</v>
      </c>
      <c r="AC79" s="128">
        <v>0</v>
      </c>
      <c r="AD79" s="128">
        <v>0</v>
      </c>
      <c r="AE79" s="128">
        <v>0</v>
      </c>
      <c r="AF79" s="128">
        <v>0</v>
      </c>
      <c r="AG79" s="128">
        <v>0</v>
      </c>
      <c r="AH79" s="128">
        <v>0</v>
      </c>
      <c r="AI79" s="128">
        <v>0</v>
      </c>
      <c r="AJ79" s="128"/>
      <c r="AK79" s="427">
        <v>0</v>
      </c>
      <c r="AL79" s="128">
        <v>0</v>
      </c>
      <c r="AM79" s="128"/>
      <c r="AN79" s="128" t="s">
        <v>4272</v>
      </c>
      <c r="AO79" s="190">
        <v>44823</v>
      </c>
      <c r="AP79" s="128" t="s">
        <v>8099</v>
      </c>
      <c r="AQ79" s="128" t="s">
        <v>9226</v>
      </c>
      <c r="AR79" s="128" t="s">
        <v>4274</v>
      </c>
      <c r="AS79" s="128"/>
      <c r="AT79" s="128"/>
      <c r="AU79" s="128"/>
      <c r="AV79" s="128"/>
      <c r="AW79" s="128"/>
      <c r="AX79" s="128"/>
      <c r="AY79" s="128"/>
      <c r="AZ79" s="128"/>
      <c r="BA79" s="505" t="s">
        <v>5750</v>
      </c>
      <c r="BB79" s="505">
        <v>0</v>
      </c>
      <c r="BC79" s="128"/>
      <c r="BD79" s="505" t="s">
        <v>5750</v>
      </c>
      <c r="BE79" s="505">
        <v>0</v>
      </c>
      <c r="BF79" s="191"/>
      <c r="BG79" s="128"/>
      <c r="BH79" s="128"/>
      <c r="BI79" s="130"/>
    </row>
    <row r="80" spans="1:64">
      <c r="A80" s="381" t="s">
        <v>23</v>
      </c>
      <c r="B80" s="381" t="s">
        <v>3519</v>
      </c>
      <c r="C80" s="382" t="s">
        <v>3679</v>
      </c>
      <c r="D80" s="381" t="s">
        <v>3688</v>
      </c>
      <c r="E80" s="381" t="s">
        <v>3689</v>
      </c>
      <c r="F80" s="381">
        <v>266.54000000000002</v>
      </c>
      <c r="G80" s="381">
        <v>83</v>
      </c>
      <c r="H80" s="381">
        <v>539</v>
      </c>
      <c r="I80" s="381">
        <v>292</v>
      </c>
      <c r="J80" s="381">
        <v>247</v>
      </c>
      <c r="K80" s="381">
        <v>85</v>
      </c>
      <c r="L80" s="381">
        <v>53</v>
      </c>
      <c r="M80" s="381">
        <v>32</v>
      </c>
      <c r="N80" s="381">
        <v>0</v>
      </c>
      <c r="O80" s="381">
        <v>0</v>
      </c>
      <c r="P80" s="381">
        <v>0</v>
      </c>
      <c r="Q80" s="381">
        <v>0</v>
      </c>
      <c r="R80" s="381">
        <v>0</v>
      </c>
      <c r="S80" s="381">
        <v>0</v>
      </c>
      <c r="T80" s="381">
        <v>0</v>
      </c>
      <c r="U80" s="381">
        <v>40</v>
      </c>
      <c r="V80" s="381">
        <f t="shared" si="4"/>
        <v>40</v>
      </c>
      <c r="W80" s="381">
        <v>46</v>
      </c>
      <c r="X80" s="381">
        <v>40</v>
      </c>
      <c r="Y80" s="627">
        <v>0</v>
      </c>
      <c r="Z80" s="35">
        <v>0</v>
      </c>
      <c r="AA80" s="128">
        <v>0</v>
      </c>
      <c r="AB80" s="128">
        <v>0</v>
      </c>
      <c r="AC80" s="128">
        <v>0</v>
      </c>
      <c r="AD80" s="128">
        <v>0</v>
      </c>
      <c r="AE80" s="128">
        <v>0</v>
      </c>
      <c r="AF80" s="128">
        <v>0</v>
      </c>
      <c r="AG80" s="128">
        <v>0</v>
      </c>
      <c r="AH80" s="128">
        <v>0</v>
      </c>
      <c r="AI80" s="128">
        <v>0</v>
      </c>
      <c r="AJ80" s="128"/>
      <c r="AK80" s="427">
        <v>0</v>
      </c>
      <c r="AL80" s="128">
        <v>0</v>
      </c>
      <c r="AM80" s="128"/>
      <c r="AN80" s="128" t="s">
        <v>4272</v>
      </c>
      <c r="AO80" s="190">
        <v>44823</v>
      </c>
      <c r="AP80" s="128" t="s">
        <v>9227</v>
      </c>
      <c r="AQ80" s="128" t="s">
        <v>8243</v>
      </c>
      <c r="AR80" s="128" t="s">
        <v>4274</v>
      </c>
      <c r="AS80" s="128"/>
      <c r="AT80" s="128"/>
      <c r="AU80" s="128"/>
      <c r="AV80" s="128"/>
      <c r="AW80" s="128"/>
      <c r="AX80" s="128"/>
      <c r="AY80" s="128"/>
      <c r="AZ80" s="128"/>
      <c r="BA80" s="505" t="s">
        <v>5750</v>
      </c>
      <c r="BB80" s="505">
        <v>0</v>
      </c>
      <c r="BC80" s="128"/>
      <c r="BD80" s="505" t="s">
        <v>5750</v>
      </c>
      <c r="BE80" s="505">
        <v>0</v>
      </c>
      <c r="BF80" s="191"/>
      <c r="BG80" s="128"/>
      <c r="BH80" s="128"/>
      <c r="BI80" s="130"/>
    </row>
    <row r="81" spans="1:64" ht="23.25" customHeight="1">
      <c r="A81" s="381" t="s">
        <v>23</v>
      </c>
      <c r="B81" s="381" t="s">
        <v>3519</v>
      </c>
      <c r="C81" s="382" t="s">
        <v>3679</v>
      </c>
      <c r="D81" s="381" t="s">
        <v>3690</v>
      </c>
      <c r="E81" s="381" t="s">
        <v>3691</v>
      </c>
      <c r="F81" s="381">
        <v>379.88</v>
      </c>
      <c r="G81" s="381">
        <v>91</v>
      </c>
      <c r="H81" s="381">
        <v>500</v>
      </c>
      <c r="I81" s="381">
        <v>272</v>
      </c>
      <c r="J81" s="381">
        <v>228</v>
      </c>
      <c r="K81" s="381">
        <v>180</v>
      </c>
      <c r="L81" s="381">
        <v>96</v>
      </c>
      <c r="M81" s="381">
        <v>84</v>
      </c>
      <c r="N81" s="381">
        <v>0</v>
      </c>
      <c r="O81" s="381">
        <v>0</v>
      </c>
      <c r="P81" s="381">
        <v>0</v>
      </c>
      <c r="Q81" s="381">
        <v>0</v>
      </c>
      <c r="R81" s="381">
        <v>0</v>
      </c>
      <c r="S81" s="381">
        <v>0</v>
      </c>
      <c r="T81" s="381">
        <v>0</v>
      </c>
      <c r="U81" s="381">
        <v>53</v>
      </c>
      <c r="V81" s="381">
        <f t="shared" si="4"/>
        <v>53</v>
      </c>
      <c r="W81" s="381">
        <v>64</v>
      </c>
      <c r="X81" s="381">
        <v>53</v>
      </c>
      <c r="Y81" s="627" t="s">
        <v>9228</v>
      </c>
      <c r="Z81" s="714">
        <v>465277285299</v>
      </c>
      <c r="AA81" s="128"/>
      <c r="AB81" s="128"/>
      <c r="AC81" s="128">
        <v>27.243400000000001</v>
      </c>
      <c r="AD81" s="128">
        <v>27.243400000000001</v>
      </c>
      <c r="AE81" s="128"/>
      <c r="AF81" s="128"/>
      <c r="AG81" s="128"/>
      <c r="AH81" s="128" t="s">
        <v>4682</v>
      </c>
      <c r="AI81" s="128" t="s">
        <v>4007</v>
      </c>
      <c r="AJ81" s="128"/>
      <c r="AK81" s="427" t="s">
        <v>9230</v>
      </c>
      <c r="AL81" s="128">
        <v>20</v>
      </c>
      <c r="AM81" s="128"/>
      <c r="AN81" s="128" t="s">
        <v>4272</v>
      </c>
      <c r="AO81" s="190">
        <v>44823</v>
      </c>
      <c r="AP81" s="128" t="s">
        <v>9229</v>
      </c>
      <c r="AQ81" s="128" t="s">
        <v>7832</v>
      </c>
      <c r="AR81" s="128" t="s">
        <v>4293</v>
      </c>
      <c r="AS81" s="128"/>
      <c r="AT81" s="128"/>
      <c r="AU81" s="128"/>
      <c r="AV81" s="128"/>
      <c r="AW81" s="128"/>
      <c r="AX81" s="128"/>
      <c r="AY81" s="128"/>
      <c r="AZ81" s="128"/>
      <c r="BA81" s="505" t="s">
        <v>5750</v>
      </c>
      <c r="BB81" s="505">
        <v>20</v>
      </c>
      <c r="BC81" s="128"/>
      <c r="BD81" s="505" t="s">
        <v>5750</v>
      </c>
      <c r="BE81" s="505">
        <v>27.243400000000001</v>
      </c>
      <c r="BF81" s="191">
        <v>7.2434000000000003</v>
      </c>
      <c r="BG81" s="128"/>
      <c r="BH81" s="128"/>
      <c r="BI81" s="128"/>
      <c r="BJ81" s="713"/>
      <c r="BK81" s="713"/>
      <c r="BL81" s="713"/>
    </row>
    <row r="82" spans="1:64">
      <c r="A82" s="381" t="s">
        <v>23</v>
      </c>
      <c r="B82" s="381" t="s">
        <v>3519</v>
      </c>
      <c r="C82" s="382" t="s">
        <v>3692</v>
      </c>
      <c r="D82" s="383" t="s">
        <v>3692</v>
      </c>
      <c r="E82" s="381" t="s">
        <v>3693</v>
      </c>
      <c r="F82" s="381">
        <v>1460</v>
      </c>
      <c r="G82" s="381">
        <v>249</v>
      </c>
      <c r="H82" s="381">
        <v>1520</v>
      </c>
      <c r="I82" s="381">
        <v>818</v>
      </c>
      <c r="J82" s="381">
        <v>702</v>
      </c>
      <c r="K82" s="381">
        <v>368</v>
      </c>
      <c r="L82" s="381">
        <v>190</v>
      </c>
      <c r="M82" s="381">
        <v>178</v>
      </c>
      <c r="N82" s="381">
        <v>2</v>
      </c>
      <c r="O82" s="381">
        <v>2</v>
      </c>
      <c r="P82" s="381">
        <v>0</v>
      </c>
      <c r="Q82" s="381">
        <v>0</v>
      </c>
      <c r="R82" s="381">
        <v>0</v>
      </c>
      <c r="S82" s="381">
        <v>0</v>
      </c>
      <c r="T82" s="381">
        <v>0</v>
      </c>
      <c r="U82" s="381">
        <v>244</v>
      </c>
      <c r="V82" s="381">
        <f t="shared" si="4"/>
        <v>244</v>
      </c>
      <c r="W82" s="381">
        <v>312</v>
      </c>
      <c r="X82" s="381">
        <v>244</v>
      </c>
      <c r="Y82" s="542">
        <v>0</v>
      </c>
      <c r="Z82" s="435">
        <v>0</v>
      </c>
      <c r="AA82" s="435">
        <v>0</v>
      </c>
      <c r="AB82" s="435">
        <v>0</v>
      </c>
      <c r="AC82" s="435">
        <v>0</v>
      </c>
      <c r="AD82" s="435">
        <v>0</v>
      </c>
      <c r="AE82" s="435">
        <v>0</v>
      </c>
      <c r="AF82" s="435">
        <v>0</v>
      </c>
      <c r="AG82" s="435">
        <v>0</v>
      </c>
      <c r="AH82" s="435">
        <v>0</v>
      </c>
      <c r="AI82" s="435">
        <v>0</v>
      </c>
      <c r="AJ82" s="435"/>
      <c r="AK82" s="435">
        <v>0</v>
      </c>
      <c r="AL82" s="435">
        <v>0</v>
      </c>
      <c r="AM82" s="130"/>
      <c r="AN82" s="130" t="s">
        <v>4272</v>
      </c>
      <c r="AO82" s="387">
        <v>44825</v>
      </c>
      <c r="AP82" s="130" t="s">
        <v>6876</v>
      </c>
      <c r="AQ82" s="130" t="s">
        <v>5272</v>
      </c>
      <c r="AR82" s="128" t="s">
        <v>4293</v>
      </c>
      <c r="AS82" s="130">
        <v>8078607540</v>
      </c>
      <c r="AT82" s="130"/>
      <c r="AU82" s="130"/>
      <c r="AV82" s="130"/>
      <c r="AW82" s="130"/>
      <c r="AX82" s="130"/>
      <c r="AY82" s="130"/>
      <c r="AZ82" s="130"/>
      <c r="BA82" s="682">
        <v>0</v>
      </c>
      <c r="BB82" s="682">
        <v>0</v>
      </c>
      <c r="BC82" s="435">
        <v>0</v>
      </c>
      <c r="BD82" s="682">
        <v>0</v>
      </c>
      <c r="BE82" s="682">
        <v>0</v>
      </c>
      <c r="BF82" s="385">
        <v>0</v>
      </c>
      <c r="BG82" s="130"/>
      <c r="BH82" s="130"/>
      <c r="BI82" s="130"/>
    </row>
    <row r="83" spans="1:64">
      <c r="A83" s="381" t="s">
        <v>23</v>
      </c>
      <c r="B83" s="381" t="s">
        <v>3519</v>
      </c>
      <c r="C83" s="382" t="s">
        <v>3692</v>
      </c>
      <c r="D83" s="381" t="s">
        <v>3696</v>
      </c>
      <c r="E83" s="381" t="s">
        <v>3697</v>
      </c>
      <c r="F83" s="381">
        <v>127</v>
      </c>
      <c r="G83" s="381">
        <v>39</v>
      </c>
      <c r="H83" s="381">
        <v>192</v>
      </c>
      <c r="I83" s="381">
        <v>104</v>
      </c>
      <c r="J83" s="381">
        <v>88</v>
      </c>
      <c r="K83" s="381">
        <v>192</v>
      </c>
      <c r="L83" s="381">
        <v>104</v>
      </c>
      <c r="M83" s="381">
        <v>88</v>
      </c>
      <c r="N83" s="381">
        <v>0</v>
      </c>
      <c r="O83" s="381">
        <v>0</v>
      </c>
      <c r="P83" s="381">
        <v>0</v>
      </c>
      <c r="Q83" s="381">
        <v>0</v>
      </c>
      <c r="R83" s="381">
        <v>0</v>
      </c>
      <c r="S83" s="381">
        <v>0</v>
      </c>
      <c r="T83" s="381">
        <v>0</v>
      </c>
      <c r="U83" s="381">
        <v>24.25</v>
      </c>
      <c r="V83" s="381">
        <f t="shared" si="4"/>
        <v>24.25</v>
      </c>
      <c r="W83" s="381">
        <v>10.1</v>
      </c>
      <c r="X83" s="381">
        <v>24.25</v>
      </c>
      <c r="Y83" s="435">
        <v>0</v>
      </c>
      <c r="Z83" s="435">
        <v>0</v>
      </c>
      <c r="AA83" s="435">
        <v>0</v>
      </c>
      <c r="AB83" s="435">
        <v>0</v>
      </c>
      <c r="AC83" s="435">
        <v>0</v>
      </c>
      <c r="AD83" s="435">
        <v>0</v>
      </c>
      <c r="AE83" s="435">
        <v>0</v>
      </c>
      <c r="AF83" s="435">
        <v>0</v>
      </c>
      <c r="AG83" s="435">
        <v>0</v>
      </c>
      <c r="AH83" s="435">
        <v>0</v>
      </c>
      <c r="AI83" s="435">
        <v>0</v>
      </c>
      <c r="AJ83" s="435"/>
      <c r="AK83" s="435">
        <v>0</v>
      </c>
      <c r="AL83" s="435">
        <v>0</v>
      </c>
      <c r="AM83" s="130"/>
      <c r="AN83" s="130" t="s">
        <v>4272</v>
      </c>
      <c r="AO83" s="387">
        <v>44825</v>
      </c>
      <c r="AP83" s="130" t="s">
        <v>9231</v>
      </c>
      <c r="AQ83" s="130" t="s">
        <v>5860</v>
      </c>
      <c r="AR83" s="128" t="s">
        <v>4274</v>
      </c>
      <c r="AS83" s="130">
        <v>9982784975</v>
      </c>
      <c r="AT83" s="130"/>
      <c r="AU83" s="130"/>
      <c r="AV83" s="130"/>
      <c r="AW83" s="130"/>
      <c r="AX83" s="130"/>
      <c r="AY83" s="130"/>
      <c r="AZ83" s="130"/>
      <c r="BA83" s="682">
        <v>0</v>
      </c>
      <c r="BB83" s="682">
        <v>0</v>
      </c>
      <c r="BC83" s="435">
        <v>0</v>
      </c>
      <c r="BD83" s="682">
        <v>0</v>
      </c>
      <c r="BE83" s="682">
        <v>0</v>
      </c>
      <c r="BF83" s="385">
        <v>0</v>
      </c>
      <c r="BG83" s="130"/>
      <c r="BH83" s="130"/>
      <c r="BI83" s="130"/>
    </row>
    <row r="84" spans="1:64">
      <c r="A84" s="381" t="s">
        <v>23</v>
      </c>
      <c r="B84" s="381" t="s">
        <v>3519</v>
      </c>
      <c r="C84" s="382" t="s">
        <v>3692</v>
      </c>
      <c r="D84" s="381" t="s">
        <v>3586</v>
      </c>
      <c r="E84" s="381" t="s">
        <v>3698</v>
      </c>
      <c r="F84" s="381">
        <v>310</v>
      </c>
      <c r="G84" s="381">
        <v>32</v>
      </c>
      <c r="H84" s="381">
        <v>206</v>
      </c>
      <c r="I84" s="381">
        <v>103</v>
      </c>
      <c r="J84" s="381">
        <v>103</v>
      </c>
      <c r="K84" s="381">
        <v>0</v>
      </c>
      <c r="L84" s="381">
        <v>0</v>
      </c>
      <c r="M84" s="381">
        <v>0</v>
      </c>
      <c r="N84" s="381">
        <v>0</v>
      </c>
      <c r="O84" s="381">
        <v>0</v>
      </c>
      <c r="P84" s="381">
        <v>0</v>
      </c>
      <c r="Q84" s="381">
        <v>0</v>
      </c>
      <c r="R84" s="381">
        <v>0</v>
      </c>
      <c r="S84" s="381">
        <v>0</v>
      </c>
      <c r="T84" s="381">
        <v>0</v>
      </c>
      <c r="U84" s="381">
        <v>45</v>
      </c>
      <c r="V84" s="381">
        <f t="shared" si="4"/>
        <v>45</v>
      </c>
      <c r="W84" s="381">
        <v>45.5</v>
      </c>
      <c r="X84" s="381">
        <v>45</v>
      </c>
      <c r="Y84" s="435">
        <v>0</v>
      </c>
      <c r="Z84" s="435">
        <v>0</v>
      </c>
      <c r="AA84" s="435">
        <v>0</v>
      </c>
      <c r="AB84" s="435">
        <v>0</v>
      </c>
      <c r="AC84" s="435">
        <v>0</v>
      </c>
      <c r="AD84" s="435">
        <v>0</v>
      </c>
      <c r="AE84" s="435">
        <v>0</v>
      </c>
      <c r="AF84" s="435">
        <v>0</v>
      </c>
      <c r="AG84" s="435">
        <v>0</v>
      </c>
      <c r="AH84" s="435">
        <v>0</v>
      </c>
      <c r="AI84" s="435">
        <v>0</v>
      </c>
      <c r="AJ84" s="435"/>
      <c r="AK84" s="435">
        <v>0</v>
      </c>
      <c r="AL84" s="435">
        <v>0</v>
      </c>
      <c r="AM84" s="130"/>
      <c r="AN84" s="130" t="s">
        <v>4272</v>
      </c>
      <c r="AO84" s="387">
        <v>44825</v>
      </c>
      <c r="AP84" s="130" t="s">
        <v>9152</v>
      </c>
      <c r="AQ84" s="130" t="s">
        <v>9232</v>
      </c>
      <c r="AR84" s="128" t="s">
        <v>4293</v>
      </c>
      <c r="AS84" s="130">
        <v>6377590910</v>
      </c>
      <c r="AT84" s="130"/>
      <c r="AU84" s="130"/>
      <c r="AV84" s="130"/>
      <c r="AW84" s="130"/>
      <c r="AX84" s="130"/>
      <c r="AY84" s="130"/>
      <c r="AZ84" s="130"/>
      <c r="BA84" s="682">
        <v>0</v>
      </c>
      <c r="BB84" s="682">
        <v>0</v>
      </c>
      <c r="BC84" s="435">
        <v>0</v>
      </c>
      <c r="BD84" s="682">
        <v>0</v>
      </c>
      <c r="BE84" s="682">
        <v>0</v>
      </c>
      <c r="BF84" s="385">
        <v>0</v>
      </c>
      <c r="BG84" s="130"/>
      <c r="BH84" s="130"/>
      <c r="BI84" s="130"/>
    </row>
    <row r="85" spans="1:64">
      <c r="A85" s="381" t="s">
        <v>23</v>
      </c>
      <c r="B85" s="381" t="s">
        <v>3519</v>
      </c>
      <c r="C85" s="382" t="s">
        <v>3699</v>
      </c>
      <c r="D85" s="383" t="s">
        <v>3699</v>
      </c>
      <c r="E85" s="381" t="s">
        <v>3700</v>
      </c>
      <c r="F85" s="381">
        <v>557</v>
      </c>
      <c r="G85" s="381">
        <v>175</v>
      </c>
      <c r="H85" s="381">
        <v>988</v>
      </c>
      <c r="I85" s="381">
        <v>551</v>
      </c>
      <c r="J85" s="381">
        <v>437</v>
      </c>
      <c r="K85" s="381">
        <v>0</v>
      </c>
      <c r="L85" s="381">
        <v>0</v>
      </c>
      <c r="M85" s="381">
        <v>0</v>
      </c>
      <c r="N85" s="381">
        <v>0</v>
      </c>
      <c r="O85" s="381">
        <v>0</v>
      </c>
      <c r="P85" s="381">
        <v>0</v>
      </c>
      <c r="Q85" s="381">
        <v>0</v>
      </c>
      <c r="R85" s="381">
        <v>0</v>
      </c>
      <c r="S85" s="381">
        <v>0</v>
      </c>
      <c r="T85" s="381">
        <v>0</v>
      </c>
      <c r="U85" s="381">
        <v>28</v>
      </c>
      <c r="V85" s="381">
        <f t="shared" si="4"/>
        <v>28</v>
      </c>
      <c r="W85" s="381">
        <v>154</v>
      </c>
      <c r="X85" s="381">
        <v>28</v>
      </c>
      <c r="Y85" s="631" t="s">
        <v>9233</v>
      </c>
      <c r="Z85" s="385" t="s">
        <v>9235</v>
      </c>
      <c r="AA85" s="130"/>
      <c r="AB85" s="130"/>
      <c r="AC85" s="130">
        <v>3.5611999999999999</v>
      </c>
      <c r="AD85" s="130"/>
      <c r="AE85" s="130">
        <v>3.5611999999999999</v>
      </c>
      <c r="AF85" s="130"/>
      <c r="AG85" s="130"/>
      <c r="AH85" s="335" t="s">
        <v>4682</v>
      </c>
      <c r="AI85" s="335" t="s">
        <v>4327</v>
      </c>
      <c r="AJ85" s="335"/>
      <c r="AK85" s="542" t="s">
        <v>9236</v>
      </c>
      <c r="AL85" s="130">
        <v>14.98</v>
      </c>
      <c r="AM85" s="130"/>
      <c r="AN85" s="130" t="s">
        <v>4272</v>
      </c>
      <c r="AO85" s="387">
        <v>44824</v>
      </c>
      <c r="AP85" s="130" t="s">
        <v>9234</v>
      </c>
      <c r="AQ85" s="130" t="s">
        <v>9237</v>
      </c>
      <c r="AR85" s="128" t="s">
        <v>4274</v>
      </c>
      <c r="AS85" s="130">
        <v>7231006388</v>
      </c>
      <c r="AT85" s="130"/>
      <c r="AU85" s="130"/>
      <c r="AV85" s="130"/>
      <c r="AW85" s="130"/>
      <c r="AX85" s="130"/>
      <c r="AY85" s="130"/>
      <c r="AZ85" s="130"/>
      <c r="BA85" s="834" t="s">
        <v>5750</v>
      </c>
      <c r="BB85" s="834">
        <v>0</v>
      </c>
      <c r="BC85" s="130"/>
      <c r="BD85" s="834" t="s">
        <v>5750</v>
      </c>
      <c r="BE85" s="834">
        <v>3.5611999999999999</v>
      </c>
      <c r="BF85" s="366">
        <v>3.5611999999999999</v>
      </c>
      <c r="BG85" s="130"/>
      <c r="BH85" s="130"/>
      <c r="BI85" s="130"/>
    </row>
    <row r="86" spans="1:64">
      <c r="A86" s="381" t="s">
        <v>23</v>
      </c>
      <c r="B86" s="381" t="s">
        <v>3519</v>
      </c>
      <c r="C86" s="382" t="s">
        <v>3699</v>
      </c>
      <c r="D86" s="381" t="s">
        <v>3701</v>
      </c>
      <c r="E86" s="381" t="s">
        <v>3702</v>
      </c>
      <c r="F86" s="381">
        <v>885</v>
      </c>
      <c r="G86" s="381">
        <v>101</v>
      </c>
      <c r="H86" s="381">
        <v>580</v>
      </c>
      <c r="I86" s="381">
        <v>303</v>
      </c>
      <c r="J86" s="381">
        <v>277</v>
      </c>
      <c r="K86" s="381">
        <v>0</v>
      </c>
      <c r="L86" s="381">
        <v>0</v>
      </c>
      <c r="M86" s="381">
        <v>0</v>
      </c>
      <c r="N86" s="381">
        <v>0</v>
      </c>
      <c r="O86" s="381">
        <v>0</v>
      </c>
      <c r="P86" s="381">
        <v>0</v>
      </c>
      <c r="Q86" s="381">
        <v>0</v>
      </c>
      <c r="R86" s="381">
        <v>0</v>
      </c>
      <c r="S86" s="381">
        <v>0</v>
      </c>
      <c r="T86" s="381">
        <v>0</v>
      </c>
      <c r="U86" s="381">
        <v>53</v>
      </c>
      <c r="V86" s="381">
        <f t="shared" si="4"/>
        <v>53</v>
      </c>
      <c r="W86" s="381">
        <v>175</v>
      </c>
      <c r="X86" s="381">
        <v>53</v>
      </c>
      <c r="Y86" s="631" t="s">
        <v>9238</v>
      </c>
      <c r="Z86" s="385">
        <v>1835</v>
      </c>
      <c r="AA86" s="130"/>
      <c r="AB86" s="130"/>
      <c r="AC86" s="130">
        <v>9.7100000000000006E-2</v>
      </c>
      <c r="AD86" s="130">
        <v>9.7100000000000006E-2</v>
      </c>
      <c r="AE86" s="130"/>
      <c r="AF86" s="130"/>
      <c r="AG86" s="130"/>
      <c r="AH86" s="335" t="s">
        <v>4682</v>
      </c>
      <c r="AI86" s="335" t="s">
        <v>4327</v>
      </c>
      <c r="AJ86" s="335"/>
      <c r="AK86" s="542" t="s">
        <v>9240</v>
      </c>
      <c r="AL86" s="130">
        <v>14.99</v>
      </c>
      <c r="AM86" s="130"/>
      <c r="AN86" s="130" t="s">
        <v>4272</v>
      </c>
      <c r="AO86" s="387">
        <v>44824</v>
      </c>
      <c r="AP86" s="130" t="s">
        <v>9239</v>
      </c>
      <c r="AQ86" s="130" t="s">
        <v>9241</v>
      </c>
      <c r="AR86" s="128" t="s">
        <v>4274</v>
      </c>
      <c r="AS86" s="130">
        <v>9571808353</v>
      </c>
      <c r="AT86" s="130"/>
      <c r="AU86" s="130"/>
      <c r="AV86" s="130"/>
      <c r="AW86" s="130"/>
      <c r="AX86" s="130"/>
      <c r="AY86" s="130"/>
      <c r="AZ86" s="130"/>
      <c r="BA86" s="834" t="s">
        <v>5750</v>
      </c>
      <c r="BB86" s="834">
        <v>0</v>
      </c>
      <c r="BC86" s="130"/>
      <c r="BD86" s="834" t="s">
        <v>5750</v>
      </c>
      <c r="BE86" s="834">
        <v>9.7100000000000006E-2</v>
      </c>
      <c r="BF86" s="366">
        <v>9.7100000000000006E-2</v>
      </c>
      <c r="BG86" s="130"/>
      <c r="BH86" s="130"/>
      <c r="BI86" s="130"/>
    </row>
    <row r="87" spans="1:64">
      <c r="A87" s="381" t="s">
        <v>23</v>
      </c>
      <c r="B87" s="381" t="s">
        <v>3519</v>
      </c>
      <c r="C87" s="382" t="s">
        <v>3699</v>
      </c>
      <c r="D87" s="381" t="s">
        <v>3703</v>
      </c>
      <c r="E87" s="381" t="s">
        <v>3704</v>
      </c>
      <c r="F87" s="381">
        <v>342</v>
      </c>
      <c r="G87" s="381">
        <v>89</v>
      </c>
      <c r="H87" s="381">
        <v>465</v>
      </c>
      <c r="I87" s="381">
        <v>242</v>
      </c>
      <c r="J87" s="381">
        <v>223</v>
      </c>
      <c r="K87" s="381">
        <v>0</v>
      </c>
      <c r="L87" s="381">
        <v>0</v>
      </c>
      <c r="M87" s="381">
        <v>0</v>
      </c>
      <c r="N87" s="381">
        <v>0</v>
      </c>
      <c r="O87" s="381">
        <v>0</v>
      </c>
      <c r="P87" s="381">
        <v>0</v>
      </c>
      <c r="Q87" s="381">
        <v>0</v>
      </c>
      <c r="R87" s="381">
        <v>0</v>
      </c>
      <c r="S87" s="381">
        <v>0</v>
      </c>
      <c r="T87" s="381">
        <v>0</v>
      </c>
      <c r="U87" s="381">
        <v>28</v>
      </c>
      <c r="V87" s="381">
        <f t="shared" ref="V87:V136" si="5">R87+T87+U87</f>
        <v>28</v>
      </c>
      <c r="W87" s="381">
        <v>55</v>
      </c>
      <c r="X87" s="381">
        <v>28</v>
      </c>
      <c r="Y87" s="631" t="s">
        <v>9242</v>
      </c>
      <c r="Z87" s="385" t="s">
        <v>9244</v>
      </c>
      <c r="AA87" s="130"/>
      <c r="AB87" s="130"/>
      <c r="AC87" s="130">
        <v>0.63129999999999997</v>
      </c>
      <c r="AD87" s="130"/>
      <c r="AE87" s="130">
        <v>0.63129999999999997</v>
      </c>
      <c r="AF87" s="130"/>
      <c r="AG87" s="130"/>
      <c r="AH87" s="335" t="s">
        <v>4682</v>
      </c>
      <c r="AI87" s="335" t="s">
        <v>4007</v>
      </c>
      <c r="AJ87" s="335"/>
      <c r="AK87" s="542" t="s">
        <v>9245</v>
      </c>
      <c r="AL87" s="130">
        <v>12</v>
      </c>
      <c r="AM87" s="130"/>
      <c r="AN87" s="130" t="s">
        <v>4272</v>
      </c>
      <c r="AO87" s="387">
        <v>44824</v>
      </c>
      <c r="AP87" s="130" t="s">
        <v>9243</v>
      </c>
      <c r="AQ87" s="130" t="s">
        <v>9246</v>
      </c>
      <c r="AR87" s="128" t="s">
        <v>4274</v>
      </c>
      <c r="AS87" s="130">
        <v>9001945653</v>
      </c>
      <c r="AT87" s="130"/>
      <c r="AU87" s="130"/>
      <c r="AV87" s="130"/>
      <c r="AW87" s="130"/>
      <c r="AX87" s="130"/>
      <c r="AY87" s="130"/>
      <c r="AZ87" s="130"/>
      <c r="BA87" s="834" t="s">
        <v>5750</v>
      </c>
      <c r="BB87" s="834">
        <v>1</v>
      </c>
      <c r="BC87" s="130"/>
      <c r="BD87" s="834" t="s">
        <v>5750</v>
      </c>
      <c r="BE87" s="834">
        <v>0.63129999999999997</v>
      </c>
      <c r="BF87" s="366">
        <v>0</v>
      </c>
      <c r="BG87" s="130"/>
      <c r="BH87" s="130"/>
      <c r="BI87" s="130"/>
    </row>
    <row r="88" spans="1:64">
      <c r="A88" s="381" t="s">
        <v>23</v>
      </c>
      <c r="B88" s="381" t="s">
        <v>3519</v>
      </c>
      <c r="C88" s="382" t="s">
        <v>3699</v>
      </c>
      <c r="D88" s="381" t="s">
        <v>3705</v>
      </c>
      <c r="E88" s="381" t="s">
        <v>3706</v>
      </c>
      <c r="F88" s="381">
        <v>432</v>
      </c>
      <c r="G88" s="381">
        <v>103</v>
      </c>
      <c r="H88" s="381">
        <v>635</v>
      </c>
      <c r="I88" s="381">
        <v>337</v>
      </c>
      <c r="J88" s="381">
        <v>298</v>
      </c>
      <c r="K88" s="381">
        <v>159</v>
      </c>
      <c r="L88" s="381">
        <v>76</v>
      </c>
      <c r="M88" s="381">
        <v>83</v>
      </c>
      <c r="N88" s="381">
        <v>0</v>
      </c>
      <c r="O88" s="381">
        <v>0</v>
      </c>
      <c r="P88" s="381">
        <v>0</v>
      </c>
      <c r="Q88" s="381">
        <v>0</v>
      </c>
      <c r="R88" s="381">
        <v>0</v>
      </c>
      <c r="S88" s="381">
        <v>0</v>
      </c>
      <c r="T88" s="381">
        <v>0</v>
      </c>
      <c r="U88" s="381">
        <v>69</v>
      </c>
      <c r="V88" s="381">
        <f t="shared" si="5"/>
        <v>69</v>
      </c>
      <c r="W88" s="381">
        <v>91</v>
      </c>
      <c r="X88" s="381">
        <v>69</v>
      </c>
      <c r="Y88" s="631" t="s">
        <v>9247</v>
      </c>
      <c r="Z88" s="385" t="s">
        <v>9249</v>
      </c>
      <c r="AA88" s="130"/>
      <c r="AB88" s="130"/>
      <c r="AC88" s="130">
        <v>22.3386</v>
      </c>
      <c r="AD88" s="130"/>
      <c r="AE88" s="130">
        <v>22.3386</v>
      </c>
      <c r="AF88" s="130"/>
      <c r="AG88" s="130"/>
      <c r="AH88" s="335" t="s">
        <v>4682</v>
      </c>
      <c r="AI88" s="335" t="s">
        <v>4007</v>
      </c>
      <c r="AJ88" s="335"/>
      <c r="AK88" s="542" t="s">
        <v>9250</v>
      </c>
      <c r="AL88" s="130">
        <v>12</v>
      </c>
      <c r="AM88" s="130"/>
      <c r="AN88" s="130" t="s">
        <v>4272</v>
      </c>
      <c r="AO88" s="387">
        <v>44824</v>
      </c>
      <c r="AP88" s="130" t="s">
        <v>9248</v>
      </c>
      <c r="AQ88" s="130" t="s">
        <v>9251</v>
      </c>
      <c r="AR88" s="128" t="s">
        <v>4274</v>
      </c>
      <c r="AS88" s="130">
        <v>9166282225</v>
      </c>
      <c r="AT88" s="130"/>
      <c r="AU88" s="130"/>
      <c r="AV88" s="130"/>
      <c r="AW88" s="130"/>
      <c r="AX88" s="130"/>
      <c r="AY88" s="130"/>
      <c r="AZ88" s="130"/>
      <c r="BA88" s="834" t="s">
        <v>5750</v>
      </c>
      <c r="BB88" s="834">
        <v>10</v>
      </c>
      <c r="BC88" s="130"/>
      <c r="BD88" s="834" t="s">
        <v>5750</v>
      </c>
      <c r="BE88" s="834">
        <v>22.3386</v>
      </c>
      <c r="BF88" s="366">
        <v>12.3386</v>
      </c>
      <c r="BG88" s="130"/>
      <c r="BH88" s="130"/>
      <c r="BI88" s="130"/>
    </row>
    <row r="89" spans="1:64">
      <c r="A89" s="381" t="s">
        <v>23</v>
      </c>
      <c r="B89" s="381" t="s">
        <v>3519</v>
      </c>
      <c r="C89" s="382" t="s">
        <v>3707</v>
      </c>
      <c r="D89" s="383" t="s">
        <v>3708</v>
      </c>
      <c r="E89" s="381" t="s">
        <v>3709</v>
      </c>
      <c r="F89" s="381">
        <v>1986</v>
      </c>
      <c r="G89" s="381">
        <v>306</v>
      </c>
      <c r="H89" s="381">
        <v>1863</v>
      </c>
      <c r="I89" s="381">
        <v>978</v>
      </c>
      <c r="J89" s="381">
        <v>885</v>
      </c>
      <c r="K89" s="381">
        <v>222</v>
      </c>
      <c r="L89" s="381">
        <v>106</v>
      </c>
      <c r="M89" s="381">
        <v>116</v>
      </c>
      <c r="N89" s="381">
        <v>21</v>
      </c>
      <c r="O89" s="381">
        <v>10</v>
      </c>
      <c r="P89" s="381">
        <v>11</v>
      </c>
      <c r="Q89" s="381">
        <v>0</v>
      </c>
      <c r="R89" s="381">
        <v>0</v>
      </c>
      <c r="S89" s="381">
        <v>0</v>
      </c>
      <c r="T89" s="381">
        <v>0</v>
      </c>
      <c r="U89" s="381">
        <v>283</v>
      </c>
      <c r="V89" s="381">
        <f t="shared" si="5"/>
        <v>283</v>
      </c>
      <c r="W89" s="381">
        <v>309</v>
      </c>
      <c r="X89" s="381">
        <v>283</v>
      </c>
      <c r="Y89" s="631" t="s">
        <v>9252</v>
      </c>
      <c r="Z89" s="385" t="s">
        <v>9254</v>
      </c>
      <c r="AA89" s="130"/>
      <c r="AB89" s="130"/>
      <c r="AC89" s="130">
        <v>20.030999999999999</v>
      </c>
      <c r="AD89" s="130"/>
      <c r="AE89" s="130">
        <v>20.030999999999999</v>
      </c>
      <c r="AF89" s="130"/>
      <c r="AG89" s="130"/>
      <c r="AH89" s="335" t="s">
        <v>4682</v>
      </c>
      <c r="AI89" s="335" t="s">
        <v>4007</v>
      </c>
      <c r="AJ89" s="335"/>
      <c r="AK89" s="542" t="s">
        <v>9255</v>
      </c>
      <c r="AL89" s="130">
        <v>22</v>
      </c>
      <c r="AM89" s="130"/>
      <c r="AN89" s="130" t="s">
        <v>4272</v>
      </c>
      <c r="AO89" s="387">
        <v>44826</v>
      </c>
      <c r="AP89" s="130" t="s">
        <v>9253</v>
      </c>
      <c r="AQ89" s="130" t="s">
        <v>8643</v>
      </c>
      <c r="AR89" s="128" t="s">
        <v>4274</v>
      </c>
      <c r="AS89" s="130">
        <v>9983623652</v>
      </c>
      <c r="AT89" s="130"/>
      <c r="AU89" s="130"/>
      <c r="AV89" s="130"/>
      <c r="AW89" s="130"/>
      <c r="AX89" s="130"/>
      <c r="AY89" s="130"/>
      <c r="AZ89" s="130"/>
      <c r="BA89" s="834" t="s">
        <v>5750</v>
      </c>
      <c r="BB89" s="834">
        <v>15</v>
      </c>
      <c r="BC89" s="130"/>
      <c r="BD89" s="834" t="s">
        <v>5750</v>
      </c>
      <c r="BE89" s="834">
        <v>5.0309999999999997</v>
      </c>
      <c r="BF89" s="366"/>
      <c r="BG89" s="130"/>
      <c r="BH89" s="130"/>
      <c r="BI89" s="130"/>
    </row>
    <row r="90" spans="1:64">
      <c r="A90" s="381" t="s">
        <v>23</v>
      </c>
      <c r="B90" s="381" t="s">
        <v>3519</v>
      </c>
      <c r="C90" s="382" t="s">
        <v>3707</v>
      </c>
      <c r="D90" s="381" t="s">
        <v>3710</v>
      </c>
      <c r="E90" s="381" t="s">
        <v>3711</v>
      </c>
      <c r="F90" s="381">
        <v>255</v>
      </c>
      <c r="G90" s="381">
        <v>102</v>
      </c>
      <c r="H90" s="381">
        <v>620</v>
      </c>
      <c r="I90" s="381">
        <v>341</v>
      </c>
      <c r="J90" s="381">
        <v>279</v>
      </c>
      <c r="K90" s="381">
        <v>577</v>
      </c>
      <c r="L90" s="381">
        <v>319</v>
      </c>
      <c r="M90" s="381">
        <v>258</v>
      </c>
      <c r="N90" s="381">
        <v>0</v>
      </c>
      <c r="O90" s="381">
        <v>0</v>
      </c>
      <c r="P90" s="381">
        <v>0</v>
      </c>
      <c r="Q90" s="381">
        <v>0</v>
      </c>
      <c r="R90" s="381">
        <v>0</v>
      </c>
      <c r="S90" s="381">
        <v>0</v>
      </c>
      <c r="T90" s="381">
        <v>0</v>
      </c>
      <c r="U90" s="381">
        <v>30</v>
      </c>
      <c r="V90" s="381">
        <f t="shared" si="5"/>
        <v>30</v>
      </c>
      <c r="W90" s="381">
        <v>78</v>
      </c>
      <c r="X90" s="381">
        <v>30</v>
      </c>
      <c r="Y90" s="435">
        <v>0</v>
      </c>
      <c r="Z90" s="385">
        <v>0</v>
      </c>
      <c r="AA90" s="130">
        <v>0</v>
      </c>
      <c r="AB90" s="130">
        <v>0</v>
      </c>
      <c r="AC90" s="130">
        <v>0</v>
      </c>
      <c r="AD90" s="130">
        <v>0</v>
      </c>
      <c r="AE90" s="130">
        <v>0</v>
      </c>
      <c r="AF90" s="130">
        <v>0</v>
      </c>
      <c r="AG90" s="130">
        <v>0</v>
      </c>
      <c r="AH90" s="130">
        <v>0</v>
      </c>
      <c r="AI90" s="130">
        <v>0</v>
      </c>
      <c r="AJ90" s="130"/>
      <c r="AK90" s="130">
        <v>0</v>
      </c>
      <c r="AL90" s="130">
        <v>0</v>
      </c>
      <c r="AM90" s="130"/>
      <c r="AN90" s="130" t="s">
        <v>4272</v>
      </c>
      <c r="AO90" s="387">
        <v>44826</v>
      </c>
      <c r="AP90" s="130" t="s">
        <v>9256</v>
      </c>
      <c r="AQ90" s="130" t="s">
        <v>9257</v>
      </c>
      <c r="AR90" s="128" t="s">
        <v>4293</v>
      </c>
      <c r="AS90" s="130">
        <v>9950357274</v>
      </c>
      <c r="AT90" s="130"/>
      <c r="AU90" s="130"/>
      <c r="AV90" s="130"/>
      <c r="AW90" s="130"/>
      <c r="AX90" s="130"/>
      <c r="AY90" s="130"/>
      <c r="AZ90" s="130"/>
      <c r="BA90" s="834" t="s">
        <v>5750</v>
      </c>
      <c r="BB90" s="834">
        <v>0</v>
      </c>
      <c r="BC90" s="130"/>
      <c r="BD90" s="834" t="s">
        <v>5750</v>
      </c>
      <c r="BE90" s="834">
        <v>0</v>
      </c>
      <c r="BF90" s="366"/>
      <c r="BG90" s="130"/>
      <c r="BH90" s="130"/>
      <c r="BI90" s="130"/>
    </row>
    <row r="91" spans="1:64">
      <c r="A91" s="381" t="s">
        <v>23</v>
      </c>
      <c r="B91" s="381" t="s">
        <v>3519</v>
      </c>
      <c r="C91" s="382" t="s">
        <v>3712</v>
      </c>
      <c r="D91" s="383" t="s">
        <v>1698</v>
      </c>
      <c r="E91" s="381" t="s">
        <v>3713</v>
      </c>
      <c r="F91" s="381">
        <v>878</v>
      </c>
      <c r="G91" s="381">
        <v>149</v>
      </c>
      <c r="H91" s="381">
        <v>891</v>
      </c>
      <c r="I91" s="381">
        <v>471</v>
      </c>
      <c r="J91" s="381">
        <v>420</v>
      </c>
      <c r="K91" s="381">
        <v>101</v>
      </c>
      <c r="L91" s="381">
        <v>58</v>
      </c>
      <c r="M91" s="381">
        <v>43</v>
      </c>
      <c r="N91" s="381">
        <v>0</v>
      </c>
      <c r="O91" s="381">
        <v>0</v>
      </c>
      <c r="P91" s="381">
        <v>0</v>
      </c>
      <c r="Q91" s="381">
        <v>0</v>
      </c>
      <c r="R91" s="381">
        <v>13</v>
      </c>
      <c r="S91" s="381">
        <v>32</v>
      </c>
      <c r="T91" s="381">
        <v>0</v>
      </c>
      <c r="U91" s="381">
        <v>179</v>
      </c>
      <c r="V91" s="381">
        <f t="shared" si="5"/>
        <v>192</v>
      </c>
      <c r="W91" s="381">
        <v>287</v>
      </c>
      <c r="X91" s="381">
        <v>224</v>
      </c>
      <c r="Y91" s="631" t="s">
        <v>9258</v>
      </c>
      <c r="Z91" s="385" t="s">
        <v>9259</v>
      </c>
      <c r="AA91" s="130"/>
      <c r="AB91" s="130"/>
      <c r="AC91" s="130">
        <v>21.0274</v>
      </c>
      <c r="AD91" s="130">
        <v>21.0274</v>
      </c>
      <c r="AE91" s="130"/>
      <c r="AF91" s="130"/>
      <c r="AG91" s="130"/>
      <c r="AH91" s="335" t="s">
        <v>4682</v>
      </c>
      <c r="AI91" s="335" t="s">
        <v>4008</v>
      </c>
      <c r="AJ91" s="335"/>
      <c r="AK91" s="542" t="s">
        <v>9260</v>
      </c>
      <c r="AL91" s="130">
        <v>7</v>
      </c>
      <c r="AM91" s="130"/>
      <c r="AN91" s="130" t="s">
        <v>4272</v>
      </c>
      <c r="AO91" s="387">
        <v>44824</v>
      </c>
      <c r="AP91" s="130" t="s">
        <v>6999</v>
      </c>
      <c r="AQ91" s="130" t="s">
        <v>8675</v>
      </c>
      <c r="AR91" s="130" t="s">
        <v>4274</v>
      </c>
      <c r="AS91" s="130">
        <v>9587436372</v>
      </c>
      <c r="AT91" s="130"/>
      <c r="AU91" s="130"/>
      <c r="AV91" s="130"/>
      <c r="AW91" s="130"/>
      <c r="AX91" s="130"/>
      <c r="AY91" s="130"/>
      <c r="AZ91" s="130"/>
      <c r="BA91" s="834" t="s">
        <v>5750</v>
      </c>
      <c r="BB91" s="834">
        <v>7</v>
      </c>
      <c r="BC91" s="130"/>
      <c r="BD91" s="834" t="s">
        <v>5750</v>
      </c>
      <c r="BE91" s="834">
        <v>21.0274</v>
      </c>
      <c r="BF91" s="366">
        <v>14.0274</v>
      </c>
      <c r="BG91" s="130"/>
      <c r="BH91" s="130"/>
      <c r="BI91" s="130"/>
    </row>
    <row r="92" spans="1:64">
      <c r="A92" s="381" t="s">
        <v>23</v>
      </c>
      <c r="B92" s="381" t="s">
        <v>3519</v>
      </c>
      <c r="C92" s="382" t="s">
        <v>3712</v>
      </c>
      <c r="D92" s="383" t="s">
        <v>1698</v>
      </c>
      <c r="E92" s="381" t="s">
        <v>3713</v>
      </c>
      <c r="F92" s="381">
        <v>878</v>
      </c>
      <c r="G92" s="381">
        <v>149</v>
      </c>
      <c r="H92" s="381">
        <v>891</v>
      </c>
      <c r="I92" s="381">
        <v>471</v>
      </c>
      <c r="J92" s="381">
        <v>420</v>
      </c>
      <c r="K92" s="381">
        <v>101</v>
      </c>
      <c r="L92" s="381">
        <v>58</v>
      </c>
      <c r="M92" s="381">
        <v>43</v>
      </c>
      <c r="N92" s="381">
        <v>0</v>
      </c>
      <c r="O92" s="381">
        <v>0</v>
      </c>
      <c r="P92" s="381">
        <v>0</v>
      </c>
      <c r="Q92" s="381">
        <v>0</v>
      </c>
      <c r="R92" s="381">
        <v>13</v>
      </c>
      <c r="S92" s="381">
        <v>32</v>
      </c>
      <c r="T92" s="381">
        <v>0</v>
      </c>
      <c r="U92" s="381">
        <v>179</v>
      </c>
      <c r="V92" s="381">
        <f t="shared" si="5"/>
        <v>192</v>
      </c>
      <c r="W92" s="381">
        <v>287</v>
      </c>
      <c r="X92" s="381">
        <v>224</v>
      </c>
      <c r="Y92" s="721"/>
      <c r="Z92" s="723"/>
      <c r="AA92" s="724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834"/>
      <c r="BB92" s="834"/>
      <c r="BC92" s="130"/>
      <c r="BD92" s="834"/>
      <c r="BE92" s="834"/>
      <c r="BF92" s="366"/>
      <c r="BG92" s="130"/>
      <c r="BH92" s="130"/>
      <c r="BI92" s="130"/>
    </row>
    <row r="93" spans="1:64">
      <c r="A93" s="381" t="s">
        <v>23</v>
      </c>
      <c r="B93" s="381" t="s">
        <v>3519</v>
      </c>
      <c r="C93" s="382" t="s">
        <v>3712</v>
      </c>
      <c r="D93" s="381" t="s">
        <v>3714</v>
      </c>
      <c r="E93" s="381" t="s">
        <v>3715</v>
      </c>
      <c r="F93" s="381">
        <v>227</v>
      </c>
      <c r="G93" s="381">
        <v>25</v>
      </c>
      <c r="H93" s="381">
        <v>157</v>
      </c>
      <c r="I93" s="381">
        <v>79</v>
      </c>
      <c r="J93" s="381">
        <v>78</v>
      </c>
      <c r="K93" s="381">
        <v>0</v>
      </c>
      <c r="L93" s="381">
        <v>0</v>
      </c>
      <c r="M93" s="381">
        <v>0</v>
      </c>
      <c r="N93" s="381">
        <v>0</v>
      </c>
      <c r="O93" s="381">
        <v>0</v>
      </c>
      <c r="P93" s="381">
        <v>0</v>
      </c>
      <c r="Q93" s="381">
        <v>5</v>
      </c>
      <c r="R93" s="381">
        <v>0</v>
      </c>
      <c r="S93" s="381">
        <v>0</v>
      </c>
      <c r="T93" s="381">
        <v>0</v>
      </c>
      <c r="U93" s="381">
        <v>71</v>
      </c>
      <c r="V93" s="381">
        <f t="shared" si="5"/>
        <v>71</v>
      </c>
      <c r="W93" s="381">
        <v>99</v>
      </c>
      <c r="X93" s="381">
        <v>71</v>
      </c>
      <c r="Y93" s="631">
        <v>0</v>
      </c>
      <c r="Z93" s="385">
        <v>0</v>
      </c>
      <c r="AA93" s="130">
        <v>0</v>
      </c>
      <c r="AB93" s="130">
        <v>0</v>
      </c>
      <c r="AC93" s="130">
        <v>0</v>
      </c>
      <c r="AD93" s="130">
        <v>0</v>
      </c>
      <c r="AE93" s="130">
        <v>0</v>
      </c>
      <c r="AF93" s="130">
        <v>0</v>
      </c>
      <c r="AG93" s="130">
        <v>0</v>
      </c>
      <c r="AH93" s="335">
        <v>0</v>
      </c>
      <c r="AI93" s="335">
        <v>0</v>
      </c>
      <c r="AJ93" s="335"/>
      <c r="AK93" s="542">
        <v>0</v>
      </c>
      <c r="AL93" s="130">
        <v>0</v>
      </c>
      <c r="AM93" s="130"/>
      <c r="AN93" s="130" t="s">
        <v>4272</v>
      </c>
      <c r="AO93" s="387">
        <v>44824</v>
      </c>
      <c r="AP93" s="130" t="s">
        <v>9261</v>
      </c>
      <c r="AQ93" s="130" t="s">
        <v>9262</v>
      </c>
      <c r="AR93" s="130" t="s">
        <v>4293</v>
      </c>
      <c r="AS93" s="130">
        <v>9672878780</v>
      </c>
      <c r="AT93" s="130"/>
      <c r="AU93" s="130"/>
      <c r="AV93" s="130"/>
      <c r="AW93" s="130"/>
      <c r="AX93" s="130"/>
      <c r="AY93" s="130"/>
      <c r="AZ93" s="130"/>
      <c r="BA93" s="834">
        <v>0</v>
      </c>
      <c r="BB93" s="834">
        <v>0</v>
      </c>
      <c r="BC93" s="130"/>
      <c r="BD93" s="834">
        <v>0</v>
      </c>
      <c r="BE93" s="834">
        <v>0</v>
      </c>
      <c r="BF93" s="366">
        <v>0</v>
      </c>
      <c r="BG93" s="130"/>
      <c r="BH93" s="130"/>
      <c r="BI93" s="130"/>
    </row>
    <row r="94" spans="1:64">
      <c r="A94" s="381" t="s">
        <v>23</v>
      </c>
      <c r="B94" s="381" t="s">
        <v>3519</v>
      </c>
      <c r="C94" s="382" t="s">
        <v>3712</v>
      </c>
      <c r="D94" s="381" t="s">
        <v>3710</v>
      </c>
      <c r="E94" s="381" t="s">
        <v>3716</v>
      </c>
      <c r="F94" s="381">
        <v>398</v>
      </c>
      <c r="G94" s="381">
        <v>57</v>
      </c>
      <c r="H94" s="381">
        <v>289</v>
      </c>
      <c r="I94" s="381">
        <v>168</v>
      </c>
      <c r="J94" s="381">
        <v>121</v>
      </c>
      <c r="K94" s="381">
        <v>0</v>
      </c>
      <c r="L94" s="381">
        <v>0</v>
      </c>
      <c r="M94" s="381">
        <v>0</v>
      </c>
      <c r="N94" s="381">
        <v>0</v>
      </c>
      <c r="O94" s="381">
        <v>0</v>
      </c>
      <c r="P94" s="381">
        <v>0</v>
      </c>
      <c r="Q94" s="381">
        <v>0</v>
      </c>
      <c r="R94" s="381">
        <v>0</v>
      </c>
      <c r="S94" s="381">
        <v>0</v>
      </c>
      <c r="T94" s="381">
        <v>0</v>
      </c>
      <c r="U94" s="381">
        <v>150</v>
      </c>
      <c r="V94" s="381">
        <f t="shared" si="5"/>
        <v>150</v>
      </c>
      <c r="W94" s="381">
        <v>113</v>
      </c>
      <c r="X94" s="381">
        <v>150</v>
      </c>
      <c r="Y94" s="631">
        <v>0</v>
      </c>
      <c r="Z94" s="385">
        <v>309</v>
      </c>
      <c r="AA94" s="130">
        <v>0</v>
      </c>
      <c r="AB94" s="130">
        <v>0</v>
      </c>
      <c r="AC94" s="130">
        <v>0.38040000000000002</v>
      </c>
      <c r="AD94" s="130">
        <v>0</v>
      </c>
      <c r="AE94" s="130">
        <v>0.38040000000000002</v>
      </c>
      <c r="AF94" s="130">
        <v>0</v>
      </c>
      <c r="AG94" s="130">
        <v>0</v>
      </c>
      <c r="AH94" s="335">
        <v>0</v>
      </c>
      <c r="AI94" s="335">
        <v>0</v>
      </c>
      <c r="AJ94" s="335"/>
      <c r="AK94" s="542">
        <v>0</v>
      </c>
      <c r="AL94" s="130">
        <v>0</v>
      </c>
      <c r="AM94" s="130"/>
      <c r="AN94" s="130" t="s">
        <v>7009</v>
      </c>
      <c r="AO94" s="387">
        <v>44824</v>
      </c>
      <c r="AP94" s="130" t="s">
        <v>9256</v>
      </c>
      <c r="AQ94" s="130" t="s">
        <v>8675</v>
      </c>
      <c r="AR94" s="130" t="s">
        <v>4274</v>
      </c>
      <c r="AS94" s="130">
        <v>9587436372</v>
      </c>
      <c r="AT94" s="130"/>
      <c r="AU94" s="130"/>
      <c r="AV94" s="130"/>
      <c r="AW94" s="130"/>
      <c r="AX94" s="130"/>
      <c r="AY94" s="130"/>
      <c r="AZ94" s="130"/>
      <c r="BA94" s="834">
        <v>0</v>
      </c>
      <c r="BB94" s="834">
        <v>0</v>
      </c>
      <c r="BC94" s="130"/>
      <c r="BD94" s="834">
        <v>0</v>
      </c>
      <c r="BE94" s="834">
        <v>0.38040000000000002</v>
      </c>
      <c r="BF94" s="366">
        <v>0.38040000000000002</v>
      </c>
      <c r="BG94" s="130"/>
      <c r="BH94" s="130"/>
      <c r="BI94" s="130"/>
    </row>
    <row r="95" spans="1:64">
      <c r="A95" s="381" t="s">
        <v>23</v>
      </c>
      <c r="B95" s="381" t="s">
        <v>3519</v>
      </c>
      <c r="C95" s="382" t="s">
        <v>3712</v>
      </c>
      <c r="D95" s="381" t="s">
        <v>3717</v>
      </c>
      <c r="E95" s="381" t="s">
        <v>3718</v>
      </c>
      <c r="F95" s="381">
        <v>185</v>
      </c>
      <c r="G95" s="381">
        <v>38</v>
      </c>
      <c r="H95" s="381">
        <v>188</v>
      </c>
      <c r="I95" s="381">
        <v>102</v>
      </c>
      <c r="J95" s="381">
        <v>86</v>
      </c>
      <c r="K95" s="381">
        <v>0</v>
      </c>
      <c r="L95" s="381">
        <v>0</v>
      </c>
      <c r="M95" s="381">
        <v>0</v>
      </c>
      <c r="N95" s="381">
        <v>0</v>
      </c>
      <c r="O95" s="381">
        <v>0</v>
      </c>
      <c r="P95" s="381">
        <v>0</v>
      </c>
      <c r="Q95" s="381">
        <v>0</v>
      </c>
      <c r="R95" s="381">
        <v>0</v>
      </c>
      <c r="S95" s="381">
        <v>0</v>
      </c>
      <c r="T95" s="381">
        <v>0</v>
      </c>
      <c r="U95" s="381">
        <v>50</v>
      </c>
      <c r="V95" s="381">
        <f t="shared" si="5"/>
        <v>50</v>
      </c>
      <c r="W95" s="381">
        <v>80</v>
      </c>
      <c r="X95" s="381">
        <v>50</v>
      </c>
      <c r="Y95" s="631">
        <v>0</v>
      </c>
      <c r="Z95" s="385">
        <v>0</v>
      </c>
      <c r="AA95" s="130">
        <v>0</v>
      </c>
      <c r="AB95" s="130">
        <v>0</v>
      </c>
      <c r="AC95" s="130">
        <v>0</v>
      </c>
      <c r="AD95" s="130">
        <v>0</v>
      </c>
      <c r="AE95" s="130">
        <v>0</v>
      </c>
      <c r="AF95" s="130">
        <v>0</v>
      </c>
      <c r="AG95" s="130">
        <v>0</v>
      </c>
      <c r="AH95" s="335">
        <v>0</v>
      </c>
      <c r="AI95" s="335">
        <v>0</v>
      </c>
      <c r="AJ95" s="335"/>
      <c r="AK95" s="542">
        <v>0</v>
      </c>
      <c r="AL95" s="130">
        <v>0</v>
      </c>
      <c r="AM95" s="130"/>
      <c r="AN95" s="130" t="s">
        <v>4272</v>
      </c>
      <c r="AO95" s="387">
        <v>44824</v>
      </c>
      <c r="AP95" s="130" t="s">
        <v>9263</v>
      </c>
      <c r="AQ95" s="130" t="s">
        <v>9264</v>
      </c>
      <c r="AR95" s="130" t="s">
        <v>4274</v>
      </c>
      <c r="AS95" s="130">
        <v>9672878780</v>
      </c>
      <c r="AT95" s="130"/>
      <c r="AU95" s="130"/>
      <c r="AV95" s="130"/>
      <c r="AW95" s="130"/>
      <c r="AX95" s="130"/>
      <c r="AY95" s="130"/>
      <c r="AZ95" s="130"/>
      <c r="BA95" s="834">
        <v>0</v>
      </c>
      <c r="BB95" s="834">
        <v>0</v>
      </c>
      <c r="BC95" s="130"/>
      <c r="BD95" s="834">
        <v>0</v>
      </c>
      <c r="BE95" s="834">
        <v>0</v>
      </c>
      <c r="BF95" s="366">
        <v>0</v>
      </c>
      <c r="BG95" s="130"/>
      <c r="BH95" s="130"/>
      <c r="BI95" s="130"/>
    </row>
    <row r="96" spans="1:64">
      <c r="A96" s="381" t="s">
        <v>23</v>
      </c>
      <c r="B96" s="381" t="s">
        <v>3519</v>
      </c>
      <c r="C96" s="382" t="s">
        <v>3712</v>
      </c>
      <c r="D96" s="381" t="s">
        <v>3719</v>
      </c>
      <c r="E96" s="381" t="s">
        <v>3720</v>
      </c>
      <c r="F96" s="381">
        <v>347</v>
      </c>
      <c r="G96" s="381">
        <v>115</v>
      </c>
      <c r="H96" s="381">
        <v>646</v>
      </c>
      <c r="I96" s="381">
        <v>327</v>
      </c>
      <c r="J96" s="381">
        <v>319</v>
      </c>
      <c r="K96" s="381">
        <v>0</v>
      </c>
      <c r="L96" s="381">
        <v>0</v>
      </c>
      <c r="M96" s="381">
        <v>0</v>
      </c>
      <c r="N96" s="381">
        <v>0</v>
      </c>
      <c r="O96" s="381">
        <v>0</v>
      </c>
      <c r="P96" s="381">
        <v>0</v>
      </c>
      <c r="Q96" s="381">
        <v>0</v>
      </c>
      <c r="R96" s="381">
        <v>0</v>
      </c>
      <c r="S96" s="381">
        <v>0</v>
      </c>
      <c r="T96" s="381">
        <v>0</v>
      </c>
      <c r="U96" s="381">
        <v>43</v>
      </c>
      <c r="V96" s="381">
        <f t="shared" si="5"/>
        <v>43</v>
      </c>
      <c r="W96" s="381">
        <v>54</v>
      </c>
      <c r="X96" s="381">
        <v>43</v>
      </c>
      <c r="Y96" s="631" t="s">
        <v>9265</v>
      </c>
      <c r="Z96" s="385">
        <v>289</v>
      </c>
      <c r="AA96" s="130"/>
      <c r="AB96" s="130"/>
      <c r="AC96" s="130">
        <v>6.4344999999999999</v>
      </c>
      <c r="AD96" s="130"/>
      <c r="AE96" s="130">
        <v>6.4344999999999999</v>
      </c>
      <c r="AF96" s="130"/>
      <c r="AG96" s="130"/>
      <c r="AH96" s="335" t="s">
        <v>4682</v>
      </c>
      <c r="AI96" s="335" t="s">
        <v>4007</v>
      </c>
      <c r="AJ96" s="335"/>
      <c r="AK96" s="542" t="s">
        <v>9267</v>
      </c>
      <c r="AL96" s="130">
        <v>12</v>
      </c>
      <c r="AM96" s="130"/>
      <c r="AN96" s="130" t="s">
        <v>4272</v>
      </c>
      <c r="AO96" s="387">
        <v>44824</v>
      </c>
      <c r="AP96" s="130" t="s">
        <v>9266</v>
      </c>
      <c r="AQ96" s="130" t="s">
        <v>9268</v>
      </c>
      <c r="AR96" s="130" t="s">
        <v>4293</v>
      </c>
      <c r="AS96" s="130">
        <v>9950256822</v>
      </c>
      <c r="AT96" s="130"/>
      <c r="AU96" s="130"/>
      <c r="AV96" s="130"/>
      <c r="AW96" s="130"/>
      <c r="AX96" s="130"/>
      <c r="AY96" s="130"/>
      <c r="AZ96" s="130"/>
      <c r="BA96" s="834" t="s">
        <v>5750</v>
      </c>
      <c r="BB96" s="834">
        <v>5</v>
      </c>
      <c r="BC96" s="130"/>
      <c r="BD96" s="834" t="s">
        <v>5750</v>
      </c>
      <c r="BE96" s="834">
        <v>6.4344999999999999</v>
      </c>
      <c r="BF96" s="366">
        <v>1.4345000000000001</v>
      </c>
      <c r="BG96" s="130"/>
      <c r="BH96" s="130"/>
      <c r="BI96" s="130"/>
    </row>
    <row r="97" spans="1:61">
      <c r="A97" s="381" t="s">
        <v>23</v>
      </c>
      <c r="B97" s="381" t="s">
        <v>3519</v>
      </c>
      <c r="C97" s="382" t="s">
        <v>3721</v>
      </c>
      <c r="D97" s="383" t="s">
        <v>3721</v>
      </c>
      <c r="E97" s="381" t="s">
        <v>3722</v>
      </c>
      <c r="F97" s="381">
        <v>2920</v>
      </c>
      <c r="G97" s="381">
        <v>499</v>
      </c>
      <c r="H97" s="381">
        <v>3081</v>
      </c>
      <c r="I97" s="381">
        <v>1650</v>
      </c>
      <c r="J97" s="381">
        <v>1431</v>
      </c>
      <c r="K97" s="381">
        <v>664</v>
      </c>
      <c r="L97" s="381">
        <v>346</v>
      </c>
      <c r="M97" s="381">
        <v>318</v>
      </c>
      <c r="N97" s="381">
        <v>19</v>
      </c>
      <c r="O97" s="381">
        <v>7</v>
      </c>
      <c r="P97" s="381">
        <v>12</v>
      </c>
      <c r="Q97" s="381">
        <v>0</v>
      </c>
      <c r="R97" s="381">
        <v>0</v>
      </c>
      <c r="S97" s="381">
        <v>1</v>
      </c>
      <c r="T97" s="381">
        <v>0</v>
      </c>
      <c r="U97" s="381">
        <v>818</v>
      </c>
      <c r="V97" s="381">
        <f t="shared" si="5"/>
        <v>818</v>
      </c>
      <c r="W97" s="381">
        <v>446</v>
      </c>
      <c r="X97" s="381">
        <v>819</v>
      </c>
      <c r="Y97" s="631" t="s">
        <v>9269</v>
      </c>
      <c r="Z97" s="703">
        <v>635613614</v>
      </c>
      <c r="AA97" s="130"/>
      <c r="AB97" s="130"/>
      <c r="AC97" s="130">
        <v>5.5928000000000004</v>
      </c>
      <c r="AD97" s="130">
        <v>5.5928000000000004</v>
      </c>
      <c r="AE97" s="130"/>
      <c r="AF97" s="130"/>
      <c r="AG97" s="130"/>
      <c r="AH97" s="335" t="s">
        <v>4682</v>
      </c>
      <c r="AI97" s="335" t="s">
        <v>4007</v>
      </c>
      <c r="AJ97" s="335"/>
      <c r="AK97" s="542" t="s">
        <v>9270</v>
      </c>
      <c r="AL97" s="130">
        <v>10</v>
      </c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834" t="s">
        <v>5750</v>
      </c>
      <c r="BB97" s="834">
        <v>2</v>
      </c>
      <c r="BC97" s="130"/>
      <c r="BD97" s="834" t="s">
        <v>5750</v>
      </c>
      <c r="BE97" s="834">
        <v>5.5928000000000004</v>
      </c>
      <c r="BF97" s="366">
        <v>1.5928</v>
      </c>
      <c r="BG97" s="130"/>
      <c r="BH97" s="130"/>
      <c r="BI97" s="130"/>
    </row>
    <row r="98" spans="1:61">
      <c r="A98" s="381"/>
      <c r="B98" s="381"/>
      <c r="C98" s="382"/>
      <c r="D98" s="383"/>
      <c r="E98" s="381"/>
      <c r="F98" s="381"/>
      <c r="G98" s="381"/>
      <c r="H98" s="381"/>
      <c r="I98" s="381"/>
      <c r="J98" s="381"/>
      <c r="K98" s="381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1"/>
      <c r="Y98" s="384"/>
      <c r="Z98" s="695"/>
      <c r="AA98" s="696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834"/>
      <c r="BB98" s="834"/>
      <c r="BC98" s="130"/>
      <c r="BD98" s="834"/>
      <c r="BE98" s="834"/>
      <c r="BF98" s="366"/>
      <c r="BG98" s="130"/>
      <c r="BH98" s="130"/>
      <c r="BI98" s="130"/>
    </row>
    <row r="99" spans="1:61">
      <c r="A99" s="381" t="s">
        <v>23</v>
      </c>
      <c r="B99" s="381" t="s">
        <v>3519</v>
      </c>
      <c r="C99" s="382" t="s">
        <v>3721</v>
      </c>
      <c r="D99" s="381" t="s">
        <v>3723</v>
      </c>
      <c r="E99" s="381" t="s">
        <v>3724</v>
      </c>
      <c r="F99" s="381">
        <v>1725</v>
      </c>
      <c r="G99" s="381">
        <v>183</v>
      </c>
      <c r="H99" s="381">
        <v>1059</v>
      </c>
      <c r="I99" s="381">
        <v>568</v>
      </c>
      <c r="J99" s="381">
        <v>491</v>
      </c>
      <c r="K99" s="381">
        <v>0</v>
      </c>
      <c r="L99" s="381">
        <v>0</v>
      </c>
      <c r="M99" s="381">
        <v>0</v>
      </c>
      <c r="N99" s="381">
        <v>0</v>
      </c>
      <c r="O99" s="381">
        <v>0</v>
      </c>
      <c r="P99" s="381">
        <v>0</v>
      </c>
      <c r="Q99" s="381">
        <v>0</v>
      </c>
      <c r="R99" s="381">
        <v>0</v>
      </c>
      <c r="S99" s="381">
        <v>39</v>
      </c>
      <c r="T99" s="381">
        <v>0</v>
      </c>
      <c r="U99" s="381">
        <v>548</v>
      </c>
      <c r="V99" s="381">
        <f t="shared" si="5"/>
        <v>548</v>
      </c>
      <c r="W99" s="381">
        <v>482</v>
      </c>
      <c r="X99" s="381">
        <v>587</v>
      </c>
      <c r="Y99" s="631" t="s">
        <v>9271</v>
      </c>
      <c r="Z99" s="703">
        <v>10491050</v>
      </c>
      <c r="AA99" s="130"/>
      <c r="AB99" s="130"/>
      <c r="AC99" s="130">
        <v>10.691800000000001</v>
      </c>
      <c r="AD99" s="130"/>
      <c r="AE99" s="130">
        <v>10.691800000000001</v>
      </c>
      <c r="AF99" s="130"/>
      <c r="AG99" s="130"/>
      <c r="AH99" s="335" t="s">
        <v>4682</v>
      </c>
      <c r="AI99" s="335" t="s">
        <v>4008</v>
      </c>
      <c r="AJ99" s="335"/>
      <c r="AK99" s="542" t="s">
        <v>9272</v>
      </c>
      <c r="AL99" s="130">
        <v>12</v>
      </c>
      <c r="AM99" s="130"/>
      <c r="AN99" s="130" t="s">
        <v>4272</v>
      </c>
      <c r="AO99" s="387">
        <v>44825</v>
      </c>
      <c r="AP99" s="130" t="s">
        <v>5935</v>
      </c>
      <c r="AQ99" s="130" t="s">
        <v>9273</v>
      </c>
      <c r="AR99" s="128" t="s">
        <v>4274</v>
      </c>
      <c r="AS99" s="130">
        <v>9460433141</v>
      </c>
      <c r="AT99" s="130"/>
      <c r="AU99" s="130"/>
      <c r="AV99" s="130"/>
      <c r="AW99" s="130"/>
      <c r="AX99" s="130"/>
      <c r="AY99" s="130"/>
      <c r="AZ99" s="130"/>
      <c r="BA99" s="834" t="s">
        <v>5750</v>
      </c>
      <c r="BB99" s="834">
        <v>3</v>
      </c>
      <c r="BC99" s="130"/>
      <c r="BD99" s="834" t="s">
        <v>5750</v>
      </c>
      <c r="BE99" s="834">
        <v>10.691800000000001</v>
      </c>
      <c r="BF99" s="366">
        <v>1.6918</v>
      </c>
      <c r="BG99" s="130"/>
      <c r="BH99" s="130"/>
      <c r="BI99" s="130"/>
    </row>
    <row r="100" spans="1:61">
      <c r="A100" s="381" t="s">
        <v>23</v>
      </c>
      <c r="B100" s="381" t="s">
        <v>3519</v>
      </c>
      <c r="C100" s="382" t="s">
        <v>3725</v>
      </c>
      <c r="D100" s="383" t="s">
        <v>3725</v>
      </c>
      <c r="E100" s="381" t="s">
        <v>3726</v>
      </c>
      <c r="F100" s="381">
        <v>1741.2</v>
      </c>
      <c r="G100" s="381">
        <v>354</v>
      </c>
      <c r="H100" s="381">
        <v>1676</v>
      </c>
      <c r="I100" s="381">
        <v>893</v>
      </c>
      <c r="J100" s="381">
        <v>783</v>
      </c>
      <c r="K100" s="381">
        <v>417</v>
      </c>
      <c r="L100" s="381">
        <v>230</v>
      </c>
      <c r="M100" s="381">
        <v>187</v>
      </c>
      <c r="N100" s="381">
        <v>135</v>
      </c>
      <c r="O100" s="381">
        <v>75</v>
      </c>
      <c r="P100" s="381">
        <v>60</v>
      </c>
      <c r="Q100" s="381">
        <v>0</v>
      </c>
      <c r="R100" s="381">
        <v>0</v>
      </c>
      <c r="S100" s="381">
        <v>104</v>
      </c>
      <c r="T100" s="381">
        <v>0</v>
      </c>
      <c r="U100" s="381">
        <v>167</v>
      </c>
      <c r="V100" s="381">
        <f t="shared" si="5"/>
        <v>167</v>
      </c>
      <c r="W100" s="381">
        <v>211</v>
      </c>
      <c r="X100" s="381">
        <v>271</v>
      </c>
      <c r="Y100" s="384"/>
      <c r="Z100" s="695"/>
      <c r="AA100" s="696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834"/>
      <c r="BB100" s="834"/>
      <c r="BC100" s="130"/>
      <c r="BD100" s="834"/>
      <c r="BE100" s="834"/>
      <c r="BF100" s="366"/>
      <c r="BG100" s="130"/>
      <c r="BH100" s="130"/>
      <c r="BI100" s="130"/>
    </row>
    <row r="101" spans="1:61">
      <c r="A101" s="381" t="s">
        <v>23</v>
      </c>
      <c r="B101" s="381" t="s">
        <v>3519</v>
      </c>
      <c r="C101" s="382" t="s">
        <v>3725</v>
      </c>
      <c r="D101" s="383" t="s">
        <v>3725</v>
      </c>
      <c r="E101" s="381" t="s">
        <v>3726</v>
      </c>
      <c r="F101" s="381">
        <v>1741.2</v>
      </c>
      <c r="G101" s="381">
        <v>354</v>
      </c>
      <c r="H101" s="381">
        <v>1676</v>
      </c>
      <c r="I101" s="381">
        <v>893</v>
      </c>
      <c r="J101" s="381">
        <v>783</v>
      </c>
      <c r="K101" s="381">
        <v>417</v>
      </c>
      <c r="L101" s="381">
        <v>230</v>
      </c>
      <c r="M101" s="381">
        <v>187</v>
      </c>
      <c r="N101" s="381">
        <v>135</v>
      </c>
      <c r="O101" s="381">
        <v>75</v>
      </c>
      <c r="P101" s="381">
        <v>60</v>
      </c>
      <c r="Q101" s="381">
        <v>0</v>
      </c>
      <c r="R101" s="381">
        <v>0</v>
      </c>
      <c r="S101" s="381">
        <v>104</v>
      </c>
      <c r="T101" s="381">
        <v>0</v>
      </c>
      <c r="U101" s="381">
        <v>167</v>
      </c>
      <c r="V101" s="381">
        <f t="shared" si="5"/>
        <v>167</v>
      </c>
      <c r="W101" s="381">
        <v>211</v>
      </c>
      <c r="X101" s="381">
        <v>271</v>
      </c>
      <c r="Y101" s="384"/>
      <c r="Z101" s="695"/>
      <c r="AA101" s="696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834"/>
      <c r="BB101" s="834"/>
      <c r="BC101" s="130"/>
      <c r="BD101" s="834"/>
      <c r="BE101" s="834"/>
      <c r="BF101" s="366"/>
      <c r="BG101" s="130"/>
      <c r="BH101" s="130"/>
      <c r="BI101" s="130"/>
    </row>
    <row r="102" spans="1:61">
      <c r="A102" s="381" t="s">
        <v>23</v>
      </c>
      <c r="B102" s="381" t="s">
        <v>3519</v>
      </c>
      <c r="C102" s="382" t="s">
        <v>3725</v>
      </c>
      <c r="D102" s="383" t="s">
        <v>3725</v>
      </c>
      <c r="E102" s="381" t="s">
        <v>3726</v>
      </c>
      <c r="F102" s="381">
        <v>1741.2</v>
      </c>
      <c r="G102" s="381">
        <v>354</v>
      </c>
      <c r="H102" s="381">
        <v>1676</v>
      </c>
      <c r="I102" s="381">
        <v>893</v>
      </c>
      <c r="J102" s="381">
        <v>783</v>
      </c>
      <c r="K102" s="381">
        <v>417</v>
      </c>
      <c r="L102" s="381">
        <v>230</v>
      </c>
      <c r="M102" s="381">
        <v>187</v>
      </c>
      <c r="N102" s="381">
        <v>135</v>
      </c>
      <c r="O102" s="381">
        <v>75</v>
      </c>
      <c r="P102" s="381">
        <v>60</v>
      </c>
      <c r="Q102" s="381">
        <v>0</v>
      </c>
      <c r="R102" s="381">
        <v>0</v>
      </c>
      <c r="S102" s="381">
        <v>104</v>
      </c>
      <c r="T102" s="381">
        <v>0</v>
      </c>
      <c r="U102" s="381">
        <v>167</v>
      </c>
      <c r="V102" s="381">
        <f t="shared" si="5"/>
        <v>167</v>
      </c>
      <c r="W102" s="381">
        <v>211</v>
      </c>
      <c r="X102" s="381">
        <v>271</v>
      </c>
      <c r="Y102" s="631" t="s">
        <v>9274</v>
      </c>
      <c r="Z102" s="385" t="s">
        <v>9276</v>
      </c>
      <c r="AA102" s="130"/>
      <c r="AB102" s="130"/>
      <c r="AC102" s="130">
        <v>102.7576</v>
      </c>
      <c r="AD102" s="130">
        <v>102.7576</v>
      </c>
      <c r="AE102" s="130"/>
      <c r="AF102" s="130"/>
      <c r="AG102" s="130"/>
      <c r="AH102" s="335" t="s">
        <v>4682</v>
      </c>
      <c r="AI102" s="335" t="s">
        <v>4007</v>
      </c>
      <c r="AJ102" s="335"/>
      <c r="AK102" s="542" t="s">
        <v>9277</v>
      </c>
      <c r="AL102" s="130">
        <v>10</v>
      </c>
      <c r="AM102" s="130"/>
      <c r="AN102" s="130" t="s">
        <v>4272</v>
      </c>
      <c r="AO102" s="387">
        <v>44823</v>
      </c>
      <c r="AP102" s="130" t="s">
        <v>9275</v>
      </c>
      <c r="AQ102" s="130" t="s">
        <v>9278</v>
      </c>
      <c r="AR102" s="130" t="s">
        <v>4293</v>
      </c>
      <c r="AS102" s="130">
        <v>9672033549</v>
      </c>
      <c r="AT102" s="130"/>
      <c r="AU102" s="130"/>
      <c r="AV102" s="130"/>
      <c r="AW102" s="130"/>
      <c r="AX102" s="130"/>
      <c r="AY102" s="130"/>
      <c r="AZ102" s="130"/>
      <c r="BA102" s="834" t="s">
        <v>5750</v>
      </c>
      <c r="BB102" s="834">
        <v>10</v>
      </c>
      <c r="BC102" s="130"/>
      <c r="BD102" s="834" t="s">
        <v>5750</v>
      </c>
      <c r="BE102" s="834">
        <v>102.7576</v>
      </c>
      <c r="BF102" s="366">
        <v>80.757599999999996</v>
      </c>
      <c r="BG102" s="130"/>
      <c r="BH102" s="130"/>
      <c r="BI102" s="130"/>
    </row>
    <row r="103" spans="1:61">
      <c r="A103" s="381" t="s">
        <v>23</v>
      </c>
      <c r="B103" s="381" t="s">
        <v>3519</v>
      </c>
      <c r="C103" s="382" t="s">
        <v>3725</v>
      </c>
      <c r="D103" s="381" t="s">
        <v>3727</v>
      </c>
      <c r="E103" s="381" t="s">
        <v>3728</v>
      </c>
      <c r="F103" s="381">
        <v>609.78</v>
      </c>
      <c r="G103" s="381">
        <v>123</v>
      </c>
      <c r="H103" s="381">
        <v>585</v>
      </c>
      <c r="I103" s="381">
        <v>311</v>
      </c>
      <c r="J103" s="381">
        <v>274</v>
      </c>
      <c r="K103" s="381">
        <v>267</v>
      </c>
      <c r="L103" s="381">
        <v>139</v>
      </c>
      <c r="M103" s="381">
        <v>128</v>
      </c>
      <c r="N103" s="381">
        <v>0</v>
      </c>
      <c r="O103" s="381">
        <v>0</v>
      </c>
      <c r="P103" s="381">
        <v>0</v>
      </c>
      <c r="Q103" s="381">
        <v>0</v>
      </c>
      <c r="R103" s="381">
        <v>0</v>
      </c>
      <c r="S103" s="381">
        <v>0</v>
      </c>
      <c r="T103" s="381">
        <v>0</v>
      </c>
      <c r="U103" s="381">
        <v>108</v>
      </c>
      <c r="V103" s="381">
        <f t="shared" si="5"/>
        <v>108</v>
      </c>
      <c r="W103" s="381">
        <v>59</v>
      </c>
      <c r="X103" s="381">
        <v>108</v>
      </c>
      <c r="Y103" s="631">
        <v>0</v>
      </c>
      <c r="Z103" s="385">
        <v>73</v>
      </c>
      <c r="AA103" s="130">
        <v>0</v>
      </c>
      <c r="AB103" s="130">
        <v>0</v>
      </c>
      <c r="AC103" s="130">
        <v>0.1133</v>
      </c>
      <c r="AD103" s="130">
        <v>0.1133</v>
      </c>
      <c r="AE103" s="130">
        <v>0</v>
      </c>
      <c r="AF103" s="130">
        <v>0</v>
      </c>
      <c r="AG103" s="130">
        <v>0</v>
      </c>
      <c r="AH103" s="335">
        <v>0</v>
      </c>
      <c r="AI103" s="335">
        <v>0</v>
      </c>
      <c r="AJ103" s="335"/>
      <c r="AK103" s="542">
        <v>0</v>
      </c>
      <c r="AL103" s="130">
        <v>0</v>
      </c>
      <c r="AM103" s="130">
        <v>0</v>
      </c>
      <c r="AN103" s="130" t="s">
        <v>4272</v>
      </c>
      <c r="AO103" s="387">
        <v>44823</v>
      </c>
      <c r="AP103" s="130" t="s">
        <v>9279</v>
      </c>
      <c r="AQ103" s="130" t="s">
        <v>6064</v>
      </c>
      <c r="AR103" s="130" t="s">
        <v>4274</v>
      </c>
      <c r="AS103" s="130">
        <v>9772063206</v>
      </c>
      <c r="AT103" s="130"/>
      <c r="AU103" s="130"/>
      <c r="AV103" s="130"/>
      <c r="AW103" s="130"/>
      <c r="AX103" s="130"/>
      <c r="AY103" s="130"/>
      <c r="AZ103" s="130"/>
      <c r="BA103" s="834" t="s">
        <v>5750</v>
      </c>
      <c r="BB103" s="834">
        <v>0</v>
      </c>
      <c r="BC103" s="130"/>
      <c r="BD103" s="834" t="s">
        <v>5750</v>
      </c>
      <c r="BE103" s="834">
        <v>0.1133</v>
      </c>
      <c r="BF103" s="366"/>
      <c r="BG103" s="130"/>
      <c r="BH103" s="130"/>
      <c r="BI103" s="130"/>
    </row>
    <row r="104" spans="1:61">
      <c r="A104" s="381" t="s">
        <v>23</v>
      </c>
      <c r="B104" s="381" t="s">
        <v>3519</v>
      </c>
      <c r="C104" s="382" t="s">
        <v>3725</v>
      </c>
      <c r="D104" s="381" t="s">
        <v>2083</v>
      </c>
      <c r="E104" s="381" t="s">
        <v>3729</v>
      </c>
      <c r="F104" s="381">
        <v>364.02</v>
      </c>
      <c r="G104" s="381">
        <v>83</v>
      </c>
      <c r="H104" s="381">
        <v>464</v>
      </c>
      <c r="I104" s="381">
        <v>232</v>
      </c>
      <c r="J104" s="381">
        <v>232</v>
      </c>
      <c r="K104" s="381">
        <v>48</v>
      </c>
      <c r="L104" s="381">
        <v>27</v>
      </c>
      <c r="M104" s="381">
        <v>21</v>
      </c>
      <c r="N104" s="381">
        <v>0</v>
      </c>
      <c r="O104" s="381">
        <v>0</v>
      </c>
      <c r="P104" s="381">
        <v>0</v>
      </c>
      <c r="Q104" s="381">
        <v>0</v>
      </c>
      <c r="R104" s="381">
        <v>0</v>
      </c>
      <c r="S104" s="381">
        <v>0</v>
      </c>
      <c r="T104" s="381">
        <v>0</v>
      </c>
      <c r="U104" s="381">
        <v>35</v>
      </c>
      <c r="V104" s="381">
        <f t="shared" si="5"/>
        <v>35</v>
      </c>
      <c r="W104" s="381">
        <v>66</v>
      </c>
      <c r="X104" s="381">
        <v>35</v>
      </c>
      <c r="Y104" s="631">
        <v>0</v>
      </c>
      <c r="Z104" s="385">
        <v>0</v>
      </c>
      <c r="AA104" s="130">
        <v>0</v>
      </c>
      <c r="AB104" s="130">
        <v>0</v>
      </c>
      <c r="AC104" s="130">
        <v>0</v>
      </c>
      <c r="AD104" s="130">
        <v>0</v>
      </c>
      <c r="AE104" s="130">
        <v>0</v>
      </c>
      <c r="AF104" s="130">
        <v>0</v>
      </c>
      <c r="AG104" s="130">
        <v>0</v>
      </c>
      <c r="AH104" s="335">
        <v>0</v>
      </c>
      <c r="AI104" s="335">
        <v>0</v>
      </c>
      <c r="AJ104" s="335"/>
      <c r="AK104" s="542">
        <v>0</v>
      </c>
      <c r="AL104" s="130">
        <v>0</v>
      </c>
      <c r="AM104" s="130"/>
      <c r="AN104" s="130" t="s">
        <v>4272</v>
      </c>
      <c r="AO104" s="387">
        <v>44823</v>
      </c>
      <c r="AP104" s="130" t="s">
        <v>9280</v>
      </c>
      <c r="AQ104" s="130" t="s">
        <v>9281</v>
      </c>
      <c r="AR104" s="130" t="s">
        <v>4274</v>
      </c>
      <c r="AS104" s="130">
        <v>8107995943</v>
      </c>
      <c r="AT104" s="130"/>
      <c r="AU104" s="130"/>
      <c r="AV104" s="130"/>
      <c r="AW104" s="130"/>
      <c r="AX104" s="130"/>
      <c r="AY104" s="130"/>
      <c r="AZ104" s="130"/>
      <c r="BA104" s="834" t="s">
        <v>5750</v>
      </c>
      <c r="BB104" s="834">
        <v>0</v>
      </c>
      <c r="BC104" s="130"/>
      <c r="BD104" s="834" t="s">
        <v>5750</v>
      </c>
      <c r="BE104" s="834">
        <v>0</v>
      </c>
      <c r="BF104" s="366"/>
      <c r="BG104" s="130"/>
      <c r="BH104" s="130"/>
      <c r="BI104" s="130"/>
    </row>
    <row r="105" spans="1:61">
      <c r="A105" s="381" t="s">
        <v>23</v>
      </c>
      <c r="B105" s="381" t="s">
        <v>3519</v>
      </c>
      <c r="C105" s="382" t="s">
        <v>3730</v>
      </c>
      <c r="D105" s="383" t="s">
        <v>3731</v>
      </c>
      <c r="E105" s="381" t="s">
        <v>3732</v>
      </c>
      <c r="F105" s="381">
        <v>2829</v>
      </c>
      <c r="G105" s="381">
        <v>572</v>
      </c>
      <c r="H105" s="381">
        <v>3752</v>
      </c>
      <c r="I105" s="381">
        <v>1983</v>
      </c>
      <c r="J105" s="381">
        <v>1769</v>
      </c>
      <c r="K105" s="381">
        <v>638</v>
      </c>
      <c r="L105" s="381">
        <v>348</v>
      </c>
      <c r="M105" s="381">
        <v>290</v>
      </c>
      <c r="N105" s="381">
        <v>472</v>
      </c>
      <c r="O105" s="381">
        <v>245</v>
      </c>
      <c r="P105" s="381">
        <v>227</v>
      </c>
      <c r="Q105" s="381">
        <v>0</v>
      </c>
      <c r="R105" s="381">
        <v>4</v>
      </c>
      <c r="S105" s="381">
        <v>219</v>
      </c>
      <c r="T105" s="381">
        <v>0</v>
      </c>
      <c r="U105" s="381">
        <v>494</v>
      </c>
      <c r="V105" s="381">
        <f t="shared" si="5"/>
        <v>498</v>
      </c>
      <c r="W105" s="381">
        <v>381</v>
      </c>
      <c r="X105" s="381">
        <v>717</v>
      </c>
      <c r="Y105" s="721"/>
      <c r="Z105" s="723"/>
      <c r="AA105" s="724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834"/>
      <c r="BB105" s="834"/>
      <c r="BC105" s="130"/>
      <c r="BD105" s="834"/>
      <c r="BE105" s="834"/>
      <c r="BF105" s="366"/>
      <c r="BG105" s="130"/>
      <c r="BH105" s="130"/>
      <c r="BI105" s="130"/>
    </row>
    <row r="106" spans="1:61">
      <c r="A106" s="381" t="s">
        <v>23</v>
      </c>
      <c r="B106" s="381" t="s">
        <v>3519</v>
      </c>
      <c r="C106" s="382" t="s">
        <v>3730</v>
      </c>
      <c r="D106" s="381" t="s">
        <v>3733</v>
      </c>
      <c r="E106" s="381" t="s">
        <v>3734</v>
      </c>
      <c r="F106" s="381">
        <v>1087</v>
      </c>
      <c r="G106" s="381">
        <v>97</v>
      </c>
      <c r="H106" s="381">
        <v>576</v>
      </c>
      <c r="I106" s="381">
        <v>295</v>
      </c>
      <c r="J106" s="381">
        <v>281</v>
      </c>
      <c r="K106" s="381">
        <v>273</v>
      </c>
      <c r="L106" s="381">
        <v>137</v>
      </c>
      <c r="M106" s="381">
        <v>136</v>
      </c>
      <c r="N106" s="381">
        <v>0</v>
      </c>
      <c r="O106" s="381">
        <v>0</v>
      </c>
      <c r="P106" s="381">
        <v>0</v>
      </c>
      <c r="Q106" s="381">
        <v>0</v>
      </c>
      <c r="R106" s="381">
        <v>0</v>
      </c>
      <c r="S106" s="381">
        <v>0</v>
      </c>
      <c r="T106" s="381">
        <v>0</v>
      </c>
      <c r="U106" s="381">
        <v>219</v>
      </c>
      <c r="V106" s="381">
        <f t="shared" si="5"/>
        <v>219</v>
      </c>
      <c r="W106" s="381">
        <v>315</v>
      </c>
      <c r="X106" s="381">
        <v>219</v>
      </c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834"/>
      <c r="BB106" s="834"/>
      <c r="BC106" s="130"/>
      <c r="BD106" s="834"/>
      <c r="BE106" s="834"/>
      <c r="BF106" s="366"/>
      <c r="BG106" s="130"/>
      <c r="BH106" s="130"/>
      <c r="BI106" s="130"/>
    </row>
    <row r="107" spans="1:61">
      <c r="A107" s="381" t="s">
        <v>23</v>
      </c>
      <c r="B107" s="381" t="s">
        <v>3519</v>
      </c>
      <c r="C107" s="382" t="s">
        <v>2545</v>
      </c>
      <c r="D107" s="383" t="s">
        <v>2545</v>
      </c>
      <c r="E107" s="381" t="s">
        <v>3735</v>
      </c>
      <c r="F107" s="381">
        <v>948.45</v>
      </c>
      <c r="G107" s="381">
        <v>150</v>
      </c>
      <c r="H107" s="381">
        <v>836</v>
      </c>
      <c r="I107" s="381">
        <v>434</v>
      </c>
      <c r="J107" s="381">
        <v>402</v>
      </c>
      <c r="K107" s="381">
        <v>145</v>
      </c>
      <c r="L107" s="381">
        <v>80</v>
      </c>
      <c r="M107" s="381">
        <v>65</v>
      </c>
      <c r="N107" s="381">
        <v>106</v>
      </c>
      <c r="O107" s="381">
        <v>52</v>
      </c>
      <c r="P107" s="381">
        <v>54</v>
      </c>
      <c r="Q107" s="381">
        <v>0</v>
      </c>
      <c r="R107" s="381">
        <v>0</v>
      </c>
      <c r="S107" s="381">
        <v>37.03</v>
      </c>
      <c r="T107" s="381">
        <v>0</v>
      </c>
      <c r="U107" s="381">
        <v>259.18</v>
      </c>
      <c r="V107" s="381">
        <f t="shared" si="5"/>
        <v>259.18</v>
      </c>
      <c r="W107" s="381">
        <v>456.11</v>
      </c>
      <c r="X107" s="381">
        <v>296.20999999999998</v>
      </c>
      <c r="Y107" s="542" t="s">
        <v>4016</v>
      </c>
      <c r="Z107" s="385">
        <v>632</v>
      </c>
      <c r="AA107" s="130"/>
      <c r="AB107" s="130"/>
      <c r="AC107" s="130">
        <v>37.231000000000002</v>
      </c>
      <c r="AD107" s="130"/>
      <c r="AE107" s="130">
        <v>37.231000000000002</v>
      </c>
      <c r="AF107" s="130"/>
      <c r="AG107" s="130"/>
      <c r="AH107" s="128" t="s">
        <v>4682</v>
      </c>
      <c r="AI107" s="128" t="s">
        <v>4008</v>
      </c>
      <c r="AJ107" s="128"/>
      <c r="AK107" s="542" t="s">
        <v>9282</v>
      </c>
      <c r="AL107" s="130">
        <v>7.25</v>
      </c>
      <c r="AM107" s="130"/>
      <c r="AN107" s="130" t="s">
        <v>4272</v>
      </c>
      <c r="AO107" s="387">
        <v>44825</v>
      </c>
      <c r="AP107" s="130" t="s">
        <v>9283</v>
      </c>
      <c r="AQ107" s="130" t="s">
        <v>9284</v>
      </c>
      <c r="AR107" s="130" t="s">
        <v>4274</v>
      </c>
      <c r="AS107" s="130"/>
      <c r="AT107" s="130"/>
      <c r="AU107" s="130"/>
      <c r="AV107" s="130"/>
      <c r="AW107" s="130"/>
      <c r="AX107" s="130"/>
      <c r="AY107" s="130"/>
      <c r="AZ107" s="130"/>
      <c r="BA107" s="505" t="s">
        <v>5750</v>
      </c>
      <c r="BB107" s="834">
        <v>5</v>
      </c>
      <c r="BC107" s="191">
        <v>0</v>
      </c>
      <c r="BD107" s="834" t="s">
        <v>5750</v>
      </c>
      <c r="BE107" s="834">
        <v>37.231000000000002</v>
      </c>
      <c r="BF107" s="366">
        <v>32.231000000000002</v>
      </c>
      <c r="BG107" s="130"/>
      <c r="BH107" s="130"/>
      <c r="BI107" s="130"/>
    </row>
    <row r="108" spans="1:61">
      <c r="A108" s="381"/>
      <c r="B108" s="381"/>
      <c r="C108" s="382"/>
      <c r="D108" s="383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81"/>
      <c r="Y108" s="721"/>
      <c r="Z108" s="723"/>
      <c r="AA108" s="724"/>
      <c r="AB108" s="720"/>
      <c r="AC108" s="721"/>
      <c r="AD108" s="721"/>
      <c r="AE108" s="721"/>
      <c r="AF108" s="722"/>
      <c r="AG108" s="722"/>
      <c r="AH108" s="723"/>
      <c r="AI108" s="724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834"/>
      <c r="BB108" s="834"/>
      <c r="BC108" s="130"/>
      <c r="BD108" s="834"/>
      <c r="BE108" s="834"/>
      <c r="BF108" s="366"/>
      <c r="BG108" s="130"/>
      <c r="BH108" s="130"/>
      <c r="BI108" s="130"/>
    </row>
    <row r="109" spans="1:61">
      <c r="A109" s="381"/>
      <c r="B109" s="381"/>
      <c r="C109" s="382"/>
      <c r="D109" s="383"/>
      <c r="E109" s="381"/>
      <c r="F109" s="381"/>
      <c r="G109" s="381"/>
      <c r="H109" s="381"/>
      <c r="I109" s="381"/>
      <c r="J109" s="381"/>
      <c r="K109" s="381"/>
      <c r="L109" s="381"/>
      <c r="M109" s="381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81"/>
      <c r="Y109" s="721"/>
      <c r="Z109" s="723"/>
      <c r="AA109" s="724"/>
      <c r="AB109" s="720"/>
      <c r="AC109" s="721"/>
      <c r="AD109" s="721"/>
      <c r="AE109" s="721"/>
      <c r="AF109" s="722"/>
      <c r="AG109" s="722"/>
      <c r="AH109" s="723"/>
      <c r="AI109" s="724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834"/>
      <c r="BB109" s="834"/>
      <c r="BC109" s="130"/>
      <c r="BD109" s="834"/>
      <c r="BE109" s="834"/>
      <c r="BF109" s="366"/>
      <c r="BG109" s="130"/>
      <c r="BH109" s="130"/>
      <c r="BI109" s="130"/>
    </row>
    <row r="110" spans="1:61">
      <c r="A110" s="381"/>
      <c r="B110" s="381"/>
      <c r="C110" s="382"/>
      <c r="D110" s="383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81"/>
      <c r="Y110" s="721"/>
      <c r="Z110" s="723"/>
      <c r="AA110" s="724"/>
      <c r="AB110" s="720"/>
      <c r="AC110" s="721"/>
      <c r="AD110" s="721"/>
      <c r="AE110" s="721"/>
      <c r="AF110" s="722"/>
      <c r="AG110" s="722"/>
      <c r="AH110" s="723"/>
      <c r="AI110" s="724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834"/>
      <c r="BB110" s="834"/>
      <c r="BC110" s="130"/>
      <c r="BD110" s="834"/>
      <c r="BE110" s="834"/>
      <c r="BF110" s="366"/>
      <c r="BG110" s="130"/>
      <c r="BH110" s="130"/>
      <c r="BI110" s="130"/>
    </row>
    <row r="111" spans="1:61">
      <c r="A111" s="381"/>
      <c r="B111" s="381"/>
      <c r="C111" s="382"/>
      <c r="D111" s="383"/>
      <c r="E111" s="381"/>
      <c r="F111" s="381"/>
      <c r="G111" s="381"/>
      <c r="H111" s="381"/>
      <c r="I111" s="381"/>
      <c r="J111" s="381"/>
      <c r="K111" s="381"/>
      <c r="L111" s="381"/>
      <c r="M111" s="381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81"/>
      <c r="Y111" s="721"/>
      <c r="Z111" s="723"/>
      <c r="AA111" s="724"/>
      <c r="AB111" s="720"/>
      <c r="AC111" s="721"/>
      <c r="AD111" s="721"/>
      <c r="AE111" s="721"/>
      <c r="AF111" s="722"/>
      <c r="AG111" s="722"/>
      <c r="AH111" s="723"/>
      <c r="AI111" s="724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834"/>
      <c r="BB111" s="834"/>
      <c r="BC111" s="130"/>
      <c r="BD111" s="834"/>
      <c r="BE111" s="834"/>
      <c r="BF111" s="366"/>
      <c r="BG111" s="130"/>
      <c r="BH111" s="130"/>
      <c r="BI111" s="130"/>
    </row>
    <row r="112" spans="1:61">
      <c r="A112" s="381" t="s">
        <v>23</v>
      </c>
      <c r="B112" s="381" t="s">
        <v>3519</v>
      </c>
      <c r="C112" s="382" t="s">
        <v>2545</v>
      </c>
      <c r="D112" s="381" t="s">
        <v>3736</v>
      </c>
      <c r="E112" s="381" t="s">
        <v>3737</v>
      </c>
      <c r="F112" s="381">
        <v>363.56</v>
      </c>
      <c r="G112" s="381">
        <v>92</v>
      </c>
      <c r="H112" s="381">
        <v>554</v>
      </c>
      <c r="I112" s="381">
        <v>288</v>
      </c>
      <c r="J112" s="381">
        <v>266</v>
      </c>
      <c r="K112" s="381">
        <v>8</v>
      </c>
      <c r="L112" s="381">
        <v>5</v>
      </c>
      <c r="M112" s="381">
        <v>3</v>
      </c>
      <c r="N112" s="381">
        <v>509</v>
      </c>
      <c r="O112" s="381">
        <v>266</v>
      </c>
      <c r="P112" s="381">
        <v>243</v>
      </c>
      <c r="Q112" s="381">
        <v>0</v>
      </c>
      <c r="R112" s="381">
        <v>0</v>
      </c>
      <c r="S112" s="381">
        <v>0</v>
      </c>
      <c r="T112" s="381">
        <v>0</v>
      </c>
      <c r="U112" s="381">
        <v>50</v>
      </c>
      <c r="V112" s="381">
        <f t="shared" si="5"/>
        <v>50</v>
      </c>
      <c r="W112" s="381">
        <v>162</v>
      </c>
      <c r="X112" s="381">
        <v>50</v>
      </c>
      <c r="Y112" s="435">
        <v>0</v>
      </c>
      <c r="Z112" s="385">
        <v>0</v>
      </c>
      <c r="AA112" s="130">
        <v>0</v>
      </c>
      <c r="AB112" s="130">
        <v>0</v>
      </c>
      <c r="AC112" s="130">
        <v>0</v>
      </c>
      <c r="AD112" s="130">
        <v>0</v>
      </c>
      <c r="AE112" s="130">
        <v>0</v>
      </c>
      <c r="AF112" s="130">
        <v>0</v>
      </c>
      <c r="AG112" s="130">
        <v>0</v>
      </c>
      <c r="AH112" s="130">
        <v>0</v>
      </c>
      <c r="AI112" s="130"/>
      <c r="AJ112" s="130"/>
      <c r="AK112" s="130">
        <v>0</v>
      </c>
      <c r="AL112" s="130">
        <v>0</v>
      </c>
      <c r="AM112" s="130"/>
      <c r="AN112" s="130" t="s">
        <v>4272</v>
      </c>
      <c r="AO112" s="387">
        <v>44825</v>
      </c>
      <c r="AP112" s="130" t="s">
        <v>9285</v>
      </c>
      <c r="AQ112" s="130" t="s">
        <v>6879</v>
      </c>
      <c r="AR112" s="130" t="s">
        <v>4293</v>
      </c>
      <c r="AS112" s="130"/>
      <c r="AT112" s="130"/>
      <c r="AU112" s="130"/>
      <c r="AV112" s="130"/>
      <c r="AW112" s="130"/>
      <c r="AX112" s="130"/>
      <c r="AY112" s="130"/>
      <c r="AZ112" s="130"/>
      <c r="BA112" s="505"/>
      <c r="BB112" s="834"/>
      <c r="BC112" s="191">
        <v>0</v>
      </c>
      <c r="BD112" s="505">
        <v>0</v>
      </c>
      <c r="BE112" s="505">
        <v>0</v>
      </c>
      <c r="BF112" s="191">
        <v>0</v>
      </c>
      <c r="BG112" s="130"/>
      <c r="BH112" s="130"/>
      <c r="BI112" s="130"/>
    </row>
    <row r="113" spans="1:71">
      <c r="A113" s="381" t="s">
        <v>23</v>
      </c>
      <c r="B113" s="381" t="s">
        <v>3519</v>
      </c>
      <c r="C113" s="382" t="s">
        <v>2545</v>
      </c>
      <c r="D113" s="381" t="s">
        <v>3738</v>
      </c>
      <c r="E113" s="381" t="s">
        <v>3739</v>
      </c>
      <c r="F113" s="381">
        <v>178.98</v>
      </c>
      <c r="G113" s="381">
        <v>59</v>
      </c>
      <c r="H113" s="381">
        <v>361</v>
      </c>
      <c r="I113" s="381">
        <v>185</v>
      </c>
      <c r="J113" s="381">
        <v>176</v>
      </c>
      <c r="K113" s="381">
        <v>0</v>
      </c>
      <c r="L113" s="381">
        <v>0</v>
      </c>
      <c r="M113" s="381">
        <v>0</v>
      </c>
      <c r="N113" s="381">
        <v>348</v>
      </c>
      <c r="O113" s="381">
        <v>178</v>
      </c>
      <c r="P113" s="381">
        <v>170</v>
      </c>
      <c r="Q113" s="381">
        <v>0</v>
      </c>
      <c r="R113" s="381">
        <v>0</v>
      </c>
      <c r="S113" s="381">
        <v>0</v>
      </c>
      <c r="T113" s="381">
        <v>0</v>
      </c>
      <c r="U113" s="381">
        <v>28</v>
      </c>
      <c r="V113" s="381">
        <f t="shared" si="5"/>
        <v>28</v>
      </c>
      <c r="W113" s="381">
        <v>40</v>
      </c>
      <c r="X113" s="381">
        <v>28</v>
      </c>
      <c r="Y113" s="435">
        <v>0</v>
      </c>
      <c r="Z113" s="385">
        <v>0</v>
      </c>
      <c r="AA113" s="130">
        <v>0</v>
      </c>
      <c r="AB113" s="130">
        <v>0</v>
      </c>
      <c r="AC113" s="130">
        <v>0</v>
      </c>
      <c r="AD113" s="130">
        <v>0</v>
      </c>
      <c r="AE113" s="130">
        <v>0</v>
      </c>
      <c r="AF113" s="130">
        <v>0</v>
      </c>
      <c r="AG113" s="130">
        <v>0</v>
      </c>
      <c r="AH113" s="130">
        <v>0</v>
      </c>
      <c r="AI113" s="130">
        <v>0</v>
      </c>
      <c r="AJ113" s="130"/>
      <c r="AK113" s="130">
        <v>0</v>
      </c>
      <c r="AL113" s="130">
        <v>0</v>
      </c>
      <c r="AM113" s="130"/>
      <c r="AN113" s="130" t="s">
        <v>4272</v>
      </c>
      <c r="AO113" s="387">
        <v>44825</v>
      </c>
      <c r="AP113" s="130" t="s">
        <v>9286</v>
      </c>
      <c r="AQ113" s="130" t="s">
        <v>9287</v>
      </c>
      <c r="AR113" s="130" t="s">
        <v>4274</v>
      </c>
      <c r="AS113" s="130"/>
      <c r="AT113" s="130"/>
      <c r="AU113" s="130"/>
      <c r="AV113" s="130"/>
      <c r="AW113" s="130"/>
      <c r="AX113" s="130"/>
      <c r="AY113" s="130"/>
      <c r="AZ113" s="130"/>
      <c r="BA113" s="505"/>
      <c r="BB113" s="834"/>
      <c r="BC113" s="191">
        <v>0</v>
      </c>
      <c r="BD113" s="505">
        <v>0</v>
      </c>
      <c r="BE113" s="505">
        <v>0</v>
      </c>
      <c r="BF113" s="191">
        <v>0</v>
      </c>
      <c r="BG113" s="130"/>
      <c r="BH113" s="130"/>
      <c r="BI113" s="130"/>
    </row>
    <row r="114" spans="1:71">
      <c r="A114" s="381" t="s">
        <v>23</v>
      </c>
      <c r="B114" s="381" t="s">
        <v>3519</v>
      </c>
      <c r="C114" s="382" t="s">
        <v>2545</v>
      </c>
      <c r="D114" s="381" t="s">
        <v>3740</v>
      </c>
      <c r="E114" s="381" t="s">
        <v>3741</v>
      </c>
      <c r="F114" s="381">
        <v>412</v>
      </c>
      <c r="G114" s="381">
        <v>65</v>
      </c>
      <c r="H114" s="381">
        <v>409</v>
      </c>
      <c r="I114" s="381">
        <v>210</v>
      </c>
      <c r="J114" s="381">
        <v>199</v>
      </c>
      <c r="K114" s="381">
        <v>93</v>
      </c>
      <c r="L114" s="381">
        <v>47</v>
      </c>
      <c r="M114" s="381">
        <v>46</v>
      </c>
      <c r="N114" s="381">
        <v>0</v>
      </c>
      <c r="O114" s="381">
        <v>0</v>
      </c>
      <c r="P114" s="381">
        <v>0</v>
      </c>
      <c r="Q114" s="381">
        <v>0</v>
      </c>
      <c r="R114" s="381">
        <v>0</v>
      </c>
      <c r="S114" s="381">
        <v>31</v>
      </c>
      <c r="T114" s="381">
        <v>0</v>
      </c>
      <c r="U114" s="381">
        <v>41</v>
      </c>
      <c r="V114" s="381">
        <f t="shared" si="5"/>
        <v>41</v>
      </c>
      <c r="W114" s="381">
        <v>61</v>
      </c>
      <c r="X114" s="381">
        <v>72</v>
      </c>
      <c r="Y114" s="542" t="s">
        <v>9288</v>
      </c>
      <c r="Z114" s="385">
        <v>226</v>
      </c>
      <c r="AA114" s="130"/>
      <c r="AB114" s="130"/>
      <c r="AC114" s="130">
        <v>30.610399999999998</v>
      </c>
      <c r="AD114" s="130">
        <v>30.610399999999998</v>
      </c>
      <c r="AE114" s="130"/>
      <c r="AF114" s="130"/>
      <c r="AG114" s="130"/>
      <c r="AH114" s="128" t="s">
        <v>4682</v>
      </c>
      <c r="AI114" s="128" t="s">
        <v>4007</v>
      </c>
      <c r="AJ114" s="128"/>
      <c r="AK114" s="542" t="s">
        <v>9289</v>
      </c>
      <c r="AL114" s="130">
        <v>12.06</v>
      </c>
      <c r="AM114" s="130"/>
      <c r="AN114" s="130" t="s">
        <v>4272</v>
      </c>
      <c r="AO114" s="387">
        <v>44825</v>
      </c>
      <c r="AP114" s="130" t="s">
        <v>9290</v>
      </c>
      <c r="AQ114" s="130" t="s">
        <v>9291</v>
      </c>
      <c r="AR114" s="130" t="s">
        <v>4274</v>
      </c>
      <c r="AS114" s="130"/>
      <c r="AT114" s="130"/>
      <c r="AU114" s="130"/>
      <c r="AV114" s="130"/>
      <c r="AW114" s="130"/>
      <c r="AX114" s="130"/>
      <c r="AY114" s="130"/>
      <c r="AZ114" s="130"/>
      <c r="BA114" s="505" t="s">
        <v>5750</v>
      </c>
      <c r="BB114" s="834">
        <v>10</v>
      </c>
      <c r="BC114" s="191">
        <v>0</v>
      </c>
      <c r="BD114" s="834" t="s">
        <v>5750</v>
      </c>
      <c r="BE114" s="834">
        <v>30.610399999999998</v>
      </c>
      <c r="BF114" s="366">
        <v>20.610399999999998</v>
      </c>
      <c r="BG114" s="130"/>
      <c r="BH114" s="130"/>
      <c r="BI114" s="130"/>
    </row>
    <row r="115" spans="1:71">
      <c r="A115" s="381" t="s">
        <v>23</v>
      </c>
      <c r="B115" s="381" t="s">
        <v>3519</v>
      </c>
      <c r="C115" s="382" t="s">
        <v>2545</v>
      </c>
      <c r="D115" s="381" t="s">
        <v>3438</v>
      </c>
      <c r="E115" s="381" t="s">
        <v>3742</v>
      </c>
      <c r="F115" s="381">
        <v>601.42999999999995</v>
      </c>
      <c r="G115" s="381">
        <v>71</v>
      </c>
      <c r="H115" s="381">
        <v>364</v>
      </c>
      <c r="I115" s="381">
        <v>200</v>
      </c>
      <c r="J115" s="381">
        <v>164</v>
      </c>
      <c r="K115" s="381">
        <v>50</v>
      </c>
      <c r="L115" s="381">
        <v>30</v>
      </c>
      <c r="M115" s="381">
        <v>20</v>
      </c>
      <c r="N115" s="381">
        <v>68</v>
      </c>
      <c r="O115" s="381">
        <v>47</v>
      </c>
      <c r="P115" s="381">
        <v>21</v>
      </c>
      <c r="Q115" s="381">
        <v>0</v>
      </c>
      <c r="R115" s="381">
        <v>0</v>
      </c>
      <c r="S115" s="381">
        <v>22</v>
      </c>
      <c r="T115" s="381">
        <v>0</v>
      </c>
      <c r="U115" s="381">
        <v>65</v>
      </c>
      <c r="V115" s="381">
        <f t="shared" si="5"/>
        <v>65</v>
      </c>
      <c r="W115" s="381">
        <v>92</v>
      </c>
      <c r="X115" s="381">
        <v>87</v>
      </c>
      <c r="Y115" s="542" t="s">
        <v>9292</v>
      </c>
      <c r="Z115" s="703">
        <v>132158</v>
      </c>
      <c r="AA115" s="130"/>
      <c r="AB115" s="130"/>
      <c r="AC115" s="130">
        <v>21.747800000000002</v>
      </c>
      <c r="AD115" s="130"/>
      <c r="AE115" s="130">
        <v>21.747800000000002</v>
      </c>
      <c r="AF115" s="130"/>
      <c r="AG115" s="130"/>
      <c r="AH115" s="128" t="s">
        <v>4682</v>
      </c>
      <c r="AI115" s="128" t="s">
        <v>4007</v>
      </c>
      <c r="AJ115" s="128"/>
      <c r="AK115" s="542" t="s">
        <v>9293</v>
      </c>
      <c r="AL115" s="130">
        <v>12.32</v>
      </c>
      <c r="AM115" s="130"/>
      <c r="AN115" s="130" t="s">
        <v>4272</v>
      </c>
      <c r="AO115" s="387">
        <v>44825</v>
      </c>
      <c r="AP115" s="130" t="s">
        <v>6455</v>
      </c>
      <c r="AQ115" s="130" t="s">
        <v>8417</v>
      </c>
      <c r="AR115" s="130" t="s">
        <v>4274</v>
      </c>
      <c r="AS115" s="130"/>
      <c r="AT115" s="130"/>
      <c r="AU115" s="130"/>
      <c r="AV115" s="130"/>
      <c r="AW115" s="130"/>
      <c r="AX115" s="130"/>
      <c r="AY115" s="130"/>
      <c r="AZ115" s="130"/>
      <c r="BA115" s="505" t="s">
        <v>5750</v>
      </c>
      <c r="BB115" s="834">
        <v>10</v>
      </c>
      <c r="BC115" s="191">
        <v>0</v>
      </c>
      <c r="BD115" s="834" t="s">
        <v>5750</v>
      </c>
      <c r="BE115" s="834">
        <v>21.747800000000002</v>
      </c>
      <c r="BF115" s="366">
        <v>11.7478</v>
      </c>
      <c r="BG115" s="130"/>
      <c r="BH115" s="130"/>
      <c r="BI115" s="130"/>
    </row>
    <row r="116" spans="1:71">
      <c r="A116" s="381" t="s">
        <v>23</v>
      </c>
      <c r="B116" s="381" t="s">
        <v>3519</v>
      </c>
      <c r="C116" s="382" t="s">
        <v>2545</v>
      </c>
      <c r="D116" s="381" t="s">
        <v>3743</v>
      </c>
      <c r="E116" s="381" t="s">
        <v>3744</v>
      </c>
      <c r="F116" s="381">
        <v>304</v>
      </c>
      <c r="G116" s="381">
        <v>130</v>
      </c>
      <c r="H116" s="381">
        <v>713</v>
      </c>
      <c r="I116" s="381">
        <v>382</v>
      </c>
      <c r="J116" s="381">
        <v>331</v>
      </c>
      <c r="K116" s="381">
        <v>135</v>
      </c>
      <c r="L116" s="381">
        <v>67</v>
      </c>
      <c r="M116" s="381">
        <v>68</v>
      </c>
      <c r="N116" s="381">
        <v>459</v>
      </c>
      <c r="O116" s="381">
        <v>248</v>
      </c>
      <c r="P116" s="381">
        <v>211</v>
      </c>
      <c r="Q116" s="381">
        <v>0</v>
      </c>
      <c r="R116" s="381">
        <v>0</v>
      </c>
      <c r="S116" s="381">
        <v>0</v>
      </c>
      <c r="T116" s="381">
        <v>0</v>
      </c>
      <c r="U116" s="381">
        <v>30</v>
      </c>
      <c r="V116" s="381">
        <f t="shared" si="5"/>
        <v>30</v>
      </c>
      <c r="W116" s="381">
        <v>36</v>
      </c>
      <c r="X116" s="381">
        <v>30</v>
      </c>
      <c r="Y116" s="435">
        <v>0</v>
      </c>
      <c r="Z116" s="385">
        <v>0</v>
      </c>
      <c r="AA116" s="130">
        <v>0</v>
      </c>
      <c r="AB116" s="130">
        <v>0</v>
      </c>
      <c r="AC116" s="130">
        <v>0</v>
      </c>
      <c r="AD116" s="130">
        <v>0</v>
      </c>
      <c r="AE116" s="130">
        <v>0</v>
      </c>
      <c r="AF116" s="130">
        <v>0</v>
      </c>
      <c r="AG116" s="130">
        <v>0</v>
      </c>
      <c r="AH116" s="130">
        <v>0</v>
      </c>
      <c r="AI116" s="130">
        <v>0</v>
      </c>
      <c r="AJ116" s="130"/>
      <c r="AK116" s="130">
        <v>0</v>
      </c>
      <c r="AL116" s="130">
        <v>0</v>
      </c>
      <c r="AM116" s="130"/>
      <c r="AN116" s="130" t="s">
        <v>4272</v>
      </c>
      <c r="AO116" s="387">
        <v>44825</v>
      </c>
      <c r="AP116" s="130" t="s">
        <v>9294</v>
      </c>
      <c r="AQ116" s="130" t="s">
        <v>9295</v>
      </c>
      <c r="AR116" s="130" t="s">
        <v>4293</v>
      </c>
      <c r="AS116" s="130"/>
      <c r="AT116" s="130"/>
      <c r="AU116" s="130"/>
      <c r="AV116" s="130"/>
      <c r="AW116" s="130"/>
      <c r="AX116" s="130"/>
      <c r="AY116" s="130"/>
      <c r="AZ116" s="130"/>
      <c r="BA116" s="505"/>
      <c r="BB116" s="834"/>
      <c r="BC116" s="191">
        <v>0</v>
      </c>
      <c r="BD116" s="505">
        <v>0</v>
      </c>
      <c r="BE116" s="505">
        <v>0</v>
      </c>
      <c r="BF116" s="191">
        <v>0</v>
      </c>
      <c r="BG116" s="130"/>
      <c r="BH116" s="130"/>
      <c r="BI116" s="130"/>
    </row>
    <row r="117" spans="1:71">
      <c r="A117" s="381" t="s">
        <v>23</v>
      </c>
      <c r="B117" s="381" t="s">
        <v>3519</v>
      </c>
      <c r="C117" s="382" t="s">
        <v>2545</v>
      </c>
      <c r="D117" s="381" t="s">
        <v>3745</v>
      </c>
      <c r="E117" s="381" t="s">
        <v>3746</v>
      </c>
      <c r="F117" s="381">
        <v>669.78</v>
      </c>
      <c r="G117" s="381">
        <v>97</v>
      </c>
      <c r="H117" s="381">
        <v>528</v>
      </c>
      <c r="I117" s="381">
        <v>279</v>
      </c>
      <c r="J117" s="381">
        <v>249</v>
      </c>
      <c r="K117" s="381">
        <v>114</v>
      </c>
      <c r="L117" s="381">
        <v>64</v>
      </c>
      <c r="M117" s="381">
        <v>50</v>
      </c>
      <c r="N117" s="381">
        <v>0</v>
      </c>
      <c r="O117" s="381">
        <v>0</v>
      </c>
      <c r="P117" s="381">
        <v>0</v>
      </c>
      <c r="Q117" s="381">
        <v>0</v>
      </c>
      <c r="R117" s="381">
        <v>0</v>
      </c>
      <c r="S117" s="381">
        <v>0</v>
      </c>
      <c r="T117" s="381">
        <v>0</v>
      </c>
      <c r="U117" s="381">
        <v>160.07</v>
      </c>
      <c r="V117" s="381">
        <f t="shared" si="5"/>
        <v>160.07</v>
      </c>
      <c r="W117" s="381">
        <v>105.16</v>
      </c>
      <c r="X117" s="381">
        <v>160.07</v>
      </c>
      <c r="Y117" s="435">
        <v>0</v>
      </c>
      <c r="Z117" s="385">
        <v>0</v>
      </c>
      <c r="AA117" s="130">
        <v>0</v>
      </c>
      <c r="AB117" s="130">
        <v>0</v>
      </c>
      <c r="AC117" s="130">
        <v>0</v>
      </c>
      <c r="AD117" s="130">
        <v>0</v>
      </c>
      <c r="AE117" s="130">
        <v>0</v>
      </c>
      <c r="AF117" s="130">
        <v>0</v>
      </c>
      <c r="AG117" s="130">
        <v>0</v>
      </c>
      <c r="AH117" s="130">
        <v>0</v>
      </c>
      <c r="AI117" s="130">
        <v>0</v>
      </c>
      <c r="AJ117" s="130"/>
      <c r="AK117" s="130">
        <v>0</v>
      </c>
      <c r="AL117" s="130">
        <v>0</v>
      </c>
      <c r="AM117" s="130"/>
      <c r="AN117" s="130" t="s">
        <v>4272</v>
      </c>
      <c r="AO117" s="387">
        <v>44825</v>
      </c>
      <c r="AP117" s="130" t="s">
        <v>9296</v>
      </c>
      <c r="AQ117" s="130" t="s">
        <v>9297</v>
      </c>
      <c r="AR117" s="130" t="s">
        <v>4293</v>
      </c>
      <c r="AS117" s="130"/>
      <c r="AT117" s="130"/>
      <c r="AU117" s="130"/>
      <c r="AV117" s="130"/>
      <c r="AW117" s="130"/>
      <c r="AX117" s="130"/>
      <c r="AY117" s="130"/>
      <c r="AZ117" s="130"/>
      <c r="BA117" s="505"/>
      <c r="BB117" s="834"/>
      <c r="BC117" s="191">
        <v>0</v>
      </c>
      <c r="BD117" s="505">
        <v>0</v>
      </c>
      <c r="BE117" s="505">
        <v>0</v>
      </c>
      <c r="BF117" s="191">
        <v>0</v>
      </c>
      <c r="BG117" s="130"/>
      <c r="BH117" s="130"/>
      <c r="BI117" s="130"/>
    </row>
    <row r="118" spans="1:71">
      <c r="A118" s="381" t="s">
        <v>23</v>
      </c>
      <c r="B118" s="381" t="s">
        <v>3519</v>
      </c>
      <c r="C118" s="382" t="s">
        <v>404</v>
      </c>
      <c r="D118" s="383" t="s">
        <v>404</v>
      </c>
      <c r="E118" s="381" t="s">
        <v>3747</v>
      </c>
      <c r="F118" s="381">
        <v>1328.73</v>
      </c>
      <c r="G118" s="381">
        <v>241</v>
      </c>
      <c r="H118" s="381">
        <v>1388</v>
      </c>
      <c r="I118" s="381">
        <v>735</v>
      </c>
      <c r="J118" s="381">
        <v>653</v>
      </c>
      <c r="K118" s="381">
        <v>939</v>
      </c>
      <c r="L118" s="381">
        <v>495</v>
      </c>
      <c r="M118" s="381">
        <v>444</v>
      </c>
      <c r="N118" s="381">
        <v>103</v>
      </c>
      <c r="O118" s="381">
        <v>48</v>
      </c>
      <c r="P118" s="381">
        <v>55</v>
      </c>
      <c r="Q118" s="381">
        <v>0</v>
      </c>
      <c r="R118" s="381">
        <v>0</v>
      </c>
      <c r="S118" s="381">
        <v>4.22</v>
      </c>
      <c r="T118" s="381">
        <v>0</v>
      </c>
      <c r="U118" s="381">
        <v>302.35000000000002</v>
      </c>
      <c r="V118" s="381">
        <f t="shared" si="5"/>
        <v>302.35000000000002</v>
      </c>
      <c r="W118" s="381">
        <v>451.02</v>
      </c>
      <c r="X118" s="381">
        <v>306.57</v>
      </c>
      <c r="Y118" s="189" t="s">
        <v>7695</v>
      </c>
      <c r="Z118" s="714">
        <v>829832</v>
      </c>
      <c r="AA118" s="128"/>
      <c r="AB118" s="128"/>
      <c r="AC118" s="128">
        <v>4.0792000000000002</v>
      </c>
      <c r="AD118" s="128"/>
      <c r="AE118" s="128">
        <v>4.0792000000000002</v>
      </c>
      <c r="AF118" s="128"/>
      <c r="AG118" s="128"/>
      <c r="AH118" s="128" t="s">
        <v>6087</v>
      </c>
      <c r="AI118" s="128" t="s">
        <v>4007</v>
      </c>
      <c r="AJ118" s="128"/>
      <c r="AK118" s="427" t="s">
        <v>9298</v>
      </c>
      <c r="AL118" s="128">
        <v>12.33</v>
      </c>
      <c r="AM118" s="128"/>
      <c r="AN118" s="128" t="s">
        <v>4272</v>
      </c>
      <c r="AO118" s="190">
        <v>44851</v>
      </c>
      <c r="AP118" s="128" t="s">
        <v>5077</v>
      </c>
      <c r="AQ118" s="128" t="s">
        <v>9299</v>
      </c>
      <c r="AR118" s="128" t="s">
        <v>4274</v>
      </c>
      <c r="AS118" s="128">
        <v>9982921393</v>
      </c>
      <c r="AT118" s="128"/>
      <c r="AU118" s="128"/>
      <c r="AV118" s="128"/>
      <c r="AW118" s="128"/>
      <c r="AX118" s="128"/>
      <c r="AY118" s="128"/>
      <c r="AZ118" s="128"/>
      <c r="BA118" s="505" t="s">
        <v>4277</v>
      </c>
      <c r="BB118" s="505">
        <v>2</v>
      </c>
      <c r="BC118" s="128"/>
      <c r="BD118" s="505" t="s">
        <v>4277</v>
      </c>
      <c r="BE118" s="505">
        <v>4.0792000000000002</v>
      </c>
      <c r="BF118" s="191">
        <v>2.0792000000000002</v>
      </c>
      <c r="BG118" s="128"/>
      <c r="BH118" s="128"/>
      <c r="BI118" s="128"/>
      <c r="BJ118" s="713"/>
      <c r="BK118" s="713"/>
      <c r="BL118" s="713"/>
      <c r="BM118" s="713"/>
      <c r="BN118" s="713"/>
      <c r="BO118" s="713"/>
      <c r="BP118" s="713"/>
      <c r="BQ118" s="713"/>
      <c r="BR118" s="713"/>
      <c r="BS118" s="713"/>
    </row>
    <row r="119" spans="1:71">
      <c r="A119" s="381" t="s">
        <v>23</v>
      </c>
      <c r="B119" s="381" t="s">
        <v>3519</v>
      </c>
      <c r="C119" s="382" t="s">
        <v>404</v>
      </c>
      <c r="D119" s="381" t="s">
        <v>3748</v>
      </c>
      <c r="E119" s="381" t="s">
        <v>3749</v>
      </c>
      <c r="F119" s="381">
        <v>1185.94</v>
      </c>
      <c r="G119" s="381">
        <v>237</v>
      </c>
      <c r="H119" s="381">
        <v>1253</v>
      </c>
      <c r="I119" s="381">
        <v>619</v>
      </c>
      <c r="J119" s="381">
        <v>634</v>
      </c>
      <c r="K119" s="381">
        <v>423</v>
      </c>
      <c r="L119" s="381">
        <v>211</v>
      </c>
      <c r="M119" s="381">
        <v>212</v>
      </c>
      <c r="N119" s="381">
        <v>150</v>
      </c>
      <c r="O119" s="381">
        <v>72</v>
      </c>
      <c r="P119" s="381">
        <v>78</v>
      </c>
      <c r="Q119" s="381">
        <v>0</v>
      </c>
      <c r="R119" s="381">
        <v>0</v>
      </c>
      <c r="S119" s="381">
        <v>0</v>
      </c>
      <c r="T119" s="381">
        <v>0</v>
      </c>
      <c r="U119" s="381">
        <v>275.04000000000002</v>
      </c>
      <c r="V119" s="381">
        <f t="shared" si="5"/>
        <v>275.04000000000002</v>
      </c>
      <c r="W119" s="381">
        <v>234.22</v>
      </c>
      <c r="X119" s="381">
        <v>275.04000000000002</v>
      </c>
      <c r="Y119" s="189">
        <v>0</v>
      </c>
      <c r="Z119" s="35">
        <v>0</v>
      </c>
      <c r="AA119" s="128">
        <v>0</v>
      </c>
      <c r="AB119" s="128">
        <v>0</v>
      </c>
      <c r="AC119" s="128">
        <v>0</v>
      </c>
      <c r="AD119" s="128">
        <v>0</v>
      </c>
      <c r="AE119" s="128">
        <v>0</v>
      </c>
      <c r="AF119" s="128">
        <v>0</v>
      </c>
      <c r="AG119" s="128">
        <v>0</v>
      </c>
      <c r="AH119" s="128">
        <v>0</v>
      </c>
      <c r="AI119" s="128">
        <v>0</v>
      </c>
      <c r="AJ119" s="128"/>
      <c r="AK119" s="128">
        <v>0</v>
      </c>
      <c r="AL119" s="128">
        <v>0</v>
      </c>
      <c r="AM119" s="128">
        <v>0</v>
      </c>
      <c r="AN119" s="128" t="s">
        <v>4272</v>
      </c>
      <c r="AO119" s="190">
        <v>44851</v>
      </c>
      <c r="AP119" s="128" t="s">
        <v>9300</v>
      </c>
      <c r="AQ119" s="128" t="s">
        <v>6902</v>
      </c>
      <c r="AR119" s="128" t="s">
        <v>4293</v>
      </c>
      <c r="AS119" s="128">
        <v>9001908622</v>
      </c>
      <c r="AT119" s="128"/>
      <c r="AU119" s="128"/>
      <c r="AV119" s="128"/>
      <c r="AW119" s="128"/>
      <c r="AX119" s="128"/>
      <c r="AY119" s="128"/>
      <c r="AZ119" s="128"/>
      <c r="BA119" s="505">
        <v>0</v>
      </c>
      <c r="BB119" s="505">
        <v>0</v>
      </c>
      <c r="BC119" s="128">
        <v>0</v>
      </c>
      <c r="BD119" s="505">
        <v>0</v>
      </c>
      <c r="BE119" s="505">
        <v>0</v>
      </c>
      <c r="BF119" s="191">
        <v>0</v>
      </c>
      <c r="BG119" s="128"/>
      <c r="BH119" s="128"/>
      <c r="BI119" s="128"/>
      <c r="BJ119" s="713"/>
      <c r="BK119" s="713"/>
      <c r="BL119" s="713"/>
      <c r="BM119" s="713"/>
      <c r="BN119" s="713"/>
      <c r="BO119" s="713"/>
      <c r="BP119" s="713"/>
      <c r="BQ119" s="713"/>
      <c r="BR119" s="713"/>
      <c r="BS119" s="713"/>
    </row>
    <row r="120" spans="1:71">
      <c r="A120" s="381" t="s">
        <v>23</v>
      </c>
      <c r="B120" s="381" t="s">
        <v>3519</v>
      </c>
      <c r="C120" s="382" t="s">
        <v>227</v>
      </c>
      <c r="D120" s="383" t="s">
        <v>227</v>
      </c>
      <c r="E120" s="381" t="s">
        <v>3750</v>
      </c>
      <c r="F120" s="381">
        <v>510</v>
      </c>
      <c r="G120" s="381">
        <v>88</v>
      </c>
      <c r="H120" s="381">
        <v>507</v>
      </c>
      <c r="I120" s="381">
        <v>264</v>
      </c>
      <c r="J120" s="381">
        <v>243</v>
      </c>
      <c r="K120" s="381">
        <v>66</v>
      </c>
      <c r="L120" s="381">
        <v>35</v>
      </c>
      <c r="M120" s="381">
        <v>31</v>
      </c>
      <c r="N120" s="381">
        <v>0</v>
      </c>
      <c r="O120" s="381">
        <v>0</v>
      </c>
      <c r="P120" s="381">
        <v>0</v>
      </c>
      <c r="Q120" s="381">
        <v>0</v>
      </c>
      <c r="R120" s="381">
        <v>0</v>
      </c>
      <c r="S120" s="381">
        <v>0</v>
      </c>
      <c r="T120" s="381">
        <v>0</v>
      </c>
      <c r="U120" s="381">
        <v>0</v>
      </c>
      <c r="V120" s="381">
        <f t="shared" si="5"/>
        <v>0</v>
      </c>
      <c r="W120" s="381">
        <v>0</v>
      </c>
      <c r="X120" s="381">
        <v>0</v>
      </c>
      <c r="Y120" s="542">
        <v>0</v>
      </c>
      <c r="Z120" s="435">
        <v>0</v>
      </c>
      <c r="AA120" s="435">
        <v>0</v>
      </c>
      <c r="AB120" s="435">
        <v>0</v>
      </c>
      <c r="AC120" s="435">
        <v>0</v>
      </c>
      <c r="AD120" s="435">
        <v>0</v>
      </c>
      <c r="AE120" s="435">
        <v>0</v>
      </c>
      <c r="AF120" s="435">
        <v>0</v>
      </c>
      <c r="AG120" s="435">
        <v>0</v>
      </c>
      <c r="AH120" s="435">
        <v>0</v>
      </c>
      <c r="AI120" s="435">
        <v>0</v>
      </c>
      <c r="AJ120" s="435"/>
      <c r="AK120" s="435">
        <v>0</v>
      </c>
      <c r="AL120" s="435">
        <v>0</v>
      </c>
      <c r="AM120" s="130"/>
      <c r="AN120" s="130" t="s">
        <v>4272</v>
      </c>
      <c r="AO120" s="387">
        <v>44825</v>
      </c>
      <c r="AP120" s="130" t="s">
        <v>9301</v>
      </c>
      <c r="AQ120" s="130" t="s">
        <v>5533</v>
      </c>
      <c r="AR120" s="128" t="s">
        <v>4274</v>
      </c>
      <c r="AS120" s="130">
        <v>9772169348</v>
      </c>
      <c r="AT120" s="130"/>
      <c r="AU120" s="130"/>
      <c r="AV120" s="130"/>
      <c r="AW120" s="130"/>
      <c r="AX120" s="130"/>
      <c r="AY120" s="130"/>
      <c r="AZ120" s="130"/>
      <c r="BA120" s="682">
        <v>0</v>
      </c>
      <c r="BB120" s="682">
        <v>0</v>
      </c>
      <c r="BC120" s="435">
        <v>0</v>
      </c>
      <c r="BD120" s="682">
        <v>0</v>
      </c>
      <c r="BE120" s="682">
        <v>0</v>
      </c>
      <c r="BF120" s="385">
        <v>0</v>
      </c>
      <c r="BG120" s="130"/>
      <c r="BH120" s="130"/>
      <c r="BI120" s="130"/>
    </row>
    <row r="121" spans="1:71">
      <c r="A121" s="381" t="s">
        <v>23</v>
      </c>
      <c r="B121" s="381" t="s">
        <v>3519</v>
      </c>
      <c r="C121" s="382" t="s">
        <v>227</v>
      </c>
      <c r="D121" s="381" t="s">
        <v>1419</v>
      </c>
      <c r="E121" s="381" t="s">
        <v>3751</v>
      </c>
      <c r="F121" s="381">
        <v>747</v>
      </c>
      <c r="G121" s="381">
        <v>146</v>
      </c>
      <c r="H121" s="381">
        <v>700</v>
      </c>
      <c r="I121" s="381">
        <v>372</v>
      </c>
      <c r="J121" s="381">
        <v>328</v>
      </c>
      <c r="K121" s="381">
        <v>0</v>
      </c>
      <c r="L121" s="381">
        <v>0</v>
      </c>
      <c r="M121" s="381">
        <v>0</v>
      </c>
      <c r="N121" s="381">
        <v>0</v>
      </c>
      <c r="O121" s="381">
        <v>0</v>
      </c>
      <c r="P121" s="381">
        <v>0</v>
      </c>
      <c r="Q121" s="381">
        <v>0</v>
      </c>
      <c r="R121" s="381">
        <v>0</v>
      </c>
      <c r="S121" s="381">
        <v>28</v>
      </c>
      <c r="T121" s="381">
        <v>0</v>
      </c>
      <c r="U121" s="381">
        <v>132</v>
      </c>
      <c r="V121" s="381">
        <f t="shared" si="5"/>
        <v>132</v>
      </c>
      <c r="W121" s="381">
        <v>189</v>
      </c>
      <c r="X121" s="381">
        <v>160</v>
      </c>
      <c r="Y121" s="435">
        <v>0</v>
      </c>
      <c r="Z121" s="435">
        <v>0</v>
      </c>
      <c r="AA121" s="435">
        <v>0</v>
      </c>
      <c r="AB121" s="435">
        <v>0</v>
      </c>
      <c r="AC121" s="435">
        <v>0</v>
      </c>
      <c r="AD121" s="435">
        <v>0</v>
      </c>
      <c r="AE121" s="435">
        <v>0</v>
      </c>
      <c r="AF121" s="435">
        <v>0</v>
      </c>
      <c r="AG121" s="435">
        <v>0</v>
      </c>
      <c r="AH121" s="435">
        <v>0</v>
      </c>
      <c r="AI121" s="435">
        <v>0</v>
      </c>
      <c r="AJ121" s="435"/>
      <c r="AK121" s="435">
        <v>0</v>
      </c>
      <c r="AL121" s="435">
        <v>0</v>
      </c>
      <c r="AM121" s="130"/>
      <c r="AN121" s="130" t="s">
        <v>4272</v>
      </c>
      <c r="AO121" s="387">
        <v>44825</v>
      </c>
      <c r="AP121" s="130" t="s">
        <v>8184</v>
      </c>
      <c r="AQ121" s="130" t="s">
        <v>9302</v>
      </c>
      <c r="AR121" s="128" t="s">
        <v>4274</v>
      </c>
      <c r="AS121" s="130"/>
      <c r="AT121" s="130"/>
      <c r="AU121" s="130"/>
      <c r="AV121" s="130"/>
      <c r="AW121" s="130"/>
      <c r="AX121" s="130"/>
      <c r="AY121" s="130"/>
      <c r="AZ121" s="130"/>
      <c r="BA121" s="682">
        <v>0</v>
      </c>
      <c r="BB121" s="682">
        <v>0</v>
      </c>
      <c r="BC121" s="435">
        <v>0</v>
      </c>
      <c r="BD121" s="682">
        <v>0</v>
      </c>
      <c r="BE121" s="682">
        <v>0</v>
      </c>
      <c r="BF121" s="385">
        <v>0</v>
      </c>
      <c r="BG121" s="130"/>
      <c r="BH121" s="130"/>
      <c r="BI121" s="130"/>
    </row>
    <row r="122" spans="1:71">
      <c r="A122" s="381" t="s">
        <v>23</v>
      </c>
      <c r="B122" s="381" t="s">
        <v>3519</v>
      </c>
      <c r="C122" s="382" t="s">
        <v>227</v>
      </c>
      <c r="D122" s="381" t="s">
        <v>777</v>
      </c>
      <c r="E122" s="381" t="s">
        <v>3752</v>
      </c>
      <c r="F122" s="381">
        <v>491</v>
      </c>
      <c r="G122" s="381">
        <v>74</v>
      </c>
      <c r="H122" s="381">
        <v>405</v>
      </c>
      <c r="I122" s="381">
        <v>222</v>
      </c>
      <c r="J122" s="381">
        <v>183</v>
      </c>
      <c r="K122" s="381">
        <v>0</v>
      </c>
      <c r="L122" s="381">
        <v>0</v>
      </c>
      <c r="M122" s="381">
        <v>0</v>
      </c>
      <c r="N122" s="381">
        <v>0</v>
      </c>
      <c r="O122" s="381">
        <v>0</v>
      </c>
      <c r="P122" s="381">
        <v>0</v>
      </c>
      <c r="Q122" s="381">
        <v>0</v>
      </c>
      <c r="R122" s="381">
        <v>0</v>
      </c>
      <c r="S122" s="381">
        <v>0</v>
      </c>
      <c r="T122" s="381">
        <v>0</v>
      </c>
      <c r="U122" s="381">
        <v>24</v>
      </c>
      <c r="V122" s="381">
        <f t="shared" si="5"/>
        <v>24</v>
      </c>
      <c r="W122" s="381">
        <v>3</v>
      </c>
      <c r="X122" s="381">
        <v>24</v>
      </c>
      <c r="Y122" s="435">
        <v>0</v>
      </c>
      <c r="Z122" s="435">
        <v>0</v>
      </c>
      <c r="AA122" s="435">
        <v>0</v>
      </c>
      <c r="AB122" s="435">
        <v>0</v>
      </c>
      <c r="AC122" s="435">
        <v>0</v>
      </c>
      <c r="AD122" s="435">
        <v>0</v>
      </c>
      <c r="AE122" s="435">
        <v>0</v>
      </c>
      <c r="AF122" s="435">
        <v>0</v>
      </c>
      <c r="AG122" s="435">
        <v>0</v>
      </c>
      <c r="AH122" s="435">
        <v>0</v>
      </c>
      <c r="AI122" s="435">
        <v>0</v>
      </c>
      <c r="AJ122" s="435"/>
      <c r="AK122" s="435">
        <v>0</v>
      </c>
      <c r="AL122" s="435">
        <v>0</v>
      </c>
      <c r="AM122" s="130"/>
      <c r="AN122" s="130" t="s">
        <v>4272</v>
      </c>
      <c r="AO122" s="387">
        <v>44825</v>
      </c>
      <c r="AP122" s="130" t="s">
        <v>9303</v>
      </c>
      <c r="AQ122" s="130" t="s">
        <v>7805</v>
      </c>
      <c r="AR122" s="128" t="s">
        <v>4274</v>
      </c>
      <c r="AS122" s="130">
        <v>9784534961</v>
      </c>
      <c r="AT122" s="130"/>
      <c r="AU122" s="130"/>
      <c r="AV122" s="130"/>
      <c r="AW122" s="130"/>
      <c r="AX122" s="130"/>
      <c r="AY122" s="130"/>
      <c r="AZ122" s="130"/>
      <c r="BA122" s="682">
        <v>0</v>
      </c>
      <c r="BB122" s="682">
        <v>0</v>
      </c>
      <c r="BC122" s="435">
        <v>0</v>
      </c>
      <c r="BD122" s="682">
        <v>0</v>
      </c>
      <c r="BE122" s="682">
        <v>0</v>
      </c>
      <c r="BF122" s="385">
        <v>0</v>
      </c>
      <c r="BG122" s="130"/>
      <c r="BH122" s="130"/>
      <c r="BI122" s="130"/>
    </row>
    <row r="123" spans="1:71">
      <c r="A123" s="381" t="s">
        <v>23</v>
      </c>
      <c r="B123" s="381" t="s">
        <v>3519</v>
      </c>
      <c r="C123" s="382" t="s">
        <v>227</v>
      </c>
      <c r="D123" s="381" t="s">
        <v>3753</v>
      </c>
      <c r="E123" s="381" t="s">
        <v>3754</v>
      </c>
      <c r="F123" s="381">
        <v>294</v>
      </c>
      <c r="G123" s="381">
        <v>49</v>
      </c>
      <c r="H123" s="381">
        <v>264</v>
      </c>
      <c r="I123" s="381">
        <v>136</v>
      </c>
      <c r="J123" s="381">
        <v>128</v>
      </c>
      <c r="K123" s="381">
        <v>0</v>
      </c>
      <c r="L123" s="381">
        <v>0</v>
      </c>
      <c r="M123" s="381">
        <v>0</v>
      </c>
      <c r="N123" s="381">
        <v>0</v>
      </c>
      <c r="O123" s="381">
        <v>0</v>
      </c>
      <c r="P123" s="381">
        <v>0</v>
      </c>
      <c r="Q123" s="381">
        <v>0</v>
      </c>
      <c r="R123" s="381">
        <v>0</v>
      </c>
      <c r="S123" s="381">
        <v>0</v>
      </c>
      <c r="T123" s="381">
        <v>0</v>
      </c>
      <c r="U123" s="381">
        <v>12</v>
      </c>
      <c r="V123" s="381">
        <f t="shared" si="5"/>
        <v>12</v>
      </c>
      <c r="W123" s="381">
        <v>3</v>
      </c>
      <c r="X123" s="381">
        <v>12</v>
      </c>
      <c r="Y123" s="435">
        <v>0</v>
      </c>
      <c r="Z123" s="435">
        <v>0</v>
      </c>
      <c r="AA123" s="435">
        <v>0</v>
      </c>
      <c r="AB123" s="435">
        <v>0</v>
      </c>
      <c r="AC123" s="435">
        <v>0</v>
      </c>
      <c r="AD123" s="435">
        <v>0</v>
      </c>
      <c r="AE123" s="435">
        <v>0</v>
      </c>
      <c r="AF123" s="435">
        <v>0</v>
      </c>
      <c r="AG123" s="435">
        <v>0</v>
      </c>
      <c r="AH123" s="435">
        <v>0</v>
      </c>
      <c r="AI123" s="435">
        <v>0</v>
      </c>
      <c r="AJ123" s="435"/>
      <c r="AK123" s="435">
        <v>0</v>
      </c>
      <c r="AL123" s="435">
        <v>0</v>
      </c>
      <c r="AM123" s="130"/>
      <c r="AN123" s="130" t="s">
        <v>4272</v>
      </c>
      <c r="AO123" s="387">
        <v>44825</v>
      </c>
      <c r="AP123" s="130" t="s">
        <v>9304</v>
      </c>
      <c r="AQ123" s="130" t="s">
        <v>9305</v>
      </c>
      <c r="AR123" s="128" t="s">
        <v>4274</v>
      </c>
      <c r="AS123" s="130">
        <v>9784534961</v>
      </c>
      <c r="AT123" s="130"/>
      <c r="AU123" s="130"/>
      <c r="AV123" s="130"/>
      <c r="AW123" s="130"/>
      <c r="AX123" s="130"/>
      <c r="AY123" s="130"/>
      <c r="AZ123" s="130"/>
      <c r="BA123" s="682">
        <v>0</v>
      </c>
      <c r="BB123" s="682">
        <v>0</v>
      </c>
      <c r="BC123" s="435">
        <v>0</v>
      </c>
      <c r="BD123" s="682">
        <v>0</v>
      </c>
      <c r="BE123" s="682">
        <v>0</v>
      </c>
      <c r="BF123" s="385">
        <v>0</v>
      </c>
      <c r="BG123" s="130"/>
      <c r="BH123" s="130"/>
      <c r="BI123" s="130"/>
    </row>
    <row r="124" spans="1:71">
      <c r="A124" s="381" t="s">
        <v>23</v>
      </c>
      <c r="B124" s="381" t="s">
        <v>3519</v>
      </c>
      <c r="C124" s="382" t="s">
        <v>227</v>
      </c>
      <c r="D124" s="381" t="s">
        <v>3755</v>
      </c>
      <c r="E124" s="381" t="s">
        <v>3756</v>
      </c>
      <c r="F124" s="381">
        <v>767</v>
      </c>
      <c r="G124" s="381">
        <v>149</v>
      </c>
      <c r="H124" s="381">
        <v>729</v>
      </c>
      <c r="I124" s="381">
        <v>381</v>
      </c>
      <c r="J124" s="381">
        <v>348</v>
      </c>
      <c r="K124" s="381">
        <v>0</v>
      </c>
      <c r="L124" s="381">
        <v>0</v>
      </c>
      <c r="M124" s="381">
        <v>0</v>
      </c>
      <c r="N124" s="381">
        <v>0</v>
      </c>
      <c r="O124" s="381">
        <v>0</v>
      </c>
      <c r="P124" s="381">
        <v>0</v>
      </c>
      <c r="Q124" s="381">
        <v>0</v>
      </c>
      <c r="R124" s="381">
        <v>0</v>
      </c>
      <c r="S124" s="381">
        <v>0</v>
      </c>
      <c r="T124" s="381">
        <v>0</v>
      </c>
      <c r="U124" s="381">
        <v>244</v>
      </c>
      <c r="V124" s="381">
        <f t="shared" si="5"/>
        <v>244</v>
      </c>
      <c r="W124" s="381">
        <v>28</v>
      </c>
      <c r="X124" s="381">
        <v>244</v>
      </c>
      <c r="Y124" s="435">
        <v>0</v>
      </c>
      <c r="Z124" s="435">
        <v>0</v>
      </c>
      <c r="AA124" s="435">
        <v>0</v>
      </c>
      <c r="AB124" s="435">
        <v>0</v>
      </c>
      <c r="AC124" s="435">
        <v>0</v>
      </c>
      <c r="AD124" s="435">
        <v>0</v>
      </c>
      <c r="AE124" s="435">
        <v>0</v>
      </c>
      <c r="AF124" s="435">
        <v>0</v>
      </c>
      <c r="AG124" s="435">
        <v>0</v>
      </c>
      <c r="AH124" s="435">
        <v>0</v>
      </c>
      <c r="AI124" s="435">
        <v>0</v>
      </c>
      <c r="AJ124" s="435"/>
      <c r="AK124" s="435">
        <v>0</v>
      </c>
      <c r="AL124" s="435">
        <v>0</v>
      </c>
      <c r="AM124" s="130"/>
      <c r="AN124" s="130" t="s">
        <v>4272</v>
      </c>
      <c r="AO124" s="387">
        <v>44825</v>
      </c>
      <c r="AP124" s="130" t="s">
        <v>9306</v>
      </c>
      <c r="AQ124" s="130" t="s">
        <v>9307</v>
      </c>
      <c r="AR124" s="128" t="s">
        <v>4293</v>
      </c>
      <c r="AS124" s="130">
        <v>9079819291</v>
      </c>
      <c r="AT124" s="130"/>
      <c r="AU124" s="130"/>
      <c r="AV124" s="130"/>
      <c r="AW124" s="130"/>
      <c r="AX124" s="130"/>
      <c r="AY124" s="130"/>
      <c r="AZ124" s="130"/>
      <c r="BA124" s="682">
        <v>0</v>
      </c>
      <c r="BB124" s="682">
        <v>0</v>
      </c>
      <c r="BC124" s="435">
        <v>0</v>
      </c>
      <c r="BD124" s="682">
        <v>0</v>
      </c>
      <c r="BE124" s="682">
        <v>0</v>
      </c>
      <c r="BF124" s="385">
        <v>0</v>
      </c>
      <c r="BG124" s="130"/>
      <c r="BH124" s="130"/>
      <c r="BI124" s="130"/>
    </row>
    <row r="125" spans="1:71">
      <c r="A125" s="381" t="s">
        <v>23</v>
      </c>
      <c r="B125" s="381" t="s">
        <v>3519</v>
      </c>
      <c r="C125" s="382" t="s">
        <v>3757</v>
      </c>
      <c r="D125" s="383" t="s">
        <v>3758</v>
      </c>
      <c r="E125" s="381" t="s">
        <v>3759</v>
      </c>
      <c r="F125" s="381">
        <v>570.97</v>
      </c>
      <c r="G125" s="381">
        <v>111</v>
      </c>
      <c r="H125" s="381">
        <v>659</v>
      </c>
      <c r="I125" s="381">
        <v>345</v>
      </c>
      <c r="J125" s="381">
        <v>314</v>
      </c>
      <c r="K125" s="381">
        <v>0</v>
      </c>
      <c r="L125" s="381">
        <v>0</v>
      </c>
      <c r="M125" s="381">
        <v>0</v>
      </c>
      <c r="N125" s="381">
        <v>0</v>
      </c>
      <c r="O125" s="381">
        <v>0</v>
      </c>
      <c r="P125" s="381">
        <v>0</v>
      </c>
      <c r="Q125" s="381">
        <v>0</v>
      </c>
      <c r="R125" s="381">
        <v>0</v>
      </c>
      <c r="S125" s="381">
        <v>6</v>
      </c>
      <c r="T125" s="381">
        <v>0</v>
      </c>
      <c r="U125" s="381">
        <v>86</v>
      </c>
      <c r="V125" s="381">
        <f t="shared" si="5"/>
        <v>86</v>
      </c>
      <c r="W125" s="381">
        <v>105</v>
      </c>
      <c r="X125" s="381">
        <v>92</v>
      </c>
      <c r="Y125" s="627" t="s">
        <v>9308</v>
      </c>
      <c r="Z125" s="385">
        <v>2167</v>
      </c>
      <c r="AA125" s="130"/>
      <c r="AB125" s="130"/>
      <c r="AC125" s="130">
        <v>52.694299999999998</v>
      </c>
      <c r="AD125" s="130"/>
      <c r="AE125" s="130">
        <v>52.694299999999998</v>
      </c>
      <c r="AF125" s="130"/>
      <c r="AG125" s="130"/>
      <c r="AH125" s="128" t="s">
        <v>4682</v>
      </c>
      <c r="AI125" s="128" t="s">
        <v>4007</v>
      </c>
      <c r="AJ125" s="128"/>
      <c r="AK125" s="427" t="s">
        <v>9309</v>
      </c>
      <c r="AL125" s="128">
        <v>12</v>
      </c>
      <c r="AM125" s="130"/>
      <c r="AN125" s="130" t="s">
        <v>4272</v>
      </c>
      <c r="AO125" s="387">
        <v>44825</v>
      </c>
      <c r="AP125" s="130" t="s">
        <v>9310</v>
      </c>
      <c r="AQ125" s="130" t="s">
        <v>6931</v>
      </c>
      <c r="AR125" s="128" t="s">
        <v>4293</v>
      </c>
      <c r="AS125" s="130">
        <v>82909458</v>
      </c>
      <c r="AT125" s="130"/>
      <c r="AU125" s="130"/>
      <c r="AV125" s="130"/>
      <c r="AW125" s="130"/>
      <c r="AX125" s="130"/>
      <c r="AY125" s="130"/>
      <c r="AZ125" s="130"/>
      <c r="BA125" s="834" t="s">
        <v>5750</v>
      </c>
      <c r="BB125" s="834">
        <v>10</v>
      </c>
      <c r="BC125" s="130"/>
      <c r="BD125" s="834" t="s">
        <v>5750</v>
      </c>
      <c r="BE125" s="834">
        <v>52.694299999999998</v>
      </c>
      <c r="BF125" s="366">
        <v>12.6943</v>
      </c>
      <c r="BG125" s="130"/>
      <c r="BH125" s="130"/>
      <c r="BI125" s="130"/>
    </row>
    <row r="126" spans="1:71">
      <c r="A126" s="381"/>
      <c r="B126" s="381"/>
      <c r="C126" s="382"/>
      <c r="D126" s="383"/>
      <c r="E126" s="381"/>
      <c r="F126" s="381"/>
      <c r="G126" s="381"/>
      <c r="H126" s="381"/>
      <c r="I126" s="381"/>
      <c r="J126" s="381"/>
      <c r="K126" s="381"/>
      <c r="L126" s="381"/>
      <c r="M126" s="381"/>
      <c r="N126" s="381"/>
      <c r="O126" s="381"/>
      <c r="P126" s="381"/>
      <c r="Q126" s="381"/>
      <c r="R126" s="381"/>
      <c r="S126" s="381"/>
      <c r="T126" s="381"/>
      <c r="U126" s="381"/>
      <c r="V126" s="381"/>
      <c r="W126" s="381"/>
      <c r="X126" s="381"/>
      <c r="Y126" s="721"/>
      <c r="Z126" s="723"/>
      <c r="AA126" s="724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834"/>
      <c r="BB126" s="834"/>
      <c r="BC126" s="130"/>
      <c r="BD126" s="834"/>
      <c r="BE126" s="834"/>
      <c r="BF126" s="366"/>
      <c r="BG126" s="130"/>
      <c r="BH126" s="130"/>
      <c r="BI126" s="130"/>
    </row>
    <row r="127" spans="1:71">
      <c r="A127" s="381" t="s">
        <v>23</v>
      </c>
      <c r="B127" s="381" t="s">
        <v>3519</v>
      </c>
      <c r="C127" s="382" t="s">
        <v>3757</v>
      </c>
      <c r="D127" s="381" t="s">
        <v>1534</v>
      </c>
      <c r="E127" s="381" t="s">
        <v>3760</v>
      </c>
      <c r="F127" s="381">
        <v>647</v>
      </c>
      <c r="G127" s="381">
        <v>222</v>
      </c>
      <c r="H127" s="381">
        <v>1279</v>
      </c>
      <c r="I127" s="381">
        <v>685</v>
      </c>
      <c r="J127" s="381">
        <v>594</v>
      </c>
      <c r="K127" s="381">
        <v>0</v>
      </c>
      <c r="L127" s="381">
        <v>0</v>
      </c>
      <c r="M127" s="381">
        <v>0</v>
      </c>
      <c r="N127" s="381">
        <v>0</v>
      </c>
      <c r="O127" s="381">
        <v>0</v>
      </c>
      <c r="P127" s="381">
        <v>0</v>
      </c>
      <c r="Q127" s="381">
        <v>0</v>
      </c>
      <c r="R127" s="381">
        <v>0</v>
      </c>
      <c r="S127" s="381">
        <v>0</v>
      </c>
      <c r="T127" s="381">
        <v>0</v>
      </c>
      <c r="U127" s="381">
        <v>53</v>
      </c>
      <c r="V127" s="381">
        <f t="shared" si="5"/>
        <v>53</v>
      </c>
      <c r="W127" s="381">
        <v>75</v>
      </c>
      <c r="X127" s="381">
        <v>53</v>
      </c>
      <c r="Y127" s="631">
        <v>0</v>
      </c>
      <c r="Z127" s="385">
        <v>0</v>
      </c>
      <c r="AA127" s="130">
        <v>0</v>
      </c>
      <c r="AB127" s="130">
        <v>0</v>
      </c>
      <c r="AC127" s="130">
        <v>0</v>
      </c>
      <c r="AD127" s="130">
        <v>0</v>
      </c>
      <c r="AE127" s="130">
        <v>0</v>
      </c>
      <c r="AF127" s="130">
        <v>0</v>
      </c>
      <c r="AG127" s="130">
        <v>0</v>
      </c>
      <c r="AH127" s="335">
        <v>0</v>
      </c>
      <c r="AI127" s="335">
        <v>0</v>
      </c>
      <c r="AJ127" s="335"/>
      <c r="AK127" s="542">
        <v>0</v>
      </c>
      <c r="AL127" s="130">
        <v>0</v>
      </c>
      <c r="AM127" s="130"/>
      <c r="AN127" s="130" t="s">
        <v>4272</v>
      </c>
      <c r="AO127" s="387">
        <v>44825</v>
      </c>
      <c r="AP127" s="130" t="s">
        <v>9311</v>
      </c>
      <c r="AQ127" s="130" t="s">
        <v>9312</v>
      </c>
      <c r="AR127" s="130" t="s">
        <v>4274</v>
      </c>
      <c r="AS127" s="130"/>
      <c r="AT127" s="130"/>
      <c r="AU127" s="130"/>
      <c r="AV127" s="130"/>
      <c r="AW127" s="130"/>
      <c r="AX127" s="130"/>
      <c r="AY127" s="130"/>
      <c r="AZ127" s="130"/>
      <c r="BA127" s="834" t="s">
        <v>5750</v>
      </c>
      <c r="BB127" s="834">
        <v>0</v>
      </c>
      <c r="BC127" s="130"/>
      <c r="BD127" s="834" t="s">
        <v>5750</v>
      </c>
      <c r="BE127" s="834">
        <v>0</v>
      </c>
      <c r="BF127" s="366"/>
      <c r="BG127" s="130"/>
      <c r="BH127" s="130"/>
      <c r="BI127" s="130"/>
    </row>
    <row r="128" spans="1:71">
      <c r="A128" s="381" t="s">
        <v>23</v>
      </c>
      <c r="B128" s="381" t="s">
        <v>3519</v>
      </c>
      <c r="C128" s="382" t="s">
        <v>3757</v>
      </c>
      <c r="D128" s="381" t="s">
        <v>3761</v>
      </c>
      <c r="E128" s="381" t="s">
        <v>3762</v>
      </c>
      <c r="F128" s="381">
        <v>237.14</v>
      </c>
      <c r="G128" s="381">
        <v>68</v>
      </c>
      <c r="H128" s="381">
        <v>389</v>
      </c>
      <c r="I128" s="381">
        <v>200</v>
      </c>
      <c r="J128" s="381">
        <v>189</v>
      </c>
      <c r="K128" s="381">
        <v>0</v>
      </c>
      <c r="L128" s="381">
        <v>0</v>
      </c>
      <c r="M128" s="381">
        <v>0</v>
      </c>
      <c r="N128" s="381">
        <v>0</v>
      </c>
      <c r="O128" s="381">
        <v>0</v>
      </c>
      <c r="P128" s="381">
        <v>0</v>
      </c>
      <c r="Q128" s="381">
        <v>0</v>
      </c>
      <c r="R128" s="381">
        <v>0</v>
      </c>
      <c r="S128" s="381">
        <v>0</v>
      </c>
      <c r="T128" s="381">
        <v>0</v>
      </c>
      <c r="U128" s="381">
        <v>26</v>
      </c>
      <c r="V128" s="381">
        <f t="shared" si="5"/>
        <v>26</v>
      </c>
      <c r="W128" s="381">
        <v>27</v>
      </c>
      <c r="X128" s="381">
        <v>26</v>
      </c>
      <c r="Y128" s="631">
        <v>0</v>
      </c>
      <c r="Z128" s="385">
        <v>0</v>
      </c>
      <c r="AA128" s="130">
        <v>0</v>
      </c>
      <c r="AB128" s="130">
        <v>0</v>
      </c>
      <c r="AC128" s="130">
        <v>0</v>
      </c>
      <c r="AD128" s="130">
        <v>0</v>
      </c>
      <c r="AE128" s="130">
        <v>0</v>
      </c>
      <c r="AF128" s="130">
        <v>0</v>
      </c>
      <c r="AG128" s="130">
        <v>0</v>
      </c>
      <c r="AH128" s="335">
        <v>0</v>
      </c>
      <c r="AI128" s="335">
        <v>0</v>
      </c>
      <c r="AJ128" s="335"/>
      <c r="AK128" s="542">
        <v>0</v>
      </c>
      <c r="AL128" s="130">
        <v>0</v>
      </c>
      <c r="AM128" s="130"/>
      <c r="AN128" s="130" t="s">
        <v>4272</v>
      </c>
      <c r="AO128" s="387">
        <v>44825</v>
      </c>
      <c r="AP128" s="130" t="s">
        <v>9313</v>
      </c>
      <c r="AQ128" s="130" t="s">
        <v>9314</v>
      </c>
      <c r="AR128" s="128" t="s">
        <v>4293</v>
      </c>
      <c r="AS128" s="130"/>
      <c r="AT128" s="130"/>
      <c r="AU128" s="130"/>
      <c r="AV128" s="130"/>
      <c r="AW128" s="130"/>
      <c r="AX128" s="130"/>
      <c r="AY128" s="130"/>
      <c r="AZ128" s="130"/>
      <c r="BA128" s="834" t="s">
        <v>5750</v>
      </c>
      <c r="BB128" s="834">
        <v>0</v>
      </c>
      <c r="BC128" s="130"/>
      <c r="BD128" s="834" t="s">
        <v>5750</v>
      </c>
      <c r="BE128" s="834">
        <v>0</v>
      </c>
      <c r="BF128" s="366"/>
      <c r="BG128" s="130"/>
      <c r="BH128" s="130"/>
      <c r="BI128" s="130"/>
    </row>
    <row r="129" spans="1:61">
      <c r="A129" s="381" t="s">
        <v>23</v>
      </c>
      <c r="B129" s="381" t="s">
        <v>3519</v>
      </c>
      <c r="C129" s="382" t="s">
        <v>3757</v>
      </c>
      <c r="D129" s="381" t="s">
        <v>1711</v>
      </c>
      <c r="E129" s="381" t="s">
        <v>3763</v>
      </c>
      <c r="F129" s="381">
        <v>292.64999999999998</v>
      </c>
      <c r="G129" s="381">
        <v>95</v>
      </c>
      <c r="H129" s="381">
        <v>499</v>
      </c>
      <c r="I129" s="381">
        <v>265</v>
      </c>
      <c r="J129" s="381">
        <v>234</v>
      </c>
      <c r="K129" s="381">
        <v>0</v>
      </c>
      <c r="L129" s="381">
        <v>0</v>
      </c>
      <c r="M129" s="381">
        <v>0</v>
      </c>
      <c r="N129" s="381">
        <v>0</v>
      </c>
      <c r="O129" s="381">
        <v>0</v>
      </c>
      <c r="P129" s="381">
        <v>0</v>
      </c>
      <c r="Q129" s="381">
        <v>0</v>
      </c>
      <c r="R129" s="381">
        <v>0</v>
      </c>
      <c r="S129" s="381">
        <v>0</v>
      </c>
      <c r="T129" s="381">
        <v>0</v>
      </c>
      <c r="U129" s="381">
        <v>30</v>
      </c>
      <c r="V129" s="381">
        <f t="shared" si="5"/>
        <v>30</v>
      </c>
      <c r="W129" s="381">
        <v>41</v>
      </c>
      <c r="X129" s="381">
        <v>30</v>
      </c>
      <c r="Y129" s="631">
        <v>0</v>
      </c>
      <c r="Z129" s="385">
        <v>0</v>
      </c>
      <c r="AA129" s="130">
        <v>0</v>
      </c>
      <c r="AB129" s="130">
        <v>0</v>
      </c>
      <c r="AC129" s="130">
        <v>0</v>
      </c>
      <c r="AD129" s="130">
        <v>0</v>
      </c>
      <c r="AE129" s="130">
        <v>0</v>
      </c>
      <c r="AF129" s="130">
        <v>0</v>
      </c>
      <c r="AG129" s="130">
        <v>0</v>
      </c>
      <c r="AH129" s="335">
        <v>0</v>
      </c>
      <c r="AI129" s="335">
        <v>0</v>
      </c>
      <c r="AJ129" s="335"/>
      <c r="AK129" s="542">
        <v>0</v>
      </c>
      <c r="AL129" s="130">
        <v>0</v>
      </c>
      <c r="AM129" s="130"/>
      <c r="AN129" s="130" t="s">
        <v>4272</v>
      </c>
      <c r="AO129" s="387">
        <v>44825</v>
      </c>
      <c r="AP129" s="130" t="s">
        <v>7549</v>
      </c>
      <c r="AQ129" s="130" t="s">
        <v>9315</v>
      </c>
      <c r="AR129" s="130" t="s">
        <v>4274</v>
      </c>
      <c r="AS129" s="130">
        <v>9116446585</v>
      </c>
      <c r="AT129" s="130"/>
      <c r="AU129" s="130"/>
      <c r="AV129" s="130"/>
      <c r="AW129" s="130"/>
      <c r="AX129" s="130"/>
      <c r="AY129" s="130"/>
      <c r="AZ129" s="130"/>
      <c r="BA129" s="834" t="s">
        <v>5750</v>
      </c>
      <c r="BB129" s="834">
        <v>0</v>
      </c>
      <c r="BC129" s="130"/>
      <c r="BD129" s="834" t="s">
        <v>5750</v>
      </c>
      <c r="BE129" s="834">
        <v>0</v>
      </c>
      <c r="BF129" s="366"/>
      <c r="BG129" s="130"/>
      <c r="BH129" s="130"/>
      <c r="BI129" s="130"/>
    </row>
    <row r="130" spans="1:61">
      <c r="A130" s="381" t="s">
        <v>23</v>
      </c>
      <c r="B130" s="381" t="s">
        <v>3519</v>
      </c>
      <c r="C130" s="382" t="s">
        <v>3757</v>
      </c>
      <c r="D130" s="381" t="s">
        <v>3764</v>
      </c>
      <c r="E130" s="381" t="s">
        <v>3765</v>
      </c>
      <c r="F130" s="381">
        <v>240.26</v>
      </c>
      <c r="G130" s="381">
        <v>120</v>
      </c>
      <c r="H130" s="381">
        <v>502</v>
      </c>
      <c r="I130" s="381">
        <v>259</v>
      </c>
      <c r="J130" s="381">
        <v>243</v>
      </c>
      <c r="K130" s="381">
        <v>0</v>
      </c>
      <c r="L130" s="381">
        <v>0</v>
      </c>
      <c r="M130" s="381">
        <v>0</v>
      </c>
      <c r="N130" s="381">
        <v>2</v>
      </c>
      <c r="O130" s="381">
        <v>2</v>
      </c>
      <c r="P130" s="381">
        <v>0</v>
      </c>
      <c r="Q130" s="381">
        <v>0</v>
      </c>
      <c r="R130" s="381">
        <v>0</v>
      </c>
      <c r="S130" s="381">
        <v>0</v>
      </c>
      <c r="T130" s="381">
        <v>0</v>
      </c>
      <c r="U130" s="381">
        <v>23</v>
      </c>
      <c r="V130" s="381">
        <f t="shared" si="5"/>
        <v>23</v>
      </c>
      <c r="W130" s="381">
        <v>36</v>
      </c>
      <c r="X130" s="381">
        <v>23</v>
      </c>
      <c r="Y130" s="631">
        <v>0</v>
      </c>
      <c r="Z130" s="385">
        <v>0</v>
      </c>
      <c r="AA130" s="130">
        <v>0</v>
      </c>
      <c r="AB130" s="130">
        <v>0</v>
      </c>
      <c r="AC130" s="130">
        <v>0</v>
      </c>
      <c r="AD130" s="130">
        <v>0</v>
      </c>
      <c r="AE130" s="130">
        <v>0</v>
      </c>
      <c r="AF130" s="130">
        <v>0</v>
      </c>
      <c r="AG130" s="130">
        <v>0</v>
      </c>
      <c r="AH130" s="335">
        <v>0</v>
      </c>
      <c r="AI130" s="335">
        <v>0</v>
      </c>
      <c r="AJ130" s="335"/>
      <c r="AK130" s="542">
        <v>0</v>
      </c>
      <c r="AL130" s="130">
        <v>0</v>
      </c>
      <c r="AM130" s="130"/>
      <c r="AN130" s="130" t="s">
        <v>4272</v>
      </c>
      <c r="AO130" s="387">
        <v>44825</v>
      </c>
      <c r="AP130" s="130" t="s">
        <v>9316</v>
      </c>
      <c r="AQ130" s="130" t="s">
        <v>9317</v>
      </c>
      <c r="AR130" s="130" t="s">
        <v>4274</v>
      </c>
      <c r="AS130" s="130"/>
      <c r="AT130" s="130"/>
      <c r="AU130" s="130"/>
      <c r="AV130" s="130"/>
      <c r="AW130" s="130"/>
      <c r="AX130" s="130"/>
      <c r="AY130" s="130"/>
      <c r="AZ130" s="130"/>
      <c r="BA130" s="834">
        <v>0</v>
      </c>
      <c r="BB130" s="834">
        <v>0</v>
      </c>
      <c r="BC130" s="130"/>
      <c r="BD130" s="834">
        <v>0</v>
      </c>
      <c r="BE130" s="834">
        <v>0</v>
      </c>
      <c r="BF130" s="366"/>
      <c r="BG130" s="130"/>
      <c r="BH130" s="130"/>
      <c r="BI130" s="130"/>
    </row>
    <row r="131" spans="1:61">
      <c r="A131" s="381" t="s">
        <v>23</v>
      </c>
      <c r="B131" s="381" t="s">
        <v>3519</v>
      </c>
      <c r="C131" s="382" t="s">
        <v>3766</v>
      </c>
      <c r="D131" s="383" t="s">
        <v>3767</v>
      </c>
      <c r="E131" s="381" t="s">
        <v>3768</v>
      </c>
      <c r="F131" s="381">
        <v>2760.76</v>
      </c>
      <c r="G131" s="381">
        <v>512</v>
      </c>
      <c r="H131" s="381">
        <v>3225</v>
      </c>
      <c r="I131" s="381">
        <v>1748</v>
      </c>
      <c r="J131" s="381">
        <v>1477</v>
      </c>
      <c r="K131" s="381">
        <v>618</v>
      </c>
      <c r="L131" s="381">
        <v>321</v>
      </c>
      <c r="M131" s="381">
        <v>297</v>
      </c>
      <c r="N131" s="381">
        <v>31</v>
      </c>
      <c r="O131" s="381">
        <v>15</v>
      </c>
      <c r="P131" s="381">
        <v>16</v>
      </c>
      <c r="Q131" s="381">
        <v>0</v>
      </c>
      <c r="R131" s="381">
        <v>0</v>
      </c>
      <c r="S131" s="381">
        <v>514</v>
      </c>
      <c r="T131" s="381">
        <v>0</v>
      </c>
      <c r="U131" s="381">
        <v>244</v>
      </c>
      <c r="V131" s="381">
        <f t="shared" si="5"/>
        <v>244</v>
      </c>
      <c r="W131" s="381">
        <v>411</v>
      </c>
      <c r="X131" s="381">
        <v>758</v>
      </c>
      <c r="Y131" s="721"/>
      <c r="Z131" s="723"/>
      <c r="AA131" s="724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834"/>
      <c r="BB131" s="834"/>
      <c r="BC131" s="130"/>
      <c r="BD131" s="834"/>
      <c r="BE131" s="834"/>
      <c r="BF131" s="366"/>
      <c r="BG131" s="130"/>
      <c r="BH131" s="130"/>
      <c r="BI131" s="130"/>
    </row>
    <row r="132" spans="1:61">
      <c r="A132" s="381"/>
      <c r="B132" s="381"/>
      <c r="C132" s="382"/>
      <c r="D132" s="383"/>
      <c r="E132" s="381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381"/>
      <c r="W132" s="381"/>
      <c r="X132" s="381"/>
      <c r="Y132" s="721"/>
      <c r="Z132" s="723"/>
      <c r="AA132" s="724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834"/>
      <c r="BB132" s="834"/>
      <c r="BC132" s="130"/>
      <c r="BD132" s="834"/>
      <c r="BE132" s="834"/>
      <c r="BF132" s="366"/>
      <c r="BG132" s="130"/>
      <c r="BH132" s="130"/>
      <c r="BI132" s="130"/>
    </row>
    <row r="133" spans="1:61">
      <c r="A133" s="381"/>
      <c r="B133" s="381"/>
      <c r="C133" s="382"/>
      <c r="D133" s="383"/>
      <c r="E133" s="381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  <c r="W133" s="381"/>
      <c r="X133" s="381"/>
      <c r="Y133" s="721"/>
      <c r="Z133" s="723"/>
      <c r="AA133" s="724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834"/>
      <c r="BB133" s="834"/>
      <c r="BC133" s="130"/>
      <c r="BD133" s="834"/>
      <c r="BE133" s="834"/>
      <c r="BF133" s="366"/>
      <c r="BG133" s="130"/>
      <c r="BH133" s="130"/>
      <c r="BI133" s="130"/>
    </row>
    <row r="134" spans="1:61">
      <c r="A134" s="381" t="s">
        <v>23</v>
      </c>
      <c r="B134" s="381" t="s">
        <v>3519</v>
      </c>
      <c r="C134" s="382" t="s">
        <v>3766</v>
      </c>
      <c r="D134" s="381" t="s">
        <v>3769</v>
      </c>
      <c r="E134" s="381" t="s">
        <v>3770</v>
      </c>
      <c r="F134" s="381">
        <v>692</v>
      </c>
      <c r="G134" s="381">
        <v>142</v>
      </c>
      <c r="H134" s="381">
        <v>838</v>
      </c>
      <c r="I134" s="381">
        <v>424</v>
      </c>
      <c r="J134" s="381">
        <v>414</v>
      </c>
      <c r="K134" s="381">
        <v>208</v>
      </c>
      <c r="L134" s="381">
        <v>108</v>
      </c>
      <c r="M134" s="381">
        <v>100</v>
      </c>
      <c r="N134" s="381">
        <v>77</v>
      </c>
      <c r="O134" s="381">
        <v>39</v>
      </c>
      <c r="P134" s="381">
        <v>38</v>
      </c>
      <c r="Q134" s="381">
        <v>0</v>
      </c>
      <c r="R134" s="381">
        <v>0</v>
      </c>
      <c r="S134" s="381">
        <v>0</v>
      </c>
      <c r="T134" s="381">
        <v>0</v>
      </c>
      <c r="U134" s="381">
        <v>98</v>
      </c>
      <c r="V134" s="381">
        <f t="shared" si="5"/>
        <v>98</v>
      </c>
      <c r="W134" s="381">
        <v>165</v>
      </c>
      <c r="X134" s="381">
        <v>98</v>
      </c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834"/>
      <c r="BB134" s="834"/>
      <c r="BC134" s="130"/>
      <c r="BD134" s="834"/>
      <c r="BE134" s="834"/>
      <c r="BF134" s="366"/>
      <c r="BG134" s="130"/>
      <c r="BH134" s="130"/>
      <c r="BI134" s="130"/>
    </row>
    <row r="135" spans="1:61">
      <c r="A135" s="381" t="s">
        <v>23</v>
      </c>
      <c r="B135" s="381" t="s">
        <v>3519</v>
      </c>
      <c r="C135" s="382" t="s">
        <v>3766</v>
      </c>
      <c r="D135" s="381" t="s">
        <v>3017</v>
      </c>
      <c r="E135" s="381" t="s">
        <v>3771</v>
      </c>
      <c r="F135" s="381">
        <v>220.36</v>
      </c>
      <c r="G135" s="381">
        <v>111</v>
      </c>
      <c r="H135" s="381">
        <v>657</v>
      </c>
      <c r="I135" s="381">
        <v>334</v>
      </c>
      <c r="J135" s="381">
        <v>323</v>
      </c>
      <c r="K135" s="381">
        <v>86</v>
      </c>
      <c r="L135" s="381">
        <v>43</v>
      </c>
      <c r="M135" s="381">
        <v>43</v>
      </c>
      <c r="N135" s="381">
        <v>571</v>
      </c>
      <c r="O135" s="381">
        <v>291</v>
      </c>
      <c r="P135" s="381">
        <v>280</v>
      </c>
      <c r="Q135" s="381">
        <v>0</v>
      </c>
      <c r="R135" s="381">
        <v>0</v>
      </c>
      <c r="S135" s="381">
        <v>0</v>
      </c>
      <c r="T135" s="381">
        <v>0</v>
      </c>
      <c r="U135" s="381">
        <v>18</v>
      </c>
      <c r="V135" s="381">
        <f t="shared" si="5"/>
        <v>18</v>
      </c>
      <c r="W135" s="381">
        <v>27</v>
      </c>
      <c r="X135" s="381">
        <v>18</v>
      </c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834"/>
      <c r="BB135" s="834"/>
      <c r="BC135" s="130"/>
      <c r="BD135" s="834"/>
      <c r="BE135" s="834"/>
      <c r="BF135" s="366"/>
      <c r="BG135" s="130"/>
      <c r="BH135" s="130"/>
      <c r="BI135" s="130"/>
    </row>
    <row r="136" spans="1:61">
      <c r="A136" s="381" t="s">
        <v>23</v>
      </c>
      <c r="B136" s="381" t="s">
        <v>3519</v>
      </c>
      <c r="C136" s="382" t="s">
        <v>3519</v>
      </c>
      <c r="D136" s="383" t="s">
        <v>3772</v>
      </c>
      <c r="E136" s="381" t="s">
        <v>3773</v>
      </c>
      <c r="F136" s="381">
        <v>2173</v>
      </c>
      <c r="G136" s="381">
        <v>1114</v>
      </c>
      <c r="H136" s="381">
        <v>6016</v>
      </c>
      <c r="I136" s="381">
        <v>3107</v>
      </c>
      <c r="J136" s="381">
        <v>2909</v>
      </c>
      <c r="K136" s="381">
        <v>1434</v>
      </c>
      <c r="L136" s="381">
        <v>752</v>
      </c>
      <c r="M136" s="381">
        <v>682</v>
      </c>
      <c r="N136" s="381">
        <v>470</v>
      </c>
      <c r="O136" s="381">
        <v>238</v>
      </c>
      <c r="P136" s="381">
        <v>232</v>
      </c>
      <c r="Q136" s="381">
        <v>0</v>
      </c>
      <c r="R136" s="381">
        <v>0</v>
      </c>
      <c r="S136" s="381">
        <v>418</v>
      </c>
      <c r="T136" s="381">
        <v>0</v>
      </c>
      <c r="U136" s="381">
        <v>629</v>
      </c>
      <c r="V136" s="381">
        <f t="shared" si="5"/>
        <v>629</v>
      </c>
      <c r="W136" s="381">
        <v>202</v>
      </c>
      <c r="X136" s="381">
        <v>1047</v>
      </c>
      <c r="Y136" s="631" t="s">
        <v>9318</v>
      </c>
      <c r="Z136" s="385" t="s">
        <v>9319</v>
      </c>
      <c r="AA136" s="130"/>
      <c r="AB136" s="130"/>
      <c r="AC136" s="130">
        <v>430.14870000000002</v>
      </c>
      <c r="AD136" s="130"/>
      <c r="AE136" s="130">
        <v>430.14870000000002</v>
      </c>
      <c r="AF136" s="130"/>
      <c r="AG136" s="130"/>
      <c r="AH136" s="335" t="s">
        <v>4682</v>
      </c>
      <c r="AI136" s="335" t="s">
        <v>4008</v>
      </c>
      <c r="AJ136" s="335"/>
      <c r="AK136" s="542" t="s">
        <v>9320</v>
      </c>
      <c r="AL136" s="130">
        <v>10</v>
      </c>
      <c r="AM136" s="130"/>
      <c r="AN136" s="130" t="s">
        <v>4272</v>
      </c>
      <c r="AO136" s="387">
        <v>44825</v>
      </c>
      <c r="AP136" s="130" t="s">
        <v>9221</v>
      </c>
      <c r="AQ136" s="130" t="s">
        <v>9321</v>
      </c>
      <c r="AR136" s="130" t="s">
        <v>4274</v>
      </c>
      <c r="AS136" s="130"/>
      <c r="AT136" s="130"/>
      <c r="AU136" s="130"/>
      <c r="AV136" s="130"/>
      <c r="AW136" s="130"/>
      <c r="AX136" s="130"/>
      <c r="AY136" s="130"/>
      <c r="AZ136" s="130"/>
      <c r="BA136" s="834" t="s">
        <v>5750</v>
      </c>
      <c r="BB136" s="834">
        <v>10</v>
      </c>
      <c r="BC136" s="130"/>
      <c r="BD136" s="834" t="s">
        <v>5750</v>
      </c>
      <c r="BE136" s="834">
        <v>430.14870000000002</v>
      </c>
      <c r="BF136" s="366">
        <v>404.14870000000002</v>
      </c>
      <c r="BG136" s="130"/>
      <c r="BH136" s="130"/>
      <c r="BI136" s="130"/>
    </row>
    <row r="137" spans="1:61">
      <c r="A137" s="381"/>
      <c r="B137" s="381"/>
      <c r="C137" s="382"/>
      <c r="D137" s="383"/>
      <c r="E137" s="381"/>
      <c r="F137" s="381"/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  <c r="W137" s="381"/>
      <c r="X137" s="381"/>
      <c r="Y137" s="721"/>
      <c r="Z137" s="723"/>
      <c r="AA137" s="724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834"/>
      <c r="BB137" s="834"/>
      <c r="BC137" s="130"/>
      <c r="BD137" s="834"/>
      <c r="BE137" s="834"/>
      <c r="BF137" s="366"/>
      <c r="BG137" s="130"/>
      <c r="BH137" s="130"/>
      <c r="BI137" s="130"/>
    </row>
    <row r="138" spans="1:61">
      <c r="A138" s="381"/>
      <c r="B138" s="381"/>
      <c r="C138" s="382"/>
      <c r="D138" s="383"/>
      <c r="E138" s="381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  <c r="Y138" s="721"/>
      <c r="Z138" s="723"/>
      <c r="AA138" s="724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834"/>
      <c r="BB138" s="834"/>
      <c r="BC138" s="130"/>
      <c r="BD138" s="834"/>
      <c r="BE138" s="834"/>
      <c r="BF138" s="366"/>
      <c r="BG138" s="130"/>
      <c r="BH138" s="130"/>
      <c r="BI138" s="130"/>
    </row>
    <row r="139" spans="1:61">
      <c r="A139" s="381" t="s">
        <v>23</v>
      </c>
      <c r="B139" s="381" t="s">
        <v>3519</v>
      </c>
      <c r="C139" s="382" t="s">
        <v>3519</v>
      </c>
      <c r="D139" s="381" t="s">
        <v>3774</v>
      </c>
      <c r="E139" s="381" t="s">
        <v>3775</v>
      </c>
      <c r="F139" s="381">
        <v>368</v>
      </c>
      <c r="G139" s="381">
        <v>97</v>
      </c>
      <c r="H139" s="381">
        <v>622</v>
      </c>
      <c r="I139" s="381">
        <v>330</v>
      </c>
      <c r="J139" s="381">
        <v>292</v>
      </c>
      <c r="K139" s="381">
        <v>369</v>
      </c>
      <c r="L139" s="381">
        <v>201</v>
      </c>
      <c r="M139" s="381">
        <v>168</v>
      </c>
      <c r="N139" s="381">
        <v>0</v>
      </c>
      <c r="O139" s="381">
        <v>0</v>
      </c>
      <c r="P139" s="381">
        <v>0</v>
      </c>
      <c r="Q139" s="381">
        <v>0</v>
      </c>
      <c r="R139" s="381">
        <v>0</v>
      </c>
      <c r="S139" s="381">
        <v>0</v>
      </c>
      <c r="T139" s="381">
        <v>0</v>
      </c>
      <c r="U139" s="381">
        <v>90</v>
      </c>
      <c r="V139" s="381">
        <f t="shared" ref="V139:V180" si="6">R139+T139+U139</f>
        <v>90</v>
      </c>
      <c r="W139" s="381">
        <v>60</v>
      </c>
      <c r="X139" s="381">
        <v>90</v>
      </c>
      <c r="Y139" s="631">
        <v>0</v>
      </c>
      <c r="Z139" s="385"/>
      <c r="AA139" s="130"/>
      <c r="AB139" s="130"/>
      <c r="AC139" s="130"/>
      <c r="AD139" s="130"/>
      <c r="AE139" s="130"/>
      <c r="AF139" s="130"/>
      <c r="AG139" s="130"/>
      <c r="AH139" s="335">
        <v>0</v>
      </c>
      <c r="AI139" s="335">
        <v>0</v>
      </c>
      <c r="AJ139" s="335"/>
      <c r="AK139" s="542">
        <v>0</v>
      </c>
      <c r="AL139" s="130">
        <v>0</v>
      </c>
      <c r="AM139" s="130"/>
      <c r="AN139" s="130" t="s">
        <v>4272</v>
      </c>
      <c r="AO139" s="725">
        <v>44825</v>
      </c>
      <c r="AP139" s="130" t="s">
        <v>9322</v>
      </c>
      <c r="AQ139" s="130" t="s">
        <v>9323</v>
      </c>
      <c r="AR139" s="128" t="s">
        <v>4293</v>
      </c>
      <c r="AS139" s="130"/>
      <c r="AT139" s="130"/>
      <c r="AU139" s="130"/>
      <c r="AV139" s="130"/>
      <c r="AW139" s="130"/>
      <c r="AX139" s="130"/>
      <c r="AY139" s="130"/>
      <c r="AZ139" s="130"/>
      <c r="BA139" s="834"/>
      <c r="BB139" s="834"/>
      <c r="BC139" s="130"/>
      <c r="BD139" s="834"/>
      <c r="BE139" s="834"/>
      <c r="BF139" s="366"/>
      <c r="BG139" s="130"/>
      <c r="BH139" s="130"/>
      <c r="BI139" s="130"/>
    </row>
    <row r="140" spans="1:61">
      <c r="A140" s="381" t="s">
        <v>23</v>
      </c>
      <c r="B140" s="381" t="s">
        <v>3519</v>
      </c>
      <c r="C140" s="382" t="s">
        <v>3776</v>
      </c>
      <c r="D140" s="383" t="s">
        <v>3777</v>
      </c>
      <c r="E140" s="381" t="s">
        <v>3778</v>
      </c>
      <c r="F140" s="381">
        <v>3337</v>
      </c>
      <c r="G140" s="381">
        <v>612</v>
      </c>
      <c r="H140" s="381">
        <v>3749</v>
      </c>
      <c r="I140" s="381">
        <v>1940</v>
      </c>
      <c r="J140" s="381">
        <v>1809</v>
      </c>
      <c r="K140" s="381">
        <v>814</v>
      </c>
      <c r="L140" s="381">
        <v>418</v>
      </c>
      <c r="M140" s="381">
        <v>396</v>
      </c>
      <c r="N140" s="381">
        <v>572</v>
      </c>
      <c r="O140" s="381">
        <v>294</v>
      </c>
      <c r="P140" s="381">
        <v>278</v>
      </c>
      <c r="Q140" s="381">
        <v>0</v>
      </c>
      <c r="R140" s="381">
        <v>582</v>
      </c>
      <c r="S140" s="381">
        <v>137</v>
      </c>
      <c r="T140" s="381">
        <v>0</v>
      </c>
      <c r="U140" s="381">
        <v>353</v>
      </c>
      <c r="V140" s="381">
        <f t="shared" si="6"/>
        <v>935</v>
      </c>
      <c r="W140" s="381">
        <v>787</v>
      </c>
      <c r="X140" s="381">
        <v>1072</v>
      </c>
      <c r="Y140" s="721"/>
      <c r="Z140" s="723"/>
      <c r="AA140" s="724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834"/>
      <c r="BB140" s="834"/>
      <c r="BC140" s="130"/>
      <c r="BD140" s="834"/>
      <c r="BE140" s="834"/>
      <c r="BF140" s="366"/>
      <c r="BG140" s="130"/>
      <c r="BH140" s="130"/>
      <c r="BI140" s="130"/>
    </row>
    <row r="141" spans="1:61">
      <c r="A141" s="381"/>
      <c r="B141" s="381"/>
      <c r="C141" s="382"/>
      <c r="D141" s="383"/>
      <c r="E141" s="381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  <c r="V141" s="381"/>
      <c r="W141" s="381"/>
      <c r="X141" s="381"/>
      <c r="Y141" s="721"/>
      <c r="Z141" s="723"/>
      <c r="AA141" s="724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834"/>
      <c r="BB141" s="834"/>
      <c r="BC141" s="130"/>
      <c r="BD141" s="834"/>
      <c r="BE141" s="834"/>
      <c r="BF141" s="366"/>
      <c r="BG141" s="130"/>
      <c r="BH141" s="130"/>
      <c r="BI141" s="130"/>
    </row>
    <row r="142" spans="1:61">
      <c r="A142" s="381"/>
      <c r="B142" s="381"/>
      <c r="C142" s="382"/>
      <c r="D142" s="383"/>
      <c r="E142" s="381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  <c r="V142" s="381"/>
      <c r="W142" s="381"/>
      <c r="X142" s="381"/>
      <c r="Y142" s="721"/>
      <c r="Z142" s="723"/>
      <c r="AA142" s="724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834"/>
      <c r="BB142" s="834"/>
      <c r="BC142" s="130"/>
      <c r="BD142" s="834"/>
      <c r="BE142" s="834"/>
      <c r="BF142" s="366"/>
      <c r="BG142" s="130"/>
      <c r="BH142" s="130"/>
      <c r="BI142" s="130"/>
    </row>
    <row r="143" spans="1:61">
      <c r="A143" s="381" t="s">
        <v>23</v>
      </c>
      <c r="B143" s="381" t="s">
        <v>3519</v>
      </c>
      <c r="C143" s="382" t="s">
        <v>3776</v>
      </c>
      <c r="D143" s="381" t="s">
        <v>1711</v>
      </c>
      <c r="E143" s="381" t="s">
        <v>3779</v>
      </c>
      <c r="F143" s="381">
        <v>1147</v>
      </c>
      <c r="G143" s="381">
        <v>110</v>
      </c>
      <c r="H143" s="381">
        <v>682</v>
      </c>
      <c r="I143" s="381">
        <v>373</v>
      </c>
      <c r="J143" s="381">
        <v>309</v>
      </c>
      <c r="K143" s="381">
        <v>291</v>
      </c>
      <c r="L143" s="381">
        <v>163</v>
      </c>
      <c r="M143" s="381">
        <v>128</v>
      </c>
      <c r="N143" s="381">
        <v>295</v>
      </c>
      <c r="O143" s="381">
        <v>158</v>
      </c>
      <c r="P143" s="381">
        <v>137</v>
      </c>
      <c r="Q143" s="381">
        <v>0</v>
      </c>
      <c r="R143" s="381">
        <v>231</v>
      </c>
      <c r="S143" s="381">
        <v>155</v>
      </c>
      <c r="T143" s="381">
        <v>0</v>
      </c>
      <c r="U143" s="381">
        <v>161</v>
      </c>
      <c r="V143" s="381">
        <f t="shared" si="6"/>
        <v>392</v>
      </c>
      <c r="W143" s="381">
        <v>187</v>
      </c>
      <c r="X143" s="381">
        <v>547</v>
      </c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834"/>
      <c r="BB143" s="834"/>
      <c r="BC143" s="130"/>
      <c r="BD143" s="834"/>
      <c r="BE143" s="834"/>
      <c r="BF143" s="366"/>
      <c r="BG143" s="130"/>
      <c r="BH143" s="130"/>
      <c r="BI143" s="130"/>
    </row>
    <row r="144" spans="1:61">
      <c r="A144" s="381" t="s">
        <v>23</v>
      </c>
      <c r="B144" s="381" t="s">
        <v>3519</v>
      </c>
      <c r="C144" s="382" t="s">
        <v>3780</v>
      </c>
      <c r="D144" s="383" t="s">
        <v>3781</v>
      </c>
      <c r="E144" s="381" t="s">
        <v>3782</v>
      </c>
      <c r="F144" s="381">
        <v>1051</v>
      </c>
      <c r="G144" s="381">
        <v>437</v>
      </c>
      <c r="H144" s="381">
        <v>2778</v>
      </c>
      <c r="I144" s="381">
        <v>1436</v>
      </c>
      <c r="J144" s="381">
        <v>1342</v>
      </c>
      <c r="K144" s="381">
        <v>221</v>
      </c>
      <c r="L144" s="381">
        <v>112</v>
      </c>
      <c r="M144" s="381">
        <v>109</v>
      </c>
      <c r="N144" s="381">
        <v>240</v>
      </c>
      <c r="O144" s="381">
        <v>126</v>
      </c>
      <c r="P144" s="381">
        <v>114</v>
      </c>
      <c r="Q144" s="381">
        <v>0</v>
      </c>
      <c r="R144" s="381">
        <v>0</v>
      </c>
      <c r="S144" s="381">
        <v>113</v>
      </c>
      <c r="T144" s="381">
        <v>0</v>
      </c>
      <c r="U144" s="381">
        <v>131</v>
      </c>
      <c r="V144" s="381">
        <f t="shared" si="6"/>
        <v>131</v>
      </c>
      <c r="W144" s="381">
        <v>170</v>
      </c>
      <c r="X144" s="381">
        <v>244</v>
      </c>
      <c r="Y144" s="631" t="s">
        <v>9324</v>
      </c>
      <c r="Z144" s="385">
        <v>114</v>
      </c>
      <c r="AA144" s="130"/>
      <c r="AB144" s="130"/>
      <c r="AC144" s="130">
        <v>105.93170000000001</v>
      </c>
      <c r="AD144" s="130"/>
      <c r="AE144" s="130">
        <v>105.93170000000001</v>
      </c>
      <c r="AF144" s="130"/>
      <c r="AG144" s="130"/>
      <c r="AH144" s="335" t="s">
        <v>4682</v>
      </c>
      <c r="AI144" s="335" t="s">
        <v>4007</v>
      </c>
      <c r="AJ144" s="335"/>
      <c r="AK144" s="542" t="s">
        <v>9325</v>
      </c>
      <c r="AL144" s="130">
        <v>20</v>
      </c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834" t="s">
        <v>5750</v>
      </c>
      <c r="BB144" s="834">
        <v>15</v>
      </c>
      <c r="BC144" s="130"/>
      <c r="BD144" s="834" t="s">
        <v>5750</v>
      </c>
      <c r="BE144" s="834">
        <v>105.93170000000001</v>
      </c>
      <c r="BF144" s="366">
        <v>20.931699999999999</v>
      </c>
      <c r="BG144" s="130"/>
      <c r="BH144" s="130"/>
      <c r="BI144" s="130"/>
    </row>
    <row r="145" spans="1:67">
      <c r="A145" s="381" t="s">
        <v>23</v>
      </c>
      <c r="B145" s="381" t="s">
        <v>3519</v>
      </c>
      <c r="C145" s="382" t="s">
        <v>3780</v>
      </c>
      <c r="D145" s="381" t="s">
        <v>3783</v>
      </c>
      <c r="E145" s="381" t="s">
        <v>3784</v>
      </c>
      <c r="F145" s="381">
        <v>553</v>
      </c>
      <c r="G145" s="381">
        <v>70</v>
      </c>
      <c r="H145" s="381">
        <v>451</v>
      </c>
      <c r="I145" s="381">
        <v>225</v>
      </c>
      <c r="J145" s="381">
        <v>226</v>
      </c>
      <c r="K145" s="381">
        <v>92</v>
      </c>
      <c r="L145" s="381">
        <v>44</v>
      </c>
      <c r="M145" s="381">
        <v>48</v>
      </c>
      <c r="N145" s="381">
        <v>0</v>
      </c>
      <c r="O145" s="381">
        <v>0</v>
      </c>
      <c r="P145" s="381">
        <v>0</v>
      </c>
      <c r="Q145" s="381">
        <v>0</v>
      </c>
      <c r="R145" s="381">
        <v>0</v>
      </c>
      <c r="S145" s="381">
        <v>0</v>
      </c>
      <c r="T145" s="381">
        <v>0</v>
      </c>
      <c r="U145" s="381">
        <v>38</v>
      </c>
      <c r="V145" s="381">
        <f t="shared" si="6"/>
        <v>38</v>
      </c>
      <c r="W145" s="381">
        <v>90</v>
      </c>
      <c r="X145" s="381">
        <v>38</v>
      </c>
      <c r="Y145" s="631">
        <v>0</v>
      </c>
      <c r="Z145" s="385" t="s">
        <v>9327</v>
      </c>
      <c r="AA145" s="130">
        <v>0</v>
      </c>
      <c r="AB145" s="130">
        <v>0</v>
      </c>
      <c r="AC145" s="130">
        <v>3.0512999999999999</v>
      </c>
      <c r="AD145" s="130">
        <v>0</v>
      </c>
      <c r="AE145" s="130">
        <v>3.0512999999999999</v>
      </c>
      <c r="AF145" s="130">
        <v>0</v>
      </c>
      <c r="AG145" s="130">
        <v>0</v>
      </c>
      <c r="AH145" s="335">
        <v>0</v>
      </c>
      <c r="AI145" s="335">
        <v>0</v>
      </c>
      <c r="AJ145" s="335"/>
      <c r="AK145" s="542">
        <v>0</v>
      </c>
      <c r="AL145" s="130">
        <v>0</v>
      </c>
      <c r="AM145" s="130"/>
      <c r="AN145" s="130" t="s">
        <v>4272</v>
      </c>
      <c r="AO145" s="387">
        <v>44825</v>
      </c>
      <c r="AP145" s="130" t="s">
        <v>9326</v>
      </c>
      <c r="AQ145" s="130" t="s">
        <v>8637</v>
      </c>
      <c r="AR145" s="128" t="s">
        <v>4274</v>
      </c>
      <c r="AS145" s="130">
        <v>797625217</v>
      </c>
      <c r="AT145" s="130"/>
      <c r="AU145" s="130"/>
      <c r="AV145" s="130"/>
      <c r="AW145" s="130"/>
      <c r="AX145" s="130"/>
      <c r="AY145" s="130"/>
      <c r="AZ145" s="130"/>
      <c r="BA145" s="834" t="s">
        <v>5750</v>
      </c>
      <c r="BB145" s="834">
        <v>0</v>
      </c>
      <c r="BC145" s="130"/>
      <c r="BD145" s="834" t="s">
        <v>5750</v>
      </c>
      <c r="BE145" s="834">
        <v>3.0512999999999999</v>
      </c>
      <c r="BF145" s="366"/>
      <c r="BG145" s="130"/>
      <c r="BH145" s="130"/>
      <c r="BI145" s="130"/>
    </row>
    <row r="146" spans="1:67">
      <c r="A146" s="381" t="s">
        <v>23</v>
      </c>
      <c r="B146" s="381" t="s">
        <v>3519</v>
      </c>
      <c r="C146" s="382" t="s">
        <v>3780</v>
      </c>
      <c r="D146" s="381" t="s">
        <v>3785</v>
      </c>
      <c r="E146" s="381" t="s">
        <v>3786</v>
      </c>
      <c r="F146" s="381">
        <v>471</v>
      </c>
      <c r="G146" s="381">
        <v>61</v>
      </c>
      <c r="H146" s="381">
        <v>400</v>
      </c>
      <c r="I146" s="381">
        <v>207</v>
      </c>
      <c r="J146" s="381">
        <v>193</v>
      </c>
      <c r="K146" s="381">
        <v>0</v>
      </c>
      <c r="L146" s="381">
        <v>0</v>
      </c>
      <c r="M146" s="381">
        <v>0</v>
      </c>
      <c r="N146" s="381">
        <v>0</v>
      </c>
      <c r="O146" s="381">
        <v>0</v>
      </c>
      <c r="P146" s="381">
        <v>0</v>
      </c>
      <c r="Q146" s="381">
        <v>0</v>
      </c>
      <c r="R146" s="381">
        <v>0</v>
      </c>
      <c r="S146" s="381">
        <v>0</v>
      </c>
      <c r="T146" s="381">
        <v>55</v>
      </c>
      <c r="U146" s="381">
        <v>101</v>
      </c>
      <c r="V146" s="381">
        <f t="shared" si="6"/>
        <v>156</v>
      </c>
      <c r="W146" s="381">
        <v>307</v>
      </c>
      <c r="X146" s="381">
        <v>156</v>
      </c>
      <c r="Y146" s="631">
        <v>0</v>
      </c>
      <c r="Z146" s="385">
        <v>0</v>
      </c>
      <c r="AA146" s="130">
        <v>0</v>
      </c>
      <c r="AB146" s="130">
        <v>0</v>
      </c>
      <c r="AC146" s="130">
        <v>0</v>
      </c>
      <c r="AD146" s="130">
        <v>0</v>
      </c>
      <c r="AE146" s="130">
        <v>0</v>
      </c>
      <c r="AF146" s="130">
        <v>0</v>
      </c>
      <c r="AG146" s="130">
        <v>0</v>
      </c>
      <c r="AH146" s="335">
        <v>0</v>
      </c>
      <c r="AI146" s="335">
        <v>0</v>
      </c>
      <c r="AJ146" s="335"/>
      <c r="AK146" s="542">
        <v>0</v>
      </c>
      <c r="AL146" s="130">
        <v>0</v>
      </c>
      <c r="AM146" s="130"/>
      <c r="AN146" s="130" t="s">
        <v>4272</v>
      </c>
      <c r="AO146" s="387">
        <v>44825</v>
      </c>
      <c r="AP146" s="130" t="s">
        <v>9328</v>
      </c>
      <c r="AQ146" s="130" t="s">
        <v>6827</v>
      </c>
      <c r="AR146" s="128" t="s">
        <v>4293</v>
      </c>
      <c r="AS146" s="130">
        <v>7073225585</v>
      </c>
      <c r="AT146" s="130"/>
      <c r="AU146" s="130"/>
      <c r="AV146" s="130"/>
      <c r="AW146" s="130"/>
      <c r="AX146" s="130"/>
      <c r="AY146" s="130"/>
      <c r="AZ146" s="130"/>
      <c r="BA146" s="834" t="s">
        <v>5750</v>
      </c>
      <c r="BB146" s="834">
        <v>0</v>
      </c>
      <c r="BC146" s="130"/>
      <c r="BD146" s="834" t="s">
        <v>5750</v>
      </c>
      <c r="BE146" s="834">
        <v>0</v>
      </c>
      <c r="BF146" s="366"/>
      <c r="BG146" s="130"/>
      <c r="BH146" s="130"/>
      <c r="BI146" s="130"/>
    </row>
    <row r="147" spans="1:67">
      <c r="A147" s="381" t="s">
        <v>23</v>
      </c>
      <c r="B147" s="381" t="s">
        <v>3519</v>
      </c>
      <c r="C147" s="382" t="s">
        <v>3780</v>
      </c>
      <c r="D147" s="381" t="s">
        <v>3787</v>
      </c>
      <c r="E147" s="381" t="s">
        <v>3788</v>
      </c>
      <c r="F147" s="381">
        <v>501</v>
      </c>
      <c r="G147" s="381">
        <v>90</v>
      </c>
      <c r="H147" s="381">
        <v>539</v>
      </c>
      <c r="I147" s="381">
        <v>291</v>
      </c>
      <c r="J147" s="381">
        <v>248</v>
      </c>
      <c r="K147" s="381">
        <v>423</v>
      </c>
      <c r="L147" s="381">
        <v>223</v>
      </c>
      <c r="M147" s="381">
        <v>200</v>
      </c>
      <c r="N147" s="381">
        <v>62</v>
      </c>
      <c r="O147" s="381">
        <v>33</v>
      </c>
      <c r="P147" s="381">
        <v>29</v>
      </c>
      <c r="Q147" s="381">
        <v>0</v>
      </c>
      <c r="R147" s="381">
        <v>0</v>
      </c>
      <c r="S147" s="381">
        <v>0</v>
      </c>
      <c r="T147" s="381">
        <v>0</v>
      </c>
      <c r="U147" s="381">
        <v>56</v>
      </c>
      <c r="V147" s="381">
        <f t="shared" si="6"/>
        <v>56</v>
      </c>
      <c r="W147" s="381">
        <v>70</v>
      </c>
      <c r="X147" s="381">
        <v>56</v>
      </c>
      <c r="Y147" s="631" t="s">
        <v>9329</v>
      </c>
      <c r="Z147" s="385">
        <v>80</v>
      </c>
      <c r="AA147" s="130"/>
      <c r="AB147" s="130"/>
      <c r="AC147" s="130">
        <v>25.8432</v>
      </c>
      <c r="AD147" s="130"/>
      <c r="AE147" s="130">
        <v>25.8432</v>
      </c>
      <c r="AF147" s="130"/>
      <c r="AG147" s="130"/>
      <c r="AH147" s="335" t="s">
        <v>4682</v>
      </c>
      <c r="AI147" s="335" t="s">
        <v>4007</v>
      </c>
      <c r="AJ147" s="335"/>
      <c r="AK147" s="542" t="s">
        <v>9331</v>
      </c>
      <c r="AL147" s="130">
        <v>18</v>
      </c>
      <c r="AM147" s="130"/>
      <c r="AN147" s="130" t="s">
        <v>4272</v>
      </c>
      <c r="AO147" s="387">
        <v>44825</v>
      </c>
      <c r="AP147" s="130" t="s">
        <v>9330</v>
      </c>
      <c r="AQ147" s="130" t="s">
        <v>9332</v>
      </c>
      <c r="AR147" s="128" t="s">
        <v>4274</v>
      </c>
      <c r="AS147" s="130">
        <v>7877233850</v>
      </c>
      <c r="AT147" s="130"/>
      <c r="AU147" s="130"/>
      <c r="AV147" s="130"/>
      <c r="AW147" s="130"/>
      <c r="AX147" s="130"/>
      <c r="AY147" s="130"/>
      <c r="AZ147" s="130"/>
      <c r="BA147" s="834" t="s">
        <v>5750</v>
      </c>
      <c r="BB147" s="834">
        <v>15</v>
      </c>
      <c r="BC147" s="130"/>
      <c r="BD147" s="834" t="s">
        <v>5750</v>
      </c>
      <c r="BE147" s="834">
        <v>25.8432</v>
      </c>
      <c r="BF147" s="366">
        <v>10.8432</v>
      </c>
      <c r="BG147" s="130"/>
      <c r="BH147" s="130"/>
      <c r="BI147" s="130"/>
    </row>
    <row r="148" spans="1:67">
      <c r="A148" s="381" t="s">
        <v>23</v>
      </c>
      <c r="B148" s="381" t="s">
        <v>3519</v>
      </c>
      <c r="C148" s="382" t="s">
        <v>3780</v>
      </c>
      <c r="D148" s="381" t="s">
        <v>3789</v>
      </c>
      <c r="E148" s="381" t="s">
        <v>3790</v>
      </c>
      <c r="F148" s="381">
        <v>686</v>
      </c>
      <c r="G148" s="381">
        <v>46</v>
      </c>
      <c r="H148" s="381">
        <v>261</v>
      </c>
      <c r="I148" s="381">
        <v>139</v>
      </c>
      <c r="J148" s="381">
        <v>122</v>
      </c>
      <c r="K148" s="381">
        <v>0</v>
      </c>
      <c r="L148" s="381">
        <v>0</v>
      </c>
      <c r="M148" s="381">
        <v>0</v>
      </c>
      <c r="N148" s="381">
        <v>0</v>
      </c>
      <c r="O148" s="381">
        <v>0</v>
      </c>
      <c r="P148" s="381">
        <v>0</v>
      </c>
      <c r="Q148" s="381">
        <v>0</v>
      </c>
      <c r="R148" s="381">
        <v>0</v>
      </c>
      <c r="S148" s="381">
        <v>0</v>
      </c>
      <c r="T148" s="381">
        <v>0</v>
      </c>
      <c r="U148" s="381">
        <v>60</v>
      </c>
      <c r="V148" s="381">
        <f t="shared" si="6"/>
        <v>60</v>
      </c>
      <c r="W148" s="381">
        <v>110</v>
      </c>
      <c r="X148" s="381">
        <v>60</v>
      </c>
      <c r="Y148" s="631">
        <v>0</v>
      </c>
      <c r="Z148" s="385">
        <v>0</v>
      </c>
      <c r="AA148" s="130">
        <v>0</v>
      </c>
      <c r="AB148" s="130">
        <v>0</v>
      </c>
      <c r="AC148" s="130">
        <v>0</v>
      </c>
      <c r="AD148" s="130">
        <v>0</v>
      </c>
      <c r="AE148" s="130">
        <v>0</v>
      </c>
      <c r="AF148" s="130">
        <v>0</v>
      </c>
      <c r="AG148" s="130">
        <v>0</v>
      </c>
      <c r="AH148" s="335">
        <v>0</v>
      </c>
      <c r="AI148" s="335">
        <v>0</v>
      </c>
      <c r="AJ148" s="335"/>
      <c r="AK148" s="542">
        <v>0</v>
      </c>
      <c r="AL148" s="130">
        <v>0</v>
      </c>
      <c r="AM148" s="130"/>
      <c r="AN148" s="130" t="s">
        <v>4272</v>
      </c>
      <c r="AO148" s="387">
        <v>44825</v>
      </c>
      <c r="AP148" s="130" t="s">
        <v>9333</v>
      </c>
      <c r="AQ148" s="130" t="s">
        <v>9217</v>
      </c>
      <c r="AR148" s="128" t="s">
        <v>4274</v>
      </c>
      <c r="AS148" s="130">
        <v>9950815209</v>
      </c>
      <c r="AT148" s="130"/>
      <c r="AU148" s="130"/>
      <c r="AV148" s="130"/>
      <c r="AW148" s="130"/>
      <c r="AX148" s="130"/>
      <c r="AY148" s="130"/>
      <c r="AZ148" s="130"/>
      <c r="BA148" s="834" t="s">
        <v>5750</v>
      </c>
      <c r="BB148" s="834">
        <v>0</v>
      </c>
      <c r="BC148" s="130"/>
      <c r="BD148" s="834" t="s">
        <v>5750</v>
      </c>
      <c r="BE148" s="834">
        <v>0</v>
      </c>
      <c r="BF148" s="366"/>
      <c r="BG148" s="130"/>
      <c r="BH148" s="130"/>
      <c r="BI148" s="130"/>
    </row>
    <row r="149" spans="1:67">
      <c r="A149" s="381" t="s">
        <v>23</v>
      </c>
      <c r="B149" s="381" t="s">
        <v>3519</v>
      </c>
      <c r="C149" s="382" t="s">
        <v>3780</v>
      </c>
      <c r="D149" s="381" t="s">
        <v>3791</v>
      </c>
      <c r="E149" s="381" t="s">
        <v>3792</v>
      </c>
      <c r="F149" s="381">
        <v>602</v>
      </c>
      <c r="G149" s="381">
        <v>126</v>
      </c>
      <c r="H149" s="381">
        <v>719</v>
      </c>
      <c r="I149" s="381">
        <v>373</v>
      </c>
      <c r="J149" s="381">
        <v>346</v>
      </c>
      <c r="K149" s="381">
        <v>274</v>
      </c>
      <c r="L149" s="381">
        <v>137</v>
      </c>
      <c r="M149" s="381">
        <v>137</v>
      </c>
      <c r="N149" s="381">
        <v>68</v>
      </c>
      <c r="O149" s="381">
        <v>37</v>
      </c>
      <c r="P149" s="381">
        <v>31</v>
      </c>
      <c r="Q149" s="381">
        <v>0</v>
      </c>
      <c r="R149" s="381">
        <v>0</v>
      </c>
      <c r="S149" s="381">
        <v>0</v>
      </c>
      <c r="T149" s="381">
        <v>0</v>
      </c>
      <c r="U149" s="381">
        <v>69</v>
      </c>
      <c r="V149" s="381">
        <f t="shared" si="6"/>
        <v>69</v>
      </c>
      <c r="W149" s="381">
        <v>101</v>
      </c>
      <c r="X149" s="381">
        <v>69</v>
      </c>
      <c r="Y149" s="631" t="s">
        <v>9334</v>
      </c>
      <c r="Z149" s="385" t="s">
        <v>9335</v>
      </c>
      <c r="AA149" s="130"/>
      <c r="AB149" s="130"/>
      <c r="AC149" s="130">
        <v>37.967500000000001</v>
      </c>
      <c r="AD149" s="130"/>
      <c r="AE149" s="130">
        <v>37.967500000000001</v>
      </c>
      <c r="AF149" s="130"/>
      <c r="AG149" s="130"/>
      <c r="AH149" s="335" t="s">
        <v>4682</v>
      </c>
      <c r="AI149" s="335" t="s">
        <v>4007</v>
      </c>
      <c r="AJ149" s="335"/>
      <c r="AK149" s="542" t="s">
        <v>9336</v>
      </c>
      <c r="AL149" s="130">
        <v>18</v>
      </c>
      <c r="AM149" s="130"/>
      <c r="AN149" s="130" t="s">
        <v>4272</v>
      </c>
      <c r="AO149" s="387">
        <v>44825</v>
      </c>
      <c r="AP149" s="130" t="s">
        <v>4717</v>
      </c>
      <c r="AQ149" s="130" t="s">
        <v>6827</v>
      </c>
      <c r="AR149" s="128" t="s">
        <v>4293</v>
      </c>
      <c r="AS149" s="130"/>
      <c r="AT149" s="130"/>
      <c r="AU149" s="130"/>
      <c r="AV149" s="130"/>
      <c r="AW149" s="130"/>
      <c r="AX149" s="130"/>
      <c r="AY149" s="130"/>
      <c r="AZ149" s="130"/>
      <c r="BA149" s="834" t="s">
        <v>5750</v>
      </c>
      <c r="BB149" s="834">
        <v>15</v>
      </c>
      <c r="BC149" s="130"/>
      <c r="BD149" s="834" t="s">
        <v>5750</v>
      </c>
      <c r="BE149" s="834">
        <v>37.967500000000001</v>
      </c>
      <c r="BF149" s="366">
        <v>22.967500000000001</v>
      </c>
      <c r="BG149" s="130"/>
      <c r="BH149" s="130"/>
      <c r="BI149" s="130"/>
    </row>
    <row r="150" spans="1:67">
      <c r="A150" s="381" t="s">
        <v>23</v>
      </c>
      <c r="B150" s="381" t="s">
        <v>3519</v>
      </c>
      <c r="C150" s="382" t="s">
        <v>3793</v>
      </c>
      <c r="D150" s="383" t="s">
        <v>3794</v>
      </c>
      <c r="E150" s="381" t="s">
        <v>3795</v>
      </c>
      <c r="F150" s="381">
        <v>1645</v>
      </c>
      <c r="G150" s="381">
        <v>635</v>
      </c>
      <c r="H150" s="381">
        <v>3743</v>
      </c>
      <c r="I150" s="381">
        <v>1936</v>
      </c>
      <c r="J150" s="381">
        <v>1807</v>
      </c>
      <c r="K150" s="381">
        <v>780</v>
      </c>
      <c r="L150" s="381">
        <v>385</v>
      </c>
      <c r="M150" s="381">
        <v>395</v>
      </c>
      <c r="N150" s="381">
        <v>444</v>
      </c>
      <c r="O150" s="381">
        <v>222</v>
      </c>
      <c r="P150" s="381">
        <v>222</v>
      </c>
      <c r="Q150" s="381">
        <v>0</v>
      </c>
      <c r="R150" s="381">
        <v>0</v>
      </c>
      <c r="S150" s="381">
        <v>196</v>
      </c>
      <c r="T150" s="381">
        <v>0</v>
      </c>
      <c r="U150" s="381">
        <v>670</v>
      </c>
      <c r="V150" s="381">
        <f t="shared" si="6"/>
        <v>670</v>
      </c>
      <c r="W150" s="381">
        <v>257</v>
      </c>
      <c r="X150" s="381">
        <v>866</v>
      </c>
      <c r="Y150" s="427" t="s">
        <v>9337</v>
      </c>
      <c r="Z150" s="35" t="s">
        <v>9338</v>
      </c>
      <c r="AA150" s="128"/>
      <c r="AB150" s="128"/>
      <c r="AC150" s="128">
        <v>196.11840000000001</v>
      </c>
      <c r="AD150" s="128">
        <v>196.11840000000001</v>
      </c>
      <c r="AE150" s="128"/>
      <c r="AF150" s="128"/>
      <c r="AG150" s="128"/>
      <c r="AH150" s="128" t="s">
        <v>5879</v>
      </c>
      <c r="AI150" s="128" t="s">
        <v>4008</v>
      </c>
      <c r="AJ150" s="128"/>
      <c r="AK150" s="427" t="s">
        <v>9339</v>
      </c>
      <c r="AL150" s="128">
        <v>10.49</v>
      </c>
      <c r="AM150" s="128"/>
      <c r="AN150" s="128" t="s">
        <v>4272</v>
      </c>
      <c r="AO150" s="128"/>
      <c r="AP150" s="128"/>
      <c r="AQ150" s="128"/>
      <c r="AR150" s="128"/>
      <c r="AS150" s="128"/>
      <c r="AT150" s="130"/>
      <c r="AU150" s="130"/>
      <c r="AV150" s="130"/>
      <c r="AW150" s="130"/>
      <c r="AX150" s="130"/>
      <c r="AY150" s="130"/>
      <c r="AZ150" s="130"/>
      <c r="BA150" s="505" t="s">
        <v>5750</v>
      </c>
      <c r="BB150" s="505">
        <v>10</v>
      </c>
      <c r="BC150" s="191">
        <v>0</v>
      </c>
      <c r="BD150" s="834" t="s">
        <v>5750</v>
      </c>
      <c r="BE150" s="505">
        <v>196.11840000000001</v>
      </c>
      <c r="BF150" s="366">
        <v>126.11839999999999</v>
      </c>
      <c r="BG150" s="130"/>
      <c r="BH150" s="130"/>
      <c r="BI150" s="130"/>
    </row>
    <row r="151" spans="1:67">
      <c r="A151" s="381"/>
      <c r="B151" s="381"/>
      <c r="C151" s="382"/>
      <c r="D151" s="383"/>
      <c r="E151" s="381"/>
      <c r="F151" s="381"/>
      <c r="G151" s="381"/>
      <c r="H151" s="381"/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381"/>
      <c r="W151" s="381"/>
      <c r="X151" s="381"/>
      <c r="Y151" s="704" t="s">
        <v>9340</v>
      </c>
      <c r="Z151" s="669"/>
      <c r="AA151" s="371"/>
      <c r="AB151" s="371"/>
      <c r="AC151" s="371"/>
      <c r="AD151" s="371"/>
      <c r="AE151" s="371"/>
      <c r="AF151" s="371"/>
      <c r="AG151" s="371"/>
      <c r="AH151" s="371" t="s">
        <v>5879</v>
      </c>
      <c r="AI151" s="371" t="s">
        <v>4008</v>
      </c>
      <c r="AJ151" s="371"/>
      <c r="AK151" s="704" t="s">
        <v>9341</v>
      </c>
      <c r="AL151" s="371">
        <v>11.05</v>
      </c>
      <c r="AM151" s="371"/>
      <c r="AN151" s="371" t="s">
        <v>4272</v>
      </c>
      <c r="AO151" s="371"/>
      <c r="AP151" s="371"/>
      <c r="AQ151" s="371"/>
      <c r="AR151" s="371"/>
      <c r="AS151" s="371"/>
      <c r="AT151" s="371"/>
      <c r="AU151" s="371"/>
      <c r="AV151" s="371"/>
      <c r="AW151" s="371"/>
      <c r="AX151" s="371"/>
      <c r="AY151" s="371"/>
      <c r="AZ151" s="371"/>
      <c r="BA151" s="835" t="s">
        <v>5750</v>
      </c>
      <c r="BB151" s="835">
        <v>10</v>
      </c>
      <c r="BC151" s="370">
        <v>0</v>
      </c>
      <c r="BD151" s="835"/>
      <c r="BE151" s="835"/>
      <c r="BF151" s="370"/>
      <c r="BG151" s="371"/>
      <c r="BH151" s="371"/>
      <c r="BI151" s="371"/>
      <c r="BJ151" s="705"/>
      <c r="BK151" s="705"/>
      <c r="BL151" s="705"/>
    </row>
    <row r="152" spans="1:67">
      <c r="A152" s="381"/>
      <c r="B152" s="381"/>
      <c r="C152" s="382"/>
      <c r="D152" s="383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381"/>
      <c r="W152" s="381"/>
      <c r="X152" s="381"/>
      <c r="Y152" s="704" t="s">
        <v>9342</v>
      </c>
      <c r="Z152" s="669"/>
      <c r="AA152" s="371"/>
      <c r="AB152" s="371"/>
      <c r="AC152" s="371"/>
      <c r="AD152" s="371"/>
      <c r="AE152" s="371"/>
      <c r="AF152" s="371"/>
      <c r="AG152" s="371"/>
      <c r="AH152" s="371" t="s">
        <v>5879</v>
      </c>
      <c r="AI152" s="371" t="s">
        <v>4008</v>
      </c>
      <c r="AJ152" s="371"/>
      <c r="AK152" s="704" t="s">
        <v>9343</v>
      </c>
      <c r="AL152" s="371">
        <v>11.07</v>
      </c>
      <c r="AM152" s="371"/>
      <c r="AN152" s="371" t="s">
        <v>4272</v>
      </c>
      <c r="AO152" s="371"/>
      <c r="AP152" s="371"/>
      <c r="AQ152" s="371"/>
      <c r="AR152" s="371"/>
      <c r="AS152" s="371"/>
      <c r="AT152" s="371"/>
      <c r="AU152" s="371"/>
      <c r="AV152" s="371"/>
      <c r="AW152" s="371"/>
      <c r="AX152" s="371"/>
      <c r="AY152" s="371"/>
      <c r="AZ152" s="371"/>
      <c r="BA152" s="835" t="s">
        <v>5750</v>
      </c>
      <c r="BB152" s="835">
        <v>10</v>
      </c>
      <c r="BC152" s="370">
        <v>0</v>
      </c>
      <c r="BD152" s="835"/>
      <c r="BE152" s="835"/>
      <c r="BF152" s="370"/>
      <c r="BG152" s="371"/>
      <c r="BH152" s="371"/>
      <c r="BI152" s="371"/>
      <c r="BJ152" s="705"/>
      <c r="BK152" s="705"/>
      <c r="BL152" s="705"/>
    </row>
    <row r="153" spans="1:67">
      <c r="A153" s="381"/>
      <c r="B153" s="381"/>
      <c r="C153" s="382"/>
      <c r="D153" s="383"/>
      <c r="E153" s="381"/>
      <c r="F153" s="381"/>
      <c r="G153" s="381"/>
      <c r="H153" s="381"/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381"/>
      <c r="W153" s="381"/>
      <c r="X153" s="381"/>
      <c r="Y153" s="704" t="s">
        <v>9344</v>
      </c>
      <c r="Z153" s="669"/>
      <c r="AA153" s="371"/>
      <c r="AB153" s="371"/>
      <c r="AC153" s="371"/>
      <c r="AD153" s="371"/>
      <c r="AE153" s="371"/>
      <c r="AF153" s="371"/>
      <c r="AG153" s="371"/>
      <c r="AH153" s="371" t="s">
        <v>4682</v>
      </c>
      <c r="AI153" s="371" t="s">
        <v>4008</v>
      </c>
      <c r="AJ153" s="371"/>
      <c r="AK153" s="704" t="s">
        <v>9345</v>
      </c>
      <c r="AL153" s="371">
        <v>11.31</v>
      </c>
      <c r="AM153" s="371"/>
      <c r="AN153" s="371" t="s">
        <v>4272</v>
      </c>
      <c r="AO153" s="371"/>
      <c r="AP153" s="371"/>
      <c r="AQ153" s="371"/>
      <c r="AR153" s="371"/>
      <c r="AS153" s="371"/>
      <c r="AT153" s="371"/>
      <c r="AU153" s="371"/>
      <c r="AV153" s="371"/>
      <c r="AW153" s="371"/>
      <c r="AX153" s="371"/>
      <c r="AY153" s="371"/>
      <c r="AZ153" s="371"/>
      <c r="BA153" s="835" t="s">
        <v>5750</v>
      </c>
      <c r="BB153" s="835">
        <v>10</v>
      </c>
      <c r="BC153" s="370">
        <v>0</v>
      </c>
      <c r="BD153" s="835"/>
      <c r="BE153" s="835"/>
      <c r="BF153" s="370"/>
      <c r="BG153" s="371"/>
      <c r="BH153" s="371"/>
      <c r="BI153" s="371"/>
      <c r="BJ153" s="705"/>
      <c r="BK153" s="705"/>
      <c r="BL153" s="705"/>
    </row>
    <row r="154" spans="1:67">
      <c r="A154" s="381"/>
      <c r="B154" s="381"/>
      <c r="C154" s="382"/>
      <c r="D154" s="383"/>
      <c r="E154" s="381"/>
      <c r="F154" s="381"/>
      <c r="G154" s="381"/>
      <c r="H154" s="381"/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381"/>
      <c r="W154" s="381"/>
      <c r="X154" s="381"/>
      <c r="Y154" s="704" t="s">
        <v>9346</v>
      </c>
      <c r="Z154" s="669"/>
      <c r="AA154" s="371"/>
      <c r="AB154" s="371"/>
      <c r="AC154" s="371"/>
      <c r="AD154" s="371"/>
      <c r="AE154" s="371"/>
      <c r="AF154" s="371"/>
      <c r="AG154" s="371"/>
      <c r="AH154" s="371" t="s">
        <v>4682</v>
      </c>
      <c r="AI154" s="371" t="s">
        <v>4007</v>
      </c>
      <c r="AJ154" s="371"/>
      <c r="AK154" s="704" t="s">
        <v>9347</v>
      </c>
      <c r="AL154" s="371">
        <v>11.72</v>
      </c>
      <c r="AM154" s="371"/>
      <c r="AN154" s="371" t="s">
        <v>4272</v>
      </c>
      <c r="AO154" s="371"/>
      <c r="AP154" s="371"/>
      <c r="AQ154" s="371"/>
      <c r="AR154" s="371"/>
      <c r="AS154" s="371"/>
      <c r="AT154" s="371"/>
      <c r="AU154" s="371"/>
      <c r="AV154" s="371"/>
      <c r="AW154" s="371"/>
      <c r="AX154" s="371"/>
      <c r="AY154" s="371"/>
      <c r="AZ154" s="371"/>
      <c r="BA154" s="835" t="s">
        <v>5750</v>
      </c>
      <c r="BB154" s="835">
        <v>10</v>
      </c>
      <c r="BC154" s="370">
        <v>0</v>
      </c>
      <c r="BD154" s="835"/>
      <c r="BE154" s="835"/>
      <c r="BF154" s="370"/>
      <c r="BG154" s="371"/>
      <c r="BH154" s="371"/>
      <c r="BI154" s="371"/>
      <c r="BJ154" s="705"/>
      <c r="BK154" s="705"/>
      <c r="BL154" s="705"/>
    </row>
    <row r="155" spans="1:67">
      <c r="A155" s="381"/>
      <c r="B155" s="381"/>
      <c r="C155" s="382"/>
      <c r="D155" s="383"/>
      <c r="E155" s="381"/>
      <c r="F155" s="381"/>
      <c r="G155" s="381"/>
      <c r="H155" s="381"/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381"/>
      <c r="W155" s="381"/>
      <c r="X155" s="381"/>
      <c r="Y155" s="704" t="s">
        <v>9348</v>
      </c>
      <c r="Z155" s="669"/>
      <c r="AA155" s="371"/>
      <c r="AB155" s="371"/>
      <c r="AC155" s="371"/>
      <c r="AD155" s="371"/>
      <c r="AE155" s="371"/>
      <c r="AF155" s="371"/>
      <c r="AG155" s="371"/>
      <c r="AH155" s="371" t="s">
        <v>4682</v>
      </c>
      <c r="AI155" s="371" t="s">
        <v>4008</v>
      </c>
      <c r="AJ155" s="371"/>
      <c r="AK155" s="704" t="s">
        <v>9349</v>
      </c>
      <c r="AL155" s="371">
        <v>11.72</v>
      </c>
      <c r="AM155" s="371"/>
      <c r="AN155" s="371" t="s">
        <v>4272</v>
      </c>
      <c r="AO155" s="371"/>
      <c r="AP155" s="371"/>
      <c r="AQ155" s="371"/>
      <c r="AR155" s="371"/>
      <c r="AS155" s="371"/>
      <c r="AT155" s="371"/>
      <c r="AU155" s="371"/>
      <c r="AV155" s="371"/>
      <c r="AW155" s="371"/>
      <c r="AX155" s="371"/>
      <c r="AY155" s="371"/>
      <c r="AZ155" s="371"/>
      <c r="BA155" s="835" t="s">
        <v>5750</v>
      </c>
      <c r="BB155" s="835">
        <v>10</v>
      </c>
      <c r="BC155" s="370">
        <v>0</v>
      </c>
      <c r="BD155" s="835"/>
      <c r="BE155" s="835"/>
      <c r="BF155" s="370"/>
      <c r="BG155" s="371"/>
      <c r="BH155" s="371"/>
      <c r="BI155" s="371"/>
      <c r="BJ155" s="705"/>
      <c r="BK155" s="705"/>
      <c r="BL155" s="705"/>
    </row>
    <row r="156" spans="1:67">
      <c r="A156" s="381"/>
      <c r="B156" s="381"/>
      <c r="C156" s="382"/>
      <c r="D156" s="383"/>
      <c r="E156" s="381"/>
      <c r="F156" s="381"/>
      <c r="G156" s="381"/>
      <c r="H156" s="381"/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381"/>
      <c r="W156" s="381"/>
      <c r="X156" s="381"/>
      <c r="Y156" s="704" t="s">
        <v>9350</v>
      </c>
      <c r="Z156" s="669"/>
      <c r="AA156" s="371"/>
      <c r="AB156" s="371"/>
      <c r="AC156" s="371"/>
      <c r="AD156" s="371"/>
      <c r="AE156" s="371"/>
      <c r="AF156" s="371"/>
      <c r="AG156" s="371"/>
      <c r="AH156" s="371" t="s">
        <v>4682</v>
      </c>
      <c r="AI156" s="371" t="s">
        <v>4008</v>
      </c>
      <c r="AJ156" s="371"/>
      <c r="AK156" s="704" t="s">
        <v>9351</v>
      </c>
      <c r="AL156" s="371">
        <v>11.71</v>
      </c>
      <c r="AM156" s="371"/>
      <c r="AN156" s="371" t="s">
        <v>4272</v>
      </c>
      <c r="AO156" s="371"/>
      <c r="AP156" s="371"/>
      <c r="AQ156" s="371"/>
      <c r="AR156" s="371"/>
      <c r="AS156" s="371"/>
      <c r="AT156" s="371"/>
      <c r="AU156" s="371"/>
      <c r="AV156" s="371"/>
      <c r="AW156" s="371"/>
      <c r="AX156" s="371"/>
      <c r="AY156" s="371"/>
      <c r="AZ156" s="371"/>
      <c r="BA156" s="835" t="s">
        <v>5750</v>
      </c>
      <c r="BB156" s="835">
        <v>10</v>
      </c>
      <c r="BC156" s="370">
        <v>0</v>
      </c>
      <c r="BD156" s="835"/>
      <c r="BE156" s="835"/>
      <c r="BF156" s="370"/>
      <c r="BG156" s="371"/>
      <c r="BH156" s="371"/>
      <c r="BI156" s="371"/>
      <c r="BJ156" s="705"/>
      <c r="BK156" s="705"/>
      <c r="BL156" s="705"/>
    </row>
    <row r="157" spans="1:67">
      <c r="A157" s="381" t="s">
        <v>23</v>
      </c>
      <c r="B157" s="381" t="s">
        <v>3519</v>
      </c>
      <c r="C157" s="382" t="s">
        <v>3793</v>
      </c>
      <c r="D157" s="381" t="s">
        <v>3796</v>
      </c>
      <c r="E157" s="381" t="s">
        <v>3797</v>
      </c>
      <c r="F157" s="381">
        <v>582</v>
      </c>
      <c r="G157" s="381">
        <v>95</v>
      </c>
      <c r="H157" s="381">
        <v>439</v>
      </c>
      <c r="I157" s="381">
        <v>252</v>
      </c>
      <c r="J157" s="381">
        <v>187</v>
      </c>
      <c r="K157" s="381">
        <v>0</v>
      </c>
      <c r="L157" s="381">
        <v>0</v>
      </c>
      <c r="M157" s="381">
        <v>0</v>
      </c>
      <c r="N157" s="381">
        <v>44</v>
      </c>
      <c r="O157" s="381">
        <v>21</v>
      </c>
      <c r="P157" s="381">
        <v>23</v>
      </c>
      <c r="Q157" s="381">
        <v>0</v>
      </c>
      <c r="R157" s="381">
        <v>0</v>
      </c>
      <c r="S157" s="381">
        <v>18</v>
      </c>
      <c r="T157" s="381">
        <v>0</v>
      </c>
      <c r="U157" s="381">
        <v>255</v>
      </c>
      <c r="V157" s="381">
        <f t="shared" si="6"/>
        <v>255</v>
      </c>
      <c r="W157" s="381">
        <v>117</v>
      </c>
      <c r="X157" s="381">
        <v>273</v>
      </c>
      <c r="Y157" s="542" t="s">
        <v>9352</v>
      </c>
      <c r="Z157" s="385" t="s">
        <v>9354</v>
      </c>
      <c r="AA157" s="130"/>
      <c r="AB157" s="130"/>
      <c r="AC157" s="130">
        <v>17.846699999999998</v>
      </c>
      <c r="AD157" s="130">
        <v>17.846699999999998</v>
      </c>
      <c r="AE157" s="130"/>
      <c r="AF157" s="130"/>
      <c r="AG157" s="130"/>
      <c r="AH157" s="128" t="s">
        <v>4682</v>
      </c>
      <c r="AI157" s="128" t="s">
        <v>4008</v>
      </c>
      <c r="AJ157" s="128"/>
      <c r="AK157" s="542" t="s">
        <v>9355</v>
      </c>
      <c r="AL157" s="130">
        <v>12.33</v>
      </c>
      <c r="AM157" s="130"/>
      <c r="AN157" s="130" t="s">
        <v>4272</v>
      </c>
      <c r="AO157" s="387">
        <v>44826</v>
      </c>
      <c r="AP157" s="130" t="s">
        <v>9353</v>
      </c>
      <c r="AQ157" s="130" t="s">
        <v>9205</v>
      </c>
      <c r="AR157" s="130" t="s">
        <v>4293</v>
      </c>
      <c r="AS157" s="130">
        <v>9649774740</v>
      </c>
      <c r="AT157" s="130"/>
      <c r="AU157" s="130"/>
      <c r="AV157" s="130"/>
      <c r="AW157" s="130"/>
      <c r="AX157" s="130"/>
      <c r="AY157" s="130"/>
      <c r="AZ157" s="130"/>
      <c r="BA157" s="505" t="s">
        <v>5750</v>
      </c>
      <c r="BB157" s="834">
        <v>5</v>
      </c>
      <c r="BC157" s="191">
        <v>0</v>
      </c>
      <c r="BD157" s="834" t="s">
        <v>5750</v>
      </c>
      <c r="BE157" s="834">
        <v>17.846699999999998</v>
      </c>
      <c r="BF157" s="366">
        <v>7.8467000000000002</v>
      </c>
      <c r="BG157" s="130"/>
      <c r="BH157" s="130"/>
      <c r="BI157" s="130"/>
    </row>
    <row r="158" spans="1:67">
      <c r="A158" s="381"/>
      <c r="B158" s="381"/>
      <c r="C158" s="382"/>
      <c r="D158" s="381"/>
      <c r="E158" s="381"/>
      <c r="F158" s="381"/>
      <c r="G158" s="381"/>
      <c r="H158" s="381"/>
      <c r="I158" s="381"/>
      <c r="J158" s="381"/>
      <c r="K158" s="381"/>
      <c r="L158" s="381"/>
      <c r="M158" s="381"/>
      <c r="N158" s="381"/>
      <c r="O158" s="381"/>
      <c r="P158" s="381"/>
      <c r="Q158" s="381"/>
      <c r="R158" s="381"/>
      <c r="S158" s="381"/>
      <c r="T158" s="381"/>
      <c r="U158" s="381"/>
      <c r="V158" s="381"/>
      <c r="W158" s="381"/>
      <c r="X158" s="381"/>
      <c r="Y158" s="704" t="s">
        <v>9356</v>
      </c>
      <c r="Z158" s="669"/>
      <c r="AA158" s="371"/>
      <c r="AB158" s="371"/>
      <c r="AC158" s="371"/>
      <c r="AD158" s="371"/>
      <c r="AE158" s="371"/>
      <c r="AF158" s="371"/>
      <c r="AG158" s="371"/>
      <c r="AH158" s="371" t="s">
        <v>4682</v>
      </c>
      <c r="AI158" s="371" t="s">
        <v>4008</v>
      </c>
      <c r="AJ158" s="371"/>
      <c r="AK158" s="704" t="s">
        <v>9357</v>
      </c>
      <c r="AL158" s="371">
        <v>12.44</v>
      </c>
      <c r="AM158" s="371"/>
      <c r="AN158" s="371" t="s">
        <v>4272</v>
      </c>
      <c r="AO158" s="371"/>
      <c r="AP158" s="371"/>
      <c r="AQ158" s="371"/>
      <c r="AR158" s="371"/>
      <c r="AS158" s="371"/>
      <c r="AT158" s="371"/>
      <c r="AU158" s="371"/>
      <c r="AV158" s="371"/>
      <c r="AW158" s="371"/>
      <c r="AX158" s="371"/>
      <c r="AY158" s="371"/>
      <c r="AZ158" s="371"/>
      <c r="BA158" s="835" t="s">
        <v>5750</v>
      </c>
      <c r="BB158" s="835">
        <v>5</v>
      </c>
      <c r="BC158" s="370">
        <v>0</v>
      </c>
      <c r="BD158" s="835"/>
      <c r="BE158" s="835"/>
      <c r="BF158" s="370"/>
      <c r="BG158" s="371"/>
      <c r="BH158" s="371"/>
      <c r="BI158" s="371"/>
      <c r="BJ158" s="705"/>
      <c r="BK158" s="705"/>
      <c r="BL158" s="705"/>
      <c r="BM158" s="705"/>
      <c r="BN158" s="705"/>
      <c r="BO158" s="705"/>
    </row>
    <row r="159" spans="1:67">
      <c r="A159" s="381" t="s">
        <v>23</v>
      </c>
      <c r="B159" s="381" t="s">
        <v>3519</v>
      </c>
      <c r="C159" s="382" t="s">
        <v>3793</v>
      </c>
      <c r="D159" s="381" t="s">
        <v>3798</v>
      </c>
      <c r="E159" s="381" t="s">
        <v>3799</v>
      </c>
      <c r="F159" s="381">
        <v>271</v>
      </c>
      <c r="G159" s="381">
        <v>43</v>
      </c>
      <c r="H159" s="381">
        <v>237</v>
      </c>
      <c r="I159" s="381">
        <v>130</v>
      </c>
      <c r="J159" s="381">
        <v>107</v>
      </c>
      <c r="K159" s="381">
        <v>16</v>
      </c>
      <c r="L159" s="381">
        <v>9</v>
      </c>
      <c r="M159" s="381">
        <v>7</v>
      </c>
      <c r="N159" s="381">
        <v>0</v>
      </c>
      <c r="O159" s="381">
        <v>0</v>
      </c>
      <c r="P159" s="381">
        <v>0</v>
      </c>
      <c r="Q159" s="381">
        <v>0</v>
      </c>
      <c r="R159" s="381">
        <v>0</v>
      </c>
      <c r="S159" s="381">
        <v>0</v>
      </c>
      <c r="T159" s="381">
        <v>0</v>
      </c>
      <c r="U159" s="381">
        <v>132</v>
      </c>
      <c r="V159" s="381">
        <f t="shared" si="6"/>
        <v>132</v>
      </c>
      <c r="W159" s="381">
        <v>37</v>
      </c>
      <c r="X159" s="381">
        <v>132</v>
      </c>
      <c r="Y159" s="435">
        <v>0</v>
      </c>
      <c r="Z159" s="385">
        <v>0</v>
      </c>
      <c r="AA159" s="130">
        <v>0</v>
      </c>
      <c r="AB159" s="130">
        <v>0</v>
      </c>
      <c r="AC159" s="130">
        <v>0</v>
      </c>
      <c r="AD159" s="130">
        <v>0</v>
      </c>
      <c r="AE159" s="130">
        <v>0</v>
      </c>
      <c r="AF159" s="130">
        <v>0</v>
      </c>
      <c r="AG159" s="130">
        <v>0</v>
      </c>
      <c r="AH159" s="130">
        <v>0</v>
      </c>
      <c r="AI159" s="130">
        <v>0</v>
      </c>
      <c r="AJ159" s="130"/>
      <c r="AK159" s="130">
        <v>0</v>
      </c>
      <c r="AL159" s="130">
        <v>0</v>
      </c>
      <c r="AM159" s="130"/>
      <c r="AN159" s="130" t="s">
        <v>4272</v>
      </c>
      <c r="AO159" s="387">
        <v>44826</v>
      </c>
      <c r="AP159" s="130" t="s">
        <v>9358</v>
      </c>
      <c r="AQ159" s="130" t="s">
        <v>9359</v>
      </c>
      <c r="AR159" s="130" t="s">
        <v>4274</v>
      </c>
      <c r="AS159" s="130">
        <v>9783299955</v>
      </c>
      <c r="AT159" s="130"/>
      <c r="AU159" s="130"/>
      <c r="AV159" s="130"/>
      <c r="AW159" s="130"/>
      <c r="AX159" s="130"/>
      <c r="AY159" s="130"/>
      <c r="AZ159" s="130"/>
      <c r="BA159" s="505"/>
      <c r="BB159" s="834"/>
      <c r="BC159" s="191">
        <v>0</v>
      </c>
      <c r="BD159" s="505">
        <v>0</v>
      </c>
      <c r="BE159" s="505">
        <v>0</v>
      </c>
      <c r="BF159" s="191">
        <v>0</v>
      </c>
      <c r="BG159" s="130"/>
      <c r="BH159" s="130"/>
      <c r="BI159" s="130"/>
    </row>
    <row r="160" spans="1:67">
      <c r="A160" s="381" t="s">
        <v>23</v>
      </c>
      <c r="B160" s="381" t="s">
        <v>3519</v>
      </c>
      <c r="C160" s="382" t="s">
        <v>3800</v>
      </c>
      <c r="D160" s="383" t="s">
        <v>3801</v>
      </c>
      <c r="E160" s="381" t="s">
        <v>3802</v>
      </c>
      <c r="F160" s="381">
        <v>1043.54</v>
      </c>
      <c r="G160" s="381">
        <v>352</v>
      </c>
      <c r="H160" s="381">
        <v>1772</v>
      </c>
      <c r="I160" s="381">
        <v>937</v>
      </c>
      <c r="J160" s="381">
        <v>835</v>
      </c>
      <c r="K160" s="381">
        <v>425</v>
      </c>
      <c r="L160" s="381">
        <v>218</v>
      </c>
      <c r="M160" s="381">
        <v>207</v>
      </c>
      <c r="N160" s="381">
        <v>132</v>
      </c>
      <c r="O160" s="381">
        <v>74</v>
      </c>
      <c r="P160" s="381">
        <v>58</v>
      </c>
      <c r="Q160" s="381">
        <v>0</v>
      </c>
      <c r="R160" s="381">
        <v>0</v>
      </c>
      <c r="S160" s="381">
        <v>93</v>
      </c>
      <c r="T160" s="381">
        <v>0</v>
      </c>
      <c r="U160" s="381">
        <v>106</v>
      </c>
      <c r="V160" s="381">
        <f t="shared" si="6"/>
        <v>106</v>
      </c>
      <c r="W160" s="381">
        <v>175</v>
      </c>
      <c r="X160" s="381">
        <v>199</v>
      </c>
      <c r="Y160" s="631" t="s">
        <v>9360</v>
      </c>
      <c r="Z160" s="385" t="s">
        <v>9362</v>
      </c>
      <c r="AA160" s="130"/>
      <c r="AB160" s="130"/>
      <c r="AC160" s="130">
        <v>65.405100000000004</v>
      </c>
      <c r="AD160" s="130">
        <v>48.529699999999998</v>
      </c>
      <c r="AE160" s="130">
        <v>16.875399999999999</v>
      </c>
      <c r="AF160" s="130"/>
      <c r="AG160" s="130"/>
      <c r="AH160" s="335" t="s">
        <v>4682</v>
      </c>
      <c r="AI160" s="335" t="s">
        <v>4008</v>
      </c>
      <c r="AJ160" s="335"/>
      <c r="AK160" s="542" t="s">
        <v>9363</v>
      </c>
      <c r="AL160" s="130">
        <v>10</v>
      </c>
      <c r="AM160" s="130"/>
      <c r="AN160" s="130" t="s">
        <v>4272</v>
      </c>
      <c r="AO160" s="387">
        <v>44823</v>
      </c>
      <c r="AP160" s="130" t="s">
        <v>9361</v>
      </c>
      <c r="AQ160" s="130" t="s">
        <v>5506</v>
      </c>
      <c r="AR160" s="130" t="s">
        <v>4274</v>
      </c>
      <c r="AS160" s="130">
        <v>9982955109</v>
      </c>
      <c r="AT160" s="130"/>
      <c r="AU160" s="130"/>
      <c r="AV160" s="130"/>
      <c r="AW160" s="130"/>
      <c r="AX160" s="130"/>
      <c r="AY160" s="130"/>
      <c r="AZ160" s="130"/>
      <c r="BA160" s="834" t="s">
        <v>5750</v>
      </c>
      <c r="BB160" s="834">
        <v>10</v>
      </c>
      <c r="BC160" s="130"/>
      <c r="BD160" s="834" t="s">
        <v>5750</v>
      </c>
      <c r="BE160" s="834">
        <v>65.405100000000004</v>
      </c>
      <c r="BF160" s="366">
        <v>20.405100000000001</v>
      </c>
      <c r="BG160" s="130"/>
      <c r="BH160" s="130"/>
      <c r="BI160" s="130"/>
    </row>
    <row r="161" spans="1:62">
      <c r="A161" s="381"/>
      <c r="B161" s="381"/>
      <c r="C161" s="382"/>
      <c r="D161" s="383"/>
      <c r="E161" s="381"/>
      <c r="F161" s="381"/>
      <c r="G161" s="381"/>
      <c r="H161" s="381"/>
      <c r="I161" s="381"/>
      <c r="J161" s="381"/>
      <c r="K161" s="381"/>
      <c r="L161" s="381"/>
      <c r="M161" s="381"/>
      <c r="N161" s="381"/>
      <c r="O161" s="381"/>
      <c r="P161" s="381"/>
      <c r="Q161" s="381"/>
      <c r="R161" s="381"/>
      <c r="S161" s="381"/>
      <c r="T161" s="381"/>
      <c r="U161" s="381"/>
      <c r="V161" s="381"/>
      <c r="W161" s="381"/>
      <c r="X161" s="381"/>
      <c r="Y161" s="384"/>
      <c r="Z161" s="695"/>
      <c r="AA161" s="696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834"/>
      <c r="BB161" s="834"/>
      <c r="BC161" s="130"/>
      <c r="BD161" s="834"/>
      <c r="BE161" s="834"/>
      <c r="BF161" s="366"/>
      <c r="BG161" s="130"/>
      <c r="BH161" s="130"/>
      <c r="BI161" s="130"/>
    </row>
    <row r="162" spans="1:62">
      <c r="A162" s="381" t="s">
        <v>23</v>
      </c>
      <c r="B162" s="381" t="s">
        <v>3519</v>
      </c>
      <c r="C162" s="382" t="s">
        <v>3800</v>
      </c>
      <c r="D162" s="381" t="s">
        <v>3803</v>
      </c>
      <c r="E162" s="381" t="s">
        <v>3804</v>
      </c>
      <c r="F162" s="381">
        <v>196.2</v>
      </c>
      <c r="G162" s="381">
        <v>63</v>
      </c>
      <c r="H162" s="381">
        <v>344</v>
      </c>
      <c r="I162" s="381">
        <v>177</v>
      </c>
      <c r="J162" s="381">
        <v>167</v>
      </c>
      <c r="K162" s="381">
        <v>118</v>
      </c>
      <c r="L162" s="381">
        <v>58</v>
      </c>
      <c r="M162" s="381">
        <v>60</v>
      </c>
      <c r="N162" s="381">
        <v>0</v>
      </c>
      <c r="O162" s="381">
        <v>0</v>
      </c>
      <c r="P162" s="381">
        <v>0</v>
      </c>
      <c r="Q162" s="381">
        <v>0</v>
      </c>
      <c r="R162" s="381">
        <v>0</v>
      </c>
      <c r="S162" s="381">
        <v>0</v>
      </c>
      <c r="T162" s="381">
        <v>0</v>
      </c>
      <c r="U162" s="381">
        <v>23</v>
      </c>
      <c r="V162" s="381">
        <f t="shared" si="6"/>
        <v>23</v>
      </c>
      <c r="W162" s="381">
        <v>33</v>
      </c>
      <c r="X162" s="381">
        <v>23</v>
      </c>
      <c r="Y162" s="631">
        <v>0</v>
      </c>
      <c r="Z162" s="385">
        <v>0</v>
      </c>
      <c r="AA162" s="130">
        <v>0</v>
      </c>
      <c r="AB162" s="130">
        <v>0</v>
      </c>
      <c r="AC162" s="130">
        <v>0</v>
      </c>
      <c r="AD162" s="130">
        <v>0</v>
      </c>
      <c r="AE162" s="130">
        <v>0</v>
      </c>
      <c r="AF162" s="130">
        <v>0</v>
      </c>
      <c r="AG162" s="130">
        <v>0</v>
      </c>
      <c r="AH162" s="335">
        <v>0</v>
      </c>
      <c r="AI162" s="335">
        <v>0</v>
      </c>
      <c r="AJ162" s="335"/>
      <c r="AK162" s="542">
        <v>0</v>
      </c>
      <c r="AL162" s="130">
        <v>0</v>
      </c>
      <c r="AM162" s="130">
        <v>0</v>
      </c>
      <c r="AN162" s="130" t="s">
        <v>4272</v>
      </c>
      <c r="AO162" s="387">
        <v>44823</v>
      </c>
      <c r="AP162" s="130" t="s">
        <v>9364</v>
      </c>
      <c r="AQ162" s="130" t="s">
        <v>9365</v>
      </c>
      <c r="AR162" s="130" t="s">
        <v>4274</v>
      </c>
      <c r="AS162" s="130">
        <v>8619856914</v>
      </c>
      <c r="AT162" s="130"/>
      <c r="AU162" s="130"/>
      <c r="AV162" s="130"/>
      <c r="AW162" s="130"/>
      <c r="AX162" s="130"/>
      <c r="AY162" s="130"/>
      <c r="AZ162" s="130"/>
      <c r="BA162" s="834">
        <v>0</v>
      </c>
      <c r="BB162" s="834">
        <v>0</v>
      </c>
      <c r="BC162" s="130"/>
      <c r="BD162" s="834">
        <v>0</v>
      </c>
      <c r="BE162" s="834">
        <v>0</v>
      </c>
      <c r="BF162" s="366">
        <v>0</v>
      </c>
      <c r="BG162" s="130"/>
      <c r="BH162" s="130"/>
      <c r="BI162" s="130"/>
    </row>
    <row r="163" spans="1:62">
      <c r="A163" s="381" t="s">
        <v>23</v>
      </c>
      <c r="B163" s="381" t="s">
        <v>3519</v>
      </c>
      <c r="C163" s="382" t="s">
        <v>3805</v>
      </c>
      <c r="D163" s="383" t="s">
        <v>3806</v>
      </c>
      <c r="E163" s="381" t="s">
        <v>3807</v>
      </c>
      <c r="F163" s="381">
        <v>1682.77</v>
      </c>
      <c r="G163" s="381">
        <v>365</v>
      </c>
      <c r="H163" s="381">
        <v>2041</v>
      </c>
      <c r="I163" s="381">
        <v>1072</v>
      </c>
      <c r="J163" s="381">
        <v>969</v>
      </c>
      <c r="K163" s="381">
        <v>242</v>
      </c>
      <c r="L163" s="381">
        <v>131</v>
      </c>
      <c r="M163" s="381">
        <v>111</v>
      </c>
      <c r="N163" s="381">
        <v>433</v>
      </c>
      <c r="O163" s="381">
        <v>222</v>
      </c>
      <c r="P163" s="381">
        <v>211</v>
      </c>
      <c r="Q163" s="381">
        <v>0</v>
      </c>
      <c r="R163" s="381">
        <v>0</v>
      </c>
      <c r="S163" s="381">
        <v>199</v>
      </c>
      <c r="T163" s="381">
        <v>0</v>
      </c>
      <c r="U163" s="381">
        <v>226</v>
      </c>
      <c r="V163" s="381">
        <f t="shared" si="6"/>
        <v>226</v>
      </c>
      <c r="W163" s="381">
        <v>233.77</v>
      </c>
      <c r="X163" s="381">
        <v>425</v>
      </c>
      <c r="Y163" s="542" t="s">
        <v>9366</v>
      </c>
      <c r="Z163" s="130" t="s">
        <v>9368</v>
      </c>
      <c r="AA163" s="130">
        <v>0</v>
      </c>
      <c r="AB163" s="130">
        <v>0</v>
      </c>
      <c r="AC163" s="130">
        <v>212.751</v>
      </c>
      <c r="AD163" s="130">
        <v>87.881399999999999</v>
      </c>
      <c r="AE163" s="130">
        <v>124.86960000000001</v>
      </c>
      <c r="AF163" s="130">
        <v>0</v>
      </c>
      <c r="AG163" s="130">
        <v>0</v>
      </c>
      <c r="AH163" s="128" t="s">
        <v>4682</v>
      </c>
      <c r="AI163" s="128" t="s">
        <v>4007</v>
      </c>
      <c r="AJ163" s="128"/>
      <c r="AK163" s="542" t="s">
        <v>9369</v>
      </c>
      <c r="AL163" s="130">
        <v>11.65</v>
      </c>
      <c r="AM163" s="130"/>
      <c r="AN163" s="130" t="s">
        <v>4272</v>
      </c>
      <c r="AO163" s="387">
        <v>44824</v>
      </c>
      <c r="AP163" s="130" t="s">
        <v>9367</v>
      </c>
      <c r="AQ163" s="130" t="s">
        <v>9370</v>
      </c>
      <c r="AR163" s="128" t="s">
        <v>4274</v>
      </c>
      <c r="AS163" s="130">
        <v>9828142613</v>
      </c>
      <c r="AT163" s="130"/>
      <c r="AU163" s="130"/>
      <c r="AV163" s="130"/>
      <c r="AW163" s="130"/>
      <c r="AX163" s="130"/>
      <c r="AY163" s="130"/>
      <c r="AZ163" s="130"/>
      <c r="BA163" s="834" t="s">
        <v>4277</v>
      </c>
      <c r="BB163" s="834">
        <v>10</v>
      </c>
      <c r="BC163" s="366">
        <v>0</v>
      </c>
      <c r="BD163" s="834" t="s">
        <v>5750</v>
      </c>
      <c r="BE163" s="834">
        <v>212.751</v>
      </c>
      <c r="BF163" s="366">
        <v>202.751</v>
      </c>
      <c r="BG163" s="130"/>
      <c r="BH163" s="130"/>
      <c r="BI163" s="130"/>
    </row>
    <row r="164" spans="1:62">
      <c r="A164" s="381"/>
      <c r="B164" s="381"/>
      <c r="C164" s="382"/>
      <c r="D164" s="383"/>
      <c r="E164" s="381"/>
      <c r="F164" s="381"/>
      <c r="G164" s="381"/>
      <c r="H164" s="381"/>
      <c r="I164" s="381"/>
      <c r="J164" s="381"/>
      <c r="K164" s="381"/>
      <c r="L164" s="381"/>
      <c r="M164" s="381"/>
      <c r="N164" s="381"/>
      <c r="O164" s="381"/>
      <c r="P164" s="381"/>
      <c r="Q164" s="381"/>
      <c r="R164" s="381"/>
      <c r="S164" s="381"/>
      <c r="T164" s="381"/>
      <c r="U164" s="381"/>
      <c r="V164" s="381"/>
      <c r="W164" s="381"/>
      <c r="X164" s="381"/>
      <c r="Y164" s="542" t="s">
        <v>9371</v>
      </c>
      <c r="Z164" s="703">
        <v>1.2011165116011801E+23</v>
      </c>
      <c r="AA164" s="130"/>
      <c r="AB164" s="130"/>
      <c r="AC164" s="130">
        <v>214.26740000000001</v>
      </c>
      <c r="AD164" s="130">
        <v>87.881399999999999</v>
      </c>
      <c r="AE164" s="130">
        <v>126.386</v>
      </c>
      <c r="AF164" s="130">
        <v>0</v>
      </c>
      <c r="AG164" s="130">
        <v>0</v>
      </c>
      <c r="AH164" s="130" t="s">
        <v>5879</v>
      </c>
      <c r="AI164" s="130" t="s">
        <v>4011</v>
      </c>
      <c r="AJ164" s="130"/>
      <c r="AK164" s="542" t="s">
        <v>9372</v>
      </c>
      <c r="AL164" s="130">
        <v>12.72</v>
      </c>
      <c r="AM164" s="130"/>
      <c r="AN164" s="130" t="s">
        <v>4272</v>
      </c>
      <c r="AO164" s="387">
        <v>44824</v>
      </c>
      <c r="AP164" s="130" t="s">
        <v>9367</v>
      </c>
      <c r="AQ164" s="130" t="s">
        <v>9373</v>
      </c>
      <c r="AR164" s="130" t="s">
        <v>4274</v>
      </c>
      <c r="AS164" s="130">
        <v>9828142613</v>
      </c>
      <c r="AT164" s="130"/>
      <c r="AU164" s="130"/>
      <c r="AV164" s="130"/>
      <c r="AW164" s="130"/>
      <c r="AX164" s="130"/>
      <c r="AY164" s="130"/>
      <c r="AZ164" s="130"/>
      <c r="BA164" s="505" t="s">
        <v>5750</v>
      </c>
      <c r="BB164" s="834">
        <v>10</v>
      </c>
      <c r="BC164" s="191">
        <v>0</v>
      </c>
      <c r="BD164" s="834" t="s">
        <v>5750</v>
      </c>
      <c r="BE164" s="834">
        <v>214.26740000000001</v>
      </c>
      <c r="BF164" s="366">
        <v>154.26779999999999</v>
      </c>
      <c r="BG164" s="130"/>
      <c r="BH164" s="130"/>
      <c r="BI164" s="130"/>
    </row>
    <row r="165" spans="1:62">
      <c r="A165" s="381"/>
      <c r="B165" s="381"/>
      <c r="C165" s="382"/>
      <c r="D165" s="383"/>
      <c r="E165" s="381"/>
      <c r="F165" s="381"/>
      <c r="G165" s="381"/>
      <c r="H165" s="381"/>
      <c r="I165" s="381"/>
      <c r="J165" s="381"/>
      <c r="K165" s="381"/>
      <c r="L165" s="381"/>
      <c r="M165" s="381"/>
      <c r="N165" s="381"/>
      <c r="O165" s="381"/>
      <c r="P165" s="381"/>
      <c r="Q165" s="381"/>
      <c r="R165" s="381"/>
      <c r="S165" s="381"/>
      <c r="T165" s="381"/>
      <c r="U165" s="381"/>
      <c r="V165" s="381"/>
      <c r="W165" s="381"/>
      <c r="X165" s="381"/>
      <c r="Y165" s="704" t="s">
        <v>9374</v>
      </c>
      <c r="Z165" s="669"/>
      <c r="AA165" s="371"/>
      <c r="AB165" s="371"/>
      <c r="AC165" s="371"/>
      <c r="AD165" s="371"/>
      <c r="AE165" s="371"/>
      <c r="AF165" s="371"/>
      <c r="AG165" s="371"/>
      <c r="AH165" s="371" t="s">
        <v>5879</v>
      </c>
      <c r="AI165" s="371" t="s">
        <v>4011</v>
      </c>
      <c r="AJ165" s="371"/>
      <c r="AK165" s="704" t="s">
        <v>9375</v>
      </c>
      <c r="AL165" s="371">
        <v>12.72</v>
      </c>
      <c r="AM165" s="371"/>
      <c r="AN165" s="371" t="s">
        <v>4272</v>
      </c>
      <c r="AO165" s="726"/>
      <c r="AP165" s="371"/>
      <c r="AQ165" s="371"/>
      <c r="AR165" s="371"/>
      <c r="AS165" s="371"/>
      <c r="AT165" s="371"/>
      <c r="AU165" s="371"/>
      <c r="AV165" s="371"/>
      <c r="AW165" s="371"/>
      <c r="AX165" s="371"/>
      <c r="AY165" s="371"/>
      <c r="AZ165" s="371"/>
      <c r="BA165" s="835" t="s">
        <v>5750</v>
      </c>
      <c r="BB165" s="835">
        <v>10</v>
      </c>
      <c r="BC165" s="370">
        <v>0</v>
      </c>
      <c r="BD165" s="835"/>
      <c r="BE165" s="835"/>
      <c r="BF165" s="370"/>
      <c r="BG165" s="371"/>
      <c r="BH165" s="371"/>
      <c r="BI165" s="371"/>
      <c r="BJ165" s="705"/>
    </row>
    <row r="166" spans="1:62">
      <c r="A166" s="381"/>
      <c r="B166" s="381"/>
      <c r="C166" s="382"/>
      <c r="D166" s="383"/>
      <c r="E166" s="381"/>
      <c r="F166" s="381"/>
      <c r="G166" s="381"/>
      <c r="H166" s="381"/>
      <c r="I166" s="381"/>
      <c r="J166" s="381"/>
      <c r="K166" s="381"/>
      <c r="L166" s="381"/>
      <c r="M166" s="381"/>
      <c r="N166" s="381"/>
      <c r="O166" s="381"/>
      <c r="P166" s="381"/>
      <c r="Q166" s="381"/>
      <c r="R166" s="381"/>
      <c r="S166" s="381"/>
      <c r="T166" s="381"/>
      <c r="U166" s="381"/>
      <c r="V166" s="381"/>
      <c r="W166" s="381"/>
      <c r="X166" s="381"/>
      <c r="Y166" s="704" t="s">
        <v>9376</v>
      </c>
      <c r="Z166" s="669"/>
      <c r="AA166" s="371"/>
      <c r="AB166" s="371"/>
      <c r="AC166" s="371"/>
      <c r="AD166" s="371"/>
      <c r="AE166" s="371"/>
      <c r="AF166" s="371"/>
      <c r="AG166" s="371"/>
      <c r="AH166" s="371" t="s">
        <v>4682</v>
      </c>
      <c r="AI166" s="371" t="s">
        <v>4007</v>
      </c>
      <c r="AJ166" s="371"/>
      <c r="AK166" s="704" t="s">
        <v>9377</v>
      </c>
      <c r="AL166" s="371">
        <v>12.03</v>
      </c>
      <c r="AM166" s="371"/>
      <c r="AN166" s="371" t="s">
        <v>4272</v>
      </c>
      <c r="AO166" s="726"/>
      <c r="AP166" s="371"/>
      <c r="AQ166" s="371"/>
      <c r="AR166" s="371"/>
      <c r="AS166" s="371"/>
      <c r="AT166" s="371"/>
      <c r="AU166" s="371"/>
      <c r="AV166" s="371"/>
      <c r="AW166" s="371"/>
      <c r="AX166" s="371"/>
      <c r="AY166" s="371"/>
      <c r="AZ166" s="371"/>
      <c r="BA166" s="835" t="s">
        <v>5750</v>
      </c>
      <c r="BB166" s="835">
        <v>10</v>
      </c>
      <c r="BC166" s="370">
        <v>0</v>
      </c>
      <c r="BD166" s="835"/>
      <c r="BE166" s="835"/>
      <c r="BF166" s="370"/>
      <c r="BG166" s="371"/>
      <c r="BH166" s="371"/>
      <c r="BI166" s="371"/>
      <c r="BJ166" s="705"/>
    </row>
    <row r="167" spans="1:62">
      <c r="A167" s="381"/>
      <c r="B167" s="381"/>
      <c r="C167" s="382"/>
      <c r="D167" s="383"/>
      <c r="E167" s="381"/>
      <c r="F167" s="381"/>
      <c r="G167" s="381"/>
      <c r="H167" s="381"/>
      <c r="I167" s="381"/>
      <c r="J167" s="381"/>
      <c r="K167" s="381"/>
      <c r="L167" s="381"/>
      <c r="M167" s="381"/>
      <c r="N167" s="381"/>
      <c r="O167" s="381"/>
      <c r="P167" s="381"/>
      <c r="Q167" s="381"/>
      <c r="R167" s="381"/>
      <c r="S167" s="381"/>
      <c r="T167" s="381"/>
      <c r="U167" s="381"/>
      <c r="V167" s="381"/>
      <c r="W167" s="381"/>
      <c r="X167" s="381"/>
      <c r="Y167" s="704" t="s">
        <v>9378</v>
      </c>
      <c r="Z167" s="669"/>
      <c r="AA167" s="371"/>
      <c r="AB167" s="371"/>
      <c r="AC167" s="371"/>
      <c r="AD167" s="371"/>
      <c r="AE167" s="371"/>
      <c r="AF167" s="371"/>
      <c r="AG167" s="371"/>
      <c r="AH167" s="371" t="s">
        <v>4682</v>
      </c>
      <c r="AI167" s="371" t="s">
        <v>4007</v>
      </c>
      <c r="AJ167" s="371"/>
      <c r="AK167" s="704" t="s">
        <v>9379</v>
      </c>
      <c r="AL167" s="371">
        <v>12.03</v>
      </c>
      <c r="AM167" s="371"/>
      <c r="AN167" s="371" t="s">
        <v>4272</v>
      </c>
      <c r="AO167" s="371"/>
      <c r="AP167" s="371"/>
      <c r="AQ167" s="371"/>
      <c r="AR167" s="371"/>
      <c r="AS167" s="371"/>
      <c r="AT167" s="371"/>
      <c r="AU167" s="371"/>
      <c r="AV167" s="371"/>
      <c r="AW167" s="371"/>
      <c r="AX167" s="371"/>
      <c r="AY167" s="371"/>
      <c r="AZ167" s="371"/>
      <c r="BA167" s="835" t="s">
        <v>5750</v>
      </c>
      <c r="BB167" s="835">
        <v>10</v>
      </c>
      <c r="BC167" s="370">
        <v>0</v>
      </c>
      <c r="BD167" s="835"/>
      <c r="BE167" s="835"/>
      <c r="BF167" s="370"/>
      <c r="BG167" s="371"/>
      <c r="BH167" s="371"/>
      <c r="BI167" s="371"/>
      <c r="BJ167" s="705"/>
    </row>
    <row r="168" spans="1:62">
      <c r="A168" s="381"/>
      <c r="B168" s="381"/>
      <c r="C168" s="382"/>
      <c r="D168" s="383"/>
      <c r="E168" s="381"/>
      <c r="F168" s="381"/>
      <c r="G168" s="381"/>
      <c r="H168" s="381"/>
      <c r="I168" s="381"/>
      <c r="J168" s="381"/>
      <c r="K168" s="381"/>
      <c r="L168" s="381"/>
      <c r="M168" s="381"/>
      <c r="N168" s="381"/>
      <c r="O168" s="381"/>
      <c r="P168" s="381"/>
      <c r="Q168" s="381"/>
      <c r="R168" s="381"/>
      <c r="S168" s="381"/>
      <c r="T168" s="381"/>
      <c r="U168" s="381"/>
      <c r="V168" s="381"/>
      <c r="W168" s="381"/>
      <c r="X168" s="381"/>
      <c r="Y168" s="704" t="s">
        <v>9380</v>
      </c>
      <c r="Z168" s="669"/>
      <c r="AA168" s="371"/>
      <c r="AB168" s="371"/>
      <c r="AC168" s="371"/>
      <c r="AD168" s="371"/>
      <c r="AE168" s="371"/>
      <c r="AF168" s="371"/>
      <c r="AG168" s="371"/>
      <c r="AH168" s="371" t="s">
        <v>4682</v>
      </c>
      <c r="AI168" s="371" t="s">
        <v>4007</v>
      </c>
      <c r="AJ168" s="371"/>
      <c r="AK168" s="704" t="s">
        <v>9381</v>
      </c>
      <c r="AL168" s="371">
        <v>11.9</v>
      </c>
      <c r="AM168" s="371"/>
      <c r="AN168" s="371" t="s">
        <v>4272</v>
      </c>
      <c r="AO168" s="371"/>
      <c r="AP168" s="371"/>
      <c r="AQ168" s="371"/>
      <c r="AR168" s="371"/>
      <c r="AS168" s="371"/>
      <c r="AT168" s="371"/>
      <c r="AU168" s="371"/>
      <c r="AV168" s="371"/>
      <c r="AW168" s="371"/>
      <c r="AX168" s="371"/>
      <c r="AY168" s="371"/>
      <c r="AZ168" s="371"/>
      <c r="BA168" s="835" t="s">
        <v>5750</v>
      </c>
      <c r="BB168" s="835">
        <v>10</v>
      </c>
      <c r="BC168" s="370">
        <v>0</v>
      </c>
      <c r="BD168" s="835"/>
      <c r="BE168" s="835"/>
      <c r="BF168" s="370"/>
      <c r="BG168" s="371"/>
      <c r="BH168" s="371"/>
      <c r="BI168" s="371"/>
      <c r="BJ168" s="705"/>
    </row>
    <row r="169" spans="1:62">
      <c r="A169" s="381"/>
      <c r="B169" s="381"/>
      <c r="C169" s="382"/>
      <c r="D169" s="383"/>
      <c r="E169" s="381"/>
      <c r="F169" s="381"/>
      <c r="G169" s="381"/>
      <c r="H169" s="381"/>
      <c r="I169" s="381"/>
      <c r="J169" s="381"/>
      <c r="K169" s="381"/>
      <c r="L169" s="381"/>
      <c r="M169" s="381"/>
      <c r="N169" s="381"/>
      <c r="O169" s="381"/>
      <c r="P169" s="381"/>
      <c r="Q169" s="381"/>
      <c r="R169" s="381"/>
      <c r="S169" s="381"/>
      <c r="T169" s="381"/>
      <c r="U169" s="381"/>
      <c r="V169" s="381"/>
      <c r="W169" s="381"/>
      <c r="X169" s="381"/>
      <c r="Y169" s="704" t="s">
        <v>9382</v>
      </c>
      <c r="Z169" s="669"/>
      <c r="AA169" s="371"/>
      <c r="AB169" s="371"/>
      <c r="AC169" s="371"/>
      <c r="AD169" s="371"/>
      <c r="AE169" s="371"/>
      <c r="AF169" s="371"/>
      <c r="AG169" s="371"/>
      <c r="AH169" s="371" t="s">
        <v>4682</v>
      </c>
      <c r="AI169" s="371" t="s">
        <v>4007</v>
      </c>
      <c r="AJ169" s="371"/>
      <c r="AK169" s="704" t="s">
        <v>9383</v>
      </c>
      <c r="AL169" s="371">
        <v>11.9</v>
      </c>
      <c r="AM169" s="371"/>
      <c r="AN169" s="371" t="s">
        <v>4272</v>
      </c>
      <c r="AO169" s="371"/>
      <c r="AP169" s="371"/>
      <c r="AQ169" s="371"/>
      <c r="AR169" s="371"/>
      <c r="AS169" s="371"/>
      <c r="AT169" s="371"/>
      <c r="AU169" s="371"/>
      <c r="AV169" s="371"/>
      <c r="AW169" s="371"/>
      <c r="AX169" s="371"/>
      <c r="AY169" s="371"/>
      <c r="AZ169" s="371"/>
      <c r="BA169" s="835" t="s">
        <v>5750</v>
      </c>
      <c r="BB169" s="835">
        <v>10</v>
      </c>
      <c r="BC169" s="370">
        <v>0</v>
      </c>
      <c r="BD169" s="835"/>
      <c r="BE169" s="835"/>
      <c r="BF169" s="370"/>
      <c r="BG169" s="371"/>
      <c r="BH169" s="371"/>
      <c r="BI169" s="371"/>
      <c r="BJ169" s="705"/>
    </row>
    <row r="170" spans="1:62">
      <c r="A170" s="381" t="s">
        <v>23</v>
      </c>
      <c r="B170" s="381" t="s">
        <v>3519</v>
      </c>
      <c r="C170" s="382" t="s">
        <v>3805</v>
      </c>
      <c r="D170" s="381" t="s">
        <v>854</v>
      </c>
      <c r="E170" s="381" t="s">
        <v>3808</v>
      </c>
      <c r="F170" s="381">
        <v>313</v>
      </c>
      <c r="G170" s="381">
        <v>107</v>
      </c>
      <c r="H170" s="381">
        <v>541</v>
      </c>
      <c r="I170" s="381">
        <v>284</v>
      </c>
      <c r="J170" s="381">
        <v>257</v>
      </c>
      <c r="K170" s="381">
        <v>0</v>
      </c>
      <c r="L170" s="381">
        <v>0</v>
      </c>
      <c r="M170" s="381">
        <v>0</v>
      </c>
      <c r="N170" s="381">
        <v>0</v>
      </c>
      <c r="O170" s="381">
        <v>0</v>
      </c>
      <c r="P170" s="381">
        <v>0</v>
      </c>
      <c r="Q170" s="381">
        <v>0</v>
      </c>
      <c r="R170" s="381">
        <v>0</v>
      </c>
      <c r="S170" s="381">
        <v>0</v>
      </c>
      <c r="T170" s="381">
        <v>0</v>
      </c>
      <c r="U170" s="381">
        <v>22.25</v>
      </c>
      <c r="V170" s="381">
        <f t="shared" si="6"/>
        <v>22.25</v>
      </c>
      <c r="W170" s="381">
        <v>87.25</v>
      </c>
      <c r="X170" s="381">
        <v>22.25</v>
      </c>
      <c r="Y170" s="435">
        <v>0</v>
      </c>
      <c r="Z170" s="385">
        <v>0</v>
      </c>
      <c r="AA170" s="385">
        <v>0</v>
      </c>
      <c r="AB170" s="385">
        <v>0</v>
      </c>
      <c r="AC170" s="385">
        <v>0</v>
      </c>
      <c r="AD170" s="385">
        <v>0</v>
      </c>
      <c r="AE170" s="385">
        <v>0</v>
      </c>
      <c r="AF170" s="385">
        <v>0</v>
      </c>
      <c r="AG170" s="385">
        <v>0</v>
      </c>
      <c r="AH170" s="385">
        <v>0</v>
      </c>
      <c r="AI170" s="385">
        <v>0</v>
      </c>
      <c r="AJ170" s="385"/>
      <c r="AK170" s="385">
        <v>0</v>
      </c>
      <c r="AL170" s="385">
        <v>0</v>
      </c>
      <c r="AM170" s="130"/>
      <c r="AN170" s="130" t="s">
        <v>4272</v>
      </c>
      <c r="AO170" s="387">
        <v>44824</v>
      </c>
      <c r="AP170" s="130" t="s">
        <v>7290</v>
      </c>
      <c r="AQ170" s="130" t="s">
        <v>9384</v>
      </c>
      <c r="AR170" s="130" t="s">
        <v>4293</v>
      </c>
      <c r="AS170" s="130">
        <v>978351976</v>
      </c>
      <c r="AT170" s="130"/>
      <c r="AU170" s="130"/>
      <c r="AV170" s="130"/>
      <c r="AW170" s="130"/>
      <c r="AX170" s="130"/>
      <c r="AY170" s="130"/>
      <c r="AZ170" s="130"/>
      <c r="BA170" s="505"/>
      <c r="BB170" s="682"/>
      <c r="BC170" s="191">
        <v>0</v>
      </c>
      <c r="BD170" s="505">
        <v>0</v>
      </c>
      <c r="BE170" s="505">
        <v>0</v>
      </c>
      <c r="BF170" s="191">
        <v>0</v>
      </c>
      <c r="BG170" s="130"/>
      <c r="BH170" s="130"/>
      <c r="BI170" s="130"/>
    </row>
    <row r="171" spans="1:62">
      <c r="A171" s="381" t="s">
        <v>23</v>
      </c>
      <c r="B171" s="381" t="s">
        <v>3519</v>
      </c>
      <c r="C171" s="382" t="s">
        <v>3805</v>
      </c>
      <c r="D171" s="381" t="s">
        <v>3809</v>
      </c>
      <c r="E171" s="381" t="s">
        <v>3810</v>
      </c>
      <c r="F171" s="381">
        <v>289</v>
      </c>
      <c r="G171" s="381">
        <v>84</v>
      </c>
      <c r="H171" s="381">
        <v>484</v>
      </c>
      <c r="I171" s="381">
        <v>268</v>
      </c>
      <c r="J171" s="381">
        <v>216</v>
      </c>
      <c r="K171" s="381">
        <v>0</v>
      </c>
      <c r="L171" s="381">
        <v>0</v>
      </c>
      <c r="M171" s="381">
        <v>0</v>
      </c>
      <c r="N171" s="381">
        <v>395</v>
      </c>
      <c r="O171" s="381">
        <v>219</v>
      </c>
      <c r="P171" s="381">
        <v>176</v>
      </c>
      <c r="Q171" s="381">
        <v>0</v>
      </c>
      <c r="R171" s="381">
        <v>0</v>
      </c>
      <c r="S171" s="381">
        <v>0</v>
      </c>
      <c r="T171" s="381">
        <v>0</v>
      </c>
      <c r="U171" s="381">
        <v>54.25</v>
      </c>
      <c r="V171" s="381">
        <f t="shared" si="6"/>
        <v>54.25</v>
      </c>
      <c r="W171" s="381">
        <v>64.349999999999994</v>
      </c>
      <c r="X171" s="381">
        <v>54.25</v>
      </c>
      <c r="Y171" s="435">
        <v>0</v>
      </c>
      <c r="Z171" s="130">
        <v>0</v>
      </c>
      <c r="AA171" s="130">
        <v>0</v>
      </c>
      <c r="AB171" s="130">
        <v>0</v>
      </c>
      <c r="AC171" s="130">
        <v>0</v>
      </c>
      <c r="AD171" s="130">
        <v>0</v>
      </c>
      <c r="AE171" s="130">
        <v>0</v>
      </c>
      <c r="AF171" s="130">
        <v>0</v>
      </c>
      <c r="AG171" s="130">
        <v>0</v>
      </c>
      <c r="AH171" s="130">
        <v>0</v>
      </c>
      <c r="AI171" s="130">
        <v>0</v>
      </c>
      <c r="AJ171" s="130"/>
      <c r="AK171" s="130">
        <v>0</v>
      </c>
      <c r="AL171" s="130">
        <v>0</v>
      </c>
      <c r="AM171" s="130"/>
      <c r="AN171" s="130" t="s">
        <v>4272</v>
      </c>
      <c r="AO171" s="387">
        <v>44824</v>
      </c>
      <c r="AP171" s="130" t="s">
        <v>9385</v>
      </c>
      <c r="AQ171" s="130" t="s">
        <v>9386</v>
      </c>
      <c r="AR171" s="130" t="s">
        <v>4274</v>
      </c>
      <c r="AS171" s="130"/>
      <c r="AT171" s="130"/>
      <c r="AU171" s="130"/>
      <c r="AV171" s="130"/>
      <c r="AW171" s="130"/>
      <c r="AX171" s="130"/>
      <c r="AY171" s="130"/>
      <c r="AZ171" s="130"/>
      <c r="BA171" s="505">
        <v>0</v>
      </c>
      <c r="BB171" s="505">
        <v>0</v>
      </c>
      <c r="BC171" s="191">
        <v>0</v>
      </c>
      <c r="BD171" s="505">
        <v>0</v>
      </c>
      <c r="BE171" s="505">
        <v>0</v>
      </c>
      <c r="BF171" s="191">
        <v>0</v>
      </c>
      <c r="BG171" s="130"/>
      <c r="BH171" s="130"/>
      <c r="BI171" s="130"/>
    </row>
    <row r="172" spans="1:62">
      <c r="A172" s="381" t="s">
        <v>23</v>
      </c>
      <c r="B172" s="381" t="s">
        <v>3519</v>
      </c>
      <c r="C172" s="382" t="s">
        <v>3805</v>
      </c>
      <c r="D172" s="381" t="s">
        <v>2097</v>
      </c>
      <c r="E172" s="381" t="s">
        <v>3811</v>
      </c>
      <c r="F172" s="381">
        <v>621.23</v>
      </c>
      <c r="G172" s="381">
        <v>142</v>
      </c>
      <c r="H172" s="381">
        <v>864</v>
      </c>
      <c r="I172" s="381">
        <v>456</v>
      </c>
      <c r="J172" s="381">
        <v>408</v>
      </c>
      <c r="K172" s="381">
        <v>393</v>
      </c>
      <c r="L172" s="381">
        <v>197</v>
      </c>
      <c r="M172" s="381">
        <v>196</v>
      </c>
      <c r="N172" s="381">
        <v>250</v>
      </c>
      <c r="O172" s="381">
        <v>145</v>
      </c>
      <c r="P172" s="381">
        <v>105</v>
      </c>
      <c r="Q172" s="381">
        <v>0</v>
      </c>
      <c r="R172" s="381">
        <v>0</v>
      </c>
      <c r="S172" s="381">
        <v>0</v>
      </c>
      <c r="T172" s="381">
        <v>0</v>
      </c>
      <c r="U172" s="381">
        <v>0</v>
      </c>
      <c r="V172" s="381">
        <f t="shared" si="6"/>
        <v>0</v>
      </c>
      <c r="W172" s="381">
        <v>180.25</v>
      </c>
      <c r="X172" s="381">
        <v>0</v>
      </c>
      <c r="Y172" s="435">
        <v>0</v>
      </c>
      <c r="Z172" s="130">
        <v>0</v>
      </c>
      <c r="AA172" s="130">
        <v>0</v>
      </c>
      <c r="AB172" s="130">
        <v>0</v>
      </c>
      <c r="AC172" s="130">
        <v>0</v>
      </c>
      <c r="AD172" s="130">
        <v>0</v>
      </c>
      <c r="AE172" s="130">
        <v>0</v>
      </c>
      <c r="AF172" s="130">
        <v>0</v>
      </c>
      <c r="AG172" s="130">
        <v>0</v>
      </c>
      <c r="AH172" s="130">
        <v>0</v>
      </c>
      <c r="AI172" s="130">
        <v>0</v>
      </c>
      <c r="AJ172" s="130"/>
      <c r="AK172" s="130">
        <v>0</v>
      </c>
      <c r="AL172" s="130">
        <v>0</v>
      </c>
      <c r="AM172" s="130"/>
      <c r="AN172" s="130" t="s">
        <v>4272</v>
      </c>
      <c r="AO172" s="387">
        <v>44824</v>
      </c>
      <c r="AP172" s="130" t="s">
        <v>9387</v>
      </c>
      <c r="AQ172" s="130" t="s">
        <v>9388</v>
      </c>
      <c r="AR172" s="128" t="s">
        <v>4293</v>
      </c>
      <c r="AS172" s="130"/>
      <c r="AT172" s="130"/>
      <c r="AU172" s="130"/>
      <c r="AV172" s="130"/>
      <c r="AW172" s="130"/>
      <c r="AX172" s="130"/>
      <c r="AY172" s="130"/>
      <c r="AZ172" s="130"/>
      <c r="BA172" s="505">
        <v>0</v>
      </c>
      <c r="BB172" s="505">
        <v>0</v>
      </c>
      <c r="BC172" s="191">
        <v>0</v>
      </c>
      <c r="BD172" s="505">
        <v>0</v>
      </c>
      <c r="BE172" s="505">
        <v>0</v>
      </c>
      <c r="BF172" s="191">
        <v>0</v>
      </c>
      <c r="BG172" s="130"/>
      <c r="BH172" s="130"/>
      <c r="BI172" s="130"/>
    </row>
    <row r="173" spans="1:62">
      <c r="A173" s="381" t="s">
        <v>23</v>
      </c>
      <c r="B173" s="381" t="s">
        <v>3519</v>
      </c>
      <c r="C173" s="382" t="s">
        <v>3812</v>
      </c>
      <c r="D173" s="383" t="s">
        <v>3813</v>
      </c>
      <c r="E173" s="381" t="s">
        <v>3814</v>
      </c>
      <c r="F173" s="381">
        <v>2745</v>
      </c>
      <c r="G173" s="381">
        <v>886</v>
      </c>
      <c r="H173" s="381">
        <v>5570</v>
      </c>
      <c r="I173" s="381">
        <v>2889</v>
      </c>
      <c r="J173" s="381">
        <v>2681</v>
      </c>
      <c r="K173" s="381">
        <v>1015</v>
      </c>
      <c r="L173" s="381">
        <v>521</v>
      </c>
      <c r="M173" s="381">
        <v>494</v>
      </c>
      <c r="N173" s="381">
        <v>614</v>
      </c>
      <c r="O173" s="381">
        <v>329</v>
      </c>
      <c r="P173" s="381">
        <v>285</v>
      </c>
      <c r="Q173" s="381">
        <v>0</v>
      </c>
      <c r="R173" s="381">
        <v>0</v>
      </c>
      <c r="S173" s="381">
        <v>7</v>
      </c>
      <c r="T173" s="381">
        <v>0</v>
      </c>
      <c r="U173" s="381">
        <v>439</v>
      </c>
      <c r="V173" s="381">
        <f t="shared" si="6"/>
        <v>439</v>
      </c>
      <c r="W173" s="381">
        <v>819</v>
      </c>
      <c r="X173" s="381">
        <v>446</v>
      </c>
      <c r="Y173" s="427" t="s">
        <v>7798</v>
      </c>
      <c r="Z173" s="714">
        <v>1.0651087109110999E+25</v>
      </c>
      <c r="AA173" s="128"/>
      <c r="AB173" s="128"/>
      <c r="AC173" s="128">
        <v>74.389200000000002</v>
      </c>
      <c r="AD173" s="128"/>
      <c r="AE173" s="128">
        <v>74.389200000000002</v>
      </c>
      <c r="AF173" s="128"/>
      <c r="AG173" s="128"/>
      <c r="AH173" s="128" t="s">
        <v>6087</v>
      </c>
      <c r="AI173" s="128" t="s">
        <v>4007</v>
      </c>
      <c r="AJ173" s="128"/>
      <c r="AK173" s="427" t="s">
        <v>9390</v>
      </c>
      <c r="AL173" s="128">
        <v>10</v>
      </c>
      <c r="AM173" s="128"/>
      <c r="AN173" s="128" t="s">
        <v>4272</v>
      </c>
      <c r="AO173" s="190">
        <v>44825</v>
      </c>
      <c r="AP173" s="128" t="s">
        <v>9389</v>
      </c>
      <c r="AQ173" s="128" t="s">
        <v>9391</v>
      </c>
      <c r="AR173" s="130" t="s">
        <v>4274</v>
      </c>
      <c r="AS173" s="128">
        <v>9664437577</v>
      </c>
      <c r="AT173" s="128"/>
      <c r="AU173" s="128"/>
      <c r="AV173" s="128"/>
      <c r="AW173" s="128"/>
      <c r="AX173" s="128"/>
      <c r="AY173" s="128"/>
      <c r="AZ173" s="128"/>
      <c r="BA173" s="505" t="s">
        <v>4277</v>
      </c>
      <c r="BB173" s="505">
        <v>10</v>
      </c>
      <c r="BC173" s="128"/>
      <c r="BD173" s="505" t="s">
        <v>4277</v>
      </c>
      <c r="BE173" s="505">
        <v>74.389200000000002</v>
      </c>
      <c r="BF173" s="191">
        <v>14.389200000000001</v>
      </c>
      <c r="BG173" s="128"/>
      <c r="BH173" s="128"/>
      <c r="BI173" s="128"/>
      <c r="BJ173" s="713"/>
    </row>
    <row r="174" spans="1:62">
      <c r="A174" s="381"/>
      <c r="B174" s="381"/>
      <c r="C174" s="382"/>
      <c r="D174" s="383"/>
      <c r="E174" s="381"/>
      <c r="F174" s="727"/>
      <c r="G174" s="727"/>
      <c r="H174" s="727"/>
      <c r="I174" s="727"/>
      <c r="J174" s="727"/>
      <c r="K174" s="727"/>
      <c r="L174" s="727"/>
      <c r="M174" s="727"/>
      <c r="N174" s="727"/>
      <c r="O174" s="727"/>
      <c r="P174" s="727"/>
      <c r="Q174" s="727"/>
      <c r="R174" s="727"/>
      <c r="S174" s="727"/>
      <c r="T174" s="727"/>
      <c r="U174" s="727"/>
      <c r="V174" s="381"/>
      <c r="W174" s="727"/>
      <c r="X174" s="727"/>
      <c r="Y174" s="728"/>
      <c r="Z174" s="729"/>
      <c r="AA174" s="7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834"/>
      <c r="BB174" s="834"/>
      <c r="BC174" s="130"/>
      <c r="BD174" s="834"/>
      <c r="BE174" s="834"/>
      <c r="BF174" s="366"/>
      <c r="BG174" s="130"/>
      <c r="BH174" s="130"/>
      <c r="BI174" s="130"/>
    </row>
    <row r="175" spans="1:62">
      <c r="A175" s="381"/>
      <c r="B175" s="381"/>
      <c r="C175" s="382"/>
      <c r="D175" s="383"/>
      <c r="E175" s="381"/>
      <c r="F175" s="727"/>
      <c r="G175" s="727"/>
      <c r="H175" s="727"/>
      <c r="I175" s="727"/>
      <c r="J175" s="727"/>
      <c r="K175" s="727"/>
      <c r="L175" s="727"/>
      <c r="M175" s="727"/>
      <c r="N175" s="727"/>
      <c r="O175" s="727"/>
      <c r="P175" s="727"/>
      <c r="Q175" s="727"/>
      <c r="R175" s="727"/>
      <c r="S175" s="727"/>
      <c r="T175" s="727"/>
      <c r="U175" s="727"/>
      <c r="V175" s="381"/>
      <c r="W175" s="727"/>
      <c r="X175" s="727"/>
      <c r="Y175" s="384"/>
      <c r="Z175" s="695"/>
      <c r="AA175" s="696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834"/>
      <c r="BB175" s="834"/>
      <c r="BC175" s="130"/>
      <c r="BD175" s="834"/>
      <c r="BE175" s="834"/>
      <c r="BF175" s="366"/>
      <c r="BG175" s="130"/>
      <c r="BH175" s="130"/>
      <c r="BI175" s="130"/>
    </row>
    <row r="176" spans="1:62">
      <c r="A176" s="381"/>
      <c r="B176" s="381"/>
      <c r="C176" s="382"/>
      <c r="D176" s="383"/>
      <c r="E176" s="381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381"/>
      <c r="W176" s="727"/>
      <c r="X176" s="727"/>
      <c r="Y176" s="384"/>
      <c r="Z176" s="695"/>
      <c r="AA176" s="696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834"/>
      <c r="BB176" s="834"/>
      <c r="BC176" s="130"/>
      <c r="BD176" s="834"/>
      <c r="BE176" s="834"/>
      <c r="BF176" s="366"/>
      <c r="BG176" s="130"/>
      <c r="BH176" s="130"/>
      <c r="BI176" s="130"/>
    </row>
    <row r="177" spans="1:61">
      <c r="A177" s="381"/>
      <c r="B177" s="381"/>
      <c r="C177" s="382"/>
      <c r="D177" s="383"/>
      <c r="E177" s="381"/>
      <c r="F177" s="727"/>
      <c r="G177" s="727"/>
      <c r="H177" s="727"/>
      <c r="I177" s="727"/>
      <c r="J177" s="727"/>
      <c r="K177" s="727"/>
      <c r="L177" s="727"/>
      <c r="M177" s="727"/>
      <c r="N177" s="727"/>
      <c r="O177" s="727"/>
      <c r="P177" s="727"/>
      <c r="Q177" s="727"/>
      <c r="R177" s="727"/>
      <c r="S177" s="727"/>
      <c r="T177" s="727"/>
      <c r="U177" s="727"/>
      <c r="V177" s="381"/>
      <c r="W177" s="727"/>
      <c r="X177" s="727"/>
      <c r="Y177" s="384"/>
      <c r="Z177" s="695"/>
      <c r="AA177" s="696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834"/>
      <c r="BB177" s="834"/>
      <c r="BC177" s="130"/>
      <c r="BD177" s="834"/>
      <c r="BE177" s="834"/>
      <c r="BF177" s="366"/>
      <c r="BG177" s="130"/>
      <c r="BH177" s="130"/>
      <c r="BI177" s="130"/>
    </row>
    <row r="178" spans="1:61">
      <c r="A178" s="381"/>
      <c r="B178" s="381"/>
      <c r="C178" s="382"/>
      <c r="D178" s="383"/>
      <c r="E178" s="381"/>
      <c r="F178" s="727"/>
      <c r="G178" s="727"/>
      <c r="H178" s="727"/>
      <c r="I178" s="727"/>
      <c r="J178" s="727"/>
      <c r="K178" s="727"/>
      <c r="L178" s="727"/>
      <c r="M178" s="727"/>
      <c r="N178" s="727"/>
      <c r="O178" s="727"/>
      <c r="P178" s="727"/>
      <c r="Q178" s="727"/>
      <c r="R178" s="727"/>
      <c r="S178" s="727"/>
      <c r="T178" s="727"/>
      <c r="U178" s="727"/>
      <c r="V178" s="381"/>
      <c r="W178" s="727"/>
      <c r="X178" s="727"/>
      <c r="Y178" s="384"/>
      <c r="Z178" s="695"/>
      <c r="AA178" s="696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834"/>
      <c r="BB178" s="834"/>
      <c r="BC178" s="130"/>
      <c r="BD178" s="834"/>
      <c r="BE178" s="834"/>
      <c r="BF178" s="366"/>
      <c r="BG178" s="130"/>
      <c r="BH178" s="130"/>
      <c r="BI178" s="130"/>
    </row>
    <row r="179" spans="1:61">
      <c r="A179" s="381" t="s">
        <v>23</v>
      </c>
      <c r="B179" s="381" t="s">
        <v>3519</v>
      </c>
      <c r="C179" s="382" t="s">
        <v>3812</v>
      </c>
      <c r="D179" s="381" t="s">
        <v>3815</v>
      </c>
      <c r="E179" s="381" t="s">
        <v>3816</v>
      </c>
      <c r="F179" s="727">
        <v>580</v>
      </c>
      <c r="G179" s="727">
        <v>186</v>
      </c>
      <c r="H179" s="727">
        <v>981</v>
      </c>
      <c r="I179" s="727">
        <v>502</v>
      </c>
      <c r="J179" s="727">
        <v>479</v>
      </c>
      <c r="K179" s="727">
        <v>76</v>
      </c>
      <c r="L179" s="727">
        <v>41</v>
      </c>
      <c r="M179" s="727">
        <v>35</v>
      </c>
      <c r="N179" s="727">
        <v>75</v>
      </c>
      <c r="O179" s="727">
        <v>42</v>
      </c>
      <c r="P179" s="727">
        <v>33</v>
      </c>
      <c r="Q179" s="727">
        <v>0</v>
      </c>
      <c r="R179" s="727">
        <v>0</v>
      </c>
      <c r="S179" s="727">
        <v>0</v>
      </c>
      <c r="T179" s="727">
        <v>0</v>
      </c>
      <c r="U179" s="727">
        <v>82</v>
      </c>
      <c r="V179" s="381">
        <f t="shared" si="6"/>
        <v>82</v>
      </c>
      <c r="W179" s="727">
        <v>120</v>
      </c>
      <c r="X179" s="727">
        <v>82</v>
      </c>
      <c r="Y179" s="435">
        <v>0</v>
      </c>
      <c r="Z179" s="385">
        <v>0</v>
      </c>
      <c r="AA179" s="130">
        <v>0</v>
      </c>
      <c r="AB179" s="130">
        <v>0</v>
      </c>
      <c r="AC179" s="130">
        <v>0</v>
      </c>
      <c r="AD179" s="130">
        <v>0</v>
      </c>
      <c r="AE179" s="130">
        <v>0</v>
      </c>
      <c r="AF179" s="130">
        <v>0</v>
      </c>
      <c r="AG179" s="130">
        <v>0</v>
      </c>
      <c r="AH179" s="130">
        <v>0</v>
      </c>
      <c r="AI179" s="130">
        <v>0</v>
      </c>
      <c r="AJ179" s="130"/>
      <c r="AK179" s="130">
        <v>0</v>
      </c>
      <c r="AL179" s="130">
        <v>0</v>
      </c>
      <c r="AM179" s="130"/>
      <c r="AN179" s="130" t="s">
        <v>4272</v>
      </c>
      <c r="AO179" s="387">
        <v>44825</v>
      </c>
      <c r="AP179" s="130" t="s">
        <v>8184</v>
      </c>
      <c r="AQ179" s="130" t="s">
        <v>9392</v>
      </c>
      <c r="AR179" s="128" t="s">
        <v>4293</v>
      </c>
      <c r="AS179" s="130">
        <v>9783845348</v>
      </c>
      <c r="AT179" s="130"/>
      <c r="AU179" s="130"/>
      <c r="AV179" s="130"/>
      <c r="AW179" s="130"/>
      <c r="AX179" s="130"/>
      <c r="AY179" s="130"/>
      <c r="AZ179" s="130"/>
      <c r="BA179" s="682">
        <v>0</v>
      </c>
      <c r="BB179" s="682">
        <v>0</v>
      </c>
      <c r="BC179" s="435">
        <v>0</v>
      </c>
      <c r="BD179" s="682">
        <v>0</v>
      </c>
      <c r="BE179" s="682">
        <v>0</v>
      </c>
      <c r="BF179" s="385">
        <v>0</v>
      </c>
      <c r="BG179" s="130"/>
      <c r="BH179" s="130"/>
      <c r="BI179" s="130"/>
    </row>
    <row r="180" spans="1:61">
      <c r="F180" s="130">
        <f t="shared" ref="F180:U180" si="7">SUM(F3:F179)</f>
        <v>122315.65999999995</v>
      </c>
      <c r="G180" s="130">
        <f t="shared" si="7"/>
        <v>24478</v>
      </c>
      <c r="H180" s="130">
        <f t="shared" si="7"/>
        <v>140025</v>
      </c>
      <c r="I180" s="130">
        <f t="shared" si="7"/>
        <v>73648</v>
      </c>
      <c r="J180" s="130">
        <f t="shared" si="7"/>
        <v>66377</v>
      </c>
      <c r="K180" s="130">
        <f t="shared" si="7"/>
        <v>24834</v>
      </c>
      <c r="L180" s="130">
        <f t="shared" si="7"/>
        <v>13055</v>
      </c>
      <c r="M180" s="130">
        <f t="shared" si="7"/>
        <v>11779</v>
      </c>
      <c r="N180" s="130">
        <f t="shared" si="7"/>
        <v>12461</v>
      </c>
      <c r="O180" s="130">
        <f t="shared" si="7"/>
        <v>6493</v>
      </c>
      <c r="P180" s="130">
        <f t="shared" si="7"/>
        <v>5968</v>
      </c>
      <c r="Q180" s="130">
        <f t="shared" si="7"/>
        <v>46.05</v>
      </c>
      <c r="R180" s="130">
        <f t="shared" si="7"/>
        <v>2019.47</v>
      </c>
      <c r="S180" s="130">
        <f t="shared" si="7"/>
        <v>3887.5999999999995</v>
      </c>
      <c r="T180" s="130">
        <f t="shared" si="7"/>
        <v>160</v>
      </c>
      <c r="U180" s="130">
        <f t="shared" si="7"/>
        <v>19977.97</v>
      </c>
      <c r="V180" s="731">
        <f t="shared" si="6"/>
        <v>22157.440000000002</v>
      </c>
      <c r="W180" s="130">
        <f>SUM(W3:W179)</f>
        <v>23065.45</v>
      </c>
      <c r="X180" s="130">
        <f>SUM(X3:X179)</f>
        <v>25848.04</v>
      </c>
    </row>
  </sheetData>
  <mergeCells count="5">
    <mergeCell ref="AA1:AB1"/>
    <mergeCell ref="AC1:AG1"/>
    <mergeCell ref="BA1:BB1"/>
    <mergeCell ref="BD1:BE1"/>
    <mergeCell ref="AV2:AZ2"/>
  </mergeCells>
  <conditionalFormatting sqref="Y1:Y2">
    <cfRule type="duplicateValues" dxfId="0" priority="1"/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JODHPUR DIS</vt:lpstr>
      <vt:lpstr>AAU</vt:lpstr>
      <vt:lpstr>BALESAR</vt:lpstr>
      <vt:lpstr>BAP</vt:lpstr>
      <vt:lpstr>BAPINI</vt:lpstr>
      <vt:lpstr>BHOPALGARH</vt:lpstr>
      <vt:lpstr>BILARA</vt:lpstr>
      <vt:lpstr>CHAMU</vt:lpstr>
      <vt:lpstr>DECHU</vt:lpstr>
      <vt:lpstr>DHAWA</vt:lpstr>
      <vt:lpstr>GHANTIYALI</vt:lpstr>
      <vt:lpstr>KERU</vt:lpstr>
      <vt:lpstr>LOHAWAT</vt:lpstr>
      <vt:lpstr>LUNI</vt:lpstr>
      <vt:lpstr>MANDOR</vt:lpstr>
      <vt:lpstr>OSIAN</vt:lpstr>
      <vt:lpstr>PEEPAD SAHAR</vt:lpstr>
      <vt:lpstr>PHALODI</vt:lpstr>
      <vt:lpstr>SEKHALA</vt:lpstr>
      <vt:lpstr>BAWADI</vt:lpstr>
      <vt:lpstr>TINWARI</vt:lpstr>
      <vt:lpstr>SHERGARH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fes pk</dc:creator>
  <cp:lastModifiedBy>fes</cp:lastModifiedBy>
  <dcterms:created xsi:type="dcterms:W3CDTF">2021-01-13T10:03:28Z</dcterms:created>
  <dcterms:modified xsi:type="dcterms:W3CDTF">2026-10-07T06:02:21Z</dcterms:modified>
</cp:coreProperties>
</file>